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AA5C1DE0-DD4A-1A48-9F3B-805DDD91C814}" xr6:coauthVersionLast="47" xr6:coauthVersionMax="47" xr10:uidLastSave="{00000000-0000-0000-0000-000000000000}"/>
  <bookViews>
    <workbookView xWindow="120" yWindow="500" windowWidth="24120" windowHeight="1610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P29" i="1"/>
  <c r="M29" i="1"/>
  <c r="N29" i="1"/>
  <c r="L29" i="1"/>
  <c r="K29" i="1"/>
  <c r="I29" i="1"/>
  <c r="J29" i="1"/>
  <c r="G29" i="1"/>
  <c r="H29" i="1"/>
  <c r="F29" i="1"/>
  <c r="D29" i="1"/>
  <c r="E29" i="1"/>
  <c r="B29" i="1"/>
  <c r="C29" i="1"/>
</calcChain>
</file>

<file path=xl/sharedStrings.xml><?xml version="1.0" encoding="utf-8"?>
<sst xmlns="http://schemas.openxmlformats.org/spreadsheetml/2006/main" count="103" uniqueCount="48">
  <si>
    <t>F</t>
  </si>
  <si>
    <t>Cl</t>
  </si>
  <si>
    <t xml:space="preserve">Mineral </t>
  </si>
  <si>
    <t>PS84</t>
  </si>
  <si>
    <t>MnO</t>
  </si>
  <si>
    <t>MgO</t>
  </si>
  <si>
    <t>CaO</t>
  </si>
  <si>
    <t>SrO</t>
  </si>
  <si>
    <t>Ap</t>
  </si>
  <si>
    <t>PS40</t>
  </si>
  <si>
    <t>PS41</t>
  </si>
  <si>
    <t>PS57</t>
  </si>
  <si>
    <t>PS58</t>
  </si>
  <si>
    <t>PS60</t>
  </si>
  <si>
    <t>PS80</t>
  </si>
  <si>
    <t>PS82</t>
  </si>
  <si>
    <t>PS81</t>
  </si>
  <si>
    <t>Mim</t>
  </si>
  <si>
    <t>PbO</t>
  </si>
  <si>
    <t>n.a.</t>
  </si>
  <si>
    <t>Total</t>
  </si>
  <si>
    <t>PP</t>
  </si>
  <si>
    <t>skarn-marble</t>
  </si>
  <si>
    <t>AV</t>
  </si>
  <si>
    <t>skarn</t>
  </si>
  <si>
    <t xml:space="preserve">PP </t>
  </si>
  <si>
    <t>cumulate</t>
  </si>
  <si>
    <t>Formation</t>
  </si>
  <si>
    <t>Lithotype</t>
  </si>
  <si>
    <t>Note: n.a., not analyzed.</t>
  </si>
  <si>
    <t>Sample ID</t>
  </si>
  <si>
    <r>
      <t>SiO</t>
    </r>
    <r>
      <rPr>
        <vertAlign val="subscript"/>
        <sz val="10"/>
        <color theme="1"/>
        <rFont val="Arial"/>
        <family val="2"/>
      </rPr>
      <t>2</t>
    </r>
  </si>
  <si>
    <r>
      <t>Al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vertAlign val="subscript"/>
        <sz val="10"/>
        <color theme="1"/>
        <rFont val="Arial"/>
        <family val="2"/>
      </rPr>
      <t>3</t>
    </r>
  </si>
  <si>
    <r>
      <t>FeO</t>
    </r>
    <r>
      <rPr>
        <vertAlign val="subscript"/>
        <sz val="10"/>
        <color theme="1"/>
        <rFont val="Arial"/>
        <family val="2"/>
      </rPr>
      <t>t</t>
    </r>
  </si>
  <si>
    <r>
      <t>Na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</si>
  <si>
    <r>
      <t>K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</si>
  <si>
    <r>
      <t>La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vertAlign val="subscript"/>
        <sz val="10"/>
        <color theme="1"/>
        <rFont val="Arial"/>
        <family val="2"/>
      </rPr>
      <t>3</t>
    </r>
  </si>
  <si>
    <r>
      <t>Ce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vertAlign val="subscript"/>
        <sz val="10"/>
        <color theme="1"/>
        <rFont val="Arial"/>
        <family val="2"/>
      </rPr>
      <t>3</t>
    </r>
  </si>
  <si>
    <r>
      <t>Nd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vertAlign val="subscript"/>
        <sz val="10"/>
        <color theme="1"/>
        <rFont val="Arial"/>
        <family val="2"/>
      </rPr>
      <t>3</t>
    </r>
  </si>
  <si>
    <r>
      <t>ThO</t>
    </r>
    <r>
      <rPr>
        <vertAlign val="subscript"/>
        <sz val="10"/>
        <color theme="1"/>
        <rFont val="Arial"/>
        <family val="2"/>
      </rPr>
      <t>2</t>
    </r>
  </si>
  <si>
    <r>
      <t>UO</t>
    </r>
    <r>
      <rPr>
        <vertAlign val="subscript"/>
        <sz val="10"/>
        <color theme="1"/>
        <rFont val="Arial"/>
        <family val="2"/>
      </rPr>
      <t>2</t>
    </r>
  </si>
  <si>
    <r>
      <t>P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vertAlign val="subscript"/>
        <sz val="10"/>
        <color theme="1"/>
        <rFont val="Arial"/>
        <family val="2"/>
      </rPr>
      <t>5</t>
    </r>
  </si>
  <si>
    <r>
      <t>As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vertAlign val="subscript"/>
        <sz val="10"/>
        <color theme="1"/>
        <rFont val="Arial"/>
        <family val="2"/>
      </rPr>
      <t>5</t>
    </r>
  </si>
  <si>
    <r>
      <t>V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vertAlign val="subscript"/>
        <sz val="10"/>
        <color theme="1"/>
        <rFont val="Arial"/>
        <family val="2"/>
      </rPr>
      <t>5</t>
    </r>
  </si>
  <si>
    <t>Supplemental Table S5</t>
  </si>
  <si>
    <t xml:space="preserve">American Mineralogist: March 2024 Online Materials AM-24-38782 </t>
  </si>
  <si>
    <t>Balassone et al.: Genetic implications and crystal-chemistry of Vesuvius micas</t>
  </si>
  <si>
    <t>Chemical composition of phosphates and arsenates (wt. % oxide) detected in the studied xenoliths (mineral symbols as in Supplemental Table S1; AV = Avellino eruption, PP = Pompeii eruption).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</si>
</sst>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theme="1"/>
      <name val="Calibri"/>
      <family val="2"/>
      <scheme val="minor"/>
    </font>
    <font>
      <sz val="12"/>
      <color theme="1"/>
      <name val="Calibri (Corpo)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vertAlign val="subscript"/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Calibri (Corpo)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/>
    <xf numFmtId="0" fontId="5" fillId="0" borderId="0" xfId="0" applyFont="1"/>
    <xf numFmtId="0" fontId="7" fillId="0" borderId="1" xfId="0" applyFont="1" applyBorder="1" applyAlignment="1">
      <alignment horizontal="right" vertical="top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  <xf numFmtId="2" fontId="11" fillId="0" borderId="0" xfId="0" applyNumberFormat="1" applyFont="1" applyAlignment="1">
      <alignment horizontal="right"/>
    </xf>
    <xf numFmtId="2" fontId="11" fillId="0" borderId="0" xfId="0" applyNumberFormat="1" applyFont="1"/>
    <xf numFmtId="2" fontId="7" fillId="0" borderId="0" xfId="0" applyNumberFormat="1" applyFont="1"/>
    <xf numFmtId="0" fontId="7" fillId="0" borderId="1" xfId="0" applyFont="1" applyBorder="1"/>
    <xf numFmtId="2" fontId="7" fillId="0" borderId="1" xfId="0" applyNumberFormat="1" applyFont="1" applyBorder="1"/>
    <xf numFmtId="2" fontId="11" fillId="0" borderId="1" xfId="0" applyNumberFormat="1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5" fillId="0" borderId="1" xfId="0" applyFont="1" applyBorder="1" applyAlignment="1">
      <alignment horizontal="justify" vertical="center"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0"/>
  <sheetViews>
    <sheetView tabSelected="1" zoomScale="150" zoomScaleNormal="150" zoomScalePageLayoutView="150" workbookViewId="0">
      <selection activeCell="A5" sqref="A5"/>
    </sheetView>
  </sheetViews>
  <sheetFormatPr baseColWidth="10" defaultRowHeight="16" x14ac:dyDescent="0.2"/>
  <cols>
    <col min="1" max="1" width="8.83203125" style="9" customWidth="1"/>
    <col min="2" max="14" width="7" style="9" customWidth="1"/>
    <col min="15" max="16" width="8.1640625" style="9" customWidth="1"/>
    <col min="17" max="17" width="9.33203125" style="1" customWidth="1"/>
    <col min="18" max="19" width="7" style="1" customWidth="1"/>
    <col min="20" max="25" width="10.83203125" style="1"/>
  </cols>
  <sheetData>
    <row r="1" spans="1:25" s="28" customFormat="1" ht="11" x14ac:dyDescent="0.15">
      <c r="A1" s="26" t="s">
        <v>45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7"/>
      <c r="R1" s="27"/>
      <c r="S1" s="27"/>
      <c r="T1" s="27"/>
      <c r="U1" s="27"/>
      <c r="V1" s="27"/>
      <c r="W1" s="27"/>
      <c r="X1" s="27"/>
      <c r="Y1" s="27"/>
    </row>
    <row r="2" spans="1:25" s="28" customFormat="1" ht="11" x14ac:dyDescent="0.15">
      <c r="A2" s="26" t="s">
        <v>46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7"/>
      <c r="R2" s="27"/>
      <c r="S2" s="27"/>
      <c r="T2" s="27"/>
      <c r="U2" s="27"/>
      <c r="V2" s="27"/>
      <c r="W2" s="27"/>
      <c r="X2" s="27"/>
      <c r="Y2" s="27"/>
    </row>
    <row r="3" spans="1:25" ht="21" customHeight="1" x14ac:dyDescent="0.2">
      <c r="A3" s="7" t="s">
        <v>44</v>
      </c>
    </row>
    <row r="4" spans="1:25" ht="49" customHeight="1" x14ac:dyDescent="0.2">
      <c r="A4" s="29" t="s">
        <v>47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"/>
      <c r="R4" s="2"/>
      <c r="S4" s="2"/>
    </row>
    <row r="5" spans="1:25" ht="25" customHeight="1" x14ac:dyDescent="0.2">
      <c r="A5" s="11" t="s">
        <v>2</v>
      </c>
      <c r="B5" s="12" t="s">
        <v>8</v>
      </c>
      <c r="C5" s="12" t="s">
        <v>8</v>
      </c>
      <c r="D5" s="12" t="s">
        <v>8</v>
      </c>
      <c r="E5" s="12" t="s">
        <v>8</v>
      </c>
      <c r="F5" s="12" t="s">
        <v>8</v>
      </c>
      <c r="G5" s="12" t="s">
        <v>8</v>
      </c>
      <c r="H5" s="12" t="s">
        <v>8</v>
      </c>
      <c r="I5" s="12" t="s">
        <v>8</v>
      </c>
      <c r="J5" s="12" t="s">
        <v>8</v>
      </c>
      <c r="K5" s="12" t="s">
        <v>8</v>
      </c>
      <c r="L5" s="12" t="s">
        <v>8</v>
      </c>
      <c r="M5" s="12" t="s">
        <v>8</v>
      </c>
      <c r="N5" s="12" t="s">
        <v>8</v>
      </c>
      <c r="O5" s="12" t="s">
        <v>17</v>
      </c>
      <c r="P5" s="12" t="s">
        <v>17</v>
      </c>
    </row>
    <row r="6" spans="1:25" ht="20" customHeight="1" x14ac:dyDescent="0.2">
      <c r="A6" s="8" t="s">
        <v>30</v>
      </c>
      <c r="B6" s="13" t="s">
        <v>9</v>
      </c>
      <c r="C6" s="13" t="s">
        <v>9</v>
      </c>
      <c r="D6" s="13" t="s">
        <v>10</v>
      </c>
      <c r="E6" s="13" t="s">
        <v>10</v>
      </c>
      <c r="F6" s="13" t="s">
        <v>11</v>
      </c>
      <c r="G6" s="13" t="s">
        <v>12</v>
      </c>
      <c r="H6" s="13" t="s">
        <v>12</v>
      </c>
      <c r="I6" s="13" t="s">
        <v>13</v>
      </c>
      <c r="J6" s="13" t="s">
        <v>13</v>
      </c>
      <c r="K6" s="13" t="s">
        <v>14</v>
      </c>
      <c r="L6" s="13" t="s">
        <v>15</v>
      </c>
      <c r="M6" s="13" t="s">
        <v>3</v>
      </c>
      <c r="N6" s="13" t="s">
        <v>3</v>
      </c>
      <c r="O6" s="13" t="s">
        <v>16</v>
      </c>
      <c r="P6" s="13" t="s">
        <v>16</v>
      </c>
    </row>
    <row r="7" spans="1:25" s="4" customFormat="1" ht="20" customHeight="1" x14ac:dyDescent="0.15">
      <c r="A7" s="8" t="s">
        <v>27</v>
      </c>
      <c r="B7" s="14" t="s">
        <v>21</v>
      </c>
      <c r="C7" s="14" t="s">
        <v>21</v>
      </c>
      <c r="D7" s="15" t="s">
        <v>23</v>
      </c>
      <c r="E7" s="15" t="s">
        <v>23</v>
      </c>
      <c r="F7" s="15" t="s">
        <v>23</v>
      </c>
      <c r="G7" s="14" t="s">
        <v>25</v>
      </c>
      <c r="H7" s="14" t="s">
        <v>25</v>
      </c>
      <c r="I7" s="15" t="s">
        <v>23</v>
      </c>
      <c r="J7" s="15" t="s">
        <v>23</v>
      </c>
      <c r="K7" s="15" t="s">
        <v>23</v>
      </c>
      <c r="L7" s="14" t="s">
        <v>25</v>
      </c>
      <c r="M7" s="15" t="s">
        <v>23</v>
      </c>
      <c r="N7" s="15" t="s">
        <v>23</v>
      </c>
      <c r="O7" s="14" t="s">
        <v>21</v>
      </c>
      <c r="P7" s="14" t="s">
        <v>21</v>
      </c>
      <c r="Q7" s="3"/>
      <c r="R7" s="3"/>
      <c r="S7" s="3"/>
      <c r="T7" s="3"/>
      <c r="U7" s="3"/>
      <c r="V7" s="3"/>
      <c r="W7" s="3"/>
      <c r="X7" s="3"/>
      <c r="Y7" s="3"/>
    </row>
    <row r="8" spans="1:25" s="6" customFormat="1" ht="34" customHeight="1" x14ac:dyDescent="0.2">
      <c r="A8" s="16" t="s">
        <v>28</v>
      </c>
      <c r="B8" s="10" t="s">
        <v>22</v>
      </c>
      <c r="C8" s="10" t="s">
        <v>22</v>
      </c>
      <c r="D8" s="17" t="s">
        <v>24</v>
      </c>
      <c r="E8" s="17" t="s">
        <v>24</v>
      </c>
      <c r="F8" s="17" t="s">
        <v>24</v>
      </c>
      <c r="G8" s="17" t="s">
        <v>24</v>
      </c>
      <c r="H8" s="17" t="s">
        <v>24</v>
      </c>
      <c r="I8" s="18" t="s">
        <v>24</v>
      </c>
      <c r="J8" s="18" t="s">
        <v>24</v>
      </c>
      <c r="K8" s="18" t="s">
        <v>24</v>
      </c>
      <c r="L8" s="17" t="s">
        <v>24</v>
      </c>
      <c r="M8" s="17" t="s">
        <v>24</v>
      </c>
      <c r="N8" s="17" t="s">
        <v>24</v>
      </c>
      <c r="O8" s="10" t="s">
        <v>26</v>
      </c>
      <c r="P8" s="10" t="s">
        <v>26</v>
      </c>
      <c r="Q8" s="5"/>
      <c r="R8" s="5"/>
      <c r="S8" s="5"/>
      <c r="T8" s="5"/>
      <c r="U8" s="5"/>
      <c r="V8" s="5"/>
      <c r="W8" s="5"/>
      <c r="X8" s="5"/>
      <c r="Y8" s="5"/>
    </row>
    <row r="9" spans="1:25" ht="20" customHeight="1" x14ac:dyDescent="0.2">
      <c r="A9" s="8" t="s">
        <v>31</v>
      </c>
      <c r="B9" s="19">
        <v>0.37390210000000002</v>
      </c>
      <c r="C9" s="19">
        <v>0.387795</v>
      </c>
      <c r="D9" s="19">
        <v>0.55774579999999996</v>
      </c>
      <c r="E9" s="19">
        <v>0.52475360000000004</v>
      </c>
      <c r="F9" s="19">
        <v>2.7095699999999998</v>
      </c>
      <c r="G9" s="19">
        <v>2.5820750000000001</v>
      </c>
      <c r="H9" s="19">
        <v>3.9434480000000001</v>
      </c>
      <c r="I9" s="19">
        <v>1.513028</v>
      </c>
      <c r="J9" s="19">
        <v>2.2769889999999999</v>
      </c>
      <c r="K9" s="19">
        <v>0.60494820000000005</v>
      </c>
      <c r="L9" s="20">
        <v>2.332481</v>
      </c>
      <c r="M9" s="19">
        <v>3.9762209999999998</v>
      </c>
      <c r="N9" s="19">
        <v>2.541477</v>
      </c>
      <c r="O9" s="19">
        <v>0.82001919999999995</v>
      </c>
      <c r="P9" s="19">
        <v>0.82565180000000005</v>
      </c>
    </row>
    <row r="10" spans="1:25" ht="20" customHeight="1" x14ac:dyDescent="0.2">
      <c r="A10" s="8" t="s">
        <v>32</v>
      </c>
      <c r="B10" s="19">
        <v>0.1421811</v>
      </c>
      <c r="C10" s="19">
        <v>0</v>
      </c>
      <c r="D10" s="19">
        <v>0.27246799999999999</v>
      </c>
      <c r="E10" s="19">
        <v>0.2502665</v>
      </c>
      <c r="F10" s="21">
        <v>0</v>
      </c>
      <c r="G10" s="19">
        <v>0.1742746</v>
      </c>
      <c r="H10" s="19">
        <v>0</v>
      </c>
      <c r="I10" s="19">
        <v>3.5426590000000001E-2</v>
      </c>
      <c r="J10" s="19">
        <v>0.1100416</v>
      </c>
      <c r="K10" s="19">
        <v>0.17277329999999999</v>
      </c>
      <c r="L10" s="20">
        <v>0.18613759999999999</v>
      </c>
      <c r="M10" s="19">
        <v>0.23930370000000001</v>
      </c>
      <c r="N10" s="19">
        <v>0.1397341</v>
      </c>
      <c r="O10" s="19">
        <v>0.3088553</v>
      </c>
      <c r="P10" s="19">
        <v>0</v>
      </c>
    </row>
    <row r="11" spans="1:25" ht="20" customHeight="1" x14ac:dyDescent="0.2">
      <c r="A11" s="8" t="s">
        <v>33</v>
      </c>
      <c r="B11" s="19">
        <v>0.14257880000000001</v>
      </c>
      <c r="C11" s="19">
        <v>5.4161269999999997E-2</v>
      </c>
      <c r="D11" s="19">
        <v>0</v>
      </c>
      <c r="E11" s="19">
        <v>0.28285569999999999</v>
      </c>
      <c r="F11" s="19">
        <v>0.16127949999999999</v>
      </c>
      <c r="G11" s="19">
        <v>0.20739589999999999</v>
      </c>
      <c r="H11" s="19">
        <v>0.140268</v>
      </c>
      <c r="I11" s="19">
        <v>5.5044669999999997E-2</v>
      </c>
      <c r="J11" s="19">
        <v>0.34574820000000001</v>
      </c>
      <c r="K11" s="21">
        <v>0</v>
      </c>
      <c r="L11" s="20">
        <v>0.107255</v>
      </c>
      <c r="M11" s="19">
        <v>0.39352799999999999</v>
      </c>
      <c r="N11" s="19">
        <v>0</v>
      </c>
      <c r="O11" s="19">
        <v>1.152682</v>
      </c>
      <c r="P11" s="19">
        <v>1.2231609999999999</v>
      </c>
    </row>
    <row r="12" spans="1:25" ht="20" customHeight="1" x14ac:dyDescent="0.2">
      <c r="A12" s="8" t="s">
        <v>4</v>
      </c>
      <c r="B12" s="19">
        <v>0.28805599999999998</v>
      </c>
      <c r="C12" s="19">
        <v>0</v>
      </c>
      <c r="D12" s="19">
        <v>0.1849759</v>
      </c>
      <c r="E12" s="19">
        <v>0.14089450000000001</v>
      </c>
      <c r="F12" s="19">
        <v>0.1282036</v>
      </c>
      <c r="G12" s="19">
        <v>0.27400760000000002</v>
      </c>
      <c r="H12" s="19">
        <v>0.18145539999999999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</row>
    <row r="13" spans="1:25" ht="20" customHeight="1" x14ac:dyDescent="0.2">
      <c r="A13" s="8" t="s">
        <v>5</v>
      </c>
      <c r="B13" s="21">
        <v>0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0">
        <v>0.1685393</v>
      </c>
      <c r="M13" s="21">
        <v>0</v>
      </c>
      <c r="N13" s="21">
        <v>0</v>
      </c>
      <c r="O13" s="21">
        <v>0</v>
      </c>
      <c r="P13" s="21">
        <v>0</v>
      </c>
    </row>
    <row r="14" spans="1:25" ht="20" customHeight="1" x14ac:dyDescent="0.2">
      <c r="A14" s="8" t="s">
        <v>6</v>
      </c>
      <c r="B14" s="19">
        <v>53.899560000000001</v>
      </c>
      <c r="C14" s="19">
        <v>54.876260000000002</v>
      </c>
      <c r="D14" s="19">
        <v>55.256100000000004</v>
      </c>
      <c r="E14" s="19">
        <v>56.795670000000001</v>
      </c>
      <c r="F14" s="19">
        <v>53.108330000000002</v>
      </c>
      <c r="G14" s="19">
        <v>53.434829999999998</v>
      </c>
      <c r="H14" s="19">
        <v>47.407470000000004</v>
      </c>
      <c r="I14" s="19">
        <v>53.130290000000002</v>
      </c>
      <c r="J14" s="19">
        <v>52.905479999999997</v>
      </c>
      <c r="K14" s="19">
        <v>54.535620000000002</v>
      </c>
      <c r="L14" s="20">
        <v>55.35331</v>
      </c>
      <c r="M14" s="19">
        <v>51.065600000000003</v>
      </c>
      <c r="N14" s="19">
        <v>52.161619999999999</v>
      </c>
      <c r="O14" s="19">
        <v>0.94029989999999997</v>
      </c>
      <c r="P14" s="19">
        <v>2.2941790000000002</v>
      </c>
    </row>
    <row r="15" spans="1:25" ht="20" customHeight="1" x14ac:dyDescent="0.2">
      <c r="A15" s="8" t="s">
        <v>7</v>
      </c>
      <c r="B15" s="19">
        <v>0.1831238</v>
      </c>
      <c r="C15" s="19">
        <v>6.5507200000000002E-2</v>
      </c>
      <c r="D15" s="19">
        <v>0.27287309999999998</v>
      </c>
      <c r="E15" s="19">
        <v>0</v>
      </c>
      <c r="F15" s="19">
        <v>0.36199609999999999</v>
      </c>
      <c r="G15" s="19">
        <v>0.46561409999999998</v>
      </c>
      <c r="H15" s="19">
        <v>0</v>
      </c>
      <c r="I15" s="19">
        <v>0.36062159999999999</v>
      </c>
      <c r="J15" s="19">
        <v>0.185613</v>
      </c>
      <c r="K15" s="21">
        <v>0</v>
      </c>
      <c r="L15" s="20">
        <v>1.358975</v>
      </c>
      <c r="M15" s="21">
        <v>0</v>
      </c>
      <c r="N15" s="21">
        <v>0</v>
      </c>
      <c r="O15" s="21">
        <v>0</v>
      </c>
      <c r="P15" s="21">
        <v>0</v>
      </c>
    </row>
    <row r="16" spans="1:25" ht="20" customHeight="1" x14ac:dyDescent="0.2">
      <c r="A16" s="8" t="s">
        <v>18</v>
      </c>
      <c r="B16" s="13" t="s">
        <v>19</v>
      </c>
      <c r="C16" s="13" t="s">
        <v>19</v>
      </c>
      <c r="D16" s="13" t="s">
        <v>19</v>
      </c>
      <c r="E16" s="13" t="s">
        <v>19</v>
      </c>
      <c r="F16" s="13" t="s">
        <v>19</v>
      </c>
      <c r="G16" s="13" t="s">
        <v>19</v>
      </c>
      <c r="H16" s="13" t="s">
        <v>19</v>
      </c>
      <c r="I16" s="13" t="s">
        <v>19</v>
      </c>
      <c r="J16" s="13" t="s">
        <v>19</v>
      </c>
      <c r="K16" s="13" t="s">
        <v>19</v>
      </c>
      <c r="L16" s="13" t="s">
        <v>19</v>
      </c>
      <c r="M16" s="13" t="s">
        <v>19</v>
      </c>
      <c r="N16" s="13" t="s">
        <v>19</v>
      </c>
      <c r="O16" s="19">
        <v>73.212389999999999</v>
      </c>
      <c r="P16" s="19">
        <v>61.306429999999999</v>
      </c>
    </row>
    <row r="17" spans="1:16" ht="20" customHeight="1" x14ac:dyDescent="0.2">
      <c r="A17" s="8" t="s">
        <v>34</v>
      </c>
      <c r="B17" s="21">
        <v>0</v>
      </c>
      <c r="C17" s="21">
        <v>0</v>
      </c>
      <c r="D17" s="19">
        <v>0.26909509999999998</v>
      </c>
      <c r="E17" s="19">
        <v>7.7046439999999994E-2</v>
      </c>
      <c r="F17" s="19">
        <v>9.5302590000000006E-2</v>
      </c>
      <c r="G17" s="19">
        <v>5.983993E-2</v>
      </c>
      <c r="H17" s="19">
        <v>0</v>
      </c>
      <c r="I17" s="19">
        <v>0.28640300000000002</v>
      </c>
      <c r="J17" s="19">
        <v>9.7955719999999996E-2</v>
      </c>
      <c r="K17" s="21">
        <v>0</v>
      </c>
      <c r="L17" s="20">
        <v>9.6584340000000005E-2</v>
      </c>
      <c r="M17" s="19">
        <v>0.25570320000000002</v>
      </c>
      <c r="N17" s="19">
        <v>8.2080100000000003E-2</v>
      </c>
      <c r="O17" s="19">
        <v>0.72056529999999996</v>
      </c>
      <c r="P17" s="19">
        <v>0.56126319999999996</v>
      </c>
    </row>
    <row r="18" spans="1:16" ht="20" customHeight="1" x14ac:dyDescent="0.2">
      <c r="A18" s="8" t="s">
        <v>35</v>
      </c>
      <c r="B18" s="19">
        <v>7.4994259999999993E-2</v>
      </c>
      <c r="C18" s="19">
        <v>0</v>
      </c>
      <c r="D18" s="19">
        <v>0</v>
      </c>
      <c r="E18" s="19">
        <v>1.5949339999999999E-2</v>
      </c>
      <c r="F18" s="19">
        <v>4.1500170000000003E-2</v>
      </c>
      <c r="G18" s="19">
        <v>2.3745970000000002E-2</v>
      </c>
      <c r="H18" s="19">
        <v>0</v>
      </c>
      <c r="I18" s="19">
        <v>0</v>
      </c>
      <c r="J18" s="19">
        <v>9.3182459999999995E-2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</row>
    <row r="19" spans="1:16" ht="20" customHeight="1" x14ac:dyDescent="0.2">
      <c r="A19" s="8" t="s">
        <v>36</v>
      </c>
      <c r="B19" s="19">
        <v>0.31372460000000002</v>
      </c>
      <c r="C19" s="19">
        <v>0.2871976</v>
      </c>
      <c r="D19" s="19">
        <v>8.5758639999999997E-2</v>
      </c>
      <c r="E19" s="19">
        <v>0.68475339999999996</v>
      </c>
      <c r="F19" s="19">
        <v>1.3183769999999999</v>
      </c>
      <c r="G19" s="19">
        <v>0.28248329999999999</v>
      </c>
      <c r="H19" s="19">
        <v>3.0189300000000001</v>
      </c>
      <c r="I19" s="19">
        <v>0.74677749999999998</v>
      </c>
      <c r="J19" s="19">
        <v>1.133008</v>
      </c>
      <c r="K19" s="8">
        <v>0.76</v>
      </c>
      <c r="L19" s="19">
        <v>0.89</v>
      </c>
      <c r="M19" s="19">
        <v>1.112976</v>
      </c>
      <c r="N19" s="19">
        <v>1.187025</v>
      </c>
      <c r="O19" s="19">
        <v>0.85405609999999998</v>
      </c>
      <c r="P19" s="19">
        <v>0</v>
      </c>
    </row>
    <row r="20" spans="1:16" ht="20" customHeight="1" x14ac:dyDescent="0.2">
      <c r="A20" s="8" t="s">
        <v>37</v>
      </c>
      <c r="B20" s="19">
        <v>0</v>
      </c>
      <c r="C20" s="19">
        <v>0.6088365</v>
      </c>
      <c r="D20" s="19">
        <v>1.1026290000000001</v>
      </c>
      <c r="E20" s="19">
        <v>0</v>
      </c>
      <c r="F20" s="19">
        <v>1.708032</v>
      </c>
      <c r="G20" s="19">
        <v>1.1367849999999999</v>
      </c>
      <c r="H20" s="19">
        <v>5.1871260000000001</v>
      </c>
      <c r="I20" s="19">
        <v>1.121176</v>
      </c>
      <c r="J20" s="19">
        <v>2.1593939999999998</v>
      </c>
      <c r="K20" s="19">
        <v>0.43</v>
      </c>
      <c r="L20" s="19">
        <v>0.34</v>
      </c>
      <c r="M20" s="19">
        <v>2.3294679999999999</v>
      </c>
      <c r="N20" s="19">
        <v>2.0782799999999999</v>
      </c>
      <c r="O20" s="19">
        <v>0.27923730000000002</v>
      </c>
      <c r="P20" s="19">
        <v>0</v>
      </c>
    </row>
    <row r="21" spans="1:16" ht="20" customHeight="1" x14ac:dyDescent="0.2">
      <c r="A21" s="8" t="s">
        <v>38</v>
      </c>
      <c r="B21" s="19">
        <v>0.91522400000000004</v>
      </c>
      <c r="C21" s="19">
        <v>0</v>
      </c>
      <c r="D21" s="19">
        <v>0</v>
      </c>
      <c r="E21" s="19">
        <v>0.76104609999999995</v>
      </c>
      <c r="F21" s="19">
        <v>1.24468</v>
      </c>
      <c r="G21" s="19">
        <v>0.13684689999999999</v>
      </c>
      <c r="H21" s="19">
        <v>1.523965</v>
      </c>
      <c r="I21" s="19">
        <v>0.530331</v>
      </c>
      <c r="J21" s="19">
        <v>0.44841700000000001</v>
      </c>
      <c r="K21" s="8">
        <v>0.35</v>
      </c>
      <c r="L21" s="19">
        <v>0.12</v>
      </c>
      <c r="M21" s="19">
        <v>0.76946389999999998</v>
      </c>
      <c r="N21" s="19">
        <v>0.55939680000000003</v>
      </c>
      <c r="O21" s="19">
        <v>0</v>
      </c>
      <c r="P21" s="19">
        <v>0</v>
      </c>
    </row>
    <row r="22" spans="1:16" ht="20" customHeight="1" x14ac:dyDescent="0.2">
      <c r="A22" s="8" t="s">
        <v>39</v>
      </c>
      <c r="B22" s="19">
        <v>0</v>
      </c>
      <c r="C22" s="19">
        <v>0</v>
      </c>
      <c r="D22" s="19">
        <v>0.26755849999999998</v>
      </c>
      <c r="E22" s="19">
        <v>0</v>
      </c>
      <c r="F22" s="19">
        <v>0.62319709999999995</v>
      </c>
      <c r="G22" s="19">
        <v>0.17378840000000001</v>
      </c>
      <c r="H22" s="19">
        <v>2.5563880000000001</v>
      </c>
      <c r="I22" s="19">
        <v>0</v>
      </c>
      <c r="J22" s="19">
        <v>0</v>
      </c>
      <c r="K22" s="19">
        <v>0</v>
      </c>
      <c r="L22" s="19">
        <v>0</v>
      </c>
      <c r="M22" s="19">
        <v>2.5409830000000002</v>
      </c>
      <c r="N22" s="19">
        <v>2.3927399999999999</v>
      </c>
      <c r="O22" s="19">
        <v>0.84861019999999998</v>
      </c>
      <c r="P22" s="19">
        <v>0</v>
      </c>
    </row>
    <row r="23" spans="1:16" ht="20" customHeight="1" x14ac:dyDescent="0.2">
      <c r="A23" s="8" t="s">
        <v>40</v>
      </c>
      <c r="B23" s="19">
        <v>0</v>
      </c>
      <c r="C23" s="19">
        <v>0</v>
      </c>
      <c r="D23" s="19">
        <v>0</v>
      </c>
      <c r="E23" s="19">
        <v>6.5028379999999997E-2</v>
      </c>
      <c r="F23" s="19">
        <v>0</v>
      </c>
      <c r="G23" s="19">
        <v>0</v>
      </c>
      <c r="H23" s="19">
        <v>0.1677961</v>
      </c>
      <c r="I23" s="19">
        <v>0</v>
      </c>
      <c r="J23" s="19">
        <v>0</v>
      </c>
      <c r="K23" s="19">
        <v>0</v>
      </c>
      <c r="L23" s="19">
        <v>0</v>
      </c>
      <c r="M23" s="19">
        <v>7.3842149999999995E-2</v>
      </c>
      <c r="N23" s="19">
        <v>0</v>
      </c>
      <c r="O23" s="19">
        <v>0.14371210000000001</v>
      </c>
      <c r="P23" s="19">
        <v>0</v>
      </c>
    </row>
    <row r="24" spans="1:16" ht="20" customHeight="1" x14ac:dyDescent="0.2">
      <c r="A24" s="8" t="s">
        <v>41</v>
      </c>
      <c r="B24" s="19">
        <v>40.54251</v>
      </c>
      <c r="C24" s="19">
        <v>39.758609999999997</v>
      </c>
      <c r="D24" s="19">
        <v>39.76153</v>
      </c>
      <c r="E24" s="19">
        <v>39.580539999999999</v>
      </c>
      <c r="F24" s="19">
        <v>36.700449999999996</v>
      </c>
      <c r="G24" s="19">
        <v>35.594259999999998</v>
      </c>
      <c r="H24" s="19">
        <v>32.605089999999997</v>
      </c>
      <c r="I24" s="19">
        <v>38.153179999999999</v>
      </c>
      <c r="J24" s="19">
        <v>38.016460000000002</v>
      </c>
      <c r="K24" s="19">
        <v>39.972520000000003</v>
      </c>
      <c r="L24" s="20">
        <v>37.774079999999998</v>
      </c>
      <c r="M24" s="19">
        <v>34.068820000000002</v>
      </c>
      <c r="N24" s="19">
        <v>36.023719999999997</v>
      </c>
      <c r="O24" s="19">
        <v>0</v>
      </c>
      <c r="P24" s="19">
        <v>0</v>
      </c>
    </row>
    <row r="25" spans="1:16" ht="20" customHeight="1" x14ac:dyDescent="0.2">
      <c r="A25" s="8" t="s">
        <v>42</v>
      </c>
      <c r="B25" s="21">
        <v>0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19">
        <v>18.629950000000001</v>
      </c>
      <c r="P25" s="19">
        <v>18.282419999999998</v>
      </c>
    </row>
    <row r="26" spans="1:16" ht="20" customHeight="1" x14ac:dyDescent="0.2">
      <c r="A26" s="8" t="s">
        <v>43</v>
      </c>
      <c r="B26" s="21">
        <v>0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19">
        <v>3.2427609999999998</v>
      </c>
      <c r="P26" s="19">
        <v>0.1311264</v>
      </c>
    </row>
    <row r="27" spans="1:16" ht="20" customHeight="1" x14ac:dyDescent="0.2">
      <c r="A27" s="8" t="s">
        <v>1</v>
      </c>
      <c r="B27" s="19">
        <v>0</v>
      </c>
      <c r="C27" s="19">
        <v>0</v>
      </c>
      <c r="D27" s="19">
        <v>0</v>
      </c>
      <c r="E27" s="19">
        <v>0</v>
      </c>
      <c r="F27" s="19">
        <v>7.1595880000000001E-2</v>
      </c>
      <c r="G27" s="19">
        <v>0</v>
      </c>
      <c r="H27" s="19">
        <v>0.1103056</v>
      </c>
      <c r="I27" s="19">
        <v>0.97665239999999998</v>
      </c>
      <c r="J27" s="19">
        <v>1.1572249999999999</v>
      </c>
      <c r="K27" s="19">
        <v>0.105263</v>
      </c>
      <c r="L27" s="19">
        <v>0</v>
      </c>
      <c r="M27" s="19">
        <v>0.1180472</v>
      </c>
      <c r="N27" s="19">
        <v>0</v>
      </c>
      <c r="O27" s="19">
        <v>2.8836360000000001</v>
      </c>
      <c r="P27" s="19">
        <v>2.4630580000000002</v>
      </c>
    </row>
    <row r="28" spans="1:16" ht="20" customHeight="1" x14ac:dyDescent="0.2">
      <c r="A28" s="8" t="s">
        <v>0</v>
      </c>
      <c r="B28" s="19">
        <v>2.980261</v>
      </c>
      <c r="C28" s="19">
        <v>3.2524869999999999</v>
      </c>
      <c r="D28" s="19">
        <v>2.6893129999999998</v>
      </c>
      <c r="E28" s="19">
        <v>1.0950679999999999</v>
      </c>
      <c r="F28" s="19">
        <v>1.5666249999999999</v>
      </c>
      <c r="G28" s="19">
        <v>2.915308</v>
      </c>
      <c r="H28" s="19">
        <v>1.954191</v>
      </c>
      <c r="I28" s="19">
        <v>1.612228</v>
      </c>
      <c r="J28" s="19">
        <v>3.2288269999999999</v>
      </c>
      <c r="K28" s="19">
        <v>3.3216920000000001</v>
      </c>
      <c r="L28" s="20">
        <v>4.1633750000000003</v>
      </c>
      <c r="M28" s="19">
        <v>2.580972</v>
      </c>
      <c r="N28" s="19">
        <v>3.2200299999999999</v>
      </c>
      <c r="O28" s="19">
        <v>0</v>
      </c>
      <c r="P28" s="19">
        <v>0</v>
      </c>
    </row>
    <row r="29" spans="1:16" ht="20" customHeight="1" x14ac:dyDescent="0.2">
      <c r="A29" s="22" t="s">
        <v>20</v>
      </c>
      <c r="B29" s="23">
        <f t="shared" ref="B29:P29" si="0">SUM(B9:B28)</f>
        <v>99.856115659999986</v>
      </c>
      <c r="C29" s="23">
        <f t="shared" si="0"/>
        <v>99.290854569999993</v>
      </c>
      <c r="D29" s="23">
        <f t="shared" si="0"/>
        <v>100.72004704</v>
      </c>
      <c r="E29" s="23">
        <f t="shared" si="0"/>
        <v>100.27387195999999</v>
      </c>
      <c r="F29" s="23">
        <f t="shared" si="0"/>
        <v>99.839138939999998</v>
      </c>
      <c r="G29" s="23">
        <f t="shared" si="0"/>
        <v>97.461254699999998</v>
      </c>
      <c r="H29" s="23">
        <f t="shared" si="0"/>
        <v>98.796433099999987</v>
      </c>
      <c r="I29" s="23">
        <f t="shared" si="0"/>
        <v>98.521158760000006</v>
      </c>
      <c r="J29" s="23">
        <f t="shared" si="0"/>
        <v>102.15834097999998</v>
      </c>
      <c r="K29" s="23">
        <f t="shared" si="0"/>
        <v>100.25281649999999</v>
      </c>
      <c r="L29" s="23">
        <f t="shared" si="0"/>
        <v>102.89073723999999</v>
      </c>
      <c r="M29" s="23">
        <f t="shared" si="0"/>
        <v>99.524928150000008</v>
      </c>
      <c r="N29" s="24">
        <f t="shared" si="0"/>
        <v>100.38610299999999</v>
      </c>
      <c r="O29" s="23">
        <f t="shared" si="0"/>
        <v>104.03677439999998</v>
      </c>
      <c r="P29" s="23">
        <f t="shared" si="0"/>
        <v>87.087289400000003</v>
      </c>
    </row>
    <row r="30" spans="1:16" ht="20" customHeight="1" x14ac:dyDescent="0.2">
      <c r="A30" s="25" t="s">
        <v>29</v>
      </c>
      <c r="B30" s="8"/>
      <c r="C30" s="8"/>
    </row>
  </sheetData>
  <mergeCells count="1">
    <mergeCell ref="A4:P4"/>
  </mergeCells>
  <phoneticPr fontId="2" type="noConversion"/>
  <pageMargins left="0.70000000000000007" right="0.70000000000000007" top="0.75000000000000011" bottom="0.75000000000000011" header="0.30000000000000004" footer="0.30000000000000004"/>
  <pageSetup paperSize="9" scale="70" orientation="portrait" horizontalDpi="4294967292" verticalDpi="4294967292"/>
  <rowBreaks count="1" manualBreakCount="1">
    <brk id="30" max="16383" man="1"/>
  </rowBreaks>
  <colBreaks count="1" manualBreakCount="1">
    <brk id="16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Christine Elrod</cp:lastModifiedBy>
  <cp:lastPrinted>2022-02-28T14:21:07Z</cp:lastPrinted>
  <dcterms:created xsi:type="dcterms:W3CDTF">2020-03-28T09:40:54Z</dcterms:created>
  <dcterms:modified xsi:type="dcterms:W3CDTF">2023-12-29T17:22:27Z</dcterms:modified>
</cp:coreProperties>
</file>