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B1DEF17F-AE3B-0340-A144-2ADC535EA743}" xr6:coauthVersionLast="47" xr6:coauthVersionMax="47" xr10:uidLastSave="{00000000-0000-0000-0000-000000000000}"/>
  <bookViews>
    <workbookView xWindow="0" yWindow="500" windowWidth="27300" windowHeight="20440" activeTab="1" xr2:uid="{00000000-000D-0000-FFFF-FFFF00000000}"/>
  </bookViews>
  <sheets>
    <sheet name="Wolframite trace element" sheetId="1" r:id="rId1"/>
    <sheet name="Scheelite trace elemen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L6" i="1" l="1"/>
  <c r="EM6" i="1"/>
  <c r="EB6" i="2"/>
  <c r="EB7" i="2"/>
  <c r="EB8" i="2"/>
  <c r="EB9" i="2"/>
  <c r="EB10" i="2"/>
  <c r="EB11" i="2"/>
  <c r="EB12" i="2"/>
  <c r="EB13" i="2"/>
  <c r="EB14" i="2"/>
  <c r="EB15" i="2"/>
  <c r="EB16" i="2"/>
  <c r="EB17" i="2"/>
  <c r="EB18" i="2"/>
  <c r="EB19" i="2"/>
  <c r="EB20" i="2"/>
  <c r="EB21" i="2"/>
  <c r="EB5" i="2"/>
  <c r="EH9" i="2" l="1"/>
  <c r="ED9" i="2"/>
  <c r="EC9" i="2"/>
  <c r="EH8" i="2"/>
  <c r="ED8" i="2"/>
  <c r="EC8" i="2"/>
  <c r="EH7" i="2"/>
  <c r="EC7" i="2"/>
  <c r="EH6" i="2"/>
  <c r="ED6" i="2"/>
  <c r="EC6" i="2"/>
  <c r="EH5" i="2"/>
  <c r="ED5" i="2"/>
  <c r="EC5" i="2"/>
  <c r="EH21" i="2"/>
  <c r="ED21" i="2"/>
  <c r="EC21" i="2"/>
  <c r="EH20" i="2"/>
  <c r="ED20" i="2"/>
  <c r="EC20" i="2"/>
  <c r="EH19" i="2"/>
  <c r="EC19" i="2"/>
  <c r="EH18" i="2"/>
  <c r="ED18" i="2"/>
  <c r="EC18" i="2"/>
  <c r="EH17" i="2"/>
  <c r="EC17" i="2"/>
  <c r="EH16" i="2"/>
  <c r="EC16" i="2"/>
  <c r="EH15" i="2"/>
  <c r="ED15" i="2"/>
  <c r="EC15" i="2"/>
  <c r="EH14" i="2"/>
  <c r="ED14" i="2"/>
  <c r="EC14" i="2"/>
  <c r="EH13" i="2"/>
  <c r="ED13" i="2"/>
  <c r="EC13" i="2"/>
  <c r="EH12" i="2"/>
  <c r="ED12" i="2"/>
  <c r="EC12" i="2"/>
  <c r="EH11" i="2"/>
  <c r="ED11" i="2"/>
  <c r="EC11" i="2"/>
  <c r="EH10" i="2"/>
  <c r="ED10" i="2"/>
  <c r="EC10" i="2"/>
  <c r="EM81" i="1"/>
  <c r="EL81" i="1"/>
  <c r="EM80" i="1"/>
  <c r="EL80" i="1"/>
  <c r="EM79" i="1"/>
  <c r="EL79" i="1"/>
  <c r="EM78" i="1"/>
  <c r="EL78" i="1"/>
  <c r="EM77" i="1"/>
  <c r="EL77" i="1"/>
  <c r="EM76" i="1"/>
  <c r="EL76" i="1"/>
  <c r="EM75" i="1"/>
  <c r="EL75" i="1"/>
  <c r="EM74" i="1"/>
  <c r="EL74" i="1"/>
  <c r="EM73" i="1"/>
  <c r="EL73" i="1"/>
  <c r="EM72" i="1"/>
  <c r="EL72" i="1"/>
  <c r="EM64" i="1"/>
  <c r="EL64" i="1"/>
  <c r="EM63" i="1"/>
  <c r="EL63" i="1"/>
  <c r="EM62" i="1"/>
  <c r="EL62" i="1"/>
  <c r="EM61" i="1"/>
  <c r="EL61" i="1"/>
  <c r="EM60" i="1"/>
  <c r="EM59" i="1"/>
  <c r="EL59" i="1"/>
  <c r="EM58" i="1"/>
  <c r="EL58" i="1"/>
  <c r="EM57" i="1"/>
  <c r="EL57" i="1"/>
  <c r="EM56" i="1"/>
  <c r="EL56" i="1"/>
  <c r="EM55" i="1"/>
  <c r="EL55" i="1"/>
  <c r="EM54" i="1"/>
  <c r="EL54" i="1"/>
  <c r="EM53" i="1"/>
  <c r="EM52" i="1"/>
  <c r="EM40" i="1"/>
  <c r="EL40" i="1"/>
  <c r="EM39" i="1"/>
  <c r="EL39" i="1"/>
  <c r="EM38" i="1"/>
  <c r="EL38" i="1"/>
  <c r="EM37" i="1"/>
  <c r="EL37" i="1"/>
  <c r="EM36" i="1"/>
  <c r="EL36" i="1"/>
  <c r="EM35" i="1"/>
  <c r="EL35" i="1"/>
  <c r="EM34" i="1"/>
  <c r="EL34" i="1"/>
  <c r="EM33" i="1"/>
  <c r="EL33" i="1"/>
  <c r="EM32" i="1"/>
  <c r="EL32" i="1"/>
  <c r="EM31" i="1"/>
  <c r="EL31" i="1"/>
  <c r="EM30" i="1"/>
  <c r="EL30" i="1"/>
  <c r="EM29" i="1"/>
  <c r="EL29" i="1"/>
  <c r="EM28" i="1"/>
  <c r="EL28" i="1"/>
  <c r="EM27" i="1"/>
  <c r="EL27" i="1"/>
  <c r="EM26" i="1"/>
  <c r="EL26" i="1"/>
  <c r="EM25" i="1"/>
  <c r="EL25" i="1"/>
  <c r="EM24" i="1"/>
  <c r="EL24" i="1"/>
  <c r="EM23" i="1"/>
  <c r="EL23" i="1"/>
  <c r="EM22" i="1"/>
  <c r="EL22" i="1"/>
  <c r="EM21" i="1"/>
  <c r="EL21" i="1"/>
  <c r="EM20" i="1"/>
  <c r="EL20" i="1"/>
  <c r="EM19" i="1"/>
  <c r="EL19" i="1"/>
  <c r="EM18" i="1"/>
  <c r="EL18" i="1"/>
  <c r="EM17" i="1"/>
  <c r="EL17" i="1"/>
  <c r="EM71" i="1"/>
  <c r="EL71" i="1"/>
  <c r="EM70" i="1"/>
  <c r="EL70" i="1"/>
  <c r="EM69" i="1"/>
  <c r="EL69" i="1"/>
  <c r="EM68" i="1"/>
  <c r="EL68" i="1"/>
  <c r="EM67" i="1"/>
  <c r="EL67" i="1"/>
  <c r="EM66" i="1"/>
  <c r="EL66" i="1"/>
  <c r="EM65" i="1"/>
  <c r="EL65" i="1"/>
  <c r="EM51" i="1"/>
  <c r="EL51" i="1"/>
  <c r="EM50" i="1"/>
  <c r="EL50" i="1"/>
  <c r="EM49" i="1"/>
  <c r="EL49" i="1"/>
  <c r="EM48" i="1"/>
  <c r="EL48" i="1"/>
  <c r="EM47" i="1"/>
  <c r="EL47" i="1"/>
  <c r="EM46" i="1"/>
  <c r="EL46" i="1"/>
  <c r="EM45" i="1"/>
  <c r="EL45" i="1"/>
  <c r="EM44" i="1"/>
  <c r="EL44" i="1"/>
  <c r="EM43" i="1"/>
  <c r="EL43" i="1"/>
  <c r="EM42" i="1"/>
  <c r="EL42" i="1"/>
  <c r="EM41" i="1"/>
  <c r="EL41" i="1"/>
  <c r="EM16" i="1"/>
  <c r="EL16" i="1"/>
  <c r="EM15" i="1"/>
  <c r="EL15" i="1"/>
  <c r="EM14" i="1"/>
  <c r="EL14" i="1"/>
  <c r="EM13" i="1"/>
  <c r="EL13" i="1"/>
  <c r="EM12" i="1"/>
  <c r="EL12" i="1"/>
  <c r="EM11" i="1"/>
  <c r="EL11" i="1"/>
  <c r="EM10" i="1"/>
  <c r="EL10" i="1"/>
  <c r="EM9" i="1"/>
  <c r="EL9" i="1"/>
  <c r="EM8" i="1"/>
  <c r="EL8" i="1"/>
  <c r="EM7" i="1"/>
  <c r="EL7" i="1"/>
</calcChain>
</file>

<file path=xl/sharedStrings.xml><?xml version="1.0" encoding="utf-8"?>
<sst xmlns="http://schemas.openxmlformats.org/spreadsheetml/2006/main" count="1765" uniqueCount="212">
  <si>
    <t>Comments</t>
  </si>
  <si>
    <t>Y/Ho</t>
    <phoneticPr fontId="3" type="noConversion"/>
  </si>
  <si>
    <t>Zr/Hf</t>
    <phoneticPr fontId="3" type="noConversion"/>
  </si>
  <si>
    <t>JXYT-1</t>
  </si>
  <si>
    <t>JXYT-2</t>
  </si>
  <si>
    <t>JXYT-3</t>
  </si>
  <si>
    <t>JXYT-4</t>
  </si>
  <si>
    <t>JXYT-5</t>
  </si>
  <si>
    <t>JXYT-6</t>
  </si>
  <si>
    <t>JXYT-7</t>
  </si>
  <si>
    <t>JXYT-8</t>
  </si>
  <si>
    <t>JXYT-9</t>
  </si>
  <si>
    <t>JXYT-10</t>
  </si>
  <si>
    <t>JXYT-11</t>
  </si>
  <si>
    <t>KT18-1</t>
  </si>
  <si>
    <t>KT18-2</t>
  </si>
  <si>
    <t>KT18-3</t>
  </si>
  <si>
    <t>KT18-4</t>
  </si>
  <si>
    <t>KT18-5</t>
  </si>
  <si>
    <t>KT18-6</t>
  </si>
  <si>
    <t>KT18-7</t>
  </si>
  <si>
    <t>KT18-8</t>
  </si>
  <si>
    <t>KT18-9</t>
  </si>
  <si>
    <t>KT18-10</t>
  </si>
  <si>
    <t>KT18-11</t>
  </si>
  <si>
    <t>ZK01-385.34-1</t>
  </si>
  <si>
    <t>ZK01-385.34-2</t>
  </si>
  <si>
    <t>ZK01-385.34-3</t>
  </si>
  <si>
    <t>ZK01-385.34-4</t>
  </si>
  <si>
    <t>ZK01-385.34-5</t>
  </si>
  <si>
    <t>ZK01-385.34-6</t>
  </si>
  <si>
    <t>ZK01-385.34-7</t>
  </si>
  <si>
    <t>Zk01-286.07-1</t>
  </si>
  <si>
    <t>Zk01-286.07-2</t>
  </si>
  <si>
    <t>Zk01-286.07-3</t>
  </si>
  <si>
    <t>Zk01-286.07-4</t>
  </si>
  <si>
    <t>Zk01-286.07-5</t>
  </si>
  <si>
    <t>Zk01-286.07-6</t>
  </si>
  <si>
    <t>ZK02-173.57-1</t>
  </si>
  <si>
    <t>ZK02-173.57-2</t>
  </si>
  <si>
    <t>ZK02-173.57-3</t>
  </si>
  <si>
    <t>ZK02-173.57-4</t>
  </si>
  <si>
    <t>ZK02-173.57-5</t>
  </si>
  <si>
    <t>ZK02-173.57-6</t>
  </si>
  <si>
    <t>ZK02-173.57-7</t>
  </si>
  <si>
    <t>ZK02-173.57-8</t>
  </si>
  <si>
    <t>ZK02-254.57-1</t>
  </si>
  <si>
    <t>ZK02-254.57-2</t>
  </si>
  <si>
    <t>ZK02-254.57-3</t>
  </si>
  <si>
    <t>ZK02-254.57-4</t>
  </si>
  <si>
    <t>ZK02-254.57-5</t>
  </si>
  <si>
    <t>ZK02-254.57-6</t>
  </si>
  <si>
    <t>ZK02-254.57-7</t>
  </si>
  <si>
    <t>ZK02-254.57-8</t>
  </si>
  <si>
    <t>ZK02-254.57-9</t>
  </si>
  <si>
    <t>ZK02-254.57-10</t>
  </si>
  <si>
    <t>ZK01-200.94-1</t>
  </si>
  <si>
    <t>ZK01-200.94-2</t>
  </si>
  <si>
    <t>ZK01-200.94-3</t>
  </si>
  <si>
    <t>ZK01-200.94-4</t>
  </si>
  <si>
    <t>ZK01-200.94-5</t>
  </si>
  <si>
    <t>ZK01-200.94-6</t>
  </si>
  <si>
    <t>ZK01-200.94-7</t>
  </si>
  <si>
    <t>ZK01-200.94-0-1</t>
  </si>
  <si>
    <t>ZK01-200.94-0-2</t>
  </si>
  <si>
    <t>ZK01-200.94-0-3</t>
  </si>
  <si>
    <t>ZK01-200.94-0-4</t>
  </si>
  <si>
    <t>ZK01-200.94-0-5</t>
  </si>
  <si>
    <t>ZK01-200.94-0-6</t>
  </si>
  <si>
    <t>ZK01-406.04-1</t>
  </si>
  <si>
    <t>ZK01-406.04-2</t>
  </si>
  <si>
    <t>ZK01-406.04-3</t>
  </si>
  <si>
    <t>ZK01-406.04-4</t>
  </si>
  <si>
    <t>ZK01-406.04-5</t>
  </si>
  <si>
    <t>ZK01-406.04-6</t>
  </si>
  <si>
    <t>ZK01-406.04-7</t>
  </si>
  <si>
    <t>ZK01-406.04-8</t>
  </si>
  <si>
    <t>ZK01-406.04-9</t>
  </si>
  <si>
    <t>ZK01-406.04-10</t>
  </si>
  <si>
    <t>ZK01-419.24-1-1</t>
  </si>
  <si>
    <t>ZK01-419.24-1-2</t>
  </si>
  <si>
    <t>ZK01-419.24-1-3</t>
  </si>
  <si>
    <t>ZK01-419.24-1-4</t>
  </si>
  <si>
    <t>ZK01-419.24-1-5</t>
  </si>
  <si>
    <t>ZK01-419.24-1-6</t>
  </si>
  <si>
    <t>ZK01-419.24-2-1</t>
  </si>
  <si>
    <t>ZK01-419.24-2-2</t>
  </si>
  <si>
    <t>ZK01-419.24-2-3</t>
  </si>
  <si>
    <t>ZK01-419.24-2-4</t>
  </si>
  <si>
    <t>ZK01-419.24-2-5</t>
  </si>
  <si>
    <t>ZK01-419.24-2-6</t>
  </si>
  <si>
    <t>ZK01-419.24-3-1</t>
  </si>
  <si>
    <t>ZK01-419.24-3-2</t>
  </si>
  <si>
    <t>ZK01-419.24-3-3</t>
  </si>
  <si>
    <t>ZK01-419.24-3-4</t>
  </si>
  <si>
    <t>ZK01-419.24-3-5</t>
  </si>
  <si>
    <t>ƩREE</t>
    <phoneticPr fontId="3" type="noConversion"/>
  </si>
  <si>
    <t>EuN</t>
    <phoneticPr fontId="3" type="noConversion"/>
  </si>
  <si>
    <t>δEu</t>
    <phoneticPr fontId="3" type="noConversion"/>
  </si>
  <si>
    <t>Eu*N</t>
    <phoneticPr fontId="3" type="noConversion"/>
  </si>
  <si>
    <t>Nb+Ta</t>
    <phoneticPr fontId="3" type="noConversion"/>
  </si>
  <si>
    <t>Type</t>
    <phoneticPr fontId="1" type="noConversion"/>
  </si>
  <si>
    <t>bdl</t>
  </si>
  <si>
    <t>Scheelite trace element composition</t>
  </si>
  <si>
    <t>Sample no.</t>
  </si>
  <si>
    <t>Mg24 (ppm)</t>
    <phoneticPr fontId="1" type="noConversion"/>
  </si>
  <si>
    <t>Li7 (ppm)</t>
    <phoneticPr fontId="1" type="noConversion"/>
  </si>
  <si>
    <t>Sc45 (ppm)</t>
    <phoneticPr fontId="1" type="noConversion"/>
  </si>
  <si>
    <t>Ti49 (ppm)</t>
    <phoneticPr fontId="1" type="noConversion"/>
  </si>
  <si>
    <t>V51 (ppm)</t>
    <phoneticPr fontId="1" type="noConversion"/>
  </si>
  <si>
    <t>Cr52 (ppm)</t>
    <phoneticPr fontId="1" type="noConversion"/>
  </si>
  <si>
    <t>Mn55 (ppm)</t>
    <phoneticPr fontId="1" type="noConversion"/>
  </si>
  <si>
    <t>Fe57 (ppm)</t>
    <phoneticPr fontId="1" type="noConversion"/>
  </si>
  <si>
    <t>Co59 (ppm)</t>
    <phoneticPr fontId="1" type="noConversion"/>
  </si>
  <si>
    <t>Ni60 (ppm)</t>
    <phoneticPr fontId="1" type="noConversion"/>
  </si>
  <si>
    <t>Cu65 (ppm)</t>
    <phoneticPr fontId="1" type="noConversion"/>
  </si>
  <si>
    <t>Zn66 (ppm)</t>
    <phoneticPr fontId="1" type="noConversion"/>
  </si>
  <si>
    <t>Ga71 (ppm)</t>
    <phoneticPr fontId="1" type="noConversion"/>
  </si>
  <si>
    <t>Ge73 (ppm)</t>
    <phoneticPr fontId="1" type="noConversion"/>
  </si>
  <si>
    <t>Rb85 (ppm)</t>
    <phoneticPr fontId="1" type="noConversion"/>
  </si>
  <si>
    <t>Sr88 (ppm)</t>
    <phoneticPr fontId="1" type="noConversion"/>
  </si>
  <si>
    <t>Y89 (ppm)</t>
    <phoneticPr fontId="1" type="noConversion"/>
  </si>
  <si>
    <t>Zr90 (ppm)</t>
    <phoneticPr fontId="1" type="noConversion"/>
  </si>
  <si>
    <t>Nb93 (ppm)</t>
    <phoneticPr fontId="1" type="noConversion"/>
  </si>
  <si>
    <t>Mo95 (ppm)</t>
    <phoneticPr fontId="1" type="noConversion"/>
  </si>
  <si>
    <t>Cd111 (ppm)</t>
    <phoneticPr fontId="1" type="noConversion"/>
  </si>
  <si>
    <t>In115 (ppm)</t>
    <phoneticPr fontId="1" type="noConversion"/>
  </si>
  <si>
    <t>Sn118 (ppm)</t>
    <phoneticPr fontId="1" type="noConversion"/>
  </si>
  <si>
    <t>Sb121 (ppm)</t>
    <phoneticPr fontId="1" type="noConversion"/>
  </si>
  <si>
    <t>Cs133(ppm)</t>
    <phoneticPr fontId="1" type="noConversion"/>
  </si>
  <si>
    <t>Ba138 (ppm)</t>
    <phoneticPr fontId="1" type="noConversion"/>
  </si>
  <si>
    <t>La139 (ppm)</t>
    <phoneticPr fontId="1" type="noConversion"/>
  </si>
  <si>
    <t>Ce140 (ppm)</t>
    <phoneticPr fontId="1" type="noConversion"/>
  </si>
  <si>
    <t>Pr141 (ppm)</t>
    <phoneticPr fontId="1" type="noConversion"/>
  </si>
  <si>
    <t>Nd143 (ppm)</t>
    <phoneticPr fontId="1" type="noConversion"/>
  </si>
  <si>
    <t>Sm147 (ppm)</t>
    <phoneticPr fontId="1" type="noConversion"/>
  </si>
  <si>
    <t>Eu153 (ppm)</t>
    <phoneticPr fontId="1" type="noConversion"/>
  </si>
  <si>
    <t>Tb159 (ppm)</t>
    <phoneticPr fontId="1" type="noConversion"/>
  </si>
  <si>
    <t>Gd160 (ppm)</t>
    <phoneticPr fontId="1" type="noConversion"/>
  </si>
  <si>
    <t>Dy163 (ppm)</t>
    <phoneticPr fontId="1" type="noConversion"/>
  </si>
  <si>
    <t>Ho165 (ppm)</t>
    <phoneticPr fontId="1" type="noConversion"/>
  </si>
  <si>
    <t>Er167 (ppm)</t>
    <phoneticPr fontId="1" type="noConversion"/>
  </si>
  <si>
    <t>Tm169 (ppm)</t>
    <phoneticPr fontId="1" type="noConversion"/>
  </si>
  <si>
    <t>Yb173 (ppm)</t>
    <phoneticPr fontId="1" type="noConversion"/>
  </si>
  <si>
    <t>Lu175 (ppm)</t>
    <phoneticPr fontId="1" type="noConversion"/>
  </si>
  <si>
    <t>Hf178 (ppm)</t>
    <phoneticPr fontId="1" type="noConversion"/>
  </si>
  <si>
    <t>Ta181 (ppm)</t>
    <phoneticPr fontId="1" type="noConversion"/>
  </si>
  <si>
    <t>Pb208 (ppm)</t>
    <phoneticPr fontId="1" type="noConversion"/>
  </si>
  <si>
    <t>Bi209 (ppm)</t>
    <phoneticPr fontId="1" type="noConversion"/>
  </si>
  <si>
    <t>Th232 (ppm)</t>
    <phoneticPr fontId="1" type="noConversion"/>
  </si>
  <si>
    <t>U238 (ppm)</t>
    <phoneticPr fontId="1" type="noConversion"/>
  </si>
  <si>
    <t>2σ</t>
    <phoneticPr fontId="1" type="noConversion"/>
  </si>
  <si>
    <r>
      <t>Wol</t>
    </r>
    <r>
      <rPr>
        <b/>
        <vertAlign val="subscript"/>
        <sz val="11"/>
        <color theme="1"/>
        <rFont val="Times New Roman"/>
        <family val="1"/>
      </rPr>
      <t>S-I</t>
    </r>
  </si>
  <si>
    <r>
      <t>Wol</t>
    </r>
    <r>
      <rPr>
        <b/>
        <vertAlign val="subscript"/>
        <sz val="11"/>
        <color theme="1"/>
        <rFont val="Times New Roman"/>
        <family val="1"/>
      </rPr>
      <t>S-II</t>
    </r>
  </si>
  <si>
    <r>
      <t>Wol</t>
    </r>
    <r>
      <rPr>
        <b/>
        <vertAlign val="subscript"/>
        <sz val="11"/>
        <color theme="1"/>
        <rFont val="Times New Roman"/>
        <family val="1"/>
      </rPr>
      <t>S-III</t>
    </r>
  </si>
  <si>
    <r>
      <t>Wol</t>
    </r>
    <r>
      <rPr>
        <b/>
        <vertAlign val="subscript"/>
        <sz val="11"/>
        <color theme="1"/>
        <rFont val="Times New Roman"/>
        <family val="1"/>
      </rPr>
      <t>S-IV</t>
    </r>
  </si>
  <si>
    <r>
      <t>Wol</t>
    </r>
    <r>
      <rPr>
        <b/>
        <vertAlign val="subscript"/>
        <sz val="11"/>
        <color theme="1"/>
        <rFont val="Times New Roman"/>
        <family val="1"/>
      </rPr>
      <t>G-I</t>
    </r>
  </si>
  <si>
    <r>
      <t>Wol</t>
    </r>
    <r>
      <rPr>
        <b/>
        <vertAlign val="subscript"/>
        <sz val="11"/>
        <color theme="1"/>
        <rFont val="Times New Roman"/>
        <family val="1"/>
      </rPr>
      <t>G-II</t>
    </r>
  </si>
  <si>
    <t>LOD</t>
    <phoneticPr fontId="1" type="noConversion"/>
  </si>
  <si>
    <t xml:space="preserve">Contents </t>
  </si>
  <si>
    <t xml:space="preserve">Contents </t>
    <phoneticPr fontId="1" type="noConversion"/>
  </si>
  <si>
    <t>Contents</t>
    <phoneticPr fontId="1" type="noConversion"/>
  </si>
  <si>
    <r>
      <t>Sch</t>
    </r>
    <r>
      <rPr>
        <b/>
        <vertAlign val="subscript"/>
        <sz val="11"/>
        <color theme="1"/>
        <rFont val="Times New Roman"/>
        <family val="1"/>
      </rPr>
      <t>I</t>
    </r>
  </si>
  <si>
    <r>
      <t>Sch</t>
    </r>
    <r>
      <rPr>
        <b/>
        <vertAlign val="subscript"/>
        <sz val="11"/>
        <color theme="1"/>
        <rFont val="Times New Roman"/>
        <family val="1"/>
      </rPr>
      <t>II</t>
    </r>
  </si>
  <si>
    <t>bld</t>
  </si>
  <si>
    <t>Pb208 (ppm)</t>
  </si>
  <si>
    <t>Bi209 (ppm)</t>
  </si>
  <si>
    <t>Th232 (ppm)</t>
  </si>
  <si>
    <t>U238 (ppm)</t>
  </si>
  <si>
    <t>Wol type</t>
  </si>
  <si>
    <r>
      <rPr>
        <b/>
        <sz val="12"/>
        <color theme="1"/>
        <rFont val="Times New Roman"/>
        <family val="1"/>
      </rPr>
      <t>Table OM2:</t>
    </r>
    <r>
      <rPr>
        <sz val="12"/>
        <color theme="1"/>
        <rFont val="Times New Roman"/>
        <family val="1"/>
      </rPr>
      <t xml:space="preserve"> Wolframite trace element composition. bdl = below detection limit</t>
    </r>
  </si>
  <si>
    <t>Li7 (ppm)</t>
  </si>
  <si>
    <t>Na23 (ppm)</t>
  </si>
  <si>
    <t>Mg24 (ppm)</t>
  </si>
  <si>
    <t>Ca43 (ppm)</t>
  </si>
  <si>
    <t>Ti49 (ppm)</t>
  </si>
  <si>
    <t>Cr52 (ppm)</t>
  </si>
  <si>
    <t>Mn55 (ppm)</t>
  </si>
  <si>
    <t>Fe57 (ppm)</t>
  </si>
  <si>
    <t>Co59 (ppm)</t>
  </si>
  <si>
    <t>Cu65 (ppm)</t>
  </si>
  <si>
    <t>Zn66 (ppm)</t>
  </si>
  <si>
    <t>Ga71 (ppm)</t>
  </si>
  <si>
    <t>Ge73 (ppm)</t>
  </si>
  <si>
    <t>Rb85 (ppm)</t>
  </si>
  <si>
    <t>Sr88 (ppm)</t>
  </si>
  <si>
    <t>Y89 (ppm)</t>
  </si>
  <si>
    <t>Zr90 (ppm)</t>
  </si>
  <si>
    <t>Nb93 (ppm)</t>
  </si>
  <si>
    <t>Mo95 (ppm)</t>
  </si>
  <si>
    <t>In115 (ppm)</t>
  </si>
  <si>
    <t>Sn118 (ppm)</t>
  </si>
  <si>
    <t>Cs133 (ppm)</t>
  </si>
  <si>
    <t>Ba138 (ppm)</t>
  </si>
  <si>
    <t>La139 (ppm)</t>
  </si>
  <si>
    <t>Ce140 (ppm)</t>
  </si>
  <si>
    <t>Pr141 (ppm)</t>
  </si>
  <si>
    <t>Nd143 (ppm)</t>
  </si>
  <si>
    <t>Sm147 (ppm)</t>
  </si>
  <si>
    <t>Eu153 (ppm)</t>
  </si>
  <si>
    <t>Tb159 (ppm)</t>
  </si>
  <si>
    <t>Gd160 (ppm)</t>
  </si>
  <si>
    <t>Dy163 (ppm)</t>
  </si>
  <si>
    <t>Ho165 (ppm)</t>
  </si>
  <si>
    <t>Er167 (ppm)</t>
  </si>
  <si>
    <t>Tm169 (ppm)</t>
  </si>
  <si>
    <t>Yb173 (ppm)</t>
  </si>
  <si>
    <t>Lu175 (ppm)</t>
  </si>
  <si>
    <t>Hf178 (ppm)</t>
  </si>
  <si>
    <t>Ta181 (ppm)</t>
  </si>
  <si>
    <t xml:space="preserve">American Mineralogist: July 2023 Online Materials AM-23-78440 (use tabs to navigate to other tables) </t>
  </si>
  <si>
    <t>Wang et al.: Wolframite geochemistry for tracing hydrothermal evolution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</si>
</sst>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0_ "/>
    <numFmt numFmtId="165" formatCode="0.00_);[Red]\(0.00\)"/>
    <numFmt numFmtId="166" formatCode="0.000"/>
    <numFmt numFmtId="167" formatCode="0.0"/>
    <numFmt numFmtId="168" formatCode="0.0000"/>
    <numFmt numFmtId="169" formatCode="0_);[Red]\(0\)"/>
    <numFmt numFmtId="170" formatCode="0.000_);[Red]\(0.000\)"/>
    <numFmt numFmtId="171" formatCode="0.000_ "/>
    <numFmt numFmtId="172" formatCode="0.0_);[Red]\(0.0\)"/>
    <numFmt numFmtId="173" formatCode="0.0000_ "/>
    <numFmt numFmtId="174" formatCode="0.00_ "/>
    <numFmt numFmtId="175" formatCode="0.0_ "/>
    <numFmt numFmtId="176" formatCode="0.00000_ "/>
    <numFmt numFmtId="177" formatCode="0.0000_);[Red]\(0.0000\)"/>
    <numFmt numFmtId="178" formatCode="0.00000_);[Red]\(0.00000\)"/>
  </numFmts>
  <fonts count="8" x14ac:knownFonts="1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color theme="1"/>
      <name val="Times New Roman"/>
      <family val="1"/>
    </font>
    <font>
      <sz val="9"/>
      <name val="Calibri"/>
      <family val="3"/>
      <charset val="134"/>
      <scheme val="minor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164" fontId="2" fillId="3" borderId="0" xfId="0" applyNumberFormat="1" applyFont="1" applyFill="1" applyAlignment="1">
      <alignment horizontal="center" vertical="center"/>
    </xf>
    <xf numFmtId="173" fontId="2" fillId="0" borderId="0" xfId="0" applyNumberFormat="1" applyFont="1" applyAlignment="1">
      <alignment horizontal="center" vertical="center"/>
    </xf>
    <xf numFmtId="170" fontId="2" fillId="2" borderId="0" xfId="0" applyNumberFormat="1" applyFont="1" applyFill="1" applyAlignment="1">
      <alignment horizontal="center" vertical="center"/>
    </xf>
    <xf numFmtId="171" fontId="2" fillId="2" borderId="0" xfId="0" applyNumberFormat="1" applyFont="1" applyFill="1" applyAlignment="1">
      <alignment horizontal="center" vertical="center"/>
    </xf>
    <xf numFmtId="172" fontId="2" fillId="2" borderId="0" xfId="0" applyNumberFormat="1" applyFont="1" applyFill="1" applyAlignment="1">
      <alignment horizontal="center" vertical="center"/>
    </xf>
    <xf numFmtId="173" fontId="2" fillId="2" borderId="0" xfId="0" applyNumberFormat="1" applyFont="1" applyFill="1" applyAlignment="1">
      <alignment horizontal="center" vertical="center"/>
    </xf>
    <xf numFmtId="174" fontId="2" fillId="2" borderId="0" xfId="0" applyNumberFormat="1" applyFont="1" applyFill="1" applyAlignment="1">
      <alignment horizontal="center" vertical="center"/>
    </xf>
    <xf numFmtId="175" fontId="2" fillId="2" borderId="0" xfId="0" applyNumberFormat="1" applyFont="1" applyFill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177" fontId="2" fillId="2" borderId="0" xfId="0" applyNumberFormat="1" applyFont="1" applyFill="1" applyAlignment="1">
      <alignment horizontal="center" vertical="center"/>
    </xf>
    <xf numFmtId="178" fontId="2" fillId="2" borderId="0" xfId="0" applyNumberFormat="1" applyFont="1" applyFill="1" applyAlignment="1">
      <alignment horizontal="center" vertical="center"/>
    </xf>
    <xf numFmtId="166" fontId="2" fillId="2" borderId="0" xfId="0" applyNumberFormat="1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70" fontId="2" fillId="4" borderId="0" xfId="0" applyNumberFormat="1" applyFont="1" applyFill="1" applyAlignment="1">
      <alignment horizontal="center" vertical="center"/>
    </xf>
    <xf numFmtId="171" fontId="2" fillId="4" borderId="0" xfId="0" applyNumberFormat="1" applyFont="1" applyFill="1" applyAlignment="1">
      <alignment horizontal="center" vertical="center"/>
    </xf>
    <xf numFmtId="172" fontId="2" fillId="4" borderId="0" xfId="0" applyNumberFormat="1" applyFont="1" applyFill="1" applyAlignment="1">
      <alignment horizontal="center" vertical="center"/>
    </xf>
    <xf numFmtId="169" fontId="2" fillId="4" borderId="0" xfId="0" applyNumberFormat="1" applyFont="1" applyFill="1" applyAlignment="1">
      <alignment horizontal="center" vertical="center"/>
    </xf>
    <xf numFmtId="173" fontId="2" fillId="4" borderId="0" xfId="0" applyNumberFormat="1" applyFont="1" applyFill="1" applyAlignment="1">
      <alignment horizontal="center" vertical="center"/>
    </xf>
    <xf numFmtId="174" fontId="2" fillId="4" borderId="0" xfId="0" applyNumberFormat="1" applyFont="1" applyFill="1" applyAlignment="1">
      <alignment horizontal="center" vertical="center"/>
    </xf>
    <xf numFmtId="175" fontId="2" fillId="4" borderId="0" xfId="0" applyNumberFormat="1" applyFont="1" applyFill="1" applyAlignment="1">
      <alignment horizontal="center" vertical="center"/>
    </xf>
    <xf numFmtId="176" fontId="2" fillId="4" borderId="0" xfId="0" applyNumberFormat="1" applyFont="1" applyFill="1" applyAlignment="1">
      <alignment horizontal="center" vertical="center"/>
    </xf>
    <xf numFmtId="177" fontId="2" fillId="4" borderId="0" xfId="0" applyNumberFormat="1" applyFont="1" applyFill="1" applyAlignment="1">
      <alignment horizontal="center" vertical="center"/>
    </xf>
    <xf numFmtId="178" fontId="2" fillId="4" borderId="0" xfId="0" applyNumberFormat="1" applyFont="1" applyFill="1" applyAlignment="1">
      <alignment horizontal="center" vertical="center"/>
    </xf>
    <xf numFmtId="2" fontId="2" fillId="4" borderId="0" xfId="0" applyNumberFormat="1" applyFont="1" applyFill="1" applyAlignment="1">
      <alignment horizontal="center" vertical="center"/>
    </xf>
    <xf numFmtId="170" fontId="2" fillId="3" borderId="0" xfId="0" applyNumberFormat="1" applyFont="1" applyFill="1" applyAlignment="1">
      <alignment horizontal="center" vertical="center"/>
    </xf>
    <xf numFmtId="171" fontId="2" fillId="3" borderId="0" xfId="0" applyNumberFormat="1" applyFont="1" applyFill="1" applyAlignment="1">
      <alignment horizontal="center" vertical="center"/>
    </xf>
    <xf numFmtId="172" fontId="2" fillId="3" borderId="0" xfId="0" applyNumberFormat="1" applyFont="1" applyFill="1" applyAlignment="1">
      <alignment horizontal="center" vertical="center"/>
    </xf>
    <xf numFmtId="169" fontId="2" fillId="3" borderId="0" xfId="0" applyNumberFormat="1" applyFont="1" applyFill="1" applyAlignment="1">
      <alignment horizontal="center" vertical="center"/>
    </xf>
    <xf numFmtId="173" fontId="2" fillId="3" borderId="0" xfId="0" applyNumberFormat="1" applyFont="1" applyFill="1" applyAlignment="1">
      <alignment horizontal="center" vertical="center"/>
    </xf>
    <xf numFmtId="174" fontId="2" fillId="3" borderId="0" xfId="0" applyNumberFormat="1" applyFont="1" applyFill="1" applyAlignment="1">
      <alignment horizontal="center" vertical="center"/>
    </xf>
    <xf numFmtId="175" fontId="2" fillId="3" borderId="0" xfId="0" applyNumberFormat="1" applyFont="1" applyFill="1" applyAlignment="1">
      <alignment horizontal="center" vertical="center"/>
    </xf>
    <xf numFmtId="176" fontId="2" fillId="3" borderId="0" xfId="0" applyNumberFormat="1" applyFont="1" applyFill="1" applyAlignment="1">
      <alignment horizontal="center" vertical="center"/>
    </xf>
    <xf numFmtId="177" fontId="2" fillId="3" borderId="0" xfId="0" applyNumberFormat="1" applyFont="1" applyFill="1" applyAlignment="1">
      <alignment horizontal="center" vertical="center"/>
    </xf>
    <xf numFmtId="178" fontId="2" fillId="3" borderId="0" xfId="0" applyNumberFormat="1" applyFont="1" applyFill="1" applyAlignment="1">
      <alignment horizontal="center" vertical="center"/>
    </xf>
    <xf numFmtId="2" fontId="2" fillId="3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9" fontId="2" fillId="2" borderId="0" xfId="0" applyNumberFormat="1" applyFont="1" applyFill="1" applyAlignment="1">
      <alignment horizontal="center" vertical="center"/>
    </xf>
    <xf numFmtId="167" fontId="2" fillId="2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65" fontId="2" fillId="3" borderId="0" xfId="0" applyNumberFormat="1" applyFont="1" applyFill="1" applyAlignment="1">
      <alignment horizontal="center" vertical="center"/>
    </xf>
    <xf numFmtId="168" fontId="2" fillId="3" borderId="0" xfId="0" applyNumberFormat="1" applyFont="1" applyFill="1" applyAlignment="1">
      <alignment horizontal="center" vertical="center"/>
    </xf>
    <xf numFmtId="167" fontId="2" fillId="3" borderId="0" xfId="0" applyNumberFormat="1" applyFont="1" applyFill="1" applyAlignment="1">
      <alignment horizontal="center"/>
    </xf>
    <xf numFmtId="2" fontId="2" fillId="3" borderId="0" xfId="0" applyNumberFormat="1" applyFont="1" applyFill="1" applyAlignment="1">
      <alignment horizontal="center"/>
    </xf>
    <xf numFmtId="166" fontId="2" fillId="3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168" fontId="2" fillId="2" borderId="0" xfId="0" applyNumberFormat="1" applyFont="1" applyFill="1" applyAlignment="1">
      <alignment horizontal="center" vertical="center"/>
    </xf>
    <xf numFmtId="167" fontId="2" fillId="2" borderId="0" xfId="0" applyNumberFormat="1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167" fontId="2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3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S82"/>
  <sheetViews>
    <sheetView workbookViewId="0">
      <pane xSplit="3" ySplit="5" topLeftCell="D6" activePane="bottomRight" state="frozen"/>
      <selection pane="topRight" activeCell="D1" sqref="D1"/>
      <selection pane="bottomLeft" activeCell="A2" sqref="A2"/>
      <selection pane="bottomRight" sqref="A1:A2"/>
    </sheetView>
  </sheetViews>
  <sheetFormatPr baseColWidth="10" defaultColWidth="8.83203125" defaultRowHeight="14" x14ac:dyDescent="0.2"/>
  <cols>
    <col min="1" max="1" width="10.6640625" style="1" customWidth="1"/>
    <col min="2" max="2" width="5.6640625" style="1" customWidth="1"/>
    <col min="3" max="3" width="20.6640625" style="1" customWidth="1"/>
    <col min="4" max="4" width="11.5" style="1" bestFit="1" customWidth="1"/>
    <col min="5" max="5" width="6.83203125" style="1" bestFit="1" customWidth="1"/>
    <col min="6" max="6" width="6.5" style="1" bestFit="1" customWidth="1"/>
    <col min="7" max="7" width="9.83203125" style="1" bestFit="1" customWidth="1"/>
    <col min="8" max="8" width="6.5" style="1" bestFit="1" customWidth="1"/>
    <col min="9" max="9" width="6.5" style="1" customWidth="1"/>
    <col min="10" max="10" width="9.83203125" style="1" bestFit="1" customWidth="1"/>
    <col min="11" max="11" width="6.5" style="1" customWidth="1"/>
    <col min="12" max="12" width="5.5" style="1" bestFit="1" customWidth="1"/>
    <col min="13" max="13" width="9.83203125" style="1" bestFit="1" customWidth="1"/>
    <col min="14" max="14" width="6.5" style="1" customWidth="1"/>
    <col min="15" max="15" width="5.5" style="1" bestFit="1" customWidth="1"/>
    <col min="16" max="16" width="9.83203125" style="1" bestFit="1" customWidth="1"/>
    <col min="17" max="17" width="6.83203125" style="1" bestFit="1" customWidth="1"/>
    <col min="18" max="18" width="6.5" style="1" bestFit="1" customWidth="1"/>
    <col min="19" max="19" width="9.83203125" style="1" bestFit="1" customWidth="1"/>
    <col min="20" max="21" width="6.5" style="1" customWidth="1"/>
    <col min="22" max="22" width="9.5" style="1" bestFit="1" customWidth="1"/>
    <col min="23" max="24" width="9.5" style="1" customWidth="1"/>
    <col min="25" max="25" width="11" style="1" bestFit="1" customWidth="1"/>
    <col min="26" max="27" width="10.83203125" style="1" customWidth="1"/>
    <col min="28" max="28" width="11.5" style="1" bestFit="1" customWidth="1"/>
    <col min="29" max="30" width="11.5" style="1" customWidth="1"/>
    <col min="31" max="31" width="11.5" style="1" bestFit="1" customWidth="1"/>
    <col min="32" max="33" width="11.5" style="1" customWidth="1"/>
    <col min="34" max="34" width="11.5" style="1" bestFit="1" customWidth="1"/>
    <col min="35" max="36" width="11.5" style="1" customWidth="1"/>
    <col min="37" max="37" width="9.83203125" style="1" bestFit="1" customWidth="1"/>
    <col min="38" max="39" width="6.5" style="1" customWidth="1"/>
    <col min="40" max="40" width="9.83203125" style="1" bestFit="1" customWidth="1"/>
    <col min="41" max="42" width="7.5" style="1" bestFit="1" customWidth="1"/>
    <col min="43" max="43" width="9.83203125" style="1" bestFit="1" customWidth="1"/>
    <col min="44" max="45" width="6.5" style="1" bestFit="1" customWidth="1"/>
    <col min="46" max="46" width="9.83203125" style="1" bestFit="1" customWidth="1"/>
    <col min="47" max="47" width="7.5" style="1" bestFit="1" customWidth="1"/>
    <col min="48" max="48" width="6.5" style="1" bestFit="1" customWidth="1"/>
    <col min="49" max="49" width="9.83203125" style="1" bestFit="1" customWidth="1"/>
    <col min="50" max="51" width="7.5" style="1" bestFit="1" customWidth="1"/>
    <col min="52" max="52" width="9.83203125" style="1" bestFit="1" customWidth="1"/>
    <col min="53" max="54" width="7.5" style="1" customWidth="1"/>
    <col min="55" max="55" width="9.83203125" style="1" bestFit="1" customWidth="1"/>
    <col min="56" max="57" width="6.5" style="1" customWidth="1"/>
    <col min="58" max="58" width="9.83203125" style="1" bestFit="1" customWidth="1"/>
    <col min="59" max="60" width="6.5" style="1" customWidth="1"/>
    <col min="61" max="61" width="9.83203125" style="1" bestFit="1" customWidth="1"/>
    <col min="62" max="63" width="6.5" style="1" customWidth="1"/>
    <col min="64" max="64" width="9.83203125" style="1" bestFit="1" customWidth="1"/>
    <col min="65" max="66" width="11.5" style="1" customWidth="1"/>
    <col min="67" max="67" width="9.83203125" style="1" bestFit="1" customWidth="1"/>
    <col min="68" max="69" width="7.5" style="1" customWidth="1"/>
    <col min="70" max="70" width="9.83203125" style="1" bestFit="1" customWidth="1"/>
    <col min="71" max="72" width="6.5" style="1" customWidth="1"/>
    <col min="73" max="73" width="9.83203125" style="1" bestFit="1" customWidth="1"/>
    <col min="74" max="75" width="11.5" style="1" customWidth="1"/>
    <col min="76" max="76" width="9.83203125" style="1" bestFit="1" customWidth="1"/>
    <col min="77" max="78" width="11.5" style="1" customWidth="1"/>
    <col min="79" max="79" width="9.83203125" style="1" bestFit="1" customWidth="1"/>
    <col min="80" max="81" width="7.5" style="1" customWidth="1"/>
    <col min="82" max="82" width="10.5" style="1" bestFit="1" customWidth="1"/>
    <col min="83" max="84" width="11.5" style="1" customWidth="1"/>
    <col min="85" max="85" width="10.83203125" style="1" bestFit="1" customWidth="1"/>
    <col min="86" max="87" width="11.5" style="1" customWidth="1"/>
    <col min="88" max="88" width="9.83203125" style="1" bestFit="1" customWidth="1"/>
    <col min="89" max="90" width="11.5" style="1" customWidth="1"/>
    <col min="91" max="91" width="9.83203125" style="1" bestFit="1" customWidth="1"/>
    <col min="92" max="92" width="8.83203125" style="1" bestFit="1" customWidth="1"/>
    <col min="93" max="93" width="7.5" style="1" bestFit="1" customWidth="1"/>
    <col min="94" max="94" width="9.83203125" style="1" bestFit="1" customWidth="1"/>
    <col min="95" max="95" width="8.83203125" style="1" bestFit="1" customWidth="1"/>
    <col min="96" max="96" width="6.5" style="1" bestFit="1" customWidth="1"/>
    <col min="97" max="97" width="9.83203125" style="1" bestFit="1" customWidth="1"/>
    <col min="98" max="99" width="11.5" style="1" customWidth="1"/>
    <col min="100" max="100" width="9.83203125" style="1" bestFit="1" customWidth="1"/>
    <col min="101" max="101" width="8.83203125" style="1" bestFit="1" customWidth="1"/>
    <col min="102" max="102" width="7.5" style="1" bestFit="1" customWidth="1"/>
    <col min="103" max="103" width="9.83203125" style="1" bestFit="1" customWidth="1"/>
    <col min="104" max="104" width="8.83203125" style="1" bestFit="1" customWidth="1"/>
    <col min="105" max="105" width="7.5" style="1" bestFit="1" customWidth="1"/>
    <col min="106" max="106" width="9.83203125" style="1" bestFit="1" customWidth="1"/>
    <col min="107" max="107" width="8.83203125" style="1" bestFit="1" customWidth="1"/>
    <col min="108" max="108" width="6.5" style="1" bestFit="1" customWidth="1"/>
    <col min="109" max="109" width="9.83203125" style="1" bestFit="1" customWidth="1"/>
    <col min="110" max="110" width="8.83203125" style="1" bestFit="1" customWidth="1"/>
    <col min="111" max="111" width="7.5" style="1" bestFit="1" customWidth="1"/>
    <col min="112" max="112" width="9.83203125" style="1" bestFit="1" customWidth="1"/>
    <col min="113" max="113" width="8.83203125" style="1" bestFit="1" customWidth="1"/>
    <col min="114" max="114" width="6.5" style="1" bestFit="1" customWidth="1"/>
    <col min="115" max="115" width="9.83203125" style="1" bestFit="1" customWidth="1"/>
    <col min="116" max="116" width="8.83203125" style="1" bestFit="1" customWidth="1"/>
    <col min="117" max="117" width="7.5" style="1" bestFit="1" customWidth="1"/>
    <col min="118" max="118" width="9.83203125" style="1" bestFit="1" customWidth="1"/>
    <col min="119" max="119" width="8.83203125" style="1" bestFit="1" customWidth="1"/>
    <col min="120" max="120" width="6.5" style="1" bestFit="1" customWidth="1"/>
    <col min="121" max="121" width="9.83203125" style="1" bestFit="1" customWidth="1"/>
    <col min="122" max="122" width="8.83203125" style="1" bestFit="1" customWidth="1"/>
    <col min="123" max="123" width="7.5" style="1" bestFit="1" customWidth="1"/>
    <col min="124" max="124" width="9.83203125" style="1" bestFit="1" customWidth="1"/>
    <col min="125" max="125" width="12.83203125" style="1" bestFit="1" customWidth="1"/>
    <col min="126" max="126" width="7.5" style="1" bestFit="1" customWidth="1"/>
    <col min="127" max="127" width="9.83203125" style="1" bestFit="1" customWidth="1"/>
    <col min="128" max="128" width="7.5" style="1" bestFit="1" customWidth="1"/>
    <col min="129" max="129" width="6.5" style="1" bestFit="1" customWidth="1"/>
    <col min="130" max="130" width="9.83203125" style="1" bestFit="1" customWidth="1"/>
    <col min="131" max="132" width="7.5" style="1" bestFit="1" customWidth="1"/>
    <col min="133" max="133" width="9.83203125" style="1" bestFit="1" customWidth="1"/>
    <col min="134" max="134" width="8.5" style="1" bestFit="1" customWidth="1"/>
    <col min="135" max="135" width="7.5" style="1" bestFit="1" customWidth="1"/>
    <col min="136" max="136" width="9.83203125" style="1" bestFit="1" customWidth="1"/>
    <col min="137" max="138" width="8.83203125" style="1" bestFit="1" customWidth="1"/>
    <col min="139" max="139" width="9.83203125" style="1" bestFit="1" customWidth="1"/>
    <col min="140" max="140" width="7.5" style="1" bestFit="1" customWidth="1"/>
    <col min="141" max="141" width="6.5" style="1" bestFit="1" customWidth="1"/>
    <col min="142" max="142" width="9.83203125" style="1" bestFit="1" customWidth="1"/>
    <col min="143" max="143" width="6.1640625" style="1" bestFit="1" customWidth="1"/>
    <col min="144" max="144" width="14.1640625" style="1" customWidth="1"/>
    <col min="145" max="145" width="11.5" style="1" bestFit="1" customWidth="1"/>
    <col min="146" max="16384" width="8.83203125" style="1"/>
  </cols>
  <sheetData>
    <row r="1" spans="1:144" x14ac:dyDescent="0.2">
      <c r="A1" s="64" t="s">
        <v>210</v>
      </c>
    </row>
    <row r="2" spans="1:144" x14ac:dyDescent="0.2">
      <c r="A2" s="64" t="s">
        <v>211</v>
      </c>
    </row>
    <row r="3" spans="1:144" ht="35" customHeight="1" x14ac:dyDescent="0.2">
      <c r="A3" s="57" t="s">
        <v>170</v>
      </c>
      <c r="B3" s="57"/>
      <c r="C3" s="57"/>
    </row>
    <row r="4" spans="1:144" s="45" customFormat="1" ht="25" customHeight="1" x14ac:dyDescent="0.2">
      <c r="A4" s="44"/>
      <c r="B4" s="44"/>
      <c r="C4" s="44"/>
      <c r="D4" s="61" t="s">
        <v>106</v>
      </c>
      <c r="E4" s="61"/>
      <c r="F4" s="61"/>
      <c r="G4" s="61" t="s">
        <v>105</v>
      </c>
      <c r="H4" s="61"/>
      <c r="I4" s="61"/>
      <c r="J4" s="61" t="s">
        <v>107</v>
      </c>
      <c r="K4" s="61"/>
      <c r="L4" s="61"/>
      <c r="M4" s="61" t="s">
        <v>108</v>
      </c>
      <c r="N4" s="61"/>
      <c r="O4" s="61"/>
      <c r="P4" s="61" t="s">
        <v>109</v>
      </c>
      <c r="Q4" s="61"/>
      <c r="R4" s="61"/>
      <c r="S4" s="61" t="s">
        <v>110</v>
      </c>
      <c r="T4" s="61"/>
      <c r="U4" s="61"/>
      <c r="V4" s="61" t="s">
        <v>111</v>
      </c>
      <c r="W4" s="61"/>
      <c r="X4" s="61"/>
      <c r="Y4" s="61" t="s">
        <v>112</v>
      </c>
      <c r="Z4" s="61"/>
      <c r="AA4" s="61"/>
      <c r="AB4" s="61" t="s">
        <v>113</v>
      </c>
      <c r="AC4" s="61"/>
      <c r="AD4" s="61"/>
      <c r="AE4" s="61" t="s">
        <v>114</v>
      </c>
      <c r="AF4" s="61"/>
      <c r="AG4" s="61"/>
      <c r="AH4" s="61" t="s">
        <v>115</v>
      </c>
      <c r="AI4" s="61"/>
      <c r="AJ4" s="61"/>
      <c r="AK4" s="61" t="s">
        <v>116</v>
      </c>
      <c r="AL4" s="61"/>
      <c r="AM4" s="61"/>
      <c r="AN4" s="61" t="s">
        <v>117</v>
      </c>
      <c r="AO4" s="61"/>
      <c r="AP4" s="61"/>
      <c r="AQ4" s="61" t="s">
        <v>118</v>
      </c>
      <c r="AR4" s="61"/>
      <c r="AS4" s="61"/>
      <c r="AT4" s="61" t="s">
        <v>119</v>
      </c>
      <c r="AU4" s="61"/>
      <c r="AV4" s="61"/>
      <c r="AW4" s="61" t="s">
        <v>120</v>
      </c>
      <c r="AX4" s="61"/>
      <c r="AY4" s="61"/>
      <c r="AZ4" s="61" t="s">
        <v>121</v>
      </c>
      <c r="BA4" s="61"/>
      <c r="BB4" s="61"/>
      <c r="BC4" s="61" t="s">
        <v>122</v>
      </c>
      <c r="BD4" s="61"/>
      <c r="BE4" s="61"/>
      <c r="BF4" s="61" t="s">
        <v>123</v>
      </c>
      <c r="BG4" s="61"/>
      <c r="BH4" s="61"/>
      <c r="BI4" s="61" t="s">
        <v>124</v>
      </c>
      <c r="BJ4" s="61"/>
      <c r="BK4" s="61"/>
      <c r="BL4" s="61" t="s">
        <v>125</v>
      </c>
      <c r="BM4" s="61"/>
      <c r="BN4" s="61"/>
      <c r="BO4" s="61" t="s">
        <v>126</v>
      </c>
      <c r="BP4" s="61"/>
      <c r="BQ4" s="61"/>
      <c r="BR4" s="61" t="s">
        <v>127</v>
      </c>
      <c r="BS4" s="61"/>
      <c r="BT4" s="61"/>
      <c r="BU4" s="61" t="s">
        <v>128</v>
      </c>
      <c r="BV4" s="61"/>
      <c r="BW4" s="61"/>
      <c r="BX4" s="61" t="s">
        <v>129</v>
      </c>
      <c r="BY4" s="61"/>
      <c r="BZ4" s="61"/>
      <c r="CA4" s="61" t="s">
        <v>130</v>
      </c>
      <c r="CB4" s="61"/>
      <c r="CC4" s="61"/>
      <c r="CD4" s="61" t="s">
        <v>131</v>
      </c>
      <c r="CE4" s="61"/>
      <c r="CF4" s="61"/>
      <c r="CG4" s="61" t="s">
        <v>132</v>
      </c>
      <c r="CH4" s="61"/>
      <c r="CI4" s="61"/>
      <c r="CJ4" s="61" t="s">
        <v>133</v>
      </c>
      <c r="CK4" s="61"/>
      <c r="CL4" s="61"/>
      <c r="CM4" s="61" t="s">
        <v>134</v>
      </c>
      <c r="CN4" s="61"/>
      <c r="CO4" s="61"/>
      <c r="CP4" s="61" t="s">
        <v>135</v>
      </c>
      <c r="CQ4" s="61"/>
      <c r="CR4" s="61"/>
      <c r="CS4" s="61" t="s">
        <v>136</v>
      </c>
      <c r="CT4" s="61"/>
      <c r="CU4" s="61"/>
      <c r="CV4" s="61" t="s">
        <v>137</v>
      </c>
      <c r="CW4" s="61"/>
      <c r="CX4" s="61"/>
      <c r="CY4" s="61" t="s">
        <v>138</v>
      </c>
      <c r="CZ4" s="61"/>
      <c r="DA4" s="61"/>
      <c r="DB4" s="61" t="s">
        <v>139</v>
      </c>
      <c r="DC4" s="61"/>
      <c r="DD4" s="61"/>
      <c r="DE4" s="61" t="s">
        <v>140</v>
      </c>
      <c r="DF4" s="61"/>
      <c r="DG4" s="61"/>
      <c r="DH4" s="61" t="s">
        <v>141</v>
      </c>
      <c r="DI4" s="61"/>
      <c r="DJ4" s="61"/>
      <c r="DK4" s="61" t="s">
        <v>142</v>
      </c>
      <c r="DL4" s="61"/>
      <c r="DM4" s="61"/>
      <c r="DN4" s="61" t="s">
        <v>143</v>
      </c>
      <c r="DO4" s="61"/>
      <c r="DP4" s="61"/>
      <c r="DQ4" s="61" t="s">
        <v>144</v>
      </c>
      <c r="DR4" s="61"/>
      <c r="DS4" s="61"/>
      <c r="DT4" s="61" t="s">
        <v>145</v>
      </c>
      <c r="DU4" s="61"/>
      <c r="DV4" s="61"/>
      <c r="DW4" s="61" t="s">
        <v>146</v>
      </c>
      <c r="DX4" s="61"/>
      <c r="DY4" s="61"/>
      <c r="DZ4" s="61" t="s">
        <v>147</v>
      </c>
      <c r="EA4" s="61"/>
      <c r="EB4" s="61"/>
      <c r="EC4" s="61" t="s">
        <v>148</v>
      </c>
      <c r="ED4" s="61"/>
      <c r="EE4" s="61"/>
      <c r="EF4" s="61" t="s">
        <v>149</v>
      </c>
      <c r="EG4" s="61"/>
      <c r="EH4" s="61"/>
      <c r="EI4" s="61" t="s">
        <v>150</v>
      </c>
      <c r="EJ4" s="61"/>
      <c r="EK4" s="61"/>
    </row>
    <row r="5" spans="1:144" ht="18" customHeight="1" x14ac:dyDescent="0.2">
      <c r="A5" s="45" t="s">
        <v>169</v>
      </c>
      <c r="C5" s="45" t="s">
        <v>0</v>
      </c>
      <c r="D5" s="45" t="s">
        <v>160</v>
      </c>
      <c r="E5" s="45" t="s">
        <v>158</v>
      </c>
      <c r="F5" s="45" t="s">
        <v>151</v>
      </c>
      <c r="G5" s="45" t="s">
        <v>159</v>
      </c>
      <c r="H5" s="45" t="s">
        <v>158</v>
      </c>
      <c r="I5" s="45" t="s">
        <v>151</v>
      </c>
      <c r="J5" s="45" t="s">
        <v>159</v>
      </c>
      <c r="K5" s="45" t="s">
        <v>158</v>
      </c>
      <c r="L5" s="45" t="s">
        <v>151</v>
      </c>
      <c r="M5" s="45" t="s">
        <v>159</v>
      </c>
      <c r="N5" s="45" t="s">
        <v>158</v>
      </c>
      <c r="O5" s="45" t="s">
        <v>151</v>
      </c>
      <c r="P5" s="45" t="s">
        <v>159</v>
      </c>
      <c r="Q5" s="45" t="s">
        <v>158</v>
      </c>
      <c r="R5" s="45" t="s">
        <v>151</v>
      </c>
      <c r="S5" s="45" t="s">
        <v>159</v>
      </c>
      <c r="T5" s="45" t="s">
        <v>158</v>
      </c>
      <c r="U5" s="45" t="s">
        <v>151</v>
      </c>
      <c r="V5" s="45" t="s">
        <v>159</v>
      </c>
      <c r="W5" s="45" t="s">
        <v>158</v>
      </c>
      <c r="X5" s="45" t="s">
        <v>151</v>
      </c>
      <c r="Y5" s="45" t="s">
        <v>159</v>
      </c>
      <c r="Z5" s="45" t="s">
        <v>158</v>
      </c>
      <c r="AA5" s="45" t="s">
        <v>151</v>
      </c>
      <c r="AB5" s="45" t="s">
        <v>159</v>
      </c>
      <c r="AC5" s="45" t="s">
        <v>158</v>
      </c>
      <c r="AD5" s="45" t="s">
        <v>151</v>
      </c>
      <c r="AE5" s="45" t="s">
        <v>159</v>
      </c>
      <c r="AF5" s="45" t="s">
        <v>158</v>
      </c>
      <c r="AG5" s="45" t="s">
        <v>151</v>
      </c>
      <c r="AH5" s="45" t="s">
        <v>159</v>
      </c>
      <c r="AI5" s="45" t="s">
        <v>158</v>
      </c>
      <c r="AJ5" s="45" t="s">
        <v>151</v>
      </c>
      <c r="AK5" s="45" t="s">
        <v>159</v>
      </c>
      <c r="AL5" s="45" t="s">
        <v>158</v>
      </c>
      <c r="AM5" s="45" t="s">
        <v>151</v>
      </c>
      <c r="AN5" s="45" t="s">
        <v>159</v>
      </c>
      <c r="AO5" s="45" t="s">
        <v>158</v>
      </c>
      <c r="AP5" s="45" t="s">
        <v>151</v>
      </c>
      <c r="AQ5" s="45" t="s">
        <v>159</v>
      </c>
      <c r="AR5" s="45" t="s">
        <v>158</v>
      </c>
      <c r="AS5" s="45" t="s">
        <v>151</v>
      </c>
      <c r="AT5" s="45" t="s">
        <v>159</v>
      </c>
      <c r="AU5" s="45" t="s">
        <v>158</v>
      </c>
      <c r="AV5" s="45" t="s">
        <v>151</v>
      </c>
      <c r="AW5" s="45" t="s">
        <v>159</v>
      </c>
      <c r="AX5" s="45" t="s">
        <v>158</v>
      </c>
      <c r="AY5" s="45" t="s">
        <v>151</v>
      </c>
      <c r="AZ5" s="45" t="s">
        <v>159</v>
      </c>
      <c r="BA5" s="45" t="s">
        <v>158</v>
      </c>
      <c r="BB5" s="45" t="s">
        <v>151</v>
      </c>
      <c r="BC5" s="45" t="s">
        <v>159</v>
      </c>
      <c r="BD5" s="45" t="s">
        <v>158</v>
      </c>
      <c r="BE5" s="45" t="s">
        <v>151</v>
      </c>
      <c r="BF5" s="45" t="s">
        <v>159</v>
      </c>
      <c r="BG5" s="45" t="s">
        <v>158</v>
      </c>
      <c r="BH5" s="45" t="s">
        <v>151</v>
      </c>
      <c r="BI5" s="45" t="s">
        <v>159</v>
      </c>
      <c r="BJ5" s="45" t="s">
        <v>158</v>
      </c>
      <c r="BK5" s="45" t="s">
        <v>151</v>
      </c>
      <c r="BL5" s="45" t="s">
        <v>159</v>
      </c>
      <c r="BM5" s="45" t="s">
        <v>158</v>
      </c>
      <c r="BN5" s="45" t="s">
        <v>151</v>
      </c>
      <c r="BO5" s="45" t="s">
        <v>159</v>
      </c>
      <c r="BP5" s="45" t="s">
        <v>158</v>
      </c>
      <c r="BQ5" s="45" t="s">
        <v>151</v>
      </c>
      <c r="BR5" s="45" t="s">
        <v>159</v>
      </c>
      <c r="BS5" s="45" t="s">
        <v>158</v>
      </c>
      <c r="BT5" s="45" t="s">
        <v>151</v>
      </c>
      <c r="BU5" s="45" t="s">
        <v>159</v>
      </c>
      <c r="BV5" s="45" t="s">
        <v>158</v>
      </c>
      <c r="BW5" s="45" t="s">
        <v>151</v>
      </c>
      <c r="BX5" s="45" t="s">
        <v>159</v>
      </c>
      <c r="BY5" s="45" t="s">
        <v>158</v>
      </c>
      <c r="BZ5" s="45" t="s">
        <v>151</v>
      </c>
      <c r="CA5" s="45" t="s">
        <v>159</v>
      </c>
      <c r="CB5" s="45" t="s">
        <v>158</v>
      </c>
      <c r="CC5" s="45" t="s">
        <v>151</v>
      </c>
      <c r="CD5" s="45" t="s">
        <v>159</v>
      </c>
      <c r="CE5" s="45" t="s">
        <v>158</v>
      </c>
      <c r="CF5" s="45" t="s">
        <v>151</v>
      </c>
      <c r="CG5" s="45" t="s">
        <v>159</v>
      </c>
      <c r="CH5" s="45" t="s">
        <v>158</v>
      </c>
      <c r="CI5" s="45" t="s">
        <v>151</v>
      </c>
      <c r="CJ5" s="45" t="s">
        <v>159</v>
      </c>
      <c r="CK5" s="45" t="s">
        <v>158</v>
      </c>
      <c r="CL5" s="45" t="s">
        <v>151</v>
      </c>
      <c r="CM5" s="45" t="s">
        <v>159</v>
      </c>
      <c r="CN5" s="45" t="s">
        <v>158</v>
      </c>
      <c r="CO5" s="45" t="s">
        <v>151</v>
      </c>
      <c r="CP5" s="45" t="s">
        <v>159</v>
      </c>
      <c r="CQ5" s="45" t="s">
        <v>158</v>
      </c>
      <c r="CR5" s="45" t="s">
        <v>151</v>
      </c>
      <c r="CS5" s="45" t="s">
        <v>159</v>
      </c>
      <c r="CT5" s="45" t="s">
        <v>158</v>
      </c>
      <c r="CU5" s="45" t="s">
        <v>151</v>
      </c>
      <c r="CV5" s="45" t="s">
        <v>159</v>
      </c>
      <c r="CW5" s="45" t="s">
        <v>158</v>
      </c>
      <c r="CX5" s="45" t="s">
        <v>151</v>
      </c>
      <c r="CY5" s="45" t="s">
        <v>159</v>
      </c>
      <c r="CZ5" s="45" t="s">
        <v>158</v>
      </c>
      <c r="DA5" s="45" t="s">
        <v>151</v>
      </c>
      <c r="DB5" s="45" t="s">
        <v>159</v>
      </c>
      <c r="DC5" s="45" t="s">
        <v>158</v>
      </c>
      <c r="DD5" s="45" t="s">
        <v>151</v>
      </c>
      <c r="DE5" s="45" t="s">
        <v>159</v>
      </c>
      <c r="DF5" s="45" t="s">
        <v>158</v>
      </c>
      <c r="DG5" s="45" t="s">
        <v>151</v>
      </c>
      <c r="DH5" s="45" t="s">
        <v>159</v>
      </c>
      <c r="DI5" s="45" t="s">
        <v>158</v>
      </c>
      <c r="DJ5" s="45" t="s">
        <v>151</v>
      </c>
      <c r="DK5" s="45" t="s">
        <v>159</v>
      </c>
      <c r="DL5" s="45" t="s">
        <v>158</v>
      </c>
      <c r="DM5" s="45" t="s">
        <v>151</v>
      </c>
      <c r="DN5" s="45" t="s">
        <v>159</v>
      </c>
      <c r="DO5" s="45" t="s">
        <v>158</v>
      </c>
      <c r="DP5" s="45" t="s">
        <v>151</v>
      </c>
      <c r="DQ5" s="45" t="s">
        <v>159</v>
      </c>
      <c r="DR5" s="45" t="s">
        <v>158</v>
      </c>
      <c r="DS5" s="45" t="s">
        <v>151</v>
      </c>
      <c r="DT5" s="45" t="s">
        <v>159</v>
      </c>
      <c r="DU5" s="45" t="s">
        <v>158</v>
      </c>
      <c r="DV5" s="45" t="s">
        <v>151</v>
      </c>
      <c r="DW5" s="45" t="s">
        <v>159</v>
      </c>
      <c r="DX5" s="45" t="s">
        <v>158</v>
      </c>
      <c r="DY5" s="45" t="s">
        <v>151</v>
      </c>
      <c r="DZ5" s="45" t="s">
        <v>159</v>
      </c>
      <c r="EA5" s="45" t="s">
        <v>158</v>
      </c>
      <c r="EB5" s="45" t="s">
        <v>151</v>
      </c>
      <c r="EC5" s="45" t="s">
        <v>159</v>
      </c>
      <c r="ED5" s="45" t="s">
        <v>158</v>
      </c>
      <c r="EE5" s="45" t="s">
        <v>151</v>
      </c>
      <c r="EF5" s="45" t="s">
        <v>159</v>
      </c>
      <c r="EG5" s="45" t="s">
        <v>158</v>
      </c>
      <c r="EH5" s="45" t="s">
        <v>151</v>
      </c>
      <c r="EI5" s="45" t="s">
        <v>159</v>
      </c>
      <c r="EJ5" s="45" t="s">
        <v>158</v>
      </c>
      <c r="EK5" s="45" t="s">
        <v>151</v>
      </c>
      <c r="EL5" s="45" t="s">
        <v>1</v>
      </c>
      <c r="EM5" s="45" t="s">
        <v>2</v>
      </c>
      <c r="EN5" s="45" t="s">
        <v>96</v>
      </c>
    </row>
    <row r="6" spans="1:144" ht="16" customHeight="1" x14ac:dyDescent="0.2">
      <c r="A6" s="59" t="s">
        <v>152</v>
      </c>
      <c r="B6" s="3">
        <v>1</v>
      </c>
      <c r="C6" s="3" t="s">
        <v>3</v>
      </c>
      <c r="D6" s="3">
        <v>0.42</v>
      </c>
      <c r="E6" s="7">
        <v>0.15585545212507301</v>
      </c>
      <c r="F6" s="3">
        <v>0.12</v>
      </c>
      <c r="G6" s="3">
        <v>57</v>
      </c>
      <c r="H6" s="8">
        <v>6.2677870186633206E-2</v>
      </c>
      <c r="I6" s="3">
        <v>1.7</v>
      </c>
      <c r="J6" s="3">
        <v>53.7</v>
      </c>
      <c r="K6" s="7">
        <v>9.9398372836155297E-2</v>
      </c>
      <c r="L6" s="3">
        <v>1.4</v>
      </c>
      <c r="M6" s="3">
        <v>418</v>
      </c>
      <c r="N6" s="7">
        <v>0.22587393935570499</v>
      </c>
      <c r="O6" s="3">
        <v>12</v>
      </c>
      <c r="P6" s="3">
        <v>0.98599999999999999</v>
      </c>
      <c r="Q6" s="7">
        <v>6.5907799077926002E-2</v>
      </c>
      <c r="R6" s="3">
        <v>8.8999999999999996E-2</v>
      </c>
      <c r="S6" s="3">
        <v>4.04</v>
      </c>
      <c r="T6" s="7">
        <v>0.83885519673606501</v>
      </c>
      <c r="U6" s="3">
        <v>0.81</v>
      </c>
      <c r="V6" s="3">
        <v>155700</v>
      </c>
      <c r="W6" s="9">
        <v>2.22590057291176</v>
      </c>
      <c r="X6" s="3">
        <v>3000</v>
      </c>
      <c r="Y6" s="3">
        <v>24150</v>
      </c>
      <c r="Z6" s="9">
        <v>1.8867943625149</v>
      </c>
      <c r="AA6" s="3">
        <v>640</v>
      </c>
      <c r="AB6" s="3" t="s">
        <v>102</v>
      </c>
      <c r="AC6" s="10">
        <v>1.13339383819812E-2</v>
      </c>
      <c r="AD6" s="10" t="s">
        <v>102</v>
      </c>
      <c r="AE6" s="3" t="s">
        <v>102</v>
      </c>
      <c r="AF6" s="10">
        <v>0.21155269039699801</v>
      </c>
      <c r="AG6" s="3" t="s">
        <v>102</v>
      </c>
      <c r="AH6" s="11" t="s">
        <v>102</v>
      </c>
      <c r="AI6" s="7">
        <v>0.11991692329406201</v>
      </c>
      <c r="AJ6" s="7" t="s">
        <v>102</v>
      </c>
      <c r="AK6" s="11">
        <v>3.73</v>
      </c>
      <c r="AL6" s="8">
        <v>0.269559600188089</v>
      </c>
      <c r="AM6" s="8">
        <v>0.3</v>
      </c>
      <c r="AN6" s="8">
        <v>0.8</v>
      </c>
      <c r="AO6" s="10">
        <v>2.48858983167289E-2</v>
      </c>
      <c r="AP6" s="10">
        <v>0.11</v>
      </c>
      <c r="AQ6" s="11" t="s">
        <v>102</v>
      </c>
      <c r="AR6" s="8">
        <v>0.16094591246985299</v>
      </c>
      <c r="AS6" s="8" t="s">
        <v>102</v>
      </c>
      <c r="AT6" s="3" t="s">
        <v>102</v>
      </c>
      <c r="AU6" s="10">
        <v>3.0743317105635801E-2</v>
      </c>
      <c r="AV6" s="8" t="s">
        <v>102</v>
      </c>
      <c r="AW6" s="8">
        <v>0.73399999999999999</v>
      </c>
      <c r="AX6" s="10">
        <v>1.4103609683104399E-3</v>
      </c>
      <c r="AY6" s="8">
        <v>9.6000000000000002E-2</v>
      </c>
      <c r="AZ6" s="8">
        <v>0.60499999999999998</v>
      </c>
      <c r="BA6" s="10">
        <v>4.56388611988946E-3</v>
      </c>
      <c r="BB6" s="8">
        <v>6.6000000000000003E-2</v>
      </c>
      <c r="BC6" s="11">
        <v>9.48</v>
      </c>
      <c r="BD6" s="8">
        <v>4.3274547697978302E-3</v>
      </c>
      <c r="BE6" s="8">
        <v>0.28999999999999998</v>
      </c>
      <c r="BF6" s="12">
        <v>2.08</v>
      </c>
      <c r="BG6" s="3">
        <v>2.51312221473251E-3</v>
      </c>
      <c r="BH6" s="12">
        <v>0.11</v>
      </c>
      <c r="BI6" s="11">
        <v>1.68</v>
      </c>
      <c r="BJ6" s="8">
        <v>1.32084630107113E-2</v>
      </c>
      <c r="BK6" s="11">
        <v>0.21</v>
      </c>
      <c r="BL6" s="8" t="s">
        <v>102</v>
      </c>
      <c r="BM6" s="10">
        <v>2.3462800893403E-2</v>
      </c>
      <c r="BN6" s="8" t="s">
        <v>102</v>
      </c>
      <c r="BO6" s="8">
        <v>0.30499999999999999</v>
      </c>
      <c r="BP6" s="10">
        <v>4.0697326950341799E-3</v>
      </c>
      <c r="BQ6" s="8">
        <v>2.7E-2</v>
      </c>
      <c r="BR6" s="11">
        <v>28.44</v>
      </c>
      <c r="BS6" s="8">
        <v>0.13926213760918299</v>
      </c>
      <c r="BT6" s="8">
        <v>0.73</v>
      </c>
      <c r="BU6" s="8" t="s">
        <v>102</v>
      </c>
      <c r="BV6" s="10">
        <v>3.8182331220259901E-2</v>
      </c>
      <c r="BW6" s="8" t="s">
        <v>102</v>
      </c>
      <c r="BX6" s="8">
        <v>0.11899999999999999</v>
      </c>
      <c r="BY6" s="10">
        <v>4.1117576245595601E-3</v>
      </c>
      <c r="BZ6" s="8">
        <v>0.02</v>
      </c>
      <c r="CA6" s="8">
        <v>0.21099999999999999</v>
      </c>
      <c r="CB6" s="10">
        <v>3.1256506153690198E-3</v>
      </c>
      <c r="CC6" s="8">
        <v>3.6999999999999998E-2</v>
      </c>
      <c r="CD6" s="10">
        <v>1.8599999999999998E-2</v>
      </c>
      <c r="CE6" s="13">
        <v>2.0855722924990401E-3</v>
      </c>
      <c r="CF6" s="10">
        <v>7.4999999999999997E-3</v>
      </c>
      <c r="CG6" s="14">
        <v>0.05</v>
      </c>
      <c r="CH6" s="15">
        <v>9.8628081443640891E-4</v>
      </c>
      <c r="CI6" s="16">
        <v>1.4E-2</v>
      </c>
      <c r="CJ6" s="3">
        <v>2.0999999999999999E-3</v>
      </c>
      <c r="CK6" s="15">
        <v>7.9368096009929299E-4</v>
      </c>
      <c r="CL6" s="3">
        <v>2.3E-3</v>
      </c>
      <c r="CM6" s="3">
        <v>2.8000000000000001E-2</v>
      </c>
      <c r="CN6" s="15">
        <v>2.7650640578098601E-2</v>
      </c>
      <c r="CO6" s="8">
        <v>2.3E-2</v>
      </c>
      <c r="CP6" s="3">
        <v>4.8000000000000001E-2</v>
      </c>
      <c r="CQ6" s="15">
        <v>5.2640696452718296E-3</v>
      </c>
      <c r="CR6" s="8">
        <v>2.8000000000000001E-2</v>
      </c>
      <c r="CS6" s="8">
        <v>3.3000000000000002E-2</v>
      </c>
      <c r="CT6" s="15">
        <v>1.4326911095091099E-3</v>
      </c>
      <c r="CU6" s="8">
        <v>1.7000000000000001E-2</v>
      </c>
      <c r="CV6" s="10">
        <v>3.9300000000000002E-2</v>
      </c>
      <c r="CW6" s="15">
        <v>6.9266485883340398E-4</v>
      </c>
      <c r="CX6" s="10">
        <v>9.7999999999999997E-3</v>
      </c>
      <c r="CY6" s="8">
        <v>0.13900000000000001</v>
      </c>
      <c r="CZ6" s="15">
        <v>3.05861288564845E-3</v>
      </c>
      <c r="DA6" s="10">
        <v>3.5999999999999997E-2</v>
      </c>
      <c r="DB6" s="8">
        <v>0.46700000000000003</v>
      </c>
      <c r="DC6" s="15">
        <v>2.92683704196769E-3</v>
      </c>
      <c r="DD6" s="8">
        <v>5.8999999999999997E-2</v>
      </c>
      <c r="DE6" s="10">
        <v>0.115</v>
      </c>
      <c r="DF6" s="15">
        <v>7.1109778293501798E-4</v>
      </c>
      <c r="DG6" s="10">
        <v>1.7999999999999999E-2</v>
      </c>
      <c r="DH6" s="8">
        <v>0.39800000000000002</v>
      </c>
      <c r="DI6" s="15">
        <v>3.1053528181252E-3</v>
      </c>
      <c r="DJ6" s="8">
        <v>6.9000000000000006E-2</v>
      </c>
      <c r="DK6" s="8">
        <v>0.10299999999999999</v>
      </c>
      <c r="DL6" s="15">
        <v>6.8569339246172699E-4</v>
      </c>
      <c r="DM6" s="10">
        <v>1.4E-2</v>
      </c>
      <c r="DN6" s="8">
        <v>1.23</v>
      </c>
      <c r="DO6" s="15">
        <v>4.3900334057525399E-3</v>
      </c>
      <c r="DP6" s="8">
        <v>0.14000000000000001</v>
      </c>
      <c r="DQ6" s="10">
        <v>0.14299999999999999</v>
      </c>
      <c r="DR6" s="15">
        <v>6.8787687640917302E-4</v>
      </c>
      <c r="DS6" s="10">
        <v>1.6E-2</v>
      </c>
      <c r="DT6" s="10">
        <v>0.224</v>
      </c>
      <c r="DU6" s="3">
        <v>2.2692887199177799E-3</v>
      </c>
      <c r="DV6" s="10">
        <v>0.05</v>
      </c>
      <c r="DW6" s="8">
        <v>0.10199999999999999</v>
      </c>
      <c r="DX6" s="10">
        <v>6.2390655108765503E-4</v>
      </c>
      <c r="DY6" s="8">
        <v>1.2E-2</v>
      </c>
      <c r="DZ6" s="8">
        <v>0.19500000000000001</v>
      </c>
      <c r="EA6" s="10">
        <v>1.0399096433418201E-2</v>
      </c>
      <c r="EB6" s="8">
        <v>0.04</v>
      </c>
      <c r="EC6" s="10">
        <v>1.6E-2</v>
      </c>
      <c r="ED6" s="13">
        <v>7.6062498840812299E-3</v>
      </c>
      <c r="EE6" s="10">
        <v>9.2999999999999992E-3</v>
      </c>
      <c r="EF6" s="14">
        <v>6.24</v>
      </c>
      <c r="EG6" s="15">
        <v>8.2316814508083297E-4</v>
      </c>
      <c r="EH6" s="14">
        <v>0.14000000000000001</v>
      </c>
      <c r="EI6" s="8">
        <v>1.8280000000000001</v>
      </c>
      <c r="EJ6" s="10">
        <v>7.8876045207561197E-4</v>
      </c>
      <c r="EK6" s="8">
        <v>7.3999999999999996E-2</v>
      </c>
      <c r="EL6" s="17">
        <f>AZ6/DE6</f>
        <v>5.2608695652173907</v>
      </c>
      <c r="EM6" s="17">
        <f>BC6/DT6</f>
        <v>42.321428571428569</v>
      </c>
      <c r="EN6" s="3">
        <v>2.8140000000000001</v>
      </c>
    </row>
    <row r="7" spans="1:144" ht="16" customHeight="1" x14ac:dyDescent="0.2">
      <c r="A7" s="59"/>
      <c r="B7" s="3">
        <v>2</v>
      </c>
      <c r="C7" s="3" t="s">
        <v>4</v>
      </c>
      <c r="D7" s="3" t="s">
        <v>102</v>
      </c>
      <c r="E7" s="7">
        <v>0.14094239376354201</v>
      </c>
      <c r="F7" s="3" t="s">
        <v>102</v>
      </c>
      <c r="G7" s="3">
        <v>68</v>
      </c>
      <c r="H7" s="8">
        <v>6.42162671871713E-2</v>
      </c>
      <c r="I7" s="3">
        <v>0.98</v>
      </c>
      <c r="J7" s="3">
        <v>87.8</v>
      </c>
      <c r="K7" s="7">
        <v>8.9343740224026802E-2</v>
      </c>
      <c r="L7" s="3">
        <v>1.5</v>
      </c>
      <c r="M7" s="3">
        <v>1030</v>
      </c>
      <c r="N7" s="7">
        <v>0.18969342855479901</v>
      </c>
      <c r="O7" s="3">
        <v>16</v>
      </c>
      <c r="P7" s="3">
        <v>2.84</v>
      </c>
      <c r="Q7" s="7">
        <v>5.2014484307365702E-2</v>
      </c>
      <c r="R7" s="3">
        <v>0.11</v>
      </c>
      <c r="S7" s="3">
        <v>5.46</v>
      </c>
      <c r="T7" s="7">
        <v>0.63030961548061204</v>
      </c>
      <c r="U7" s="3">
        <v>0.59</v>
      </c>
      <c r="V7" s="3">
        <v>153400</v>
      </c>
      <c r="W7" s="9">
        <v>2.87687649251653</v>
      </c>
      <c r="X7" s="3">
        <v>2400</v>
      </c>
      <c r="Y7" s="3">
        <v>26090</v>
      </c>
      <c r="Z7" s="9">
        <v>1.73967444162289</v>
      </c>
      <c r="AA7" s="3">
        <v>380</v>
      </c>
      <c r="AB7" s="3">
        <v>1.9199999999999998E-2</v>
      </c>
      <c r="AC7" s="10">
        <v>1.00271685480426E-2</v>
      </c>
      <c r="AD7" s="10">
        <v>7.9000000000000008E-3</v>
      </c>
      <c r="AE7" s="3" t="s">
        <v>102</v>
      </c>
      <c r="AF7" s="10">
        <v>0.22493882074337601</v>
      </c>
      <c r="AG7" s="3" t="s">
        <v>102</v>
      </c>
      <c r="AH7" s="11">
        <v>18.399999999999999</v>
      </c>
      <c r="AI7" s="7">
        <v>9.4041896015462104E-2</v>
      </c>
      <c r="AJ7" s="7">
        <v>4</v>
      </c>
      <c r="AK7" s="11">
        <v>11.7</v>
      </c>
      <c r="AL7" s="8">
        <v>0.20846589484876801</v>
      </c>
      <c r="AM7" s="8">
        <v>2.2000000000000002</v>
      </c>
      <c r="AN7" s="8">
        <v>0.84899999999999998</v>
      </c>
      <c r="AO7" s="10">
        <v>1.8610174284836401E-2</v>
      </c>
      <c r="AP7" s="10">
        <v>7.2999999999999995E-2</v>
      </c>
      <c r="AQ7" s="11">
        <v>0.37</v>
      </c>
      <c r="AR7" s="8">
        <v>0.128472483427477</v>
      </c>
      <c r="AS7" s="8">
        <v>0.14000000000000001</v>
      </c>
      <c r="AT7" s="3">
        <v>0.22800000000000001</v>
      </c>
      <c r="AU7" s="10">
        <v>2.7977141133365999E-2</v>
      </c>
      <c r="AV7" s="8">
        <v>0.09</v>
      </c>
      <c r="AW7" s="8">
        <v>15.7</v>
      </c>
      <c r="AX7" s="10">
        <v>1.21857021508753E-3</v>
      </c>
      <c r="AY7" s="8">
        <v>2.9</v>
      </c>
      <c r="AZ7" s="8">
        <v>1.0860000000000001</v>
      </c>
      <c r="BA7" s="10">
        <v>9.2611865932274101E-4</v>
      </c>
      <c r="BB7" s="8">
        <v>5.2999999999999999E-2</v>
      </c>
      <c r="BC7" s="11">
        <v>29.05</v>
      </c>
      <c r="BD7" s="8">
        <v>1.7565566669734301E-3</v>
      </c>
      <c r="BE7" s="8">
        <v>0.52</v>
      </c>
      <c r="BF7" s="12">
        <v>2.73</v>
      </c>
      <c r="BG7" s="3">
        <v>1.0199788762178699E-3</v>
      </c>
      <c r="BH7" s="12">
        <v>0.1</v>
      </c>
      <c r="BI7" s="11">
        <v>1.67</v>
      </c>
      <c r="BJ7" s="8">
        <v>1.24332986845323E-2</v>
      </c>
      <c r="BK7" s="11">
        <v>0.14000000000000001</v>
      </c>
      <c r="BL7" s="8">
        <v>0.43</v>
      </c>
      <c r="BM7" s="10">
        <v>2.2072295764361999E-2</v>
      </c>
      <c r="BN7" s="8">
        <v>0.14000000000000001</v>
      </c>
      <c r="BO7" s="8">
        <v>0.85</v>
      </c>
      <c r="BP7" s="10">
        <v>4.3595256493561899E-3</v>
      </c>
      <c r="BQ7" s="8">
        <v>4.9000000000000002E-2</v>
      </c>
      <c r="BR7" s="11">
        <v>97.2</v>
      </c>
      <c r="BS7" s="8">
        <v>0.12742022397959499</v>
      </c>
      <c r="BT7" s="8">
        <v>1.4</v>
      </c>
      <c r="BU7" s="8">
        <v>15.7</v>
      </c>
      <c r="BV7" s="10">
        <v>3.0314250025850399E-2</v>
      </c>
      <c r="BW7" s="8">
        <v>2.9</v>
      </c>
      <c r="BX7" s="8">
        <v>10.199999999999999</v>
      </c>
      <c r="BY7" s="10">
        <v>6.1327663884263401E-3</v>
      </c>
      <c r="BZ7" s="8">
        <v>3.9</v>
      </c>
      <c r="CA7" s="8">
        <v>0.378</v>
      </c>
      <c r="CB7" s="10">
        <v>1.2679421327143601E-3</v>
      </c>
      <c r="CC7" s="8">
        <v>4.2999999999999997E-2</v>
      </c>
      <c r="CD7" s="10">
        <v>6.9000000000000006E-2</v>
      </c>
      <c r="CE7" s="13">
        <v>8.4628638702999596E-4</v>
      </c>
      <c r="CF7" s="10">
        <v>1.2999999999999999E-2</v>
      </c>
      <c r="CG7" s="14">
        <v>9.2999999999999999E-2</v>
      </c>
      <c r="CH7" s="15">
        <v>1.4055655635099699E-3</v>
      </c>
      <c r="CI7" s="16">
        <v>1.6E-2</v>
      </c>
      <c r="CJ7" s="3">
        <v>1.21E-2</v>
      </c>
      <c r="CK7" s="15">
        <v>6.8600976867316398E-4</v>
      </c>
      <c r="CL7" s="3">
        <v>3.8999999999999998E-3</v>
      </c>
      <c r="CM7" s="3" t="s">
        <v>102</v>
      </c>
      <c r="CN7" s="15">
        <v>5.6123464959827001E-3</v>
      </c>
      <c r="CO7" s="8" t="s">
        <v>102</v>
      </c>
      <c r="CP7" s="3">
        <v>9.2999999999999999E-2</v>
      </c>
      <c r="CQ7" s="15">
        <v>4.5487057455342204E-3</v>
      </c>
      <c r="CR7" s="8">
        <v>2.9000000000000001E-2</v>
      </c>
      <c r="CS7" s="8">
        <v>5.6000000000000001E-2</v>
      </c>
      <c r="CT7" s="15">
        <v>1.2379545878100401E-3</v>
      </c>
      <c r="CU7" s="8">
        <v>1.2E-2</v>
      </c>
      <c r="CV7" s="10">
        <v>7.0000000000000007E-2</v>
      </c>
      <c r="CW7" s="15">
        <v>5.9858886598469795E-4</v>
      </c>
      <c r="CX7" s="10">
        <v>1.0999999999999999E-2</v>
      </c>
      <c r="CY7" s="8">
        <v>0.23599999999999999</v>
      </c>
      <c r="CZ7" s="15">
        <v>8.7200927725726001E-3</v>
      </c>
      <c r="DA7" s="10">
        <v>3.1E-2</v>
      </c>
      <c r="DB7" s="8">
        <v>0.71199999999999997</v>
      </c>
      <c r="DC7" s="15">
        <v>2.5281326853367199E-3</v>
      </c>
      <c r="DD7" s="8">
        <v>6.3E-2</v>
      </c>
      <c r="DE7" s="10">
        <v>0.183</v>
      </c>
      <c r="DF7" s="15">
        <v>6.1451618088849804E-4</v>
      </c>
      <c r="DG7" s="10">
        <v>1.4999999999999999E-2</v>
      </c>
      <c r="DH7" s="8">
        <v>0.73299999999999998</v>
      </c>
      <c r="DI7" s="15">
        <v>8.6729938823571703E-3</v>
      </c>
      <c r="DJ7" s="8">
        <v>7.1999999999999995E-2</v>
      </c>
      <c r="DK7" s="8">
        <v>0.161</v>
      </c>
      <c r="DL7" s="15">
        <v>5.9252491832323905E-4</v>
      </c>
      <c r="DM7" s="10">
        <v>1.2999999999999999E-2</v>
      </c>
      <c r="DN7" s="8">
        <v>1.72</v>
      </c>
      <c r="DO7" s="15">
        <v>6.25644655582342E-3</v>
      </c>
      <c r="DP7" s="8">
        <v>9.2999999999999999E-2</v>
      </c>
      <c r="DQ7" s="10">
        <v>0.28399999999999997</v>
      </c>
      <c r="DR7" s="15">
        <v>5.9437268114288799E-4</v>
      </c>
      <c r="DS7" s="10">
        <v>1.7000000000000001E-2</v>
      </c>
      <c r="DT7" s="10">
        <v>0.58299999999999996</v>
      </c>
      <c r="DU7" s="3">
        <v>1.9595689306894301E-3</v>
      </c>
      <c r="DV7" s="10">
        <v>0.05</v>
      </c>
      <c r="DW7" s="8">
        <v>9.9000000000000005E-2</v>
      </c>
      <c r="DX7" s="10">
        <v>5.3896835098337596E-4</v>
      </c>
      <c r="DY7" s="8">
        <v>1.2E-2</v>
      </c>
      <c r="DZ7" s="8">
        <v>218</v>
      </c>
      <c r="EA7" s="10">
        <v>1.31532963254708E-2</v>
      </c>
      <c r="EB7" s="8">
        <v>51</v>
      </c>
      <c r="EC7" s="10">
        <v>3.5</v>
      </c>
      <c r="ED7" s="13">
        <v>6.6593352048273102E-3</v>
      </c>
      <c r="EE7" s="10">
        <v>0.8</v>
      </c>
      <c r="EF7" s="14">
        <v>2.7810000000000001</v>
      </c>
      <c r="EG7" s="15">
        <v>4.20112484153013E-3</v>
      </c>
      <c r="EH7" s="14">
        <v>8.2000000000000003E-2</v>
      </c>
      <c r="EI7" s="8">
        <v>3.39</v>
      </c>
      <c r="EJ7" s="10">
        <v>6.8115580156105095E-4</v>
      </c>
      <c r="EK7" s="8">
        <v>0.1</v>
      </c>
      <c r="EL7" s="17">
        <f t="shared" ref="EL7:EL51" si="0">AZ7/DE7</f>
        <v>5.9344262295081975</v>
      </c>
      <c r="EM7" s="17">
        <f t="shared" ref="EM7:EM37" si="1">BC7/DT7</f>
        <v>49.828473413379079</v>
      </c>
      <c r="EN7" s="3">
        <v>4.4220999999999995</v>
      </c>
    </row>
    <row r="8" spans="1:144" ht="16" customHeight="1" x14ac:dyDescent="0.2">
      <c r="A8" s="59"/>
      <c r="B8" s="3">
        <v>3</v>
      </c>
      <c r="C8" s="3" t="s">
        <v>5</v>
      </c>
      <c r="D8" s="3" t="s">
        <v>102</v>
      </c>
      <c r="E8" s="7">
        <v>0.140022773131315</v>
      </c>
      <c r="F8" s="3" t="s">
        <v>102</v>
      </c>
      <c r="G8" s="3">
        <v>70.099999999999994</v>
      </c>
      <c r="H8" s="8">
        <v>6.6246806588654505E-2</v>
      </c>
      <c r="I8" s="3">
        <v>1.1000000000000001</v>
      </c>
      <c r="J8" s="3">
        <v>87.9</v>
      </c>
      <c r="K8" s="7">
        <v>8.0620793794700996E-2</v>
      </c>
      <c r="L8" s="3">
        <v>1.5</v>
      </c>
      <c r="M8" s="3">
        <v>1340</v>
      </c>
      <c r="N8" s="7">
        <v>0.19181093298718199</v>
      </c>
      <c r="O8" s="3">
        <v>22</v>
      </c>
      <c r="P8" s="3">
        <v>2.5630000000000002</v>
      </c>
      <c r="Q8" s="7">
        <v>5.3076488074933002E-2</v>
      </c>
      <c r="R8" s="3">
        <v>9.7000000000000003E-2</v>
      </c>
      <c r="S8" s="3">
        <v>11.9</v>
      </c>
      <c r="T8" s="7">
        <v>0.67179416816652804</v>
      </c>
      <c r="U8" s="3">
        <v>6.1</v>
      </c>
      <c r="V8" s="3">
        <v>156900</v>
      </c>
      <c r="W8" s="9">
        <v>3.1094617759320702</v>
      </c>
      <c r="X8" s="3">
        <v>1900</v>
      </c>
      <c r="Y8" s="3">
        <v>25730</v>
      </c>
      <c r="Z8" s="9">
        <v>1.61811372577663</v>
      </c>
      <c r="AA8" s="3">
        <v>340</v>
      </c>
      <c r="AB8" s="3">
        <v>1.1900000000000001E-2</v>
      </c>
      <c r="AC8" s="10">
        <v>9.60655634264076E-3</v>
      </c>
      <c r="AD8" s="10">
        <v>5.7000000000000002E-3</v>
      </c>
      <c r="AE8" s="3" t="s">
        <v>102</v>
      </c>
      <c r="AF8" s="10">
        <v>0.28693728362770299</v>
      </c>
      <c r="AG8" s="3" t="s">
        <v>102</v>
      </c>
      <c r="AH8" s="11">
        <v>0.3</v>
      </c>
      <c r="AI8" s="7">
        <v>9.7686034306368005E-2</v>
      </c>
      <c r="AJ8" s="7">
        <v>9.4E-2</v>
      </c>
      <c r="AK8" s="11">
        <v>4.55</v>
      </c>
      <c r="AL8" s="8">
        <v>0.21414068798428801</v>
      </c>
      <c r="AM8" s="8">
        <v>0.31</v>
      </c>
      <c r="AN8" s="8">
        <v>0.84499999999999997</v>
      </c>
      <c r="AO8" s="10">
        <v>1.45075964762468E-2</v>
      </c>
      <c r="AP8" s="10">
        <v>6.4000000000000001E-2</v>
      </c>
      <c r="AQ8" s="11">
        <v>0.4</v>
      </c>
      <c r="AR8" s="8">
        <v>0.114745751781058</v>
      </c>
      <c r="AS8" s="8">
        <v>0.12</v>
      </c>
      <c r="AT8" s="3">
        <v>4.5999999999999999E-2</v>
      </c>
      <c r="AU8" s="10">
        <v>2.4371640350516199E-2</v>
      </c>
      <c r="AV8" s="8">
        <v>1.6E-2</v>
      </c>
      <c r="AW8" s="8">
        <v>0.66200000000000003</v>
      </c>
      <c r="AX8" s="10">
        <v>1.9800264297752698E-3</v>
      </c>
      <c r="AY8" s="8">
        <v>4.5999999999999999E-2</v>
      </c>
      <c r="AZ8" s="8">
        <v>1.0469999999999999</v>
      </c>
      <c r="BA8" s="10">
        <v>9.3061269431864895E-4</v>
      </c>
      <c r="BB8" s="8">
        <v>4.4999999999999998E-2</v>
      </c>
      <c r="BC8" s="11">
        <v>35.909999999999997</v>
      </c>
      <c r="BD8" s="8">
        <v>4.8812459484604597E-3</v>
      </c>
      <c r="BE8" s="8">
        <v>0.56000000000000005</v>
      </c>
      <c r="BF8" s="12">
        <v>4.38</v>
      </c>
      <c r="BG8" s="3">
        <v>1.65792950720126E-3</v>
      </c>
      <c r="BH8" s="12">
        <v>0.14000000000000001</v>
      </c>
      <c r="BI8" s="11">
        <v>1.51</v>
      </c>
      <c r="BJ8" s="8">
        <v>1.22663755741133E-2</v>
      </c>
      <c r="BK8" s="11">
        <v>0.12</v>
      </c>
      <c r="BL8" s="8">
        <v>2.8000000000000001E-2</v>
      </c>
      <c r="BM8" s="10">
        <v>4.5107498300906497E-2</v>
      </c>
      <c r="BN8" s="8">
        <v>2.1999999999999999E-2</v>
      </c>
      <c r="BO8" s="8">
        <v>0.81100000000000005</v>
      </c>
      <c r="BP8" s="10">
        <v>4.43069820289212E-3</v>
      </c>
      <c r="BQ8" s="8">
        <v>4.2000000000000003E-2</v>
      </c>
      <c r="BR8" s="11">
        <v>117.9</v>
      </c>
      <c r="BS8" s="8">
        <v>0.13860351818783001</v>
      </c>
      <c r="BT8" s="8">
        <v>1.7</v>
      </c>
      <c r="BU8" s="8">
        <v>6.8000000000000005E-2</v>
      </c>
      <c r="BV8" s="10">
        <v>2.6065195983216299E-2</v>
      </c>
      <c r="BW8" s="8">
        <v>1.7999999999999999E-2</v>
      </c>
      <c r="BX8" s="8">
        <v>0.23300000000000001</v>
      </c>
      <c r="BY8" s="10">
        <v>5.1003225822308504E-3</v>
      </c>
      <c r="BZ8" s="8">
        <v>0.02</v>
      </c>
      <c r="CA8" s="8">
        <v>0.311</v>
      </c>
      <c r="CB8" s="10">
        <v>3.52131626204684E-3</v>
      </c>
      <c r="CC8" s="8">
        <v>4.2999999999999997E-2</v>
      </c>
      <c r="CD8" s="10">
        <v>1.38</v>
      </c>
      <c r="CE8" s="13">
        <v>8.5025798245539296E-4</v>
      </c>
      <c r="CF8" s="10">
        <v>0.62</v>
      </c>
      <c r="CG8" s="14">
        <v>2.8</v>
      </c>
      <c r="CH8" s="15">
        <v>8.5585894666636003E-4</v>
      </c>
      <c r="CI8" s="16">
        <v>1.4</v>
      </c>
      <c r="CJ8" s="3">
        <v>5.8999999999999999E-3</v>
      </c>
      <c r="CK8" s="15">
        <v>6.8937602433064601E-4</v>
      </c>
      <c r="CL8" s="3">
        <v>3.0999999999999999E-3</v>
      </c>
      <c r="CM8" s="3">
        <v>4.1000000000000002E-2</v>
      </c>
      <c r="CN8" s="15">
        <v>1.28199534617696E-2</v>
      </c>
      <c r="CO8" s="8">
        <v>2.5000000000000001E-2</v>
      </c>
      <c r="CP8" s="3">
        <v>4.9000000000000002E-2</v>
      </c>
      <c r="CQ8" s="15">
        <v>7.3918602946199102E-3</v>
      </c>
      <c r="CR8" s="8">
        <v>2.1999999999999999E-2</v>
      </c>
      <c r="CS8" s="8">
        <v>4.2000000000000003E-2</v>
      </c>
      <c r="CT8" s="15">
        <v>2.0116744433886198E-3</v>
      </c>
      <c r="CU8" s="8">
        <v>0.01</v>
      </c>
      <c r="CV8" s="10">
        <v>7.7700000000000005E-2</v>
      </c>
      <c r="CW8" s="15">
        <v>6.0141910374025603E-4</v>
      </c>
      <c r="CX8" s="10">
        <v>9.9000000000000008E-3</v>
      </c>
      <c r="CY8" s="8">
        <v>0.23599999999999999</v>
      </c>
      <c r="CZ8" s="15">
        <v>2.6555285673263498E-3</v>
      </c>
      <c r="DA8" s="10">
        <v>3.3000000000000002E-2</v>
      </c>
      <c r="DB8" s="8">
        <v>0.80200000000000005</v>
      </c>
      <c r="DC8" s="15">
        <v>5.7700596472668201E-3</v>
      </c>
      <c r="DD8" s="8">
        <v>6.8000000000000005E-2</v>
      </c>
      <c r="DE8" s="10">
        <v>0.19700000000000001</v>
      </c>
      <c r="DF8" s="15">
        <v>9.9870316061753998E-4</v>
      </c>
      <c r="DG8" s="10">
        <v>1.6E-2</v>
      </c>
      <c r="DH8" s="8">
        <v>0.746</v>
      </c>
      <c r="DI8" s="15">
        <v>2.69671565712292E-3</v>
      </c>
      <c r="DJ8" s="8">
        <v>6.0999999999999999E-2</v>
      </c>
      <c r="DK8" s="8">
        <v>0.187</v>
      </c>
      <c r="DL8" s="15">
        <v>5.9528810034487002E-4</v>
      </c>
      <c r="DM8" s="10">
        <v>1.4E-2</v>
      </c>
      <c r="DN8" s="8">
        <v>1.78</v>
      </c>
      <c r="DO8" s="15">
        <v>1.37076286081869E-2</v>
      </c>
      <c r="DP8" s="8">
        <v>0.11</v>
      </c>
      <c r="DQ8" s="10">
        <v>0.28699999999999998</v>
      </c>
      <c r="DR8" s="15">
        <v>5.9710717391287698E-4</v>
      </c>
      <c r="DS8" s="10">
        <v>0.02</v>
      </c>
      <c r="DT8" s="10">
        <v>0.82799999999999996</v>
      </c>
      <c r="DU8" s="3">
        <v>3.1822790156078701E-3</v>
      </c>
      <c r="DV8" s="10">
        <v>6.3E-2</v>
      </c>
      <c r="DW8" s="8">
        <v>0.112</v>
      </c>
      <c r="DX8" s="10">
        <v>5.4131887964090097E-4</v>
      </c>
      <c r="DY8" s="8">
        <v>1.2E-2</v>
      </c>
      <c r="DZ8" s="8">
        <v>0.27500000000000002</v>
      </c>
      <c r="EA8" s="10">
        <v>7.9630183765652205E-3</v>
      </c>
      <c r="EB8" s="8">
        <v>3.5999999999999997E-2</v>
      </c>
      <c r="EC8" s="10">
        <v>1.4999999999999999E-2</v>
      </c>
      <c r="ED8" s="13">
        <v>5.01507371963729E-3</v>
      </c>
      <c r="EE8" s="10">
        <v>5.7000000000000002E-3</v>
      </c>
      <c r="EF8" s="14">
        <v>7.49</v>
      </c>
      <c r="EG8" s="15">
        <v>3.11284988404583E-3</v>
      </c>
      <c r="EH8" s="14">
        <v>0.33</v>
      </c>
      <c r="EI8" s="8">
        <v>13.11</v>
      </c>
      <c r="EJ8" s="10">
        <v>1.1062533474265599E-3</v>
      </c>
      <c r="EK8" s="8">
        <v>0.33</v>
      </c>
      <c r="EL8" s="17">
        <f t="shared" si="0"/>
        <v>5.3147208121827409</v>
      </c>
      <c r="EM8" s="17">
        <f t="shared" si="1"/>
        <v>43.369565217391305</v>
      </c>
      <c r="EN8" s="3">
        <v>8.6306000000000012</v>
      </c>
    </row>
    <row r="9" spans="1:144" ht="16" customHeight="1" x14ac:dyDescent="0.2">
      <c r="A9" s="59"/>
      <c r="B9" s="3">
        <v>4</v>
      </c>
      <c r="C9" s="3" t="s">
        <v>6</v>
      </c>
      <c r="D9" s="3">
        <v>0.32200000000000001</v>
      </c>
      <c r="E9" s="7">
        <v>0.125066067215308</v>
      </c>
      <c r="F9" s="3">
        <v>9.1999999999999998E-2</v>
      </c>
      <c r="G9" s="3">
        <v>73.2</v>
      </c>
      <c r="H9" s="8">
        <v>5.7775734216732003E-2</v>
      </c>
      <c r="I9" s="3">
        <v>1.2</v>
      </c>
      <c r="J9" s="3">
        <v>90.4</v>
      </c>
      <c r="K9" s="7">
        <v>7.8815617124024406E-2</v>
      </c>
      <c r="L9" s="3">
        <v>1.3</v>
      </c>
      <c r="M9" s="3">
        <v>1215</v>
      </c>
      <c r="N9" s="7">
        <v>0.161524832410578</v>
      </c>
      <c r="O9" s="3">
        <v>17</v>
      </c>
      <c r="P9" s="3">
        <v>2.64</v>
      </c>
      <c r="Q9" s="7">
        <v>5.1306324845374902E-2</v>
      </c>
      <c r="R9" s="3">
        <v>0.11</v>
      </c>
      <c r="S9" s="3">
        <v>4.21</v>
      </c>
      <c r="T9" s="7">
        <v>0.61477693448110304</v>
      </c>
      <c r="U9" s="3">
        <v>0.5</v>
      </c>
      <c r="V9" s="3">
        <v>157400</v>
      </c>
      <c r="W9" s="9">
        <v>4.04147639887419</v>
      </c>
      <c r="X9" s="3">
        <v>1800</v>
      </c>
      <c r="Y9" s="3">
        <v>26320</v>
      </c>
      <c r="Z9" s="9">
        <v>1.9100680899171301</v>
      </c>
      <c r="AA9" s="3">
        <v>340</v>
      </c>
      <c r="AB9" s="3">
        <v>1.9800000000000002E-2</v>
      </c>
      <c r="AC9" s="10">
        <v>1.2295039829313599E-2</v>
      </c>
      <c r="AD9" s="10">
        <v>8.3000000000000001E-3</v>
      </c>
      <c r="AE9" s="3" t="s">
        <v>102</v>
      </c>
      <c r="AF9" s="10">
        <v>0.215188297237218</v>
      </c>
      <c r="AG9" s="3" t="s">
        <v>102</v>
      </c>
      <c r="AH9" s="11">
        <v>0.223</v>
      </c>
      <c r="AI9" s="7">
        <v>0.10609953871722801</v>
      </c>
      <c r="AJ9" s="7">
        <v>6.8000000000000005E-2</v>
      </c>
      <c r="AK9" s="11">
        <v>4.88</v>
      </c>
      <c r="AL9" s="8">
        <v>0.27379687257470098</v>
      </c>
      <c r="AM9" s="8">
        <v>0.35</v>
      </c>
      <c r="AN9" s="8">
        <v>0.83499999999999996</v>
      </c>
      <c r="AO9" s="10">
        <v>1.9695755022489901E-2</v>
      </c>
      <c r="AP9" s="10">
        <v>7.8E-2</v>
      </c>
      <c r="AQ9" s="11" t="s">
        <v>102</v>
      </c>
      <c r="AR9" s="8">
        <v>0.13697657902837701</v>
      </c>
      <c r="AS9" s="8" t="s">
        <v>102</v>
      </c>
      <c r="AT9" s="3" t="s">
        <v>102</v>
      </c>
      <c r="AU9" s="10">
        <v>2.3929283319281899E-2</v>
      </c>
      <c r="AV9" s="8" t="s">
        <v>102</v>
      </c>
      <c r="AW9" s="8">
        <v>1.3109999999999999</v>
      </c>
      <c r="AX9" s="10">
        <v>2.8002009302035202E-3</v>
      </c>
      <c r="AY9" s="8">
        <v>6.3E-2</v>
      </c>
      <c r="AZ9" s="8">
        <v>1.7450000000000001</v>
      </c>
      <c r="BA9" s="10">
        <v>9.3702057102228002E-4</v>
      </c>
      <c r="BB9" s="8">
        <v>5.8000000000000003E-2</v>
      </c>
      <c r="BC9" s="11">
        <v>32.479999999999997</v>
      </c>
      <c r="BD9" s="8">
        <v>4.91556655517289E-3</v>
      </c>
      <c r="BE9" s="8">
        <v>0.53</v>
      </c>
      <c r="BF9" s="12">
        <v>4.6399999999999997</v>
      </c>
      <c r="BG9" s="3">
        <v>3.7135020370746901E-3</v>
      </c>
      <c r="BH9" s="12">
        <v>0.15</v>
      </c>
      <c r="BI9" s="11">
        <v>1.53</v>
      </c>
      <c r="BJ9" s="8">
        <v>1.2363008364622801E-2</v>
      </c>
      <c r="BK9" s="11">
        <v>0.14000000000000001</v>
      </c>
      <c r="BL9" s="8" t="s">
        <v>102</v>
      </c>
      <c r="BM9" s="10">
        <v>9.6454098700342692E-3</v>
      </c>
      <c r="BN9" s="8" t="s">
        <v>102</v>
      </c>
      <c r="BO9" s="8">
        <v>0.74099999999999999</v>
      </c>
      <c r="BP9" s="10">
        <v>3.5733315342703002E-3</v>
      </c>
      <c r="BQ9" s="8">
        <v>4.2000000000000003E-2</v>
      </c>
      <c r="BR9" s="11">
        <v>95.6</v>
      </c>
      <c r="BS9" s="8">
        <v>0.13252693051514999</v>
      </c>
      <c r="BT9" s="8">
        <v>1.4</v>
      </c>
      <c r="BU9" s="8">
        <v>0.12</v>
      </c>
      <c r="BV9" s="10">
        <v>2.7593526553218201E-2</v>
      </c>
      <c r="BW9" s="8">
        <v>2.3E-2</v>
      </c>
      <c r="BX9" s="8">
        <v>0.33700000000000002</v>
      </c>
      <c r="BY9" s="10">
        <v>5.9806388187384103E-3</v>
      </c>
      <c r="BZ9" s="8">
        <v>2.8000000000000001E-2</v>
      </c>
      <c r="CA9" s="8">
        <v>0.44500000000000001</v>
      </c>
      <c r="CB9" s="10">
        <v>2.07320624147446E-3</v>
      </c>
      <c r="CC9" s="8">
        <v>3.9E-2</v>
      </c>
      <c r="CD9" s="10">
        <v>4.2999999999999997E-2</v>
      </c>
      <c r="CE9" s="13">
        <v>8.5597916801367902E-4</v>
      </c>
      <c r="CF9" s="10">
        <v>1.0999999999999999E-2</v>
      </c>
      <c r="CG9" s="14">
        <v>7.8E-2</v>
      </c>
      <c r="CH9" s="15">
        <v>1.39335888696073E-3</v>
      </c>
      <c r="CI9" s="16">
        <v>1.7999999999999999E-2</v>
      </c>
      <c r="CJ9" s="3">
        <v>6.4999999999999997E-3</v>
      </c>
      <c r="CK9" s="15">
        <v>6.9416149582067E-4</v>
      </c>
      <c r="CL9" s="3">
        <v>3.0999999999999999E-3</v>
      </c>
      <c r="CM9" s="3">
        <v>5.7000000000000002E-2</v>
      </c>
      <c r="CN9" s="15">
        <v>5.6812234222929402E-3</v>
      </c>
      <c r="CO9" s="8">
        <v>2.8000000000000001E-2</v>
      </c>
      <c r="CP9" s="3">
        <v>7.0999999999999994E-2</v>
      </c>
      <c r="CQ9" s="15">
        <v>7.4411752166701501E-3</v>
      </c>
      <c r="CR9" s="8">
        <v>2.5000000000000001E-2</v>
      </c>
      <c r="CS9" s="8">
        <v>7.1999999999999995E-2</v>
      </c>
      <c r="CT9" s="15">
        <v>2.02503948127056E-3</v>
      </c>
      <c r="CU9" s="8">
        <v>1.4999999999999999E-2</v>
      </c>
      <c r="CV9" s="10">
        <v>0.129</v>
      </c>
      <c r="CW9" s="15">
        <v>6.0548671228121602E-4</v>
      </c>
      <c r="CX9" s="10">
        <v>1.4999999999999999E-2</v>
      </c>
      <c r="CY9" s="8">
        <v>0.45400000000000001</v>
      </c>
      <c r="CZ9" s="15">
        <v>2.6733998288871901E-3</v>
      </c>
      <c r="DA9" s="10">
        <v>5.2999999999999999E-2</v>
      </c>
      <c r="DB9" s="8">
        <v>1.3120000000000001</v>
      </c>
      <c r="DC9" s="15">
        <v>2.5548968220435201E-3</v>
      </c>
      <c r="DD9" s="8">
        <v>7.4999999999999997E-2</v>
      </c>
      <c r="DE9" s="10">
        <v>0.37</v>
      </c>
      <c r="DF9" s="15">
        <v>2.2365563709586598E-3</v>
      </c>
      <c r="DG9" s="10">
        <v>1.7000000000000001E-2</v>
      </c>
      <c r="DH9" s="8">
        <v>1.393</v>
      </c>
      <c r="DI9" s="15">
        <v>4.3918845195520797E-3</v>
      </c>
      <c r="DJ9" s="8">
        <v>9.9000000000000005E-2</v>
      </c>
      <c r="DK9" s="8">
        <v>0.29799999999999999</v>
      </c>
      <c r="DL9" s="15">
        <v>5.9927606100169603E-4</v>
      </c>
      <c r="DM9" s="10">
        <v>1.7999999999999999E-2</v>
      </c>
      <c r="DN9" s="8">
        <v>2.92</v>
      </c>
      <c r="DO9" s="15">
        <v>3.8344206687012899E-3</v>
      </c>
      <c r="DP9" s="8">
        <v>0.18</v>
      </c>
      <c r="DQ9" s="10">
        <v>0.42699999999999999</v>
      </c>
      <c r="DR9" s="15">
        <v>6.0107107505523005E-4</v>
      </c>
      <c r="DS9" s="10">
        <v>2.3E-2</v>
      </c>
      <c r="DT9" s="10">
        <v>0.71499999999999997</v>
      </c>
      <c r="DU9" s="3">
        <v>6.4028276041622001E-3</v>
      </c>
      <c r="DV9" s="10">
        <v>5.8000000000000003E-2</v>
      </c>
      <c r="DW9" s="8">
        <v>0.111</v>
      </c>
      <c r="DX9" s="10">
        <v>5.4478125887938704E-4</v>
      </c>
      <c r="DY9" s="8">
        <v>1.2E-2</v>
      </c>
      <c r="DZ9" s="8">
        <v>0.29499999999999998</v>
      </c>
      <c r="EA9" s="10">
        <v>8.9027063461251596E-3</v>
      </c>
      <c r="EB9" s="8">
        <v>3.7999999999999999E-2</v>
      </c>
      <c r="EC9" s="10">
        <v>1.7100000000000001E-2</v>
      </c>
      <c r="ED9" s="13">
        <v>6.0384335754561898E-3</v>
      </c>
      <c r="EE9" s="10">
        <v>6.4999999999999997E-3</v>
      </c>
      <c r="EF9" s="14">
        <v>22.35</v>
      </c>
      <c r="EG9" s="15">
        <v>4.8872019789044903E-3</v>
      </c>
      <c r="EH9" s="14">
        <v>0.28999999999999998</v>
      </c>
      <c r="EI9" s="8">
        <v>24.04</v>
      </c>
      <c r="EJ9" s="10">
        <v>1.1129799891135201E-3</v>
      </c>
      <c r="EK9" s="8">
        <v>0.33</v>
      </c>
      <c r="EL9" s="17">
        <f t="shared" si="0"/>
        <v>4.7162162162162167</v>
      </c>
      <c r="EM9" s="17">
        <f t="shared" si="1"/>
        <v>45.426573426573427</v>
      </c>
      <c r="EN9" s="3">
        <v>7.6304999999999996</v>
      </c>
    </row>
    <row r="10" spans="1:144" ht="16" customHeight="1" x14ac:dyDescent="0.2">
      <c r="A10" s="59"/>
      <c r="B10" s="3">
        <v>5</v>
      </c>
      <c r="C10" s="3" t="s">
        <v>7</v>
      </c>
      <c r="D10" s="3" t="s">
        <v>102</v>
      </c>
      <c r="E10" s="7">
        <v>0.14107220166787901</v>
      </c>
      <c r="F10" s="3" t="s">
        <v>102</v>
      </c>
      <c r="G10" s="3">
        <v>75.400000000000006</v>
      </c>
      <c r="H10" s="8">
        <v>5.9758472086234603E-2</v>
      </c>
      <c r="I10" s="3">
        <v>1.2</v>
      </c>
      <c r="J10" s="3">
        <v>77.2</v>
      </c>
      <c r="K10" s="7">
        <v>8.9939581861681495E-2</v>
      </c>
      <c r="L10" s="3">
        <v>1.4</v>
      </c>
      <c r="M10" s="3">
        <v>1319</v>
      </c>
      <c r="N10" s="7">
        <v>0.19413283824636901</v>
      </c>
      <c r="O10" s="3">
        <v>24</v>
      </c>
      <c r="P10" s="3">
        <v>2.65</v>
      </c>
      <c r="Q10" s="7">
        <v>5.6297051995619803E-2</v>
      </c>
      <c r="R10" s="3">
        <v>0.11</v>
      </c>
      <c r="S10" s="3">
        <v>3.24</v>
      </c>
      <c r="T10" s="7">
        <v>0.64828901073261003</v>
      </c>
      <c r="U10" s="3">
        <v>0.46</v>
      </c>
      <c r="V10" s="3">
        <v>155900</v>
      </c>
      <c r="W10" s="9">
        <v>2.2187748329564299</v>
      </c>
      <c r="X10" s="3">
        <v>2300</v>
      </c>
      <c r="Y10" s="3">
        <v>27160</v>
      </c>
      <c r="Z10" s="9">
        <v>1.73002772012421</v>
      </c>
      <c r="AA10" s="3">
        <v>330</v>
      </c>
      <c r="AB10" s="3">
        <v>2.0299999999999999E-2</v>
      </c>
      <c r="AC10" s="10">
        <v>1.29718150985044E-2</v>
      </c>
      <c r="AD10" s="10">
        <v>9.7000000000000003E-3</v>
      </c>
      <c r="AE10" s="3" t="s">
        <v>102</v>
      </c>
      <c r="AF10" s="10">
        <v>0.22847708910364201</v>
      </c>
      <c r="AG10" s="3" t="s">
        <v>102</v>
      </c>
      <c r="AH10" s="11">
        <v>1.73</v>
      </c>
      <c r="AI10" s="7">
        <v>0.106633411490568</v>
      </c>
      <c r="AJ10" s="7">
        <v>0.2</v>
      </c>
      <c r="AK10" s="11">
        <v>4.93</v>
      </c>
      <c r="AL10" s="8">
        <v>0.206327185396492</v>
      </c>
      <c r="AM10" s="8">
        <v>0.35</v>
      </c>
      <c r="AN10" s="8">
        <v>0.78600000000000003</v>
      </c>
      <c r="AO10" s="10">
        <v>1.7222737751056101E-2</v>
      </c>
      <c r="AP10" s="10">
        <v>6.7000000000000004E-2</v>
      </c>
      <c r="AQ10" s="11">
        <v>0.36</v>
      </c>
      <c r="AR10" s="8">
        <v>0.11015553325029299</v>
      </c>
      <c r="AS10" s="8">
        <v>0.14000000000000001</v>
      </c>
      <c r="AT10" s="3" t="s">
        <v>102</v>
      </c>
      <c r="AU10" s="10">
        <v>2.5862031309642201E-2</v>
      </c>
      <c r="AV10" s="8" t="s">
        <v>102</v>
      </c>
      <c r="AW10" s="8">
        <v>0.79700000000000004</v>
      </c>
      <c r="AX10" s="10">
        <v>1.94357455352127E-3</v>
      </c>
      <c r="AY10" s="8">
        <v>5.3999999999999999E-2</v>
      </c>
      <c r="AZ10" s="8">
        <v>0.96</v>
      </c>
      <c r="BA10" s="10">
        <v>9.3719853489682896E-4</v>
      </c>
      <c r="BB10" s="8">
        <v>4.9000000000000002E-2</v>
      </c>
      <c r="BC10" s="11">
        <v>31.41</v>
      </c>
      <c r="BD10" s="8">
        <v>1.09102960441284E-2</v>
      </c>
      <c r="BE10" s="8">
        <v>0.6</v>
      </c>
      <c r="BF10" s="12">
        <v>4.33</v>
      </c>
      <c r="BG10" s="3">
        <v>1.03231611982632E-3</v>
      </c>
      <c r="BH10" s="12">
        <v>0.1</v>
      </c>
      <c r="BI10" s="11">
        <v>1.54</v>
      </c>
      <c r="BJ10" s="8">
        <v>8.5918252819969492E-3</v>
      </c>
      <c r="BK10" s="11">
        <v>0.13</v>
      </c>
      <c r="BL10" s="8">
        <v>9.1999999999999998E-2</v>
      </c>
      <c r="BM10" s="10">
        <v>2.6042503361670001E-2</v>
      </c>
      <c r="BN10" s="8">
        <v>3.5000000000000003E-2</v>
      </c>
      <c r="BO10" s="8">
        <v>0.68</v>
      </c>
      <c r="BP10" s="10">
        <v>4.2666145342748199E-3</v>
      </c>
      <c r="BQ10" s="8">
        <v>4.2999999999999997E-2</v>
      </c>
      <c r="BR10" s="11">
        <v>99.6</v>
      </c>
      <c r="BS10" s="8">
        <v>0.14151716493049901</v>
      </c>
      <c r="BT10" s="8">
        <v>1.3</v>
      </c>
      <c r="BU10" s="8">
        <v>0.12</v>
      </c>
      <c r="BV10" s="10">
        <v>2.8444741680822699E-2</v>
      </c>
      <c r="BW10" s="8">
        <v>2.5999999999999999E-2</v>
      </c>
      <c r="BX10" s="8">
        <v>0.1</v>
      </c>
      <c r="BY10" s="10">
        <v>5.3956861620695403E-3</v>
      </c>
      <c r="BZ10" s="8">
        <v>1.2E-2</v>
      </c>
      <c r="CA10" s="8">
        <v>0.26900000000000002</v>
      </c>
      <c r="CB10" s="10">
        <v>2.0215144815765198E-3</v>
      </c>
      <c r="CC10" s="8">
        <v>2.5999999999999999E-2</v>
      </c>
      <c r="CD10" s="10">
        <v>1.24E-2</v>
      </c>
      <c r="CE10" s="13">
        <v>1.89799721151986E-3</v>
      </c>
      <c r="CF10" s="10">
        <v>6.1000000000000004E-3</v>
      </c>
      <c r="CG10" s="14">
        <v>3.5000000000000003E-2</v>
      </c>
      <c r="CH10" s="15">
        <v>8.6123396092144602E-4</v>
      </c>
      <c r="CI10" s="16">
        <v>7.4999999999999997E-3</v>
      </c>
      <c r="CJ10" s="3">
        <v>4.7000000000000002E-3</v>
      </c>
      <c r="CK10" s="15">
        <v>6.9433195876096804E-4</v>
      </c>
      <c r="CL10" s="3">
        <v>2.5000000000000001E-3</v>
      </c>
      <c r="CM10" s="3">
        <v>3.1E-2</v>
      </c>
      <c r="CN10" s="15">
        <v>1.26021547980191E-2</v>
      </c>
      <c r="CO10" s="8">
        <v>2.3E-2</v>
      </c>
      <c r="CP10" s="3">
        <v>7.0999999999999994E-2</v>
      </c>
      <c r="CQ10" s="15">
        <v>7.2573040924214204E-3</v>
      </c>
      <c r="CR10" s="8">
        <v>2.9000000000000001E-2</v>
      </c>
      <c r="CS10" s="8">
        <v>4.3999999999999997E-2</v>
      </c>
      <c r="CT10" s="15">
        <v>1.25187173022165E-3</v>
      </c>
      <c r="CU10" s="8">
        <v>1.2E-2</v>
      </c>
      <c r="CV10" s="10">
        <v>8.8999999999999996E-2</v>
      </c>
      <c r="CW10" s="15">
        <v>6.05531944997609E-4</v>
      </c>
      <c r="CX10" s="10">
        <v>1.0999999999999999E-2</v>
      </c>
      <c r="CY10" s="8">
        <v>0.26500000000000001</v>
      </c>
      <c r="CZ10" s="15">
        <v>2.67350938077253E-3</v>
      </c>
      <c r="DA10" s="10">
        <v>4.2999999999999997E-2</v>
      </c>
      <c r="DB10" s="8">
        <v>0.85799999999999998</v>
      </c>
      <c r="DC10" s="15">
        <v>8.9647337838312507E-3</v>
      </c>
      <c r="DD10" s="8">
        <v>6.9000000000000006E-2</v>
      </c>
      <c r="DE10" s="10">
        <v>0.183</v>
      </c>
      <c r="DF10" s="15">
        <v>6.2163314194046797E-4</v>
      </c>
      <c r="DG10" s="10">
        <v>1.4E-2</v>
      </c>
      <c r="DH10" s="8">
        <v>0.70499999999999996</v>
      </c>
      <c r="DI10" s="15">
        <v>2.7155376438570502E-3</v>
      </c>
      <c r="DJ10" s="8">
        <v>5.6000000000000001E-2</v>
      </c>
      <c r="DK10" s="8">
        <v>0.161</v>
      </c>
      <c r="DL10" s="15">
        <v>5.9928423936039398E-4</v>
      </c>
      <c r="DM10" s="10">
        <v>1.4E-2</v>
      </c>
      <c r="DN10" s="8">
        <v>1.64</v>
      </c>
      <c r="DO10" s="15">
        <v>3.8337287672044998E-3</v>
      </c>
      <c r="DP10" s="8">
        <v>0.1</v>
      </c>
      <c r="DQ10" s="10">
        <v>0.24</v>
      </c>
      <c r="DR10" s="15">
        <v>6.0104544719132198E-4</v>
      </c>
      <c r="DS10" s="10">
        <v>1.7000000000000001E-2</v>
      </c>
      <c r="DT10" s="10">
        <v>0.74199999999999999</v>
      </c>
      <c r="DU10" s="3">
        <v>1.97788893700901E-3</v>
      </c>
      <c r="DV10" s="10">
        <v>5.2999999999999999E-2</v>
      </c>
      <c r="DW10" s="8">
        <v>0.115</v>
      </c>
      <c r="DX10" s="10">
        <v>5.4462942764402103E-4</v>
      </c>
      <c r="DY10" s="8">
        <v>1.2999999999999999E-2</v>
      </c>
      <c r="DZ10" s="8">
        <v>0.19700000000000001</v>
      </c>
      <c r="EA10" s="10">
        <v>8.1954551322371196E-3</v>
      </c>
      <c r="EB10" s="8">
        <v>0.03</v>
      </c>
      <c r="EC10" s="10">
        <v>1.72E-2</v>
      </c>
      <c r="ED10" s="13">
        <v>4.8015814069529896E-3</v>
      </c>
      <c r="EE10" s="10">
        <v>5.1000000000000004E-3</v>
      </c>
      <c r="EF10" s="14">
        <v>1.3149999999999999</v>
      </c>
      <c r="EG10" s="15">
        <v>3.45749261968289E-3</v>
      </c>
      <c r="EH10" s="14">
        <v>0.05</v>
      </c>
      <c r="EI10" s="8">
        <v>3.7250000000000001</v>
      </c>
      <c r="EJ10" s="10">
        <v>6.8766955450104601E-4</v>
      </c>
      <c r="EK10" s="8">
        <v>7.0999999999999994E-2</v>
      </c>
      <c r="EL10" s="17">
        <f t="shared" si="0"/>
        <v>5.2459016393442619</v>
      </c>
      <c r="EM10" s="17">
        <f t="shared" si="1"/>
        <v>42.331536388140165</v>
      </c>
      <c r="EN10" s="3">
        <v>4.3391000000000002</v>
      </c>
    </row>
    <row r="11" spans="1:144" ht="16" customHeight="1" x14ac:dyDescent="0.2">
      <c r="A11" s="59"/>
      <c r="B11" s="3">
        <v>6</v>
      </c>
      <c r="C11" s="3" t="s">
        <v>8</v>
      </c>
      <c r="D11" s="3" t="s">
        <v>102</v>
      </c>
      <c r="E11" s="7">
        <v>0.13298069866958001</v>
      </c>
      <c r="F11" s="3" t="s">
        <v>102</v>
      </c>
      <c r="G11" s="3">
        <v>100.4</v>
      </c>
      <c r="H11" s="8">
        <v>6.2111359207519E-2</v>
      </c>
      <c r="I11" s="3">
        <v>1.9</v>
      </c>
      <c r="J11" s="3">
        <v>118.6</v>
      </c>
      <c r="K11" s="7">
        <v>9.9328025425043806E-2</v>
      </c>
      <c r="L11" s="3">
        <v>1.8</v>
      </c>
      <c r="M11" s="3">
        <v>1285</v>
      </c>
      <c r="N11" s="7">
        <v>0.144671173206254</v>
      </c>
      <c r="O11" s="3">
        <v>22</v>
      </c>
      <c r="P11" s="3">
        <v>6.27</v>
      </c>
      <c r="Q11" s="7">
        <v>4.5346240548743401E-2</v>
      </c>
      <c r="R11" s="3">
        <v>0.2</v>
      </c>
      <c r="S11" s="3">
        <v>7.98</v>
      </c>
      <c r="T11" s="7">
        <v>0.68662254618033802</v>
      </c>
      <c r="U11" s="3">
        <v>0.84</v>
      </c>
      <c r="V11" s="3">
        <v>146900</v>
      </c>
      <c r="W11" s="9">
        <v>3.7840637384647402</v>
      </c>
      <c r="X11" s="3">
        <v>1900</v>
      </c>
      <c r="Y11" s="3">
        <v>33750</v>
      </c>
      <c r="Z11" s="9">
        <v>2.4091742248149601</v>
      </c>
      <c r="AA11" s="3">
        <v>510</v>
      </c>
      <c r="AB11" s="3">
        <v>2.4E-2</v>
      </c>
      <c r="AC11" s="10">
        <v>1.3168124668399599E-2</v>
      </c>
      <c r="AD11" s="10">
        <v>0.01</v>
      </c>
      <c r="AE11" s="3" t="s">
        <v>102</v>
      </c>
      <c r="AF11" s="10">
        <v>0.21849115480989201</v>
      </c>
      <c r="AG11" s="3" t="s">
        <v>102</v>
      </c>
      <c r="AH11" s="11">
        <v>1.36</v>
      </c>
      <c r="AI11" s="7">
        <v>8.9026909676247906E-2</v>
      </c>
      <c r="AJ11" s="7">
        <v>0.32</v>
      </c>
      <c r="AK11" s="11">
        <v>5.52</v>
      </c>
      <c r="AL11" s="8">
        <v>0.19609296915803101</v>
      </c>
      <c r="AM11" s="8">
        <v>0.41</v>
      </c>
      <c r="AN11" s="8">
        <v>0.65200000000000002</v>
      </c>
      <c r="AO11" s="10">
        <v>1.7824249910827199E-2</v>
      </c>
      <c r="AP11" s="10">
        <v>7.0999999999999994E-2</v>
      </c>
      <c r="AQ11" s="11">
        <v>0.23</v>
      </c>
      <c r="AR11" s="8">
        <v>0.127536556789905</v>
      </c>
      <c r="AS11" s="8">
        <v>0.12</v>
      </c>
      <c r="AT11" s="3" t="s">
        <v>102</v>
      </c>
      <c r="AU11" s="10">
        <v>2.2313780531385701E-2</v>
      </c>
      <c r="AV11" s="8" t="s">
        <v>102</v>
      </c>
      <c r="AW11" s="8">
        <v>0.114</v>
      </c>
      <c r="AX11" s="10">
        <v>1.24791049545999E-3</v>
      </c>
      <c r="AY11" s="8">
        <v>2.1999999999999999E-2</v>
      </c>
      <c r="AZ11" s="8">
        <v>1.5469999999999999</v>
      </c>
      <c r="BA11" s="10">
        <v>1.49809816578545E-3</v>
      </c>
      <c r="BB11" s="8">
        <v>6.2E-2</v>
      </c>
      <c r="BC11" s="11">
        <v>24.37</v>
      </c>
      <c r="BD11" s="8">
        <v>5.5797439199672698E-3</v>
      </c>
      <c r="BE11" s="8">
        <v>0.41</v>
      </c>
      <c r="BF11" s="12">
        <v>3.7</v>
      </c>
      <c r="BG11" s="3">
        <v>1.04604251523061E-3</v>
      </c>
      <c r="BH11" s="12">
        <v>0.11</v>
      </c>
      <c r="BI11" s="11">
        <v>1.45</v>
      </c>
      <c r="BJ11" s="8">
        <v>1.22468538069147E-2</v>
      </c>
      <c r="BK11" s="11">
        <v>0.15</v>
      </c>
      <c r="BL11" s="8">
        <v>8.8999999999999996E-2</v>
      </c>
      <c r="BM11" s="10">
        <v>2.6396051438912799E-2</v>
      </c>
      <c r="BN11" s="8">
        <v>4.9000000000000002E-2</v>
      </c>
      <c r="BO11" s="8">
        <v>0.66200000000000003</v>
      </c>
      <c r="BP11" s="10">
        <v>4.4899485179005997E-3</v>
      </c>
      <c r="BQ11" s="8">
        <v>3.5999999999999997E-2</v>
      </c>
      <c r="BR11" s="11">
        <v>41.47</v>
      </c>
      <c r="BS11" s="8">
        <v>0.13327697088964</v>
      </c>
      <c r="BT11" s="8">
        <v>0.78</v>
      </c>
      <c r="BU11" s="8">
        <v>5.1999999999999998E-2</v>
      </c>
      <c r="BV11" s="10">
        <v>2.8960208717054799E-2</v>
      </c>
      <c r="BW11" s="8">
        <v>1.9E-2</v>
      </c>
      <c r="BX11" s="8" t="s">
        <v>102</v>
      </c>
      <c r="BY11" s="10">
        <v>4.0783665719238199E-3</v>
      </c>
      <c r="BZ11" s="8" t="s">
        <v>102</v>
      </c>
      <c r="CA11" s="8">
        <v>0.17699999999999999</v>
      </c>
      <c r="CB11" s="10">
        <v>2.8775498169553901E-3</v>
      </c>
      <c r="CC11" s="8">
        <v>2.9000000000000001E-2</v>
      </c>
      <c r="CD11" s="10">
        <v>4.5999999999999999E-2</v>
      </c>
      <c r="CE11" s="13">
        <v>8.6722352238092896E-4</v>
      </c>
      <c r="CF11" s="10">
        <v>0.02</v>
      </c>
      <c r="CG11" s="14">
        <v>3.6999999999999998E-2</v>
      </c>
      <c r="CH11" s="15">
        <v>8.7230855932520196E-4</v>
      </c>
      <c r="CI11" s="16">
        <v>2.3E-2</v>
      </c>
      <c r="CJ11" s="3" t="s">
        <v>102</v>
      </c>
      <c r="CK11" s="15">
        <v>7.0356404301287999E-4</v>
      </c>
      <c r="CL11" s="3" t="s">
        <v>102</v>
      </c>
      <c r="CM11" s="3" t="s">
        <v>102</v>
      </c>
      <c r="CN11" s="15">
        <v>5.7603477068274801E-3</v>
      </c>
      <c r="CO11" s="8" t="s">
        <v>102</v>
      </c>
      <c r="CP11" s="3">
        <v>4.1000000000000002E-2</v>
      </c>
      <c r="CQ11" s="15">
        <v>7.3519070408582902E-3</v>
      </c>
      <c r="CR11" s="8">
        <v>0.02</v>
      </c>
      <c r="CS11" s="8">
        <v>4.2900000000000001E-2</v>
      </c>
      <c r="CT11" s="15">
        <v>2.00065278898623E-3</v>
      </c>
      <c r="CU11" s="8">
        <v>9.1000000000000004E-3</v>
      </c>
      <c r="CV11" s="10">
        <v>0.11799999999999999</v>
      </c>
      <c r="CW11" s="15">
        <v>6.1348071463135801E-4</v>
      </c>
      <c r="CX11" s="10">
        <v>1.2999999999999999E-2</v>
      </c>
      <c r="CY11" s="8">
        <v>0.36</v>
      </c>
      <c r="CZ11" s="15">
        <v>2.7085097828972102E-3</v>
      </c>
      <c r="DA11" s="10">
        <v>0.05</v>
      </c>
      <c r="DB11" s="8">
        <v>1.1259999999999999</v>
      </c>
      <c r="DC11" s="15">
        <v>2.5862990489853299E-3</v>
      </c>
      <c r="DD11" s="8">
        <v>8.3000000000000004E-2</v>
      </c>
      <c r="DE11" s="10">
        <v>0.28199999999999997</v>
      </c>
      <c r="DF11" s="15">
        <v>6.2978722466411601E-4</v>
      </c>
      <c r="DG11" s="10">
        <v>1.4E-2</v>
      </c>
      <c r="DH11" s="8">
        <v>1.018</v>
      </c>
      <c r="DI11" s="15">
        <v>2.7513496352032101E-3</v>
      </c>
      <c r="DJ11" s="8">
        <v>9.4E-2</v>
      </c>
      <c r="DK11" s="8">
        <v>0.216</v>
      </c>
      <c r="DL11" s="15">
        <v>6.0711487871431503E-4</v>
      </c>
      <c r="DM11" s="10">
        <v>1.7999999999999999E-2</v>
      </c>
      <c r="DN11" s="8">
        <v>2.06</v>
      </c>
      <c r="DO11" s="15">
        <v>3.8830834418303599E-3</v>
      </c>
      <c r="DP11" s="8">
        <v>0.15</v>
      </c>
      <c r="DQ11" s="10">
        <v>0.30299999999999999</v>
      </c>
      <c r="DR11" s="15">
        <v>6.0886668715936197E-4</v>
      </c>
      <c r="DS11" s="10">
        <v>1.9E-2</v>
      </c>
      <c r="DT11" s="10">
        <v>0.61</v>
      </c>
      <c r="DU11" s="3">
        <v>2.0024298406098599E-3</v>
      </c>
      <c r="DV11" s="10">
        <v>4.9000000000000002E-2</v>
      </c>
      <c r="DW11" s="8">
        <v>0.112</v>
      </c>
      <c r="DX11" s="10">
        <v>8.7018256544440695E-4</v>
      </c>
      <c r="DY11" s="8">
        <v>0.01</v>
      </c>
      <c r="DZ11" s="8">
        <v>0.13200000000000001</v>
      </c>
      <c r="EA11" s="10">
        <v>5.8384001189776399E-3</v>
      </c>
      <c r="EB11" s="8">
        <v>2.9000000000000001E-2</v>
      </c>
      <c r="EC11" s="10">
        <v>1.5900000000000001E-2</v>
      </c>
      <c r="ED11" s="13">
        <v>8.2844196405619502E-3</v>
      </c>
      <c r="EE11" s="10">
        <v>5.5999999999999999E-3</v>
      </c>
      <c r="EF11" s="14">
        <v>0.4</v>
      </c>
      <c r="EG11" s="15">
        <v>3.5576778096603401E-3</v>
      </c>
      <c r="EH11" s="14">
        <v>2.1999999999999999E-2</v>
      </c>
      <c r="EI11" s="8">
        <v>2.867</v>
      </c>
      <c r="EJ11" s="10">
        <v>6.9625146867070701E-4</v>
      </c>
      <c r="EK11" s="8">
        <v>8.3000000000000004E-2</v>
      </c>
      <c r="EL11" s="17">
        <f t="shared" si="0"/>
        <v>5.4858156028368796</v>
      </c>
      <c r="EM11" s="17">
        <f t="shared" si="1"/>
        <v>39.950819672131153</v>
      </c>
      <c r="EN11" s="3">
        <v>5.6498999999999997</v>
      </c>
    </row>
    <row r="12" spans="1:144" ht="16" customHeight="1" x14ac:dyDescent="0.2">
      <c r="A12" s="59"/>
      <c r="B12" s="3">
        <v>7</v>
      </c>
      <c r="C12" s="3" t="s">
        <v>9</v>
      </c>
      <c r="D12" s="3">
        <v>0.33</v>
      </c>
      <c r="E12" s="7">
        <v>0.15843687929941699</v>
      </c>
      <c r="F12" s="3">
        <v>0.1</v>
      </c>
      <c r="G12" s="3">
        <v>73.400000000000006</v>
      </c>
      <c r="H12" s="8">
        <v>6.0629089199269903E-2</v>
      </c>
      <c r="I12" s="3">
        <v>1.5</v>
      </c>
      <c r="J12" s="3">
        <v>85.6</v>
      </c>
      <c r="K12" s="7">
        <v>9.09615809271868E-2</v>
      </c>
      <c r="L12" s="3">
        <v>1.4</v>
      </c>
      <c r="M12" s="3">
        <v>1225</v>
      </c>
      <c r="N12" s="7">
        <v>0.22533418918819301</v>
      </c>
      <c r="O12" s="3">
        <v>21</v>
      </c>
      <c r="P12" s="3">
        <v>3.01</v>
      </c>
      <c r="Q12" s="7">
        <v>4.9497211773420202E-2</v>
      </c>
      <c r="R12" s="3">
        <v>0.11</v>
      </c>
      <c r="S12" s="3">
        <v>3.42</v>
      </c>
      <c r="T12" s="7">
        <v>0.73209536111714102</v>
      </c>
      <c r="U12" s="3">
        <v>0.56000000000000005</v>
      </c>
      <c r="V12" s="3">
        <v>159100</v>
      </c>
      <c r="W12" s="9">
        <v>3.2151805514624101</v>
      </c>
      <c r="X12" s="3">
        <v>2400</v>
      </c>
      <c r="Y12" s="3">
        <v>27420</v>
      </c>
      <c r="Z12" s="9">
        <v>1.7771130409929501</v>
      </c>
      <c r="AA12" s="3">
        <v>430</v>
      </c>
      <c r="AB12" s="3" t="s">
        <v>102</v>
      </c>
      <c r="AC12" s="10">
        <v>9.0213123721533707E-3</v>
      </c>
      <c r="AD12" s="10" t="s">
        <v>102</v>
      </c>
      <c r="AE12" s="3" t="s">
        <v>102</v>
      </c>
      <c r="AF12" s="10">
        <v>0.23951216479215101</v>
      </c>
      <c r="AG12" s="3" t="s">
        <v>102</v>
      </c>
      <c r="AH12" s="11">
        <v>4.55</v>
      </c>
      <c r="AI12" s="7">
        <v>9.8855549554504707E-2</v>
      </c>
      <c r="AJ12" s="7">
        <v>0.48</v>
      </c>
      <c r="AK12" s="11">
        <v>5.72</v>
      </c>
      <c r="AL12" s="8">
        <v>0.216237603855122</v>
      </c>
      <c r="AM12" s="8">
        <v>0.4</v>
      </c>
      <c r="AN12" s="8">
        <v>0.83</v>
      </c>
      <c r="AO12" s="10">
        <v>1.954797397435E-2</v>
      </c>
      <c r="AP12" s="10">
        <v>6.8000000000000005E-2</v>
      </c>
      <c r="AQ12" s="11">
        <v>0.28000000000000003</v>
      </c>
      <c r="AR12" s="8">
        <v>0.12975648947233501</v>
      </c>
      <c r="AS12" s="8">
        <v>0.15</v>
      </c>
      <c r="AT12" s="3">
        <v>5.6000000000000001E-2</v>
      </c>
      <c r="AU12" s="10">
        <v>2.40873401149066E-2</v>
      </c>
      <c r="AV12" s="8">
        <v>1.7000000000000001E-2</v>
      </c>
      <c r="AW12" s="8">
        <v>1.4830000000000001</v>
      </c>
      <c r="AX12" s="10">
        <v>2.0050508767717802E-3</v>
      </c>
      <c r="AY12" s="8">
        <v>7.4999999999999997E-2</v>
      </c>
      <c r="AZ12" s="8">
        <v>1.206</v>
      </c>
      <c r="BA12" s="10">
        <v>9.5555762246214899E-4</v>
      </c>
      <c r="BB12" s="8">
        <v>4.9000000000000002E-2</v>
      </c>
      <c r="BC12" s="11">
        <v>28.4</v>
      </c>
      <c r="BD12" s="8">
        <v>8.0096798294629502E-3</v>
      </c>
      <c r="BE12" s="8">
        <v>0.34</v>
      </c>
      <c r="BF12" s="12">
        <v>6.43</v>
      </c>
      <c r="BG12" s="3">
        <v>1.0526665758324001E-3</v>
      </c>
      <c r="BH12" s="12">
        <v>0.18</v>
      </c>
      <c r="BI12" s="11">
        <v>1.68</v>
      </c>
      <c r="BJ12" s="8">
        <v>8.8855279575902509E-3</v>
      </c>
      <c r="BK12" s="11">
        <v>0.18</v>
      </c>
      <c r="BL12" s="8">
        <v>0.39600000000000002</v>
      </c>
      <c r="BM12" s="10">
        <v>2.6891228595893001E-2</v>
      </c>
      <c r="BN12" s="8">
        <v>9.2999999999999999E-2</v>
      </c>
      <c r="BO12" s="8">
        <v>0.70199999999999996</v>
      </c>
      <c r="BP12" s="10">
        <v>4.52377513308614E-3</v>
      </c>
      <c r="BQ12" s="8">
        <v>0.04</v>
      </c>
      <c r="BR12" s="11">
        <v>88.1</v>
      </c>
      <c r="BS12" s="8">
        <v>0.13933306261995301</v>
      </c>
      <c r="BT12" s="8">
        <v>1.3</v>
      </c>
      <c r="BU12" s="8">
        <v>0.76</v>
      </c>
      <c r="BV12" s="10">
        <v>3.1351343496631802E-2</v>
      </c>
      <c r="BW12" s="8">
        <v>5.8000000000000003E-2</v>
      </c>
      <c r="BX12" s="8">
        <v>0.52200000000000002</v>
      </c>
      <c r="BY12" s="10">
        <v>5.5709520563944201E-3</v>
      </c>
      <c r="BZ12" s="8">
        <v>3.5999999999999997E-2</v>
      </c>
      <c r="CA12" s="8">
        <v>1.45</v>
      </c>
      <c r="CB12" s="10">
        <v>1.30540652570415E-3</v>
      </c>
      <c r="CC12" s="8">
        <v>0.1</v>
      </c>
      <c r="CD12" s="10">
        <v>2.6200000000000001E-2</v>
      </c>
      <c r="CE12" s="13">
        <v>8.7253951764512097E-4</v>
      </c>
      <c r="CF12" s="10">
        <v>8.2000000000000007E-3</v>
      </c>
      <c r="CG12" s="14">
        <v>8.5000000000000006E-2</v>
      </c>
      <c r="CH12" s="15">
        <v>1.96940451592186E-3</v>
      </c>
      <c r="CI12" s="16">
        <v>1.4E-2</v>
      </c>
      <c r="CJ12" s="3">
        <v>1.2E-2</v>
      </c>
      <c r="CK12" s="15">
        <v>7.0801394611279896E-4</v>
      </c>
      <c r="CL12" s="3">
        <v>3.7000000000000002E-3</v>
      </c>
      <c r="CM12" s="3">
        <v>5.0999999999999997E-2</v>
      </c>
      <c r="CN12" s="15">
        <v>9.2603211673740592E-3</v>
      </c>
      <c r="CO12" s="8">
        <v>2.5999999999999999E-2</v>
      </c>
      <c r="CP12" s="3">
        <v>5.8000000000000003E-2</v>
      </c>
      <c r="CQ12" s="15">
        <v>4.6884819919196597E-3</v>
      </c>
      <c r="CR12" s="8">
        <v>2.5000000000000001E-2</v>
      </c>
      <c r="CS12" s="8">
        <v>4.3999999999999997E-2</v>
      </c>
      <c r="CT12" s="15">
        <v>2.03776615663019E-3</v>
      </c>
      <c r="CU12" s="8">
        <v>1.2E-2</v>
      </c>
      <c r="CV12" s="10">
        <v>0.10199999999999999</v>
      </c>
      <c r="CW12" s="15">
        <v>6.1726109321739802E-4</v>
      </c>
      <c r="CX12" s="10">
        <v>1.2999999999999999E-2</v>
      </c>
      <c r="CY12" s="8">
        <v>0.31</v>
      </c>
      <c r="CZ12" s="15">
        <v>2.7251022010879701E-3</v>
      </c>
      <c r="DA12" s="10">
        <v>4.7E-2</v>
      </c>
      <c r="DB12" s="8">
        <v>0.93</v>
      </c>
      <c r="DC12" s="15">
        <v>2.6010900197931601E-3</v>
      </c>
      <c r="DD12" s="8">
        <v>6.8000000000000005E-2</v>
      </c>
      <c r="DE12" s="10">
        <v>0.23899999999999999</v>
      </c>
      <c r="DF12" s="15">
        <v>6.3366037980628904E-4</v>
      </c>
      <c r="DG12" s="10">
        <v>2.1999999999999999E-2</v>
      </c>
      <c r="DH12" s="8">
        <v>0.86099999999999999</v>
      </c>
      <c r="DI12" s="15">
        <v>4.42176139018599E-3</v>
      </c>
      <c r="DJ12" s="8">
        <v>7.0999999999999994E-2</v>
      </c>
      <c r="DK12" s="8">
        <v>0.19</v>
      </c>
      <c r="DL12" s="15">
        <v>6.1082102052600104E-4</v>
      </c>
      <c r="DM12" s="10">
        <v>1.6E-2</v>
      </c>
      <c r="DN12" s="8">
        <v>2.0699999999999998</v>
      </c>
      <c r="DO12" s="15">
        <v>6.23876078324499E-3</v>
      </c>
      <c r="DP12" s="8">
        <v>0.17</v>
      </c>
      <c r="DQ12" s="10">
        <v>0.313</v>
      </c>
      <c r="DR12" s="15">
        <v>1.3748371075758101E-3</v>
      </c>
      <c r="DS12" s="10">
        <v>2.1000000000000001E-2</v>
      </c>
      <c r="DT12" s="10">
        <v>0.70799999999999996</v>
      </c>
      <c r="DU12" s="3">
        <v>2.01337995165674E-3</v>
      </c>
      <c r="DV12" s="10">
        <v>5.5E-2</v>
      </c>
      <c r="DW12" s="8">
        <v>0.123</v>
      </c>
      <c r="DX12" s="10">
        <v>5.5479668960561695E-4</v>
      </c>
      <c r="DY12" s="8">
        <v>1.2999999999999999E-2</v>
      </c>
      <c r="DZ12" s="8">
        <v>0.99299999999999999</v>
      </c>
      <c r="EA12" s="10">
        <v>9.8167702689549701E-3</v>
      </c>
      <c r="EB12" s="8">
        <v>6.7000000000000004E-2</v>
      </c>
      <c r="EC12" s="10">
        <v>5.8999999999999997E-2</v>
      </c>
      <c r="ED12" s="13">
        <v>5.9922793604946702E-3</v>
      </c>
      <c r="EE12" s="10">
        <v>1.2999999999999999E-2</v>
      </c>
      <c r="EF12" s="14">
        <v>17.75</v>
      </c>
      <c r="EG12" s="15">
        <v>4.2132405574378399E-3</v>
      </c>
      <c r="EH12" s="14">
        <v>0.31</v>
      </c>
      <c r="EI12" s="8">
        <v>21.07</v>
      </c>
      <c r="EJ12" s="10">
        <v>7.0010885410832298E-4</v>
      </c>
      <c r="EK12" s="8">
        <v>0.36</v>
      </c>
      <c r="EL12" s="17">
        <f t="shared" si="0"/>
        <v>5.0460251046025109</v>
      </c>
      <c r="EM12" s="17">
        <f t="shared" si="1"/>
        <v>40.112994350282484</v>
      </c>
      <c r="EN12" s="3">
        <v>5.291199999999999</v>
      </c>
    </row>
    <row r="13" spans="1:144" ht="16" customHeight="1" x14ac:dyDescent="0.2">
      <c r="A13" s="59"/>
      <c r="B13" s="3">
        <v>8</v>
      </c>
      <c r="C13" s="3" t="s">
        <v>10</v>
      </c>
      <c r="D13" s="3">
        <v>0.46300000000000002</v>
      </c>
      <c r="E13" s="7">
        <v>0.15437080020611399</v>
      </c>
      <c r="F13" s="3">
        <v>9.9000000000000005E-2</v>
      </c>
      <c r="G13" s="3">
        <v>65.900000000000006</v>
      </c>
      <c r="H13" s="8">
        <v>6.2153851739280098E-2</v>
      </c>
      <c r="I13" s="3">
        <v>1.2</v>
      </c>
      <c r="J13" s="3">
        <v>79.599999999999994</v>
      </c>
      <c r="K13" s="7">
        <v>9.1267523673180195E-2</v>
      </c>
      <c r="L13" s="3">
        <v>1.4</v>
      </c>
      <c r="M13" s="3">
        <v>715</v>
      </c>
      <c r="N13" s="7">
        <v>0.16004870894635601</v>
      </c>
      <c r="O13" s="3">
        <v>14</v>
      </c>
      <c r="P13" s="3">
        <v>2.4300000000000002</v>
      </c>
      <c r="Q13" s="7">
        <v>5.2345511066062098E-2</v>
      </c>
      <c r="R13" s="3">
        <v>0.12</v>
      </c>
      <c r="S13" s="3">
        <v>5.21</v>
      </c>
      <c r="T13" s="7">
        <v>0.71418450368423303</v>
      </c>
      <c r="U13" s="3">
        <v>0.55000000000000004</v>
      </c>
      <c r="V13" s="3">
        <v>156100</v>
      </c>
      <c r="W13" s="9">
        <v>2.5504754723307501</v>
      </c>
      <c r="X13" s="3">
        <v>1900</v>
      </c>
      <c r="Y13" s="3">
        <v>26780</v>
      </c>
      <c r="Z13" s="9">
        <v>1.80508873558338</v>
      </c>
      <c r="AA13" s="3">
        <v>420</v>
      </c>
      <c r="AB13" s="3" t="s">
        <v>102</v>
      </c>
      <c r="AC13" s="10">
        <v>1.4215515481771E-2</v>
      </c>
      <c r="AD13" s="10" t="s">
        <v>102</v>
      </c>
      <c r="AE13" s="3" t="s">
        <v>102</v>
      </c>
      <c r="AF13" s="10">
        <v>0.212228216096679</v>
      </c>
      <c r="AG13" s="3" t="s">
        <v>102</v>
      </c>
      <c r="AH13" s="11">
        <v>0.30199999999999999</v>
      </c>
      <c r="AI13" s="7">
        <v>9.1201856114181495E-2</v>
      </c>
      <c r="AJ13" s="7">
        <v>8.4000000000000005E-2</v>
      </c>
      <c r="AK13" s="11">
        <v>4.87</v>
      </c>
      <c r="AL13" s="8">
        <v>0.22481292214686799</v>
      </c>
      <c r="AM13" s="8">
        <v>0.43</v>
      </c>
      <c r="AN13" s="8">
        <v>0.79300000000000004</v>
      </c>
      <c r="AO13" s="10">
        <v>1.8658278363253199E-2</v>
      </c>
      <c r="AP13" s="10">
        <v>6.3E-2</v>
      </c>
      <c r="AQ13" s="11" t="s">
        <v>102</v>
      </c>
      <c r="AR13" s="8">
        <v>0.16444914128761601</v>
      </c>
      <c r="AS13" s="8" t="s">
        <v>102</v>
      </c>
      <c r="AT13" s="3">
        <v>4.7E-2</v>
      </c>
      <c r="AU13" s="10">
        <v>2.5246406532853701E-2</v>
      </c>
      <c r="AV13" s="8">
        <v>1.4999999999999999E-2</v>
      </c>
      <c r="AW13" s="8">
        <v>1.1739999999999999</v>
      </c>
      <c r="AX13" s="10">
        <v>2.0184148474793901E-3</v>
      </c>
      <c r="AY13" s="8">
        <v>6.4000000000000001E-2</v>
      </c>
      <c r="AZ13" s="8">
        <v>1.1180000000000001</v>
      </c>
      <c r="BA13" s="10">
        <v>9.5617337455230101E-4</v>
      </c>
      <c r="BB13" s="8">
        <v>4.8000000000000001E-2</v>
      </c>
      <c r="BC13" s="11">
        <v>19.399999999999999</v>
      </c>
      <c r="BD13" s="8">
        <v>4.98760125479129E-3</v>
      </c>
      <c r="BE13" s="8">
        <v>0.33</v>
      </c>
      <c r="BF13" s="12">
        <v>2.4510000000000001</v>
      </c>
      <c r="BG13" s="3">
        <v>1.69313784331339E-3</v>
      </c>
      <c r="BH13" s="12">
        <v>9.5000000000000001E-2</v>
      </c>
      <c r="BI13" s="11">
        <v>1.66</v>
      </c>
      <c r="BJ13" s="8">
        <v>5.5717663653897702E-3</v>
      </c>
      <c r="BK13" s="11">
        <v>0.14000000000000001</v>
      </c>
      <c r="BL13" s="8" t="s">
        <v>102</v>
      </c>
      <c r="BM13" s="10">
        <v>2.2257049471746199E-2</v>
      </c>
      <c r="BN13" s="8" t="s">
        <v>102</v>
      </c>
      <c r="BO13" s="8">
        <v>0.48099999999999998</v>
      </c>
      <c r="BP13" s="10">
        <v>4.0764228189972603E-3</v>
      </c>
      <c r="BQ13" s="8">
        <v>0.03</v>
      </c>
      <c r="BR13" s="11">
        <v>54.72</v>
      </c>
      <c r="BS13" s="8">
        <v>0.1131097410183</v>
      </c>
      <c r="BT13" s="8">
        <v>0.9</v>
      </c>
      <c r="BU13" s="8">
        <v>9.2999999999999999E-2</v>
      </c>
      <c r="BV13" s="10">
        <v>2.2794726948562799E-2</v>
      </c>
      <c r="BW13" s="8">
        <v>2.3E-2</v>
      </c>
      <c r="BX13" s="8">
        <v>0.38600000000000001</v>
      </c>
      <c r="BY13" s="10">
        <v>5.7808168947229097E-3</v>
      </c>
      <c r="BZ13" s="8">
        <v>2.5999999999999999E-2</v>
      </c>
      <c r="CA13" s="8">
        <v>0.38400000000000001</v>
      </c>
      <c r="CB13" s="10">
        <v>2.09869127412952E-3</v>
      </c>
      <c r="CC13" s="8">
        <v>3.9E-2</v>
      </c>
      <c r="CD13" s="10">
        <v>3.9199999999999999E-2</v>
      </c>
      <c r="CE13" s="13">
        <v>1.4031339141441601E-3</v>
      </c>
      <c r="CF13" s="10">
        <v>9.2999999999999992E-3</v>
      </c>
      <c r="CG13" s="14">
        <v>0.105</v>
      </c>
      <c r="CH13" s="15">
        <v>1.4107494304390401E-3</v>
      </c>
      <c r="CI13" s="16">
        <v>1.7000000000000001E-2</v>
      </c>
      <c r="CJ13" s="3">
        <v>1.52E-2</v>
      </c>
      <c r="CK13" s="15">
        <v>1.1387713527491201E-3</v>
      </c>
      <c r="CL13" s="3">
        <v>4.7000000000000002E-3</v>
      </c>
      <c r="CM13" s="3">
        <v>6.0999999999999999E-2</v>
      </c>
      <c r="CN13" s="15">
        <v>2.0748577541826199E-2</v>
      </c>
      <c r="CO13" s="8">
        <v>2.8000000000000001E-2</v>
      </c>
      <c r="CP13" s="3">
        <v>5.8000000000000003E-2</v>
      </c>
      <c r="CQ13" s="15">
        <v>4.6906326927964002E-3</v>
      </c>
      <c r="CR13" s="8">
        <v>2.5000000000000001E-2</v>
      </c>
      <c r="CS13" s="8">
        <v>4.1000000000000002E-2</v>
      </c>
      <c r="CT13" s="15">
        <v>1.27640299121436E-3</v>
      </c>
      <c r="CU13" s="8">
        <v>1.2E-2</v>
      </c>
      <c r="CV13" s="10">
        <v>8.2000000000000003E-2</v>
      </c>
      <c r="CW13" s="15">
        <v>6.17598914012636E-4</v>
      </c>
      <c r="CX13" s="10">
        <v>1.2E-2</v>
      </c>
      <c r="CY13" s="8">
        <v>0.25900000000000001</v>
      </c>
      <c r="CZ13" s="15">
        <v>2.7264933782896201E-3</v>
      </c>
      <c r="DA13" s="10">
        <v>4.4999999999999998E-2</v>
      </c>
      <c r="DB13" s="8">
        <v>0.82799999999999996</v>
      </c>
      <c r="DC13" s="15">
        <v>2.60139687199407E-3</v>
      </c>
      <c r="DD13" s="8">
        <v>6.7000000000000004E-2</v>
      </c>
      <c r="DE13" s="10">
        <v>0.219</v>
      </c>
      <c r="DF13" s="15">
        <v>6.3399765011751404E-4</v>
      </c>
      <c r="DG13" s="10">
        <v>1.7000000000000001E-2</v>
      </c>
      <c r="DH13" s="8">
        <v>0.78200000000000003</v>
      </c>
      <c r="DI13" s="15">
        <v>2.7700866817796598E-3</v>
      </c>
      <c r="DJ13" s="8">
        <v>6.4000000000000001E-2</v>
      </c>
      <c r="DK13" s="8">
        <v>0.185</v>
      </c>
      <c r="DL13" s="15">
        <v>9.822409490203199E-4</v>
      </c>
      <c r="DM13" s="10">
        <v>1.7000000000000001E-2</v>
      </c>
      <c r="DN13" s="8">
        <v>1.97</v>
      </c>
      <c r="DO13" s="15">
        <v>3.9072989061817703E-3</v>
      </c>
      <c r="DP13" s="8">
        <v>0.14000000000000001</v>
      </c>
      <c r="DQ13" s="10">
        <v>0.27200000000000002</v>
      </c>
      <c r="DR13" s="15">
        <v>6.1282714885101499E-4</v>
      </c>
      <c r="DS13" s="10">
        <v>1.7999999999999999E-2</v>
      </c>
      <c r="DT13" s="10">
        <v>0.47899999999999998</v>
      </c>
      <c r="DU13" s="3">
        <v>3.23568099292154E-3</v>
      </c>
      <c r="DV13" s="10">
        <v>4.2999999999999997E-2</v>
      </c>
      <c r="DW13" s="8">
        <v>0.108</v>
      </c>
      <c r="DX13" s="10">
        <v>5.5491789100165097E-4</v>
      </c>
      <c r="DY13" s="8">
        <v>1.4E-2</v>
      </c>
      <c r="DZ13" s="8">
        <v>0.39200000000000002</v>
      </c>
      <c r="EA13" s="10">
        <v>1.06508817272018E-2</v>
      </c>
      <c r="EB13" s="8">
        <v>4.2000000000000003E-2</v>
      </c>
      <c r="EC13" s="10">
        <v>1.15E-2</v>
      </c>
      <c r="ED13" s="13">
        <v>6.1592168958248903E-3</v>
      </c>
      <c r="EE13" s="10">
        <v>4.3E-3</v>
      </c>
      <c r="EF13" s="14">
        <v>20.45</v>
      </c>
      <c r="EG13" s="15">
        <v>2.3013390650397001E-3</v>
      </c>
      <c r="EH13" s="14">
        <v>0.33</v>
      </c>
      <c r="EI13" s="8">
        <v>7.65</v>
      </c>
      <c r="EJ13" s="10">
        <v>7.0007775263259504E-4</v>
      </c>
      <c r="EK13" s="8">
        <v>0.16</v>
      </c>
      <c r="EL13" s="17">
        <f t="shared" si="0"/>
        <v>5.1050228310502286</v>
      </c>
      <c r="EM13" s="17">
        <f t="shared" si="1"/>
        <v>40.501043841336113</v>
      </c>
      <c r="EN13" s="3">
        <v>4.9164000000000003</v>
      </c>
    </row>
    <row r="14" spans="1:144" ht="16" customHeight="1" x14ac:dyDescent="0.2">
      <c r="A14" s="59"/>
      <c r="B14" s="3">
        <v>9</v>
      </c>
      <c r="C14" s="3" t="s">
        <v>11</v>
      </c>
      <c r="D14" s="3">
        <v>0.30499999999999999</v>
      </c>
      <c r="E14" s="7">
        <v>0.16339804778144501</v>
      </c>
      <c r="F14" s="3">
        <v>9.7000000000000003E-2</v>
      </c>
      <c r="G14" s="3">
        <v>76.599999999999994</v>
      </c>
      <c r="H14" s="8">
        <v>5.9263393485668198E-2</v>
      </c>
      <c r="I14" s="3">
        <v>1.5</v>
      </c>
      <c r="J14" s="3">
        <v>85.8</v>
      </c>
      <c r="K14" s="7">
        <v>9.3776612006459606E-2</v>
      </c>
      <c r="L14" s="3">
        <v>1.6</v>
      </c>
      <c r="M14" s="3">
        <v>1360</v>
      </c>
      <c r="N14" s="7">
        <v>0.21702204202914899</v>
      </c>
      <c r="O14" s="3">
        <v>25</v>
      </c>
      <c r="P14" s="3">
        <v>2.72</v>
      </c>
      <c r="Q14" s="7">
        <v>5.3020712997859203E-2</v>
      </c>
      <c r="R14" s="3">
        <v>0.1</v>
      </c>
      <c r="S14" s="3">
        <v>4.7</v>
      </c>
      <c r="T14" s="7">
        <v>0.81032039776499898</v>
      </c>
      <c r="U14" s="3">
        <v>1.6</v>
      </c>
      <c r="V14" s="3">
        <v>157600</v>
      </c>
      <c r="W14" s="9">
        <v>3.8362036425027899</v>
      </c>
      <c r="X14" s="3">
        <v>2300</v>
      </c>
      <c r="Y14" s="3">
        <v>27650</v>
      </c>
      <c r="Z14" s="9">
        <v>1.4960962397798601</v>
      </c>
      <c r="AA14" s="3">
        <v>310</v>
      </c>
      <c r="AB14" s="3" t="s">
        <v>102</v>
      </c>
      <c r="AC14" s="10">
        <v>1.12975368446384E-2</v>
      </c>
      <c r="AD14" s="10" t="s">
        <v>102</v>
      </c>
      <c r="AE14" s="3" t="s">
        <v>102</v>
      </c>
      <c r="AF14" s="10">
        <v>0.25179739992246197</v>
      </c>
      <c r="AG14" s="3" t="s">
        <v>102</v>
      </c>
      <c r="AH14" s="11">
        <v>1.1000000000000001</v>
      </c>
      <c r="AI14" s="7">
        <v>9.3107185190914502E-2</v>
      </c>
      <c r="AJ14" s="7">
        <v>0.18</v>
      </c>
      <c r="AK14" s="11">
        <v>5.28</v>
      </c>
      <c r="AL14" s="8">
        <v>0.24950890977780499</v>
      </c>
      <c r="AM14" s="8">
        <v>0.33</v>
      </c>
      <c r="AN14" s="8">
        <v>0.79200000000000004</v>
      </c>
      <c r="AO14" s="10">
        <v>2.10838007274592E-2</v>
      </c>
      <c r="AP14" s="10">
        <v>8.4000000000000005E-2</v>
      </c>
      <c r="AQ14" s="11">
        <v>0.57999999999999996</v>
      </c>
      <c r="AR14" s="8">
        <v>0.10136626761692</v>
      </c>
      <c r="AS14" s="8">
        <v>0.2</v>
      </c>
      <c r="AT14" s="3">
        <v>4.3999999999999997E-2</v>
      </c>
      <c r="AU14" s="10">
        <v>2.4609410858594201E-2</v>
      </c>
      <c r="AV14" s="8">
        <v>1.4999999999999999E-2</v>
      </c>
      <c r="AW14" s="8">
        <v>1.5389999999999999</v>
      </c>
      <c r="AX14" s="10">
        <v>2.9303832040975201E-3</v>
      </c>
      <c r="AY14" s="8">
        <v>7.8E-2</v>
      </c>
      <c r="AZ14" s="8">
        <v>1.889</v>
      </c>
      <c r="BA14" s="10">
        <v>9.8204634930234495E-4</v>
      </c>
      <c r="BB14" s="8">
        <v>6.2E-2</v>
      </c>
      <c r="BC14" s="11">
        <v>29.09</v>
      </c>
      <c r="BD14" s="8">
        <v>8.7819972531284103E-3</v>
      </c>
      <c r="BE14" s="8">
        <v>0.51</v>
      </c>
      <c r="BF14" s="12">
        <v>6.04</v>
      </c>
      <c r="BG14" s="3">
        <v>1.0820152063814399E-3</v>
      </c>
      <c r="BH14" s="12">
        <v>0.13</v>
      </c>
      <c r="BI14" s="11">
        <v>1.59</v>
      </c>
      <c r="BJ14" s="8">
        <v>9.2646000500643498E-3</v>
      </c>
      <c r="BK14" s="11">
        <v>0.16</v>
      </c>
      <c r="BL14" s="8">
        <v>9.8000000000000004E-2</v>
      </c>
      <c r="BM14" s="10">
        <v>2.30095630639802E-2</v>
      </c>
      <c r="BN14" s="8">
        <v>4.2999999999999997E-2</v>
      </c>
      <c r="BO14" s="8">
        <v>0.71599999999999997</v>
      </c>
      <c r="BP14" s="10">
        <v>3.2323305908420401E-3</v>
      </c>
      <c r="BQ14" s="8">
        <v>3.5000000000000003E-2</v>
      </c>
      <c r="BR14" s="11">
        <v>90.4</v>
      </c>
      <c r="BS14" s="8">
        <v>0.114418575626585</v>
      </c>
      <c r="BT14" s="8">
        <v>1.6</v>
      </c>
      <c r="BU14" s="8">
        <v>2.19</v>
      </c>
      <c r="BV14" s="10">
        <v>2.1154157863105399E-2</v>
      </c>
      <c r="BW14" s="8">
        <v>0.23</v>
      </c>
      <c r="BX14" s="8">
        <v>0.23899999999999999</v>
      </c>
      <c r="BY14" s="10">
        <v>5.9747440940535797E-3</v>
      </c>
      <c r="BZ14" s="8">
        <v>2.4E-2</v>
      </c>
      <c r="CA14" s="8">
        <v>0.64400000000000002</v>
      </c>
      <c r="CB14" s="10">
        <v>1.3405827662794801E-3</v>
      </c>
      <c r="CC14" s="8">
        <v>3.9E-2</v>
      </c>
      <c r="CD14" s="10">
        <v>3.8399999999999997E-2</v>
      </c>
      <c r="CE14" s="13">
        <v>8.9650168162414305E-4</v>
      </c>
      <c r="CF14" s="10">
        <v>8.9999999999999993E-3</v>
      </c>
      <c r="CG14" s="14">
        <v>8.5000000000000006E-2</v>
      </c>
      <c r="CH14" s="15">
        <v>1.45770862421786E-3</v>
      </c>
      <c r="CI14" s="16">
        <v>1.2999999999999999E-2</v>
      </c>
      <c r="CJ14" s="3">
        <v>1.2699999999999999E-2</v>
      </c>
      <c r="CK14" s="15">
        <v>2.3079362323001002E-3</v>
      </c>
      <c r="CL14" s="3">
        <v>4.7999999999999996E-3</v>
      </c>
      <c r="CM14" s="3">
        <v>0.113</v>
      </c>
      <c r="CN14" s="15">
        <v>1.3548195147520301E-2</v>
      </c>
      <c r="CO14" s="8">
        <v>4.2000000000000003E-2</v>
      </c>
      <c r="CP14" s="3">
        <v>0.10100000000000001</v>
      </c>
      <c r="CQ14" s="15">
        <v>7.79121839956086E-3</v>
      </c>
      <c r="CR14" s="8">
        <v>3.2000000000000001E-2</v>
      </c>
      <c r="CS14" s="8">
        <v>6.5000000000000002E-2</v>
      </c>
      <c r="CT14" s="15">
        <v>1.3106889102373601E-3</v>
      </c>
      <c r="CU14" s="8">
        <v>1.6E-2</v>
      </c>
      <c r="CV14" s="10">
        <v>0.13100000000000001</v>
      </c>
      <c r="CW14" s="15">
        <v>1.0259329470610301E-3</v>
      </c>
      <c r="CX14" s="10">
        <v>1.7000000000000001E-2</v>
      </c>
      <c r="CY14" s="8">
        <v>0.434</v>
      </c>
      <c r="CZ14" s="15">
        <v>2.7999086912188398E-3</v>
      </c>
      <c r="DA14" s="10">
        <v>5.5E-2</v>
      </c>
      <c r="DB14" s="8">
        <v>1.4319999999999999</v>
      </c>
      <c r="DC14" s="15">
        <v>6.0689184246253396E-3</v>
      </c>
      <c r="DD14" s="8">
        <v>9.2999999999999999E-2</v>
      </c>
      <c r="DE14" s="10">
        <v>0.40400000000000003</v>
      </c>
      <c r="DF14" s="15">
        <v>1.0531543739217099E-3</v>
      </c>
      <c r="DG14" s="10">
        <v>2.1000000000000001E-2</v>
      </c>
      <c r="DH14" s="8">
        <v>1.56</v>
      </c>
      <c r="DI14" s="15">
        <v>6.4654343049129004E-3</v>
      </c>
      <c r="DJ14" s="8">
        <v>0.1</v>
      </c>
      <c r="DK14" s="8">
        <v>0.35699999999999998</v>
      </c>
      <c r="DL14" s="15">
        <v>6.2756843856789501E-4</v>
      </c>
      <c r="DM14" s="10">
        <v>2.3E-2</v>
      </c>
      <c r="DN14" s="8">
        <v>3.4</v>
      </c>
      <c r="DO14" s="15">
        <v>4.0117625732358202E-3</v>
      </c>
      <c r="DP14" s="8">
        <v>0.2</v>
      </c>
      <c r="DQ14" s="10">
        <v>0.50800000000000001</v>
      </c>
      <c r="DR14" s="15">
        <v>6.2929328663840697E-4</v>
      </c>
      <c r="DS14" s="10">
        <v>2.7E-2</v>
      </c>
      <c r="DT14" s="10">
        <v>0.72</v>
      </c>
      <c r="DU14" s="3">
        <v>2.0661013903859899E-3</v>
      </c>
      <c r="DV14" s="10">
        <v>5.3999999999999999E-2</v>
      </c>
      <c r="DW14" s="8">
        <v>0.126</v>
      </c>
      <c r="DX14" s="10">
        <v>5.6969842002753499E-4</v>
      </c>
      <c r="DY14" s="8">
        <v>1.4999999999999999E-2</v>
      </c>
      <c r="DZ14" s="8">
        <v>0.876</v>
      </c>
      <c r="EA14" s="10">
        <v>6.7535589614737199E-3</v>
      </c>
      <c r="EB14" s="8">
        <v>7.3999999999999996E-2</v>
      </c>
      <c r="EC14" s="10">
        <v>2.3800000000000002E-2</v>
      </c>
      <c r="ED14" s="13">
        <v>3.81476417156707E-3</v>
      </c>
      <c r="EE14" s="10">
        <v>6.4999999999999997E-3</v>
      </c>
      <c r="EF14" s="14">
        <v>25.9</v>
      </c>
      <c r="EG14" s="15">
        <v>2.8707276565351101E-3</v>
      </c>
      <c r="EH14" s="14">
        <v>0.47</v>
      </c>
      <c r="EI14" s="8">
        <v>33.99</v>
      </c>
      <c r="EJ14" s="10">
        <v>1.1622781375346101E-3</v>
      </c>
      <c r="EK14" s="8">
        <v>0.56000000000000005</v>
      </c>
      <c r="EL14" s="17">
        <f t="shared" si="0"/>
        <v>4.6757425742574252</v>
      </c>
      <c r="EM14" s="17">
        <f t="shared" si="1"/>
        <v>40.402777777777779</v>
      </c>
      <c r="EN14" s="3">
        <v>8.641099999999998</v>
      </c>
    </row>
    <row r="15" spans="1:144" ht="16" customHeight="1" x14ac:dyDescent="0.2">
      <c r="A15" s="59"/>
      <c r="B15" s="3">
        <v>10</v>
      </c>
      <c r="C15" s="3" t="s">
        <v>12</v>
      </c>
      <c r="D15" s="3">
        <v>0.224</v>
      </c>
      <c r="E15" s="7">
        <v>0.13655655825438501</v>
      </c>
      <c r="F15" s="3">
        <v>9.5000000000000001E-2</v>
      </c>
      <c r="G15" s="3">
        <v>67.8</v>
      </c>
      <c r="H15" s="8">
        <v>6.4804805922921399E-2</v>
      </c>
      <c r="I15" s="3">
        <v>1.1000000000000001</v>
      </c>
      <c r="J15" s="3">
        <v>84.21</v>
      </c>
      <c r="K15" s="7">
        <v>8.8823633606218297E-2</v>
      </c>
      <c r="L15" s="3">
        <v>0.97</v>
      </c>
      <c r="M15" s="3">
        <v>973</v>
      </c>
      <c r="N15" s="7">
        <v>0.254019306114322</v>
      </c>
      <c r="O15" s="3">
        <v>14</v>
      </c>
      <c r="P15" s="3">
        <v>2.69</v>
      </c>
      <c r="Q15" s="7">
        <v>5.2571852040357699E-2</v>
      </c>
      <c r="R15" s="3">
        <v>0.1</v>
      </c>
      <c r="S15" s="3">
        <v>6.84</v>
      </c>
      <c r="T15" s="7">
        <v>0.63135320540765605</v>
      </c>
      <c r="U15" s="3">
        <v>0.77</v>
      </c>
      <c r="V15" s="3">
        <v>157200</v>
      </c>
      <c r="W15" s="9">
        <v>2.72005191137595</v>
      </c>
      <c r="X15" s="3">
        <v>2100</v>
      </c>
      <c r="Y15" s="3">
        <v>26850</v>
      </c>
      <c r="Z15" s="9">
        <v>2.6969429780893299</v>
      </c>
      <c r="AA15" s="3">
        <v>330</v>
      </c>
      <c r="AB15" s="3" t="s">
        <v>102</v>
      </c>
      <c r="AC15" s="10">
        <v>8.3564824186590399E-3</v>
      </c>
      <c r="AD15" s="10" t="s">
        <v>102</v>
      </c>
      <c r="AE15" s="3" t="s">
        <v>102</v>
      </c>
      <c r="AF15" s="10">
        <v>0.226227353523592</v>
      </c>
      <c r="AG15" s="3" t="s">
        <v>102</v>
      </c>
      <c r="AH15" s="11">
        <v>2.4</v>
      </c>
      <c r="AI15" s="7">
        <v>0.103653031384649</v>
      </c>
      <c r="AJ15" s="7">
        <v>0.21</v>
      </c>
      <c r="AK15" s="11">
        <v>5.33</v>
      </c>
      <c r="AL15" s="8">
        <v>0.24116153770113799</v>
      </c>
      <c r="AM15" s="8">
        <v>0.47</v>
      </c>
      <c r="AN15" s="8">
        <v>0.77300000000000002</v>
      </c>
      <c r="AO15" s="10">
        <v>1.6612576241392899E-2</v>
      </c>
      <c r="AP15" s="10">
        <v>6.4000000000000001E-2</v>
      </c>
      <c r="AQ15" s="11">
        <v>0.37</v>
      </c>
      <c r="AR15" s="8">
        <v>0.14389444952750999</v>
      </c>
      <c r="AS15" s="8">
        <v>0.13</v>
      </c>
      <c r="AT15" s="3" t="s">
        <v>102</v>
      </c>
      <c r="AU15" s="10">
        <v>2.5011826445655801E-2</v>
      </c>
      <c r="AV15" s="8" t="s">
        <v>102</v>
      </c>
      <c r="AW15" s="8">
        <v>0.60399999999999998</v>
      </c>
      <c r="AX15" s="10">
        <v>2.8033789422854602E-3</v>
      </c>
      <c r="AY15" s="8">
        <v>4.5999999999999999E-2</v>
      </c>
      <c r="AZ15" s="8">
        <v>0.85899999999999999</v>
      </c>
      <c r="BA15" s="10">
        <v>9.6900498277983796E-4</v>
      </c>
      <c r="BB15" s="8">
        <v>4.8000000000000001E-2</v>
      </c>
      <c r="BC15" s="11">
        <v>25.45</v>
      </c>
      <c r="BD15" s="8">
        <v>8.2216239454380308E-3</v>
      </c>
      <c r="BE15" s="8">
        <v>0.39</v>
      </c>
      <c r="BF15" s="12">
        <v>2.4249999999999998</v>
      </c>
      <c r="BG15" s="3">
        <v>1.06774391205134E-3</v>
      </c>
      <c r="BH15" s="12">
        <v>0.08</v>
      </c>
      <c r="BI15" s="11">
        <v>1.68</v>
      </c>
      <c r="BJ15" s="8">
        <v>8.8694330198341893E-3</v>
      </c>
      <c r="BK15" s="11">
        <v>0.16</v>
      </c>
      <c r="BL15" s="8">
        <v>0.153</v>
      </c>
      <c r="BM15" s="10">
        <v>2.6806257841420301E-2</v>
      </c>
      <c r="BN15" s="8">
        <v>7.0999999999999994E-2</v>
      </c>
      <c r="BO15" s="8">
        <v>0.66700000000000004</v>
      </c>
      <c r="BP15" s="10">
        <v>4.7004596649054299E-3</v>
      </c>
      <c r="BQ15" s="8">
        <v>3.2000000000000001E-2</v>
      </c>
      <c r="BR15" s="11">
        <v>82.3</v>
      </c>
      <c r="BS15" s="8">
        <v>0.121483458515278</v>
      </c>
      <c r="BT15" s="8">
        <v>1.1000000000000001</v>
      </c>
      <c r="BU15" s="8">
        <v>0.1</v>
      </c>
      <c r="BV15" s="10">
        <v>1.86920349900709E-2</v>
      </c>
      <c r="BW15" s="8">
        <v>2.3E-2</v>
      </c>
      <c r="BX15" s="8">
        <v>0.151</v>
      </c>
      <c r="BY15" s="10">
        <v>3.5548954530610602E-3</v>
      </c>
      <c r="BZ15" s="8">
        <v>2.1999999999999999E-2</v>
      </c>
      <c r="CA15" s="8">
        <v>0.26100000000000001</v>
      </c>
      <c r="CB15" s="10">
        <v>2.07349616277698E-3</v>
      </c>
      <c r="CC15" s="8">
        <v>3.3000000000000002E-2</v>
      </c>
      <c r="CD15" s="10">
        <v>3.7400000000000003E-2</v>
      </c>
      <c r="CE15" s="13">
        <v>8.8449609771603299E-4</v>
      </c>
      <c r="CF15" s="10">
        <v>9.7000000000000003E-3</v>
      </c>
      <c r="CG15" s="14">
        <v>5.0999999999999997E-2</v>
      </c>
      <c r="CH15" s="15">
        <v>3.1017018810336901E-3</v>
      </c>
      <c r="CI15" s="16">
        <v>1.2999999999999999E-2</v>
      </c>
      <c r="CJ15" s="3" t="s">
        <v>102</v>
      </c>
      <c r="CK15" s="15">
        <v>1.1260317280792601E-3</v>
      </c>
      <c r="CL15" s="3" t="s">
        <v>102</v>
      </c>
      <c r="CM15" s="3">
        <v>4.5999999999999999E-2</v>
      </c>
      <c r="CN15" s="15">
        <v>1.2967548600932299E-2</v>
      </c>
      <c r="CO15" s="8">
        <v>2.5999999999999999E-2</v>
      </c>
      <c r="CP15" s="3">
        <v>3.5000000000000003E-2</v>
      </c>
      <c r="CQ15" s="15">
        <v>4.7519296096684002E-3</v>
      </c>
      <c r="CR15" s="8">
        <v>1.7999999999999999E-2</v>
      </c>
      <c r="CS15" s="8">
        <v>3.6999999999999998E-2</v>
      </c>
      <c r="CT15" s="15">
        <v>1.29305296581759E-3</v>
      </c>
      <c r="CU15" s="8">
        <v>1.0999999999999999E-2</v>
      </c>
      <c r="CV15" s="10">
        <v>5.91E-2</v>
      </c>
      <c r="CW15" s="15">
        <v>9.81264198527434E-4</v>
      </c>
      <c r="CX15" s="10">
        <v>8.6E-3</v>
      </c>
      <c r="CY15" s="8">
        <v>0.16</v>
      </c>
      <c r="CZ15" s="15">
        <v>4.3316189240263699E-3</v>
      </c>
      <c r="DA15" s="10">
        <v>3.1E-2</v>
      </c>
      <c r="DB15" s="8">
        <v>0.59699999999999998</v>
      </c>
      <c r="DC15" s="15">
        <v>2.6336575452317402E-3</v>
      </c>
      <c r="DD15" s="8">
        <v>5.0999999999999997E-2</v>
      </c>
      <c r="DE15" s="10">
        <v>0.157</v>
      </c>
      <c r="DF15" s="15">
        <v>1.0072780944524399E-3</v>
      </c>
      <c r="DG15" s="10">
        <v>1.4999999999999999E-2</v>
      </c>
      <c r="DH15" s="8">
        <v>0.62</v>
      </c>
      <c r="DI15" s="15">
        <v>2.8069505552933498E-3</v>
      </c>
      <c r="DJ15" s="8">
        <v>5.8000000000000003E-2</v>
      </c>
      <c r="DK15" s="8">
        <v>0.152</v>
      </c>
      <c r="DL15" s="15">
        <v>9.7087434331849195E-4</v>
      </c>
      <c r="DM15" s="10">
        <v>1.4999999999999999E-2</v>
      </c>
      <c r="DN15" s="8">
        <v>1.46</v>
      </c>
      <c r="DO15" s="15">
        <v>3.9573271842734299E-3</v>
      </c>
      <c r="DP15" s="8">
        <v>0.11</v>
      </c>
      <c r="DQ15" s="10">
        <v>0.253</v>
      </c>
      <c r="DR15" s="15">
        <v>9.7350677880124101E-4</v>
      </c>
      <c r="DS15" s="10">
        <v>2.1000000000000001E-2</v>
      </c>
      <c r="DT15" s="10">
        <v>0.56100000000000005</v>
      </c>
      <c r="DU15" s="3">
        <v>2.0372523634309601E-3</v>
      </c>
      <c r="DV15" s="10">
        <v>5.5E-2</v>
      </c>
      <c r="DW15" s="8">
        <v>0.10100000000000001</v>
      </c>
      <c r="DX15" s="10">
        <v>8.8111956674973501E-4</v>
      </c>
      <c r="DY15" s="8">
        <v>0.01</v>
      </c>
      <c r="DZ15" s="8">
        <v>0.32800000000000001</v>
      </c>
      <c r="EA15" s="10">
        <v>8.1484003284775699E-3</v>
      </c>
      <c r="EB15" s="8">
        <v>3.5000000000000003E-2</v>
      </c>
      <c r="EC15" s="10">
        <v>1.84E-2</v>
      </c>
      <c r="ED15" s="13">
        <v>4.2688224807940801E-3</v>
      </c>
      <c r="EE15" s="10">
        <v>5.7000000000000002E-3</v>
      </c>
      <c r="EF15" s="14">
        <v>5.31</v>
      </c>
      <c r="EG15" s="15">
        <v>1.6282965059498001E-3</v>
      </c>
      <c r="EH15" s="14">
        <v>0.13</v>
      </c>
      <c r="EI15" s="8">
        <v>2.9630000000000001</v>
      </c>
      <c r="EJ15" s="10">
        <v>7.0856217575409697E-4</v>
      </c>
      <c r="EK15" s="8">
        <v>6.2E-2</v>
      </c>
      <c r="EL15" s="17">
        <f t="shared" si="0"/>
        <v>5.4713375796178338</v>
      </c>
      <c r="EM15" s="17">
        <f t="shared" si="1"/>
        <v>45.365418894830654</v>
      </c>
      <c r="EN15" s="3">
        <v>3.6645000000000003</v>
      </c>
    </row>
    <row r="16" spans="1:144" ht="16" customHeight="1" x14ac:dyDescent="0.2">
      <c r="A16" s="59"/>
      <c r="B16" s="3">
        <v>11</v>
      </c>
      <c r="C16" s="3" t="s">
        <v>13</v>
      </c>
      <c r="D16" s="3">
        <v>0.26300000000000001</v>
      </c>
      <c r="E16" s="7">
        <v>0.17209269025152399</v>
      </c>
      <c r="F16" s="3">
        <v>8.7999999999999995E-2</v>
      </c>
      <c r="G16" s="3">
        <v>58.8</v>
      </c>
      <c r="H16" s="8">
        <v>8.04293871425978E-2</v>
      </c>
      <c r="I16" s="3">
        <v>1.1000000000000001</v>
      </c>
      <c r="J16" s="3">
        <v>56.1</v>
      </c>
      <c r="K16" s="7">
        <v>9.2599384476112795E-2</v>
      </c>
      <c r="L16" s="3">
        <v>1.1000000000000001</v>
      </c>
      <c r="M16" s="3">
        <v>659</v>
      </c>
      <c r="N16" s="7">
        <v>0.21785912855370401</v>
      </c>
      <c r="O16" s="3">
        <v>13</v>
      </c>
      <c r="P16" s="3">
        <v>1.5329999999999999</v>
      </c>
      <c r="Q16" s="7">
        <v>6.3168163315100403E-2</v>
      </c>
      <c r="R16" s="3">
        <v>8.7999999999999995E-2</v>
      </c>
      <c r="S16" s="3">
        <v>2.27</v>
      </c>
      <c r="T16" s="7">
        <v>0.86640740591111498</v>
      </c>
      <c r="U16" s="3">
        <v>0.54</v>
      </c>
      <c r="V16" s="3">
        <v>161400</v>
      </c>
      <c r="W16" s="9">
        <v>7.88635265614682</v>
      </c>
      <c r="X16" s="3">
        <v>2600</v>
      </c>
      <c r="Y16" s="3">
        <v>22240</v>
      </c>
      <c r="Z16" s="9">
        <v>2.6590615075474</v>
      </c>
      <c r="AA16" s="3">
        <v>350</v>
      </c>
      <c r="AB16" s="3" t="s">
        <v>102</v>
      </c>
      <c r="AC16" s="10">
        <v>1.43889334662551E-2</v>
      </c>
      <c r="AD16" s="10" t="s">
        <v>102</v>
      </c>
      <c r="AE16" s="3" t="s">
        <v>102</v>
      </c>
      <c r="AF16" s="10">
        <v>0.25127841998677602</v>
      </c>
      <c r="AG16" s="3" t="s">
        <v>102</v>
      </c>
      <c r="AH16" s="11">
        <v>0.17399999999999999</v>
      </c>
      <c r="AI16" s="7">
        <v>0.12208078996319401</v>
      </c>
      <c r="AJ16" s="7">
        <v>6.8000000000000005E-2</v>
      </c>
      <c r="AK16" s="11">
        <v>3.99</v>
      </c>
      <c r="AL16" s="8">
        <v>0.22447103612941899</v>
      </c>
      <c r="AM16" s="8">
        <v>0.33</v>
      </c>
      <c r="AN16" s="8">
        <v>0.80400000000000005</v>
      </c>
      <c r="AO16" s="10">
        <v>1.8585379111173202E-2</v>
      </c>
      <c r="AP16" s="10">
        <v>7.1999999999999995E-2</v>
      </c>
      <c r="AQ16" s="11">
        <v>0.2</v>
      </c>
      <c r="AR16" s="8">
        <v>0.119792312773392</v>
      </c>
      <c r="AS16" s="8">
        <v>9.5000000000000001E-2</v>
      </c>
      <c r="AT16" s="3" t="s">
        <v>102</v>
      </c>
      <c r="AU16" s="10">
        <v>2.8476190115487202E-2</v>
      </c>
      <c r="AV16" s="8" t="s">
        <v>102</v>
      </c>
      <c r="AW16" s="8">
        <v>0.78900000000000003</v>
      </c>
      <c r="AX16" s="10">
        <v>3.6520705171111099E-3</v>
      </c>
      <c r="AY16" s="8">
        <v>4.9000000000000002E-2</v>
      </c>
      <c r="AZ16" s="8">
        <v>0.47499999999999998</v>
      </c>
      <c r="BA16" s="10">
        <v>1.1688594173410701E-3</v>
      </c>
      <c r="BB16" s="8">
        <v>0.03</v>
      </c>
      <c r="BC16" s="11">
        <v>15.76</v>
      </c>
      <c r="BD16" s="8">
        <v>5.2843517376050001E-3</v>
      </c>
      <c r="BE16" s="8">
        <v>0.32</v>
      </c>
      <c r="BF16" s="12">
        <v>2.21</v>
      </c>
      <c r="BG16" s="3">
        <v>1.2880954498436801E-3</v>
      </c>
      <c r="BH16" s="12">
        <v>0.11</v>
      </c>
      <c r="BI16" s="11">
        <v>1.75</v>
      </c>
      <c r="BJ16" s="8">
        <v>6.8285085429347202E-3</v>
      </c>
      <c r="BK16" s="11">
        <v>0.14000000000000001</v>
      </c>
      <c r="BL16" s="8" t="s">
        <v>102</v>
      </c>
      <c r="BM16" s="10">
        <v>2.8704730269153499E-2</v>
      </c>
      <c r="BN16" s="8" t="s">
        <v>102</v>
      </c>
      <c r="BO16" s="8">
        <v>0.498</v>
      </c>
      <c r="BP16" s="10">
        <v>5.4879892205625998E-3</v>
      </c>
      <c r="BQ16" s="8">
        <v>3.1E-2</v>
      </c>
      <c r="BR16" s="11">
        <v>75.599999999999994</v>
      </c>
      <c r="BS16" s="8">
        <v>0.20929782691951401</v>
      </c>
      <c r="BT16" s="8">
        <v>1.2</v>
      </c>
      <c r="BU16" s="8">
        <v>5.7000000000000002E-2</v>
      </c>
      <c r="BV16" s="10">
        <v>2.50220751538714E-2</v>
      </c>
      <c r="BW16" s="8">
        <v>1.4999999999999999E-2</v>
      </c>
      <c r="BX16" s="8">
        <v>0.16600000000000001</v>
      </c>
      <c r="BY16" s="10">
        <v>5.7138763748166696E-3</v>
      </c>
      <c r="BZ16" s="8">
        <v>0.02</v>
      </c>
      <c r="CA16" s="8">
        <v>0.19800000000000001</v>
      </c>
      <c r="CB16" s="10">
        <v>1.59453687869728E-3</v>
      </c>
      <c r="CC16" s="8">
        <v>2.5999999999999999E-2</v>
      </c>
      <c r="CD16" s="10">
        <v>1.34E-2</v>
      </c>
      <c r="CE16" s="13">
        <v>1.06680779370416E-3</v>
      </c>
      <c r="CF16" s="10">
        <v>4.8999999999999998E-3</v>
      </c>
      <c r="CG16" s="14">
        <v>4.1300000000000003E-2</v>
      </c>
      <c r="CH16" s="15">
        <v>2.5523754343323699E-3</v>
      </c>
      <c r="CI16" s="16">
        <v>8.3999999999999995E-3</v>
      </c>
      <c r="CJ16" s="3">
        <v>8.3000000000000001E-3</v>
      </c>
      <c r="CK16" s="15">
        <v>8.6625866506983196E-4</v>
      </c>
      <c r="CL16" s="3">
        <v>3.7000000000000002E-3</v>
      </c>
      <c r="CM16" s="3">
        <v>6.9000000000000006E-2</v>
      </c>
      <c r="CN16" s="15">
        <v>7.0986841378713602E-3</v>
      </c>
      <c r="CO16" s="8">
        <v>2.9000000000000001E-2</v>
      </c>
      <c r="CP16" s="3">
        <v>0.11700000000000001</v>
      </c>
      <c r="CQ16" s="15">
        <v>5.7310862359603396E-3</v>
      </c>
      <c r="CR16" s="8">
        <v>3.5999999999999997E-2</v>
      </c>
      <c r="CS16" s="8">
        <v>7.8E-2</v>
      </c>
      <c r="CT16" s="15">
        <v>1.55948179204346E-3</v>
      </c>
      <c r="CU16" s="8">
        <v>1.6E-2</v>
      </c>
      <c r="CV16" s="10">
        <v>5.5E-2</v>
      </c>
      <c r="CW16" s="15">
        <v>7.5478950622412497E-4</v>
      </c>
      <c r="CX16" s="10">
        <v>9.2999999999999992E-3</v>
      </c>
      <c r="CY16" s="8">
        <v>0.19500000000000001</v>
      </c>
      <c r="CZ16" s="15">
        <v>3.33174997372179E-3</v>
      </c>
      <c r="DA16" s="10">
        <v>3.6999999999999998E-2</v>
      </c>
      <c r="DB16" s="8">
        <v>0.495</v>
      </c>
      <c r="DC16" s="15">
        <v>3.1753312254968499E-3</v>
      </c>
      <c r="DD16" s="8">
        <v>5.2999999999999999E-2</v>
      </c>
      <c r="DE16" s="10">
        <v>0.107</v>
      </c>
      <c r="DF16" s="15">
        <v>7.7477880012636301E-4</v>
      </c>
      <c r="DG16" s="10">
        <v>1.2E-2</v>
      </c>
      <c r="DH16" s="8">
        <v>0.36799999999999999</v>
      </c>
      <c r="DI16" s="15">
        <v>3.3856815465481498E-3</v>
      </c>
      <c r="DJ16" s="8">
        <v>5.3999999999999999E-2</v>
      </c>
      <c r="DK16" s="8">
        <v>9.5000000000000001E-2</v>
      </c>
      <c r="DL16" s="15">
        <v>7.4676255201390799E-4</v>
      </c>
      <c r="DM16" s="10">
        <v>0.01</v>
      </c>
      <c r="DN16" s="8">
        <v>0.92400000000000004</v>
      </c>
      <c r="DO16" s="15">
        <v>4.7721985797862998E-3</v>
      </c>
      <c r="DP16" s="8">
        <v>0.09</v>
      </c>
      <c r="DQ16" s="10">
        <v>0.13700000000000001</v>
      </c>
      <c r="DR16" s="15">
        <v>7.4876281726650104E-4</v>
      </c>
      <c r="DS16" s="10">
        <v>1.4999999999999999E-2</v>
      </c>
      <c r="DT16" s="10">
        <v>0.40300000000000002</v>
      </c>
      <c r="DU16" s="3">
        <v>2.4558048638204698E-3</v>
      </c>
      <c r="DV16" s="10">
        <v>3.9E-2</v>
      </c>
      <c r="DW16" s="8">
        <v>8.4000000000000005E-2</v>
      </c>
      <c r="DX16" s="10">
        <v>6.7755589321061196E-4</v>
      </c>
      <c r="DY16" s="8">
        <v>0.01</v>
      </c>
      <c r="DZ16" s="8">
        <v>0.151</v>
      </c>
      <c r="EA16" s="10">
        <v>1.1358544166646001E-2</v>
      </c>
      <c r="EB16" s="8">
        <v>2.1999999999999999E-2</v>
      </c>
      <c r="EC16" s="10">
        <v>1.61E-2</v>
      </c>
      <c r="ED16" s="13">
        <v>5.4098738290111999E-3</v>
      </c>
      <c r="EE16" s="10">
        <v>6.1000000000000004E-3</v>
      </c>
      <c r="EF16" s="14">
        <v>3.8</v>
      </c>
      <c r="EG16" s="15">
        <v>2.9554658879531199E-3</v>
      </c>
      <c r="EH16" s="14">
        <v>0.11</v>
      </c>
      <c r="EI16" s="8">
        <v>6.51</v>
      </c>
      <c r="EJ16" s="10">
        <v>8.5419789438272002E-4</v>
      </c>
      <c r="EK16" s="8">
        <v>0.12</v>
      </c>
      <c r="EL16" s="17">
        <f t="shared" si="0"/>
        <v>4.4392523364485976</v>
      </c>
      <c r="EM16" s="17">
        <f t="shared" si="1"/>
        <v>39.106699751861036</v>
      </c>
      <c r="EN16" s="3">
        <v>2.7030000000000003</v>
      </c>
    </row>
    <row r="17" spans="1:144" s="4" customFormat="1" ht="16" customHeight="1" x14ac:dyDescent="0.2">
      <c r="A17" s="58" t="s">
        <v>153</v>
      </c>
      <c r="B17" s="4">
        <v>12</v>
      </c>
      <c r="C17" s="4" t="s">
        <v>32</v>
      </c>
      <c r="D17" s="4" t="s">
        <v>102</v>
      </c>
      <c r="E17" s="30">
        <v>0.15123475406849299</v>
      </c>
      <c r="F17" s="4" t="s">
        <v>102</v>
      </c>
      <c r="G17" s="4">
        <v>128.4</v>
      </c>
      <c r="H17" s="31">
        <v>7.0028429265540398E-2</v>
      </c>
      <c r="I17" s="4">
        <v>2.9</v>
      </c>
      <c r="J17" s="4">
        <v>5.74</v>
      </c>
      <c r="K17" s="30">
        <v>7.8055165382087593E-2</v>
      </c>
      <c r="L17" s="4">
        <v>0.23</v>
      </c>
      <c r="M17" s="4">
        <v>10.7</v>
      </c>
      <c r="N17" s="30">
        <v>0.124610161171131</v>
      </c>
      <c r="O17" s="4">
        <v>1.1000000000000001</v>
      </c>
      <c r="P17" s="4">
        <v>0.13700000000000001</v>
      </c>
      <c r="Q17" s="30">
        <v>5.5068967375374797E-2</v>
      </c>
      <c r="R17" s="4">
        <v>4.7E-2</v>
      </c>
      <c r="S17" s="4">
        <v>49</v>
      </c>
      <c r="T17" s="30">
        <v>0.75632218414289498</v>
      </c>
      <c r="U17" s="4">
        <v>24</v>
      </c>
      <c r="V17" s="5">
        <v>132200</v>
      </c>
      <c r="W17" s="32">
        <v>8.0008989537097506</v>
      </c>
      <c r="X17" s="5">
        <v>1900</v>
      </c>
      <c r="Y17" s="33">
        <v>50350</v>
      </c>
      <c r="Z17" s="32">
        <v>2.4729947179532399</v>
      </c>
      <c r="AA17" s="33">
        <v>860</v>
      </c>
      <c r="AB17" s="4">
        <v>0.82</v>
      </c>
      <c r="AC17" s="34">
        <v>8.7159787986204901E-3</v>
      </c>
      <c r="AD17" s="34">
        <v>7.1999999999999995E-2</v>
      </c>
      <c r="AE17" s="4" t="s">
        <v>102</v>
      </c>
      <c r="AF17" s="34">
        <v>0.26351437069092598</v>
      </c>
      <c r="AG17" s="4" t="s">
        <v>102</v>
      </c>
      <c r="AH17" s="35" t="s">
        <v>102</v>
      </c>
      <c r="AI17" s="30">
        <v>0.115661166846418</v>
      </c>
      <c r="AJ17" s="30" t="s">
        <v>102</v>
      </c>
      <c r="AK17" s="35">
        <v>26.1</v>
      </c>
      <c r="AL17" s="31">
        <v>0.21199123832090699</v>
      </c>
      <c r="AM17" s="31">
        <v>1.5</v>
      </c>
      <c r="AN17" s="31">
        <v>0.61199999999999999</v>
      </c>
      <c r="AO17" s="34">
        <v>1.9312174327157799E-2</v>
      </c>
      <c r="AP17" s="34">
        <v>8.6999999999999994E-2</v>
      </c>
      <c r="AQ17" s="35">
        <v>0.18</v>
      </c>
      <c r="AR17" s="31">
        <v>0.14743016748048199</v>
      </c>
      <c r="AS17" s="31">
        <v>0.14000000000000001</v>
      </c>
      <c r="AT17" s="4" t="s">
        <v>102</v>
      </c>
      <c r="AU17" s="34">
        <v>2.3472226734481301E-2</v>
      </c>
      <c r="AV17" s="31" t="s">
        <v>102</v>
      </c>
      <c r="AW17" s="31">
        <v>0.63500000000000001</v>
      </c>
      <c r="AX17" s="34">
        <v>2.14684934808166E-3</v>
      </c>
      <c r="AY17" s="31">
        <v>8.6999999999999994E-2</v>
      </c>
      <c r="AZ17" s="31">
        <v>0.63100000000000001</v>
      </c>
      <c r="BA17" s="34">
        <v>1.0507637296770199E-3</v>
      </c>
      <c r="BB17" s="31">
        <v>3.7999999999999999E-2</v>
      </c>
      <c r="BC17" s="35">
        <v>1.4019999999999999</v>
      </c>
      <c r="BD17" s="31">
        <v>1.2557765207392E-2</v>
      </c>
      <c r="BE17" s="31">
        <v>9.0999999999999998E-2</v>
      </c>
      <c r="BF17" s="36">
        <v>194.2</v>
      </c>
      <c r="BG17" s="4">
        <v>6.1103710662096401E-3</v>
      </c>
      <c r="BH17" s="36">
        <v>3</v>
      </c>
      <c r="BI17" s="35">
        <v>1.62</v>
      </c>
      <c r="BJ17" s="31">
        <v>9.6295296849250502E-3</v>
      </c>
      <c r="BK17" s="35">
        <v>0.17</v>
      </c>
      <c r="BL17" s="31">
        <v>3.5000000000000003E-2</v>
      </c>
      <c r="BM17" s="34">
        <v>3.1735522540775503E-2</v>
      </c>
      <c r="BN17" s="31">
        <v>0.03</v>
      </c>
      <c r="BO17" s="31">
        <v>6.3E-2</v>
      </c>
      <c r="BP17" s="34">
        <v>3.0602301445070098E-3</v>
      </c>
      <c r="BQ17" s="31">
        <v>1.0999999999999999E-2</v>
      </c>
      <c r="BR17" s="35">
        <v>1.21</v>
      </c>
      <c r="BS17" s="31">
        <v>0.11235075430798599</v>
      </c>
      <c r="BT17" s="31">
        <v>0.15</v>
      </c>
      <c r="BU17" s="31" t="s">
        <v>102</v>
      </c>
      <c r="BV17" s="34">
        <v>2.8745982648915199E-2</v>
      </c>
      <c r="BW17" s="31" t="s">
        <v>102</v>
      </c>
      <c r="BX17" s="31">
        <v>5.3999999999999999E-2</v>
      </c>
      <c r="BY17" s="34">
        <v>7.9762262355692094E-3</v>
      </c>
      <c r="BZ17" s="31">
        <v>2.9000000000000001E-2</v>
      </c>
      <c r="CA17" s="31">
        <v>0.98</v>
      </c>
      <c r="CB17" s="34">
        <v>3.2260140625536698E-3</v>
      </c>
      <c r="CC17" s="31">
        <v>0.19</v>
      </c>
      <c r="CD17" s="34">
        <v>3.5000000000000003E-2</v>
      </c>
      <c r="CE17" s="37">
        <v>9.8747527794104803E-4</v>
      </c>
      <c r="CF17" s="34">
        <v>1.0999999999999999E-2</v>
      </c>
      <c r="CG17" s="38">
        <v>8.4000000000000005E-2</v>
      </c>
      <c r="CH17" s="39">
        <v>9.9284932434346709E-4</v>
      </c>
      <c r="CI17" s="4">
        <v>1.7999999999999999E-2</v>
      </c>
      <c r="CJ17" s="4">
        <v>3.8E-3</v>
      </c>
      <c r="CK17" s="39">
        <v>8.0021165079995505E-4</v>
      </c>
      <c r="CL17" s="4">
        <v>2.5999999999999999E-3</v>
      </c>
      <c r="CM17" s="4">
        <v>2.7E-2</v>
      </c>
      <c r="CN17" s="39">
        <v>1.0047009148998901E-2</v>
      </c>
      <c r="CO17" s="31">
        <v>2.1000000000000001E-2</v>
      </c>
      <c r="CP17" s="4">
        <v>8.0000000000000002E-3</v>
      </c>
      <c r="CQ17" s="39">
        <v>8.0774998926198098E-3</v>
      </c>
      <c r="CR17" s="31">
        <v>1.0999999999999999E-2</v>
      </c>
      <c r="CS17" s="31">
        <v>4.5999999999999999E-2</v>
      </c>
      <c r="CT17" s="39">
        <v>2.2160401650592599E-3</v>
      </c>
      <c r="CU17" s="31">
        <v>1.4999999999999999E-2</v>
      </c>
      <c r="CV17" s="34">
        <v>2.76E-2</v>
      </c>
      <c r="CW17" s="39">
        <v>1.0671333900765299E-3</v>
      </c>
      <c r="CX17" s="34">
        <v>6.1999999999999998E-3</v>
      </c>
      <c r="CY17" s="31">
        <v>0.104</v>
      </c>
      <c r="CZ17" s="39">
        <v>4.7183735286054403E-3</v>
      </c>
      <c r="DA17" s="34">
        <v>3.3000000000000002E-2</v>
      </c>
      <c r="DB17" s="31">
        <v>0.49</v>
      </c>
      <c r="DC17" s="39">
        <v>2.9144986734692198E-3</v>
      </c>
      <c r="DD17" s="31">
        <v>6.5000000000000002E-2</v>
      </c>
      <c r="DE17" s="34">
        <v>0.151</v>
      </c>
      <c r="DF17" s="39">
        <v>7.1418650717515399E-4</v>
      </c>
      <c r="DG17" s="34">
        <v>1.6E-2</v>
      </c>
      <c r="DH17" s="31">
        <v>0.59</v>
      </c>
      <c r="DI17" s="39">
        <v>3.1184220750461798E-3</v>
      </c>
      <c r="DJ17" s="31">
        <v>5.3999999999999999E-2</v>
      </c>
      <c r="DK17" s="31">
        <v>0.17499999999999999</v>
      </c>
      <c r="DL17" s="39">
        <v>6.9038691749515502E-4</v>
      </c>
      <c r="DM17" s="34">
        <v>1.6E-2</v>
      </c>
      <c r="DN17" s="31">
        <v>1.82</v>
      </c>
      <c r="DO17" s="39">
        <v>4.4367806744946003E-3</v>
      </c>
      <c r="DP17" s="31">
        <v>0.16</v>
      </c>
      <c r="DQ17" s="34">
        <v>0.315</v>
      </c>
      <c r="DR17" s="39">
        <v>1.07208020101096E-3</v>
      </c>
      <c r="DS17" s="34">
        <v>2.4E-2</v>
      </c>
      <c r="DT17" s="34">
        <v>5.0999999999999997E-2</v>
      </c>
      <c r="DU17" s="4">
        <v>2.3028049226444199E-3</v>
      </c>
      <c r="DV17" s="34">
        <v>0.02</v>
      </c>
      <c r="DW17" s="31">
        <v>11.98</v>
      </c>
      <c r="DX17" s="34">
        <v>3.0630910195877199E-3</v>
      </c>
      <c r="DY17" s="31">
        <v>0.18</v>
      </c>
      <c r="DZ17" s="31">
        <v>7.5999999999999998E-2</v>
      </c>
      <c r="EA17" s="34">
        <v>8.7619251465979407E-3</v>
      </c>
      <c r="EB17" s="31">
        <v>2.1999999999999999E-2</v>
      </c>
      <c r="EC17" s="34">
        <v>1.11E-2</v>
      </c>
      <c r="ED17" s="37">
        <v>8.7344826234316397E-3</v>
      </c>
      <c r="EE17" s="34">
        <v>5.3E-3</v>
      </c>
      <c r="EF17" s="38">
        <v>0.113</v>
      </c>
      <c r="EG17" s="39">
        <v>8.3802157880308596E-4</v>
      </c>
      <c r="EH17" s="38">
        <v>1.7000000000000001E-2</v>
      </c>
      <c r="EI17" s="31">
        <v>0.55300000000000005</v>
      </c>
      <c r="EJ17" s="34">
        <v>8.0766420389988096E-4</v>
      </c>
      <c r="EK17" s="31">
        <v>3.4000000000000002E-2</v>
      </c>
      <c r="EL17" s="40">
        <f t="shared" si="0"/>
        <v>4.1788079470198678</v>
      </c>
      <c r="EM17" s="40">
        <f t="shared" si="1"/>
        <v>27.490196078431374</v>
      </c>
      <c r="EN17" s="4">
        <v>3.8763999999999998</v>
      </c>
    </row>
    <row r="18" spans="1:144" s="4" customFormat="1" ht="16" customHeight="1" x14ac:dyDescent="0.2">
      <c r="A18" s="58"/>
      <c r="B18" s="4">
        <v>13</v>
      </c>
      <c r="C18" s="4" t="s">
        <v>33</v>
      </c>
      <c r="D18" s="4" t="s">
        <v>102</v>
      </c>
      <c r="E18" s="30">
        <v>0.14053504979891299</v>
      </c>
      <c r="F18" s="4" t="s">
        <v>102</v>
      </c>
      <c r="G18" s="4">
        <v>185.9</v>
      </c>
      <c r="H18" s="31">
        <v>8.2923659257304799E-2</v>
      </c>
      <c r="I18" s="4">
        <v>4.3</v>
      </c>
      <c r="J18" s="4">
        <v>6.77</v>
      </c>
      <c r="K18" s="30">
        <v>7.1116038827412895E-2</v>
      </c>
      <c r="L18" s="4">
        <v>0.21</v>
      </c>
      <c r="M18" s="4">
        <v>20.2</v>
      </c>
      <c r="N18" s="30">
        <v>0.16627320634669501</v>
      </c>
      <c r="O18" s="4">
        <v>1.4</v>
      </c>
      <c r="P18" s="4">
        <v>0.255</v>
      </c>
      <c r="Q18" s="30">
        <v>5.0715894655594201E-2</v>
      </c>
      <c r="R18" s="4">
        <v>4.9000000000000002E-2</v>
      </c>
      <c r="S18" s="4">
        <v>12.8</v>
      </c>
      <c r="T18" s="30">
        <v>0.70658082995264504</v>
      </c>
      <c r="U18" s="4">
        <v>3.9</v>
      </c>
      <c r="V18" s="5">
        <v>126600</v>
      </c>
      <c r="W18" s="32">
        <v>2.7477292337477102</v>
      </c>
      <c r="X18" s="5">
        <v>2200</v>
      </c>
      <c r="Y18" s="33">
        <v>53000</v>
      </c>
      <c r="Z18" s="32">
        <v>2.93366203331203</v>
      </c>
      <c r="AA18" s="33">
        <v>1000</v>
      </c>
      <c r="AB18" s="4">
        <v>0.80500000000000005</v>
      </c>
      <c r="AC18" s="34">
        <v>9.7013668282318905E-3</v>
      </c>
      <c r="AD18" s="34">
        <v>5.6000000000000001E-2</v>
      </c>
      <c r="AE18" s="4" t="s">
        <v>102</v>
      </c>
      <c r="AF18" s="34">
        <v>0.26589068212551098</v>
      </c>
      <c r="AG18" s="4" t="s">
        <v>102</v>
      </c>
      <c r="AH18" s="35" t="s">
        <v>102</v>
      </c>
      <c r="AI18" s="30">
        <v>0.110738654564122</v>
      </c>
      <c r="AJ18" s="30" t="s">
        <v>102</v>
      </c>
      <c r="AK18" s="35">
        <v>30.3</v>
      </c>
      <c r="AL18" s="31">
        <v>0.21879772029918301</v>
      </c>
      <c r="AM18" s="31">
        <v>1.4</v>
      </c>
      <c r="AN18" s="31">
        <v>0.63700000000000001</v>
      </c>
      <c r="AO18" s="34">
        <v>1.93304360422853E-2</v>
      </c>
      <c r="AP18" s="34">
        <v>8.7999999999999995E-2</v>
      </c>
      <c r="AQ18" s="35" t="s">
        <v>102</v>
      </c>
      <c r="AR18" s="31">
        <v>0.119275064641996</v>
      </c>
      <c r="AS18" s="31" t="s">
        <v>102</v>
      </c>
      <c r="AT18" s="4" t="s">
        <v>102</v>
      </c>
      <c r="AU18" s="34">
        <v>2.5438119892341099E-2</v>
      </c>
      <c r="AV18" s="31" t="s">
        <v>102</v>
      </c>
      <c r="AW18" s="31">
        <v>0.23200000000000001</v>
      </c>
      <c r="AX18" s="34">
        <v>1.3683959039066901E-3</v>
      </c>
      <c r="AY18" s="31">
        <v>3.2000000000000001E-2</v>
      </c>
      <c r="AZ18" s="31">
        <v>0.53100000000000003</v>
      </c>
      <c r="BA18" s="34">
        <v>1.5897243544375E-3</v>
      </c>
      <c r="BB18" s="31">
        <v>4.1000000000000002E-2</v>
      </c>
      <c r="BC18" s="35">
        <v>1.67</v>
      </c>
      <c r="BD18" s="31">
        <v>5.9565137303065202E-3</v>
      </c>
      <c r="BE18" s="31">
        <v>0.1</v>
      </c>
      <c r="BF18" s="36">
        <v>142.1</v>
      </c>
      <c r="BG18" s="4">
        <v>9.5257360026657807E-3</v>
      </c>
      <c r="BH18" s="36">
        <v>2.2000000000000002</v>
      </c>
      <c r="BI18" s="35">
        <v>1.29</v>
      </c>
      <c r="BJ18" s="31">
        <v>1.32909976767256E-2</v>
      </c>
      <c r="BK18" s="35">
        <v>0.14000000000000001</v>
      </c>
      <c r="BL18" s="31" t="s">
        <v>102</v>
      </c>
      <c r="BM18" s="34">
        <v>2.71888570092945E-2</v>
      </c>
      <c r="BN18" s="31" t="s">
        <v>102</v>
      </c>
      <c r="BO18" s="31">
        <v>5.8999999999999997E-2</v>
      </c>
      <c r="BP18" s="34">
        <v>3.90542158825427E-3</v>
      </c>
      <c r="BQ18" s="31">
        <v>1.2999999999999999E-2</v>
      </c>
      <c r="BR18" s="35">
        <v>1.151</v>
      </c>
      <c r="BS18" s="31">
        <v>0.116368199197825</v>
      </c>
      <c r="BT18" s="31">
        <v>9.7000000000000003E-2</v>
      </c>
      <c r="BU18" s="31" t="s">
        <v>102</v>
      </c>
      <c r="BV18" s="34">
        <v>3.0761263134253099E-2</v>
      </c>
      <c r="BW18" s="31" t="s">
        <v>102</v>
      </c>
      <c r="BX18" s="31">
        <v>1.3100000000000001E-2</v>
      </c>
      <c r="BY18" s="34">
        <v>6.0553195421827804E-3</v>
      </c>
      <c r="BZ18" s="31">
        <v>7.1000000000000004E-3</v>
      </c>
      <c r="CA18" s="31">
        <v>0.255</v>
      </c>
      <c r="CB18" s="34">
        <v>1.4651024586776701E-3</v>
      </c>
      <c r="CC18" s="31">
        <v>6.3E-2</v>
      </c>
      <c r="CD18" s="34">
        <v>1.38E-2</v>
      </c>
      <c r="CE18" s="37">
        <v>9.7126576963333798E-4</v>
      </c>
      <c r="CF18" s="34">
        <v>5.0000000000000001E-3</v>
      </c>
      <c r="CG18" s="38">
        <v>3.8100000000000002E-2</v>
      </c>
      <c r="CH18" s="39">
        <v>9.7668428478184699E-4</v>
      </c>
      <c r="CI18" s="4">
        <v>8.6E-3</v>
      </c>
      <c r="CJ18" s="4">
        <v>2E-3</v>
      </c>
      <c r="CK18" s="39">
        <v>7.8725688755067603E-4</v>
      </c>
      <c r="CL18" s="4">
        <v>1.9E-3</v>
      </c>
      <c r="CM18" s="4">
        <v>8.0000000000000002E-3</v>
      </c>
      <c r="CN18" s="39">
        <v>6.4170938066185103E-3</v>
      </c>
      <c r="CO18" s="31">
        <v>1.2E-2</v>
      </c>
      <c r="CP18" s="4" t="s">
        <v>102</v>
      </c>
      <c r="CQ18" s="39">
        <v>5.1602822445018098E-3</v>
      </c>
      <c r="CR18" s="31" t="s">
        <v>102</v>
      </c>
      <c r="CS18" s="31">
        <v>2.4899999999999999E-2</v>
      </c>
      <c r="CT18" s="39">
        <v>1.4157030045668299E-3</v>
      </c>
      <c r="CU18" s="31">
        <v>8.8999999999999999E-3</v>
      </c>
      <c r="CV18" s="34">
        <v>3.1300000000000001E-2</v>
      </c>
      <c r="CW18" s="39">
        <v>6.8187075617297103E-4</v>
      </c>
      <c r="CX18" s="34">
        <v>7.0000000000000001E-3</v>
      </c>
      <c r="CY18" s="31">
        <v>0.124</v>
      </c>
      <c r="CZ18" s="39">
        <v>3.0149216014316799E-3</v>
      </c>
      <c r="DA18" s="34">
        <v>2.5000000000000001E-2</v>
      </c>
      <c r="DB18" s="31">
        <v>0.33900000000000002</v>
      </c>
      <c r="DC18" s="39">
        <v>2.86878388646384E-3</v>
      </c>
      <c r="DD18" s="31">
        <v>5.6000000000000001E-2</v>
      </c>
      <c r="DE18" s="34">
        <v>0.122</v>
      </c>
      <c r="DF18" s="39">
        <v>2.1657302657524702E-3</v>
      </c>
      <c r="DG18" s="34">
        <v>1.7000000000000001E-2</v>
      </c>
      <c r="DH18" s="31">
        <v>0.52200000000000002</v>
      </c>
      <c r="DI18" s="39">
        <v>4.7284903642958098E-3</v>
      </c>
      <c r="DJ18" s="31">
        <v>4.9000000000000002E-2</v>
      </c>
      <c r="DK18" s="31">
        <v>0.129</v>
      </c>
      <c r="DL18" s="39">
        <v>6.79614354131437E-4</v>
      </c>
      <c r="DM18" s="34">
        <v>1.6E-2</v>
      </c>
      <c r="DN18" s="31">
        <v>1.42</v>
      </c>
      <c r="DO18" s="39">
        <v>4.3668416074241004E-3</v>
      </c>
      <c r="DP18" s="31">
        <v>0.14000000000000001</v>
      </c>
      <c r="DQ18" s="34">
        <v>0.251</v>
      </c>
      <c r="DR18" s="39">
        <v>6.85039972079421E-4</v>
      </c>
      <c r="DS18" s="34">
        <v>1.9E-2</v>
      </c>
      <c r="DT18" s="34">
        <v>6.0999999999999999E-2</v>
      </c>
      <c r="DU18" s="4">
        <v>2.2668067606562898E-3</v>
      </c>
      <c r="DV18" s="34">
        <v>1.9E-2</v>
      </c>
      <c r="DW18" s="31">
        <v>9.2200000000000006</v>
      </c>
      <c r="DX18" s="34">
        <v>9.5684855661299598E-4</v>
      </c>
      <c r="DY18" s="31">
        <v>0.12</v>
      </c>
      <c r="DZ18" s="31">
        <v>8.3000000000000004E-2</v>
      </c>
      <c r="EA18" s="34">
        <v>1.0345983779769301E-2</v>
      </c>
      <c r="EB18" s="31">
        <v>2.1000000000000001E-2</v>
      </c>
      <c r="EC18" s="34">
        <v>1.5599999999999999E-2</v>
      </c>
      <c r="ED18" s="37">
        <v>7.9924650461368693E-3</v>
      </c>
      <c r="EE18" s="34">
        <v>6.1000000000000004E-3</v>
      </c>
      <c r="EF18" s="38">
        <v>0.14099999999999999</v>
      </c>
      <c r="EG18" s="39">
        <v>8.2505362359687104E-4</v>
      </c>
      <c r="EH18" s="38">
        <v>1.7999999999999999E-2</v>
      </c>
      <c r="EI18" s="31">
        <v>0.65800000000000003</v>
      </c>
      <c r="EJ18" s="34">
        <v>7.9525159402196505E-4</v>
      </c>
      <c r="EK18" s="31">
        <v>3.7999999999999999E-2</v>
      </c>
      <c r="EL18" s="40">
        <f t="shared" si="0"/>
        <v>4.3524590163934427</v>
      </c>
      <c r="EM18" s="40">
        <f t="shared" si="1"/>
        <v>27.377049180327869</v>
      </c>
      <c r="EN18" s="4">
        <v>3.0250999999999997</v>
      </c>
    </row>
    <row r="19" spans="1:144" s="4" customFormat="1" ht="16" customHeight="1" x14ac:dyDescent="0.2">
      <c r="A19" s="58"/>
      <c r="B19" s="4">
        <v>14</v>
      </c>
      <c r="C19" s="4" t="s">
        <v>34</v>
      </c>
      <c r="D19" s="4" t="s">
        <v>102</v>
      </c>
      <c r="E19" s="30">
        <v>0.14275597600197701</v>
      </c>
      <c r="F19" s="4" t="s">
        <v>102</v>
      </c>
      <c r="G19" s="4">
        <v>269.5</v>
      </c>
      <c r="H19" s="31">
        <v>0.10627265138985401</v>
      </c>
      <c r="I19" s="4">
        <v>4.5999999999999996</v>
      </c>
      <c r="J19" s="4">
        <v>8.0399999999999991</v>
      </c>
      <c r="K19" s="30">
        <v>7.49714202056663E-2</v>
      </c>
      <c r="L19" s="4">
        <v>0.24</v>
      </c>
      <c r="M19" s="4">
        <v>12.7</v>
      </c>
      <c r="N19" s="30">
        <v>0.18367054506871</v>
      </c>
      <c r="O19" s="4">
        <v>1</v>
      </c>
      <c r="P19" s="4">
        <v>0.24299999999999999</v>
      </c>
      <c r="Q19" s="30">
        <v>5.13876223621718E-2</v>
      </c>
      <c r="R19" s="4">
        <v>4.2000000000000003E-2</v>
      </c>
      <c r="S19" s="4">
        <v>6.3</v>
      </c>
      <c r="T19" s="30">
        <v>0.66461163076496499</v>
      </c>
      <c r="U19" s="4">
        <v>1.6</v>
      </c>
      <c r="V19" s="5">
        <v>125900</v>
      </c>
      <c r="W19" s="32">
        <v>3.99321118298925</v>
      </c>
      <c r="X19" s="5">
        <v>1700</v>
      </c>
      <c r="Y19" s="33">
        <v>55820</v>
      </c>
      <c r="Z19" s="32">
        <v>1.86300151979557</v>
      </c>
      <c r="AA19" s="33">
        <v>950</v>
      </c>
      <c r="AB19" s="4">
        <v>0.82799999999999996</v>
      </c>
      <c r="AC19" s="34">
        <v>1.08216064041789E-2</v>
      </c>
      <c r="AD19" s="34">
        <v>5.8999999999999997E-2</v>
      </c>
      <c r="AE19" s="4" t="s">
        <v>102</v>
      </c>
      <c r="AF19" s="34">
        <v>0.205420300398162</v>
      </c>
      <c r="AG19" s="4" t="s">
        <v>102</v>
      </c>
      <c r="AH19" s="35" t="s">
        <v>102</v>
      </c>
      <c r="AI19" s="30">
        <v>0.107093361686977</v>
      </c>
      <c r="AJ19" s="30" t="s">
        <v>102</v>
      </c>
      <c r="AK19" s="35">
        <v>29.2</v>
      </c>
      <c r="AL19" s="31">
        <v>0.19159323291140901</v>
      </c>
      <c r="AM19" s="31">
        <v>1.6</v>
      </c>
      <c r="AN19" s="31">
        <v>0.59299999999999997</v>
      </c>
      <c r="AO19" s="34">
        <v>2.09691667335676E-2</v>
      </c>
      <c r="AP19" s="34">
        <v>6.4000000000000001E-2</v>
      </c>
      <c r="AQ19" s="35" t="s">
        <v>102</v>
      </c>
      <c r="AR19" s="31">
        <v>0.15254932390939599</v>
      </c>
      <c r="AS19" s="31" t="s">
        <v>102</v>
      </c>
      <c r="AT19" s="4" t="s">
        <v>102</v>
      </c>
      <c r="AU19" s="34">
        <v>2.46261641177343E-2</v>
      </c>
      <c r="AV19" s="31" t="s">
        <v>102</v>
      </c>
      <c r="AW19" s="31">
        <v>0.20899999999999999</v>
      </c>
      <c r="AX19" s="34">
        <v>1.35682651035433E-3</v>
      </c>
      <c r="AY19" s="31">
        <v>4.3999999999999997E-2</v>
      </c>
      <c r="AZ19" s="31">
        <v>0.78600000000000003</v>
      </c>
      <c r="BA19" s="34">
        <v>1.0234699153059E-3</v>
      </c>
      <c r="BB19" s="31">
        <v>3.9E-2</v>
      </c>
      <c r="BC19" s="35">
        <v>2.4500000000000002</v>
      </c>
      <c r="BD19" s="31">
        <v>8.1420035631419307E-3</v>
      </c>
      <c r="BE19" s="31">
        <v>0.1</v>
      </c>
      <c r="BF19" s="36">
        <v>269.8</v>
      </c>
      <c r="BG19" s="4">
        <v>1.53532735252414E-2</v>
      </c>
      <c r="BH19" s="36">
        <v>4.8</v>
      </c>
      <c r="BI19" s="35">
        <v>1.22</v>
      </c>
      <c r="BJ19" s="31">
        <v>9.3727681274978006E-3</v>
      </c>
      <c r="BK19" s="35">
        <v>0.12</v>
      </c>
      <c r="BL19" s="31" t="s">
        <v>102</v>
      </c>
      <c r="BM19" s="34">
        <v>3.0984417732799301E-2</v>
      </c>
      <c r="BN19" s="31" t="s">
        <v>102</v>
      </c>
      <c r="BO19" s="31">
        <v>6.7000000000000004E-2</v>
      </c>
      <c r="BP19" s="34">
        <v>3.8761025335385898E-3</v>
      </c>
      <c r="BQ19" s="31">
        <v>1.0999999999999999E-2</v>
      </c>
      <c r="BR19" s="35">
        <v>1.1399999999999999</v>
      </c>
      <c r="BS19" s="31">
        <v>9.89222018458739E-2</v>
      </c>
      <c r="BT19" s="31">
        <v>0.11</v>
      </c>
      <c r="BU19" s="31" t="s">
        <v>102</v>
      </c>
      <c r="BV19" s="34">
        <v>2.5195117112083699E-2</v>
      </c>
      <c r="BW19" s="31" t="s">
        <v>102</v>
      </c>
      <c r="BX19" s="31">
        <v>7.7999999999999996E-3</v>
      </c>
      <c r="BY19" s="34">
        <v>8.7800287190599301E-3</v>
      </c>
      <c r="BZ19" s="31">
        <v>4.1999999999999997E-3</v>
      </c>
      <c r="CA19" s="31">
        <v>0.23799999999999999</v>
      </c>
      <c r="CB19" s="34">
        <v>2.24158861989979E-3</v>
      </c>
      <c r="CC19" s="31">
        <v>4.3999999999999997E-2</v>
      </c>
      <c r="CD19" s="34">
        <v>3.8999999999999998E-3</v>
      </c>
      <c r="CE19" s="37">
        <v>9.6467704426575604E-4</v>
      </c>
      <c r="CF19" s="34">
        <v>2.7000000000000001E-3</v>
      </c>
      <c r="CG19" s="38">
        <v>6.3E-3</v>
      </c>
      <c r="CH19" s="39">
        <v>9.7019006424492395E-4</v>
      </c>
      <c r="CI19" s="4">
        <v>3.2000000000000002E-3</v>
      </c>
      <c r="CJ19" s="4" t="s">
        <v>102</v>
      </c>
      <c r="CK19" s="39">
        <v>7.82095302781378E-4</v>
      </c>
      <c r="CL19" s="4" t="s">
        <v>102</v>
      </c>
      <c r="CM19" s="4" t="s">
        <v>102</v>
      </c>
      <c r="CN19" s="39">
        <v>2.1858147273159E-2</v>
      </c>
      <c r="CO19" s="31" t="s">
        <v>102</v>
      </c>
      <c r="CP19" s="4">
        <v>8.8000000000000005E-3</v>
      </c>
      <c r="CQ19" s="39">
        <v>7.8996895288962997E-3</v>
      </c>
      <c r="CR19" s="31">
        <v>9.9000000000000008E-3</v>
      </c>
      <c r="CS19" s="31">
        <v>4.8000000000000001E-2</v>
      </c>
      <c r="CT19" s="39">
        <v>2.1672387522011401E-3</v>
      </c>
      <c r="CU19" s="31">
        <v>1.0999999999999999E-2</v>
      </c>
      <c r="CV19" s="34">
        <v>5.3699999999999998E-2</v>
      </c>
      <c r="CW19" s="39">
        <v>6.7775193445368195E-4</v>
      </c>
      <c r="CX19" s="34">
        <v>7.7999999999999996E-3</v>
      </c>
      <c r="CY19" s="31">
        <v>0.125</v>
      </c>
      <c r="CZ19" s="39">
        <v>2.9967124494228899E-3</v>
      </c>
      <c r="DA19" s="34">
        <v>2.7E-2</v>
      </c>
      <c r="DB19" s="31">
        <v>0.64300000000000002</v>
      </c>
      <c r="DC19" s="39">
        <v>2.8514298234031299E-3</v>
      </c>
      <c r="DD19" s="31">
        <v>6.2E-2</v>
      </c>
      <c r="DE19" s="34">
        <v>0.19700000000000001</v>
      </c>
      <c r="DF19" s="39">
        <v>6.98643532481579E-4</v>
      </c>
      <c r="DG19" s="34">
        <v>1.4E-2</v>
      </c>
      <c r="DH19" s="31">
        <v>0.86499999999999999</v>
      </c>
      <c r="DI19" s="39">
        <v>4.69987746589754E-3</v>
      </c>
      <c r="DJ19" s="31">
        <v>7.4999999999999997E-2</v>
      </c>
      <c r="DK19" s="31">
        <v>0.21</v>
      </c>
      <c r="DL19" s="39">
        <v>3.1220691735366298E-3</v>
      </c>
      <c r="DM19" s="34">
        <v>1.7999999999999999E-2</v>
      </c>
      <c r="DN19" s="31">
        <v>2.09</v>
      </c>
      <c r="DO19" s="39">
        <v>9.3993441210144107E-3</v>
      </c>
      <c r="DP19" s="31">
        <v>0.17</v>
      </c>
      <c r="DQ19" s="34">
        <v>0.34399999999999997</v>
      </c>
      <c r="DR19" s="39">
        <v>6.8091026510668905E-4</v>
      </c>
      <c r="DS19" s="34">
        <v>2.4E-2</v>
      </c>
      <c r="DT19" s="34">
        <v>9.5000000000000001E-2</v>
      </c>
      <c r="DU19" s="4">
        <v>3.4710202037456801E-3</v>
      </c>
      <c r="DV19" s="34">
        <v>0.02</v>
      </c>
      <c r="DW19" s="31">
        <v>16.84</v>
      </c>
      <c r="DX19" s="34">
        <v>6.1740164319537896E-4</v>
      </c>
      <c r="DY19" s="31">
        <v>0.22</v>
      </c>
      <c r="DZ19" s="31">
        <v>7.3999999999999996E-2</v>
      </c>
      <c r="EA19" s="34">
        <v>7.6596281244273702E-3</v>
      </c>
      <c r="EB19" s="31">
        <v>1.9E-2</v>
      </c>
      <c r="EC19" s="34">
        <v>1.5699999999999999E-2</v>
      </c>
      <c r="ED19" s="37">
        <v>5.1264043561908799E-3</v>
      </c>
      <c r="EE19" s="34">
        <v>5.8999999999999999E-3</v>
      </c>
      <c r="EF19" s="38">
        <v>4.0399999999999998E-2</v>
      </c>
      <c r="EG19" s="39">
        <v>8.2023783446779502E-4</v>
      </c>
      <c r="EH19" s="38">
        <v>7.3000000000000001E-3</v>
      </c>
      <c r="EI19" s="31">
        <v>0.495</v>
      </c>
      <c r="EJ19" s="34">
        <v>7.9069465861080195E-4</v>
      </c>
      <c r="EK19" s="31">
        <v>2.9000000000000001E-2</v>
      </c>
      <c r="EL19" s="40">
        <f t="shared" si="0"/>
        <v>3.9898477157360408</v>
      </c>
      <c r="EM19" s="40">
        <f t="shared" si="1"/>
        <v>25.789473684210527</v>
      </c>
      <c r="EN19" s="4">
        <v>4.5947000000000005</v>
      </c>
    </row>
    <row r="20" spans="1:144" s="4" customFormat="1" ht="16" customHeight="1" x14ac:dyDescent="0.2">
      <c r="A20" s="58"/>
      <c r="B20" s="4">
        <v>15</v>
      </c>
      <c r="C20" s="4" t="s">
        <v>35</v>
      </c>
      <c r="D20" s="4">
        <v>0.183</v>
      </c>
      <c r="E20" s="30">
        <v>0.14852266479005999</v>
      </c>
      <c r="F20" s="4">
        <v>0.09</v>
      </c>
      <c r="G20" s="4">
        <v>159.1</v>
      </c>
      <c r="H20" s="31">
        <v>8.7543974600277102E-2</v>
      </c>
      <c r="I20" s="4">
        <v>3.9</v>
      </c>
      <c r="J20" s="4">
        <v>7.27</v>
      </c>
      <c r="K20" s="30">
        <v>7.3448645591909806E-2</v>
      </c>
      <c r="L20" s="4">
        <v>0.28000000000000003</v>
      </c>
      <c r="M20" s="4">
        <v>125.1</v>
      </c>
      <c r="N20" s="30">
        <v>0.28499223380349198</v>
      </c>
      <c r="O20" s="4">
        <v>4.2</v>
      </c>
      <c r="P20" s="4">
        <v>0.55600000000000005</v>
      </c>
      <c r="Q20" s="30">
        <v>5.5494116195898703E-2</v>
      </c>
      <c r="R20" s="4">
        <v>5.5E-2</v>
      </c>
      <c r="S20" s="4">
        <v>38</v>
      </c>
      <c r="T20" s="30">
        <v>0.66862795945578302</v>
      </c>
      <c r="U20" s="4">
        <v>20</v>
      </c>
      <c r="V20" s="5">
        <v>133100</v>
      </c>
      <c r="W20" s="32">
        <v>3.7833523434051499</v>
      </c>
      <c r="X20" s="5">
        <v>2800</v>
      </c>
      <c r="Y20" s="33">
        <v>48200</v>
      </c>
      <c r="Z20" s="32">
        <v>1.97727501265094</v>
      </c>
      <c r="AA20" s="33">
        <v>1100</v>
      </c>
      <c r="AB20" s="4">
        <v>0.73299999999999998</v>
      </c>
      <c r="AC20" s="34">
        <v>9.5545177123169695E-3</v>
      </c>
      <c r="AD20" s="34">
        <v>7.0000000000000007E-2</v>
      </c>
      <c r="AE20" s="4" t="s">
        <v>102</v>
      </c>
      <c r="AF20" s="34">
        <v>0.22734369538090199</v>
      </c>
      <c r="AG20" s="4" t="s">
        <v>102</v>
      </c>
      <c r="AH20" s="35">
        <v>0.18099999999999999</v>
      </c>
      <c r="AI20" s="30">
        <v>0.105217417275684</v>
      </c>
      <c r="AJ20" s="30">
        <v>7.8E-2</v>
      </c>
      <c r="AK20" s="35">
        <v>24.3</v>
      </c>
      <c r="AL20" s="31">
        <v>0.21859788796115701</v>
      </c>
      <c r="AM20" s="31">
        <v>1.4</v>
      </c>
      <c r="AN20" s="31">
        <v>0.62</v>
      </c>
      <c r="AO20" s="34">
        <v>2.4062411734569699E-2</v>
      </c>
      <c r="AP20" s="34">
        <v>7.4999999999999997E-2</v>
      </c>
      <c r="AQ20" s="35">
        <v>0.3</v>
      </c>
      <c r="AR20" s="31">
        <v>0.14349869338754101</v>
      </c>
      <c r="AS20" s="31">
        <v>0.18</v>
      </c>
      <c r="AT20" s="4" t="s">
        <v>102</v>
      </c>
      <c r="AU20" s="34">
        <v>2.6043570295036199E-2</v>
      </c>
      <c r="AV20" s="31" t="s">
        <v>102</v>
      </c>
      <c r="AW20" s="31">
        <v>0.48699999999999999</v>
      </c>
      <c r="AX20" s="34">
        <v>1.3880288320649501E-3</v>
      </c>
      <c r="AY20" s="31">
        <v>6.3E-2</v>
      </c>
      <c r="AZ20" s="31">
        <v>1.427</v>
      </c>
      <c r="BA20" s="34">
        <v>1.6039338815519201E-3</v>
      </c>
      <c r="BB20" s="31">
        <v>6.3E-2</v>
      </c>
      <c r="BC20" s="35">
        <v>6.02</v>
      </c>
      <c r="BD20" s="31">
        <v>1.10144722264483E-2</v>
      </c>
      <c r="BE20" s="31">
        <v>0.22</v>
      </c>
      <c r="BF20" s="36">
        <v>146.69999999999999</v>
      </c>
      <c r="BG20" s="4">
        <v>7.0419058647868396E-3</v>
      </c>
      <c r="BH20" s="36">
        <v>2.6</v>
      </c>
      <c r="BI20" s="35">
        <v>1.52</v>
      </c>
      <c r="BJ20" s="31">
        <v>1.6316467188932399E-2</v>
      </c>
      <c r="BK20" s="35">
        <v>0.16</v>
      </c>
      <c r="BL20" s="31" t="s">
        <v>102</v>
      </c>
      <c r="BM20" s="34">
        <v>1.6064504227353602E-2</v>
      </c>
      <c r="BN20" s="31" t="s">
        <v>102</v>
      </c>
      <c r="BO20" s="31">
        <v>7.4999999999999997E-2</v>
      </c>
      <c r="BP20" s="34">
        <v>5.0269850112918202E-3</v>
      </c>
      <c r="BQ20" s="31">
        <v>1.7000000000000001E-2</v>
      </c>
      <c r="BR20" s="35">
        <v>4.0199999999999996</v>
      </c>
      <c r="BS20" s="31">
        <v>0.11697817001905</v>
      </c>
      <c r="BT20" s="31">
        <v>0.23</v>
      </c>
      <c r="BU20" s="31" t="s">
        <v>102</v>
      </c>
      <c r="BV20" s="34">
        <v>2.8007353417445001E-2</v>
      </c>
      <c r="BW20" s="31" t="s">
        <v>102</v>
      </c>
      <c r="BX20" s="31">
        <v>7.3999999999999996E-2</v>
      </c>
      <c r="BY20" s="34">
        <v>5.0747279936489802E-3</v>
      </c>
      <c r="BZ20" s="31">
        <v>3.3000000000000002E-2</v>
      </c>
      <c r="CA20" s="31">
        <v>0.42199999999999999</v>
      </c>
      <c r="CB20" s="34">
        <v>2.2836288757938899E-3</v>
      </c>
      <c r="CC20" s="31">
        <v>8.3000000000000004E-2</v>
      </c>
      <c r="CD20" s="34">
        <v>7.1999999999999995E-2</v>
      </c>
      <c r="CE20" s="37">
        <v>1.5139670935229201E-3</v>
      </c>
      <c r="CF20" s="34">
        <v>1.0999999999999999E-2</v>
      </c>
      <c r="CG20" s="38">
        <v>0.127</v>
      </c>
      <c r="CH20" s="39">
        <v>1.5228251276072999E-3</v>
      </c>
      <c r="CI20" s="4">
        <v>1.9E-2</v>
      </c>
      <c r="CJ20" s="4">
        <v>1.15E-2</v>
      </c>
      <c r="CK20" s="39">
        <v>8.0158463587623702E-4</v>
      </c>
      <c r="CL20" s="4">
        <v>3.8999999999999998E-3</v>
      </c>
      <c r="CM20" s="4">
        <v>3.4000000000000002E-2</v>
      </c>
      <c r="CN20" s="39">
        <v>6.5352151561554996E-3</v>
      </c>
      <c r="CO20" s="31">
        <v>2.1999999999999999E-2</v>
      </c>
      <c r="CP20" s="4">
        <v>3.3000000000000002E-2</v>
      </c>
      <c r="CQ20" s="39">
        <v>8.0524531316117608E-3</v>
      </c>
      <c r="CR20" s="31">
        <v>2.1999999999999999E-2</v>
      </c>
      <c r="CS20" s="31">
        <v>9.6000000000000002E-2</v>
      </c>
      <c r="CT20" s="39">
        <v>1.4423773900450799E-3</v>
      </c>
      <c r="CU20" s="31">
        <v>1.9E-2</v>
      </c>
      <c r="CV20" s="34">
        <v>7.0999999999999994E-2</v>
      </c>
      <c r="CW20" s="39">
        <v>1.0644617594756101E-3</v>
      </c>
      <c r="CX20" s="34">
        <v>1.0999999999999999E-2</v>
      </c>
      <c r="CY20" s="31">
        <v>0.215</v>
      </c>
      <c r="CZ20" s="39">
        <v>3.07298646582819E-3</v>
      </c>
      <c r="DA20" s="34">
        <v>3.7999999999999999E-2</v>
      </c>
      <c r="DB20" s="31">
        <v>0.99099999999999999</v>
      </c>
      <c r="DC20" s="39">
        <v>2.9239777702290098E-3</v>
      </c>
      <c r="DD20" s="31">
        <v>8.5999999999999993E-2</v>
      </c>
      <c r="DE20" s="34">
        <v>0.316</v>
      </c>
      <c r="DF20" s="39">
        <v>7.1637370005885699E-4</v>
      </c>
      <c r="DG20" s="34">
        <v>2.7E-2</v>
      </c>
      <c r="DH20" s="31">
        <v>1.2549999999999999</v>
      </c>
      <c r="DI20" s="39">
        <v>3.12854649928734E-3</v>
      </c>
      <c r="DJ20" s="31">
        <v>9.4E-2</v>
      </c>
      <c r="DK20" s="31">
        <v>0.309</v>
      </c>
      <c r="DL20" s="39">
        <v>6.92804416792116E-4</v>
      </c>
      <c r="DM20" s="34">
        <v>2.4E-2</v>
      </c>
      <c r="DN20" s="31">
        <v>2.8</v>
      </c>
      <c r="DO20" s="39">
        <v>4.4501522187514802E-3</v>
      </c>
      <c r="DP20" s="31">
        <v>0.17</v>
      </c>
      <c r="DQ20" s="34">
        <v>0.432</v>
      </c>
      <c r="DR20" s="39">
        <v>1.5035908895423E-3</v>
      </c>
      <c r="DS20" s="34">
        <v>3.1E-2</v>
      </c>
      <c r="DT20" s="34">
        <v>0.16500000000000001</v>
      </c>
      <c r="DU20" s="4">
        <v>2.31066710050461E-3</v>
      </c>
      <c r="DV20" s="34">
        <v>2.4E-2</v>
      </c>
      <c r="DW20" s="31">
        <v>5.52</v>
      </c>
      <c r="DX20" s="34">
        <v>9.6970008094963002E-4</v>
      </c>
      <c r="DY20" s="31">
        <v>0.12</v>
      </c>
      <c r="DZ20" s="31">
        <v>0.14799999999999999</v>
      </c>
      <c r="EA20" s="34">
        <v>4.3051416980511197E-3</v>
      </c>
      <c r="EB20" s="31">
        <v>3.1E-2</v>
      </c>
      <c r="EC20" s="34">
        <v>2.2800000000000001E-2</v>
      </c>
      <c r="ED20" s="37">
        <v>5.8884074831713502E-3</v>
      </c>
      <c r="EE20" s="34">
        <v>7.4000000000000003E-3</v>
      </c>
      <c r="EF20" s="38">
        <v>2.2599999999999998</v>
      </c>
      <c r="EG20" s="39">
        <v>1.81160423666694E-3</v>
      </c>
      <c r="EH20" s="38">
        <v>0.11</v>
      </c>
      <c r="EI20" s="31">
        <v>37.090000000000003</v>
      </c>
      <c r="EJ20" s="34">
        <v>8.1107257772360304E-4</v>
      </c>
      <c r="EK20" s="31">
        <v>0.87</v>
      </c>
      <c r="EL20" s="40">
        <f t="shared" si="0"/>
        <v>4.5158227848101271</v>
      </c>
      <c r="EM20" s="40">
        <f t="shared" si="1"/>
        <v>36.484848484848477</v>
      </c>
      <c r="EN20" s="4">
        <v>6.7625000000000002</v>
      </c>
    </row>
    <row r="21" spans="1:144" s="4" customFormat="1" ht="16" customHeight="1" x14ac:dyDescent="0.2">
      <c r="A21" s="58"/>
      <c r="B21" s="4">
        <v>16</v>
      </c>
      <c r="C21" s="4" t="s">
        <v>36</v>
      </c>
      <c r="D21" s="4" t="s">
        <v>102</v>
      </c>
      <c r="E21" s="30">
        <v>0.123052441284768</v>
      </c>
      <c r="F21" s="4" t="s">
        <v>102</v>
      </c>
      <c r="G21" s="4">
        <v>123.8</v>
      </c>
      <c r="H21" s="31">
        <v>8.5264404568589899E-2</v>
      </c>
      <c r="I21" s="4">
        <v>2.6</v>
      </c>
      <c r="J21" s="4">
        <v>7.62</v>
      </c>
      <c r="K21" s="30">
        <v>7.5012065663353E-2</v>
      </c>
      <c r="L21" s="4">
        <v>0.3</v>
      </c>
      <c r="M21" s="4">
        <v>13.7</v>
      </c>
      <c r="N21" s="30">
        <v>0.247666514342989</v>
      </c>
      <c r="O21" s="4">
        <v>1.1000000000000001</v>
      </c>
      <c r="P21" s="4">
        <v>0.24399999999999999</v>
      </c>
      <c r="Q21" s="30">
        <v>5.5185298563404997E-2</v>
      </c>
      <c r="R21" s="4">
        <v>5.1999999999999998E-2</v>
      </c>
      <c r="S21" s="4">
        <v>63</v>
      </c>
      <c r="T21" s="30">
        <v>0.76407541978813898</v>
      </c>
      <c r="U21" s="4">
        <v>17</v>
      </c>
      <c r="V21" s="5">
        <v>135500</v>
      </c>
      <c r="W21" s="32">
        <v>7.0003025265231402</v>
      </c>
      <c r="X21" s="5">
        <v>2300</v>
      </c>
      <c r="Y21" s="33">
        <v>47600</v>
      </c>
      <c r="Z21" s="32">
        <v>2.6268789196634801</v>
      </c>
      <c r="AA21" s="33">
        <v>1000</v>
      </c>
      <c r="AB21" s="4">
        <v>0.65500000000000003</v>
      </c>
      <c r="AC21" s="34">
        <v>1.3740433693160799E-2</v>
      </c>
      <c r="AD21" s="34">
        <v>7.0000000000000007E-2</v>
      </c>
      <c r="AE21" s="4" t="s">
        <v>102</v>
      </c>
      <c r="AF21" s="34">
        <v>0.265638253107224</v>
      </c>
      <c r="AG21" s="4" t="s">
        <v>102</v>
      </c>
      <c r="AH21" s="35">
        <v>0.32</v>
      </c>
      <c r="AI21" s="30">
        <v>9.1069049576880404E-2</v>
      </c>
      <c r="AJ21" s="30">
        <v>0.12</v>
      </c>
      <c r="AK21" s="35">
        <v>19.100000000000001</v>
      </c>
      <c r="AL21" s="31">
        <v>0.238460694793486</v>
      </c>
      <c r="AM21" s="31">
        <v>1.4</v>
      </c>
      <c r="AN21" s="31">
        <v>0.73199999999999998</v>
      </c>
      <c r="AO21" s="34">
        <v>1.48764438825159E-2</v>
      </c>
      <c r="AP21" s="34">
        <v>7.5999999999999998E-2</v>
      </c>
      <c r="AQ21" s="35" t="s">
        <v>102</v>
      </c>
      <c r="AR21" s="31">
        <v>0.13640038719134501</v>
      </c>
      <c r="AS21" s="31" t="s">
        <v>102</v>
      </c>
      <c r="AT21" s="4" t="s">
        <v>102</v>
      </c>
      <c r="AU21" s="34">
        <v>2.44354321499703E-2</v>
      </c>
      <c r="AV21" s="31" t="s">
        <v>102</v>
      </c>
      <c r="AW21" s="31">
        <v>0.95</v>
      </c>
      <c r="AX21" s="34">
        <v>2.3798459928447702E-3</v>
      </c>
      <c r="AY21" s="31">
        <v>9.8000000000000004E-2</v>
      </c>
      <c r="AZ21" s="31">
        <v>0.67900000000000005</v>
      </c>
      <c r="BA21" s="34">
        <v>1.0740940158855601E-3</v>
      </c>
      <c r="BB21" s="31">
        <v>4.7E-2</v>
      </c>
      <c r="BC21" s="35">
        <v>5.54</v>
      </c>
      <c r="BD21" s="31">
        <v>6.6922359366667602E-3</v>
      </c>
      <c r="BE21" s="31">
        <v>0.33</v>
      </c>
      <c r="BF21" s="36">
        <v>145.4</v>
      </c>
      <c r="BG21" s="4">
        <v>6.5846521905476496E-3</v>
      </c>
      <c r="BH21" s="36">
        <v>3</v>
      </c>
      <c r="BI21" s="35">
        <v>1.55</v>
      </c>
      <c r="BJ21" s="31">
        <v>6.3809184692255501E-3</v>
      </c>
      <c r="BK21" s="35">
        <v>0.15</v>
      </c>
      <c r="BL21" s="31">
        <v>7.0000000000000001E-3</v>
      </c>
      <c r="BM21" s="34">
        <v>1.8007294901868899E-2</v>
      </c>
      <c r="BN21" s="31">
        <v>1.4999999999999999E-2</v>
      </c>
      <c r="BO21" s="31">
        <v>9.4E-2</v>
      </c>
      <c r="BP21" s="34">
        <v>3.7669737822115601E-3</v>
      </c>
      <c r="BQ21" s="31">
        <v>1.4999999999999999E-2</v>
      </c>
      <c r="BR21" s="35">
        <v>1.1599999999999999</v>
      </c>
      <c r="BS21" s="31">
        <v>8.9355660225167402E-2</v>
      </c>
      <c r="BT21" s="31">
        <v>0.13</v>
      </c>
      <c r="BU21" s="31">
        <v>4.2999999999999997E-2</v>
      </c>
      <c r="BV21" s="34">
        <v>3.0294592675131501E-2</v>
      </c>
      <c r="BW21" s="31">
        <v>1.9E-2</v>
      </c>
      <c r="BX21" s="31">
        <v>5.3999999999999999E-2</v>
      </c>
      <c r="BY21" s="34">
        <v>8.8061744504511503E-3</v>
      </c>
      <c r="BZ21" s="31">
        <v>1.4E-2</v>
      </c>
      <c r="CA21" s="31">
        <v>0.89</v>
      </c>
      <c r="CB21" s="34">
        <v>2.5605042303182102E-3</v>
      </c>
      <c r="CC21" s="31">
        <v>0.17</v>
      </c>
      <c r="CD21" s="34">
        <v>1.9900000000000001E-2</v>
      </c>
      <c r="CE21" s="37">
        <v>1.01527714241891E-3</v>
      </c>
      <c r="CF21" s="34">
        <v>8.8999999999999999E-3</v>
      </c>
      <c r="CG21" s="38">
        <v>4.7E-2</v>
      </c>
      <c r="CH21" s="39">
        <v>1.02135631936112E-3</v>
      </c>
      <c r="CI21" s="4">
        <v>1.4E-2</v>
      </c>
      <c r="CJ21" s="4">
        <v>4.1999999999999997E-3</v>
      </c>
      <c r="CK21" s="39">
        <v>8.2349605033263298E-4</v>
      </c>
      <c r="CL21" s="4">
        <v>3.0999999999999999E-3</v>
      </c>
      <c r="CM21" s="4">
        <v>1.7999999999999999E-2</v>
      </c>
      <c r="CN21" s="39">
        <v>1.12268744419355E-2</v>
      </c>
      <c r="CO21" s="31">
        <v>1.7000000000000001E-2</v>
      </c>
      <c r="CP21" s="4">
        <v>2.3E-2</v>
      </c>
      <c r="CQ21" s="39">
        <v>5.4030137457917304E-3</v>
      </c>
      <c r="CR21" s="31">
        <v>1.7000000000000001E-2</v>
      </c>
      <c r="CS21" s="31">
        <v>3.9E-2</v>
      </c>
      <c r="CT21" s="39">
        <v>1.4822752816669E-3</v>
      </c>
      <c r="CU21" s="31">
        <v>1.2999999999999999E-2</v>
      </c>
      <c r="CV21" s="34">
        <v>2.8899999999999999E-2</v>
      </c>
      <c r="CW21" s="39">
        <v>1.1944485968585199E-3</v>
      </c>
      <c r="CX21" s="34">
        <v>8.2000000000000007E-3</v>
      </c>
      <c r="CY21" s="31">
        <v>0.13</v>
      </c>
      <c r="CZ21" s="39">
        <v>5.2813198400703601E-3</v>
      </c>
      <c r="DA21" s="34">
        <v>2.9000000000000001E-2</v>
      </c>
      <c r="DB21" s="31">
        <v>0.35299999999999998</v>
      </c>
      <c r="DC21" s="39">
        <v>3.0054492151934298E-3</v>
      </c>
      <c r="DD21" s="31">
        <v>5.1999999999999998E-2</v>
      </c>
      <c r="DE21" s="34">
        <v>0.13200000000000001</v>
      </c>
      <c r="DF21" s="39">
        <v>7.3628740601338705E-4</v>
      </c>
      <c r="DG21" s="34">
        <v>1.2999999999999999E-2</v>
      </c>
      <c r="DH21" s="31">
        <v>0.63400000000000001</v>
      </c>
      <c r="DI21" s="39">
        <v>5.3767441858382998E-3</v>
      </c>
      <c r="DJ21" s="31">
        <v>8.1000000000000003E-2</v>
      </c>
      <c r="DK21" s="31">
        <v>0.16700000000000001</v>
      </c>
      <c r="DL21" s="39">
        <v>1.1907606057715201E-3</v>
      </c>
      <c r="DM21" s="34">
        <v>2.4E-2</v>
      </c>
      <c r="DN21" s="31">
        <v>1.67</v>
      </c>
      <c r="DO21" s="39">
        <v>4.5737827266430298E-3</v>
      </c>
      <c r="DP21" s="31">
        <v>0.17</v>
      </c>
      <c r="DQ21" s="34">
        <v>0.313</v>
      </c>
      <c r="DR21" s="39">
        <v>7.1771974418563696E-4</v>
      </c>
      <c r="DS21" s="34">
        <v>2.8000000000000001E-2</v>
      </c>
      <c r="DT21" s="34">
        <v>0.17499999999999999</v>
      </c>
      <c r="DU21" s="4">
        <v>3.9713528962047901E-3</v>
      </c>
      <c r="DV21" s="34">
        <v>3.2000000000000001E-2</v>
      </c>
      <c r="DW21" s="31">
        <v>6.88</v>
      </c>
      <c r="DX21" s="34">
        <v>2.1304608330469498E-3</v>
      </c>
      <c r="DY21" s="31">
        <v>0.13</v>
      </c>
      <c r="DZ21" s="31">
        <v>0.127</v>
      </c>
      <c r="EA21" s="34">
        <v>6.7280794477899203E-3</v>
      </c>
      <c r="EB21" s="31">
        <v>2.4E-2</v>
      </c>
      <c r="EC21" s="34">
        <v>1.26E-2</v>
      </c>
      <c r="ED21" s="37">
        <v>4.8558570892575301E-3</v>
      </c>
      <c r="EE21" s="34">
        <v>5.4000000000000003E-3</v>
      </c>
      <c r="EF21" s="38">
        <v>7.0000000000000007E-2</v>
      </c>
      <c r="EG21" s="39">
        <v>8.6491394304567305E-4</v>
      </c>
      <c r="EH21" s="38">
        <v>1.7999999999999999E-2</v>
      </c>
      <c r="EI21" s="31">
        <v>1.46</v>
      </c>
      <c r="EJ21" s="34">
        <v>8.3394162833135899E-4</v>
      </c>
      <c r="EK21" s="31">
        <v>5.3999999999999999E-2</v>
      </c>
      <c r="EL21" s="40">
        <f t="shared" si="0"/>
        <v>5.1439393939393945</v>
      </c>
      <c r="EM21" s="40">
        <f t="shared" si="1"/>
        <v>31.657142857142858</v>
      </c>
      <c r="EN21" s="4">
        <v>3.5790000000000002</v>
      </c>
    </row>
    <row r="22" spans="1:144" s="4" customFormat="1" ht="16" customHeight="1" x14ac:dyDescent="0.2">
      <c r="A22" s="58"/>
      <c r="B22" s="4">
        <v>17</v>
      </c>
      <c r="C22" s="4" t="s">
        <v>37</v>
      </c>
      <c r="D22" s="4">
        <v>0.20899999999999999</v>
      </c>
      <c r="E22" s="30">
        <v>0.143055472487083</v>
      </c>
      <c r="F22" s="4">
        <v>7.9000000000000001E-2</v>
      </c>
      <c r="G22" s="4">
        <v>168.4</v>
      </c>
      <c r="H22" s="31">
        <v>6.0531069126810499E-2</v>
      </c>
      <c r="I22" s="4">
        <v>3.2</v>
      </c>
      <c r="J22" s="4">
        <v>3.65</v>
      </c>
      <c r="K22" s="30">
        <v>7.6677080317893401E-2</v>
      </c>
      <c r="L22" s="4">
        <v>0.13</v>
      </c>
      <c r="M22" s="4">
        <v>13.3</v>
      </c>
      <c r="N22" s="30">
        <v>0.18113330923243601</v>
      </c>
      <c r="O22" s="4">
        <v>1.3</v>
      </c>
      <c r="P22" s="4">
        <v>0.154</v>
      </c>
      <c r="Q22" s="30">
        <v>4.8153869264599601E-2</v>
      </c>
      <c r="R22" s="4">
        <v>4.8000000000000001E-2</v>
      </c>
      <c r="S22" s="4">
        <v>9.1</v>
      </c>
      <c r="T22" s="30">
        <v>0.65631551670567401</v>
      </c>
      <c r="U22" s="4">
        <v>1.8</v>
      </c>
      <c r="V22" s="5">
        <v>130100</v>
      </c>
      <c r="W22" s="32">
        <v>4.2363520676044804</v>
      </c>
      <c r="X22" s="5">
        <v>2400</v>
      </c>
      <c r="Y22" s="33">
        <v>53390</v>
      </c>
      <c r="Z22" s="32">
        <v>1.7351597302081601</v>
      </c>
      <c r="AA22" s="33">
        <v>840</v>
      </c>
      <c r="AB22" s="4">
        <v>0.83</v>
      </c>
      <c r="AC22" s="34">
        <v>1.3777028801627299E-2</v>
      </c>
      <c r="AD22" s="34">
        <v>5.8000000000000003E-2</v>
      </c>
      <c r="AE22" s="4" t="s">
        <v>102</v>
      </c>
      <c r="AF22" s="34">
        <v>0.231940097734288</v>
      </c>
      <c r="AG22" s="4" t="s">
        <v>102</v>
      </c>
      <c r="AH22" s="35" t="s">
        <v>102</v>
      </c>
      <c r="AI22" s="30">
        <v>0.114911076765304</v>
      </c>
      <c r="AJ22" s="30" t="s">
        <v>102</v>
      </c>
      <c r="AK22" s="35">
        <v>28.8</v>
      </c>
      <c r="AL22" s="31">
        <v>0.208255499570448</v>
      </c>
      <c r="AM22" s="31">
        <v>1.7</v>
      </c>
      <c r="AN22" s="31">
        <v>0.63400000000000001</v>
      </c>
      <c r="AO22" s="34">
        <v>1.4869052442631901E-2</v>
      </c>
      <c r="AP22" s="34">
        <v>8.2000000000000003E-2</v>
      </c>
      <c r="AQ22" s="35">
        <v>0.42</v>
      </c>
      <c r="AR22" s="31">
        <v>0.101708506269402</v>
      </c>
      <c r="AS22" s="31">
        <v>0.16</v>
      </c>
      <c r="AT22" s="4" t="s">
        <v>102</v>
      </c>
      <c r="AU22" s="34">
        <v>2.6492851695607E-2</v>
      </c>
      <c r="AV22" s="31" t="s">
        <v>102</v>
      </c>
      <c r="AW22" s="31">
        <v>0.26600000000000001</v>
      </c>
      <c r="AX22" s="34">
        <v>2.9647896378888401E-3</v>
      </c>
      <c r="AY22" s="31">
        <v>6.8000000000000005E-2</v>
      </c>
      <c r="AZ22" s="31">
        <v>0.58499999999999996</v>
      </c>
      <c r="BA22" s="34">
        <v>1.03328155052877E-3</v>
      </c>
      <c r="BB22" s="31">
        <v>3.9E-2</v>
      </c>
      <c r="BC22" s="35">
        <v>1.173</v>
      </c>
      <c r="BD22" s="31">
        <v>1.1227395909160999E-2</v>
      </c>
      <c r="BE22" s="31">
        <v>7.6999999999999999E-2</v>
      </c>
      <c r="BF22" s="36">
        <v>181.3</v>
      </c>
      <c r="BG22" s="4">
        <v>1.7624662385942201E-2</v>
      </c>
      <c r="BH22" s="36">
        <v>3</v>
      </c>
      <c r="BI22" s="35">
        <v>1.39</v>
      </c>
      <c r="BJ22" s="31">
        <v>6.1364490320112899E-3</v>
      </c>
      <c r="BK22" s="35">
        <v>0.17</v>
      </c>
      <c r="BL22" s="31" t="s">
        <v>102</v>
      </c>
      <c r="BM22" s="34">
        <v>1.03715295738083E-2</v>
      </c>
      <c r="BN22" s="31" t="s">
        <v>102</v>
      </c>
      <c r="BO22" s="31">
        <v>4.5999999999999999E-2</v>
      </c>
      <c r="BP22" s="34">
        <v>4.4901940184772903E-3</v>
      </c>
      <c r="BQ22" s="31">
        <v>1.0999999999999999E-2</v>
      </c>
      <c r="BR22" s="35">
        <v>0.65600000000000003</v>
      </c>
      <c r="BS22" s="31">
        <v>0.10984153773557299</v>
      </c>
      <c r="BT22" s="31">
        <v>9.5000000000000001E-2</v>
      </c>
      <c r="BU22" s="31" t="s">
        <v>102</v>
      </c>
      <c r="BV22" s="34">
        <v>2.5450848503434698E-2</v>
      </c>
      <c r="BW22" s="31" t="s">
        <v>102</v>
      </c>
      <c r="BX22" s="31">
        <v>1.8200000000000001E-2</v>
      </c>
      <c r="BY22" s="34">
        <v>7.7444495514637102E-3</v>
      </c>
      <c r="BZ22" s="31">
        <v>8.3999999999999995E-3</v>
      </c>
      <c r="CA22" s="31">
        <v>0.41</v>
      </c>
      <c r="CB22" s="34">
        <v>2.2724345951297001E-3</v>
      </c>
      <c r="CC22" s="31">
        <v>0.11</v>
      </c>
      <c r="CD22" s="34">
        <v>5.4999999999999997E-3</v>
      </c>
      <c r="CE22" s="37">
        <v>9.7802198551068796E-4</v>
      </c>
      <c r="CF22" s="34">
        <v>3.5000000000000001E-3</v>
      </c>
      <c r="CG22" s="38">
        <v>9.4000000000000004E-3</v>
      </c>
      <c r="CH22" s="39">
        <v>9.8401003541420608E-4</v>
      </c>
      <c r="CI22" s="4">
        <v>5.3E-3</v>
      </c>
      <c r="CJ22" s="4" t="s">
        <v>102</v>
      </c>
      <c r="CK22" s="39">
        <v>1.22230191210189E-3</v>
      </c>
      <c r="CL22" s="4" t="s">
        <v>102</v>
      </c>
      <c r="CM22" s="4" t="s">
        <v>102</v>
      </c>
      <c r="CN22" s="39">
        <v>1.99346797461552E-2</v>
      </c>
      <c r="CO22" s="31" t="s">
        <v>102</v>
      </c>
      <c r="CP22" s="4" t="s">
        <v>102</v>
      </c>
      <c r="CQ22" s="39">
        <v>5.2075864241589E-3</v>
      </c>
      <c r="CR22" s="31" t="s">
        <v>102</v>
      </c>
      <c r="CS22" s="31">
        <v>3.4000000000000002E-2</v>
      </c>
      <c r="CT22" s="39">
        <v>1.4286548801990999E-3</v>
      </c>
      <c r="CU22" s="31">
        <v>1.0999999999999999E-2</v>
      </c>
      <c r="CV22" s="34">
        <v>1.8700000000000001E-2</v>
      </c>
      <c r="CW22" s="39">
        <v>1.0608798885595101E-3</v>
      </c>
      <c r="CX22" s="34">
        <v>5.7000000000000002E-3</v>
      </c>
      <c r="CY22" s="31">
        <v>6.6000000000000003E-2</v>
      </c>
      <c r="CZ22" s="39">
        <v>3.0449985895545199E-3</v>
      </c>
      <c r="DA22" s="34">
        <v>2.1999999999999999E-2</v>
      </c>
      <c r="DB22" s="31">
        <v>0.33800000000000002</v>
      </c>
      <c r="DC22" s="39">
        <v>2.8972909770501099E-3</v>
      </c>
      <c r="DD22" s="31">
        <v>0.05</v>
      </c>
      <c r="DE22" s="34">
        <v>0.115</v>
      </c>
      <c r="DF22" s="39">
        <v>7.0974584449347495E-4</v>
      </c>
      <c r="DG22" s="34">
        <v>1.4E-2</v>
      </c>
      <c r="DH22" s="31">
        <v>0.60199999999999998</v>
      </c>
      <c r="DI22" s="39">
        <v>4.7754409017711696E-3</v>
      </c>
      <c r="DJ22" s="31">
        <v>8.4000000000000005E-2</v>
      </c>
      <c r="DK22" s="31">
        <v>0.14799999999999999</v>
      </c>
      <c r="DL22" s="39">
        <v>6.8659504790673199E-4</v>
      </c>
      <c r="DM22" s="34">
        <v>1.6E-2</v>
      </c>
      <c r="DN22" s="31">
        <v>1.43</v>
      </c>
      <c r="DO22" s="39">
        <v>4.4088369001563498E-3</v>
      </c>
      <c r="DP22" s="31">
        <v>0.14000000000000001</v>
      </c>
      <c r="DQ22" s="34">
        <v>0.23599999999999999</v>
      </c>
      <c r="DR22" s="39">
        <v>6.9190534089127803E-4</v>
      </c>
      <c r="DS22" s="34">
        <v>0.02</v>
      </c>
      <c r="DT22" s="34">
        <v>2.1999999999999999E-2</v>
      </c>
      <c r="DU22" s="4">
        <v>2.2898241886166698E-3</v>
      </c>
      <c r="DV22" s="34">
        <v>0.01</v>
      </c>
      <c r="DW22" s="31">
        <v>7.68</v>
      </c>
      <c r="DX22" s="34">
        <v>1.6541866832227501E-3</v>
      </c>
      <c r="DY22" s="31">
        <v>0.13</v>
      </c>
      <c r="DZ22" s="31">
        <v>0.04</v>
      </c>
      <c r="EA22" s="34">
        <v>4.2914027674311904E-3</v>
      </c>
      <c r="EB22" s="31">
        <v>1.4E-2</v>
      </c>
      <c r="EC22" s="34">
        <v>1.7000000000000001E-2</v>
      </c>
      <c r="ED22" s="37">
        <v>4.6136453106752802E-3</v>
      </c>
      <c r="EE22" s="34">
        <v>6.4000000000000003E-3</v>
      </c>
      <c r="EF22" s="38">
        <v>1.5800000000000002E-2</v>
      </c>
      <c r="EG22" s="39">
        <v>1.2847021802644899E-3</v>
      </c>
      <c r="EH22" s="38">
        <v>6.3E-3</v>
      </c>
      <c r="EI22" s="31">
        <v>0.29199999999999998</v>
      </c>
      <c r="EJ22" s="34">
        <v>8.0418732816094898E-4</v>
      </c>
      <c r="EK22" s="31">
        <v>3.3000000000000002E-2</v>
      </c>
      <c r="EL22" s="40">
        <f t="shared" si="0"/>
        <v>5.0869565217391299</v>
      </c>
      <c r="EM22" s="40">
        <f t="shared" si="1"/>
        <v>53.31818181818182</v>
      </c>
      <c r="EN22" s="4">
        <v>3.0026000000000002</v>
      </c>
    </row>
    <row r="23" spans="1:144" s="4" customFormat="1" ht="16" customHeight="1" x14ac:dyDescent="0.2">
      <c r="A23" s="58"/>
      <c r="B23" s="4">
        <v>18</v>
      </c>
      <c r="C23" s="4" t="s">
        <v>38</v>
      </c>
      <c r="D23" s="4">
        <v>0.4</v>
      </c>
      <c r="E23" s="30">
        <v>0.122828793352757</v>
      </c>
      <c r="F23" s="4">
        <v>0.12</v>
      </c>
      <c r="G23" s="4">
        <v>505.8</v>
      </c>
      <c r="H23" s="31">
        <v>7.5874966721055606E-2</v>
      </c>
      <c r="I23" s="4">
        <v>8.1999999999999993</v>
      </c>
      <c r="J23" s="4">
        <v>3.94</v>
      </c>
      <c r="K23" s="30">
        <v>6.0205248100890701E-2</v>
      </c>
      <c r="L23" s="4">
        <v>0.14000000000000001</v>
      </c>
      <c r="M23" s="4">
        <v>23</v>
      </c>
      <c r="N23" s="30">
        <v>0.172401431921864</v>
      </c>
      <c r="O23" s="4">
        <v>1.3</v>
      </c>
      <c r="P23" s="4">
        <v>0.253</v>
      </c>
      <c r="Q23" s="30">
        <v>4.9938146385700197E-2</v>
      </c>
      <c r="R23" s="4">
        <v>5.3999999999999999E-2</v>
      </c>
      <c r="S23" s="4">
        <v>87</v>
      </c>
      <c r="T23" s="30">
        <v>0.68901967652875096</v>
      </c>
      <c r="U23" s="4">
        <v>20</v>
      </c>
      <c r="V23" s="5">
        <v>107100</v>
      </c>
      <c r="W23" s="32">
        <v>6.7153750753999999</v>
      </c>
      <c r="X23" s="5">
        <v>1500</v>
      </c>
      <c r="Y23" s="33">
        <v>71340</v>
      </c>
      <c r="Z23" s="32">
        <v>2.49997676772968</v>
      </c>
      <c r="AA23" s="33">
        <v>910</v>
      </c>
      <c r="AB23" s="4">
        <v>2.79</v>
      </c>
      <c r="AC23" s="34">
        <v>1.07508302308014E-2</v>
      </c>
      <c r="AD23" s="34">
        <v>0.12</v>
      </c>
      <c r="AE23" s="4">
        <v>1.7</v>
      </c>
      <c r="AF23" s="34">
        <v>0.23496053446356399</v>
      </c>
      <c r="AG23" s="4">
        <v>0.24</v>
      </c>
      <c r="AH23" s="35" t="s">
        <v>102</v>
      </c>
      <c r="AI23" s="30">
        <v>0.107031068910695</v>
      </c>
      <c r="AJ23" s="30" t="s">
        <v>102</v>
      </c>
      <c r="AK23" s="35">
        <v>39</v>
      </c>
      <c r="AL23" s="31">
        <v>0.17504368720477301</v>
      </c>
      <c r="AM23" s="31">
        <v>2.2000000000000002</v>
      </c>
      <c r="AN23" s="31">
        <v>0.56499999999999995</v>
      </c>
      <c r="AO23" s="34">
        <v>1.67174101410754E-2</v>
      </c>
      <c r="AP23" s="34">
        <v>7.5999999999999998E-2</v>
      </c>
      <c r="AQ23" s="35">
        <v>0.16</v>
      </c>
      <c r="AR23" s="31">
        <v>0.18317382768012999</v>
      </c>
      <c r="AS23" s="31">
        <v>0.1</v>
      </c>
      <c r="AT23" s="4" t="s">
        <v>102</v>
      </c>
      <c r="AU23" s="34">
        <v>2.6001195052834498E-2</v>
      </c>
      <c r="AV23" s="31" t="s">
        <v>102</v>
      </c>
      <c r="AW23" s="31">
        <v>0.42499999999999999</v>
      </c>
      <c r="AX23" s="34">
        <v>2.0317309749075898E-3</v>
      </c>
      <c r="AY23" s="31">
        <v>4.8000000000000001E-2</v>
      </c>
      <c r="AZ23" s="31">
        <v>0.10100000000000001</v>
      </c>
      <c r="BA23" s="34">
        <v>3.0676792105208701E-3</v>
      </c>
      <c r="BB23" s="31">
        <v>1.7000000000000001E-2</v>
      </c>
      <c r="BC23" s="35">
        <v>1.6659999999999999</v>
      </c>
      <c r="BD23" s="31">
        <v>1.23035499976275E-2</v>
      </c>
      <c r="BE23" s="31">
        <v>8.8999999999999996E-2</v>
      </c>
      <c r="BF23" s="36">
        <v>21.68</v>
      </c>
      <c r="BG23" s="4">
        <v>1.7117616095415999E-3</v>
      </c>
      <c r="BH23" s="36">
        <v>0.42</v>
      </c>
      <c r="BI23" s="35">
        <v>1.22</v>
      </c>
      <c r="BJ23" s="31">
        <v>5.8768242798063301E-3</v>
      </c>
      <c r="BK23" s="35">
        <v>0.17</v>
      </c>
      <c r="BL23" s="31">
        <v>2.7E-2</v>
      </c>
      <c r="BM23" s="34">
        <v>2.6373966727993199E-2</v>
      </c>
      <c r="BN23" s="31">
        <v>2.3E-2</v>
      </c>
      <c r="BO23" s="31">
        <v>8.6999999999999994E-2</v>
      </c>
      <c r="BP23" s="34">
        <v>4.3283038057566796E-3</v>
      </c>
      <c r="BQ23" s="31">
        <v>1.4E-2</v>
      </c>
      <c r="BR23" s="35">
        <v>0.621</v>
      </c>
      <c r="BS23" s="31">
        <v>0.108057930103595</v>
      </c>
      <c r="BT23" s="31">
        <v>9.8000000000000004E-2</v>
      </c>
      <c r="BU23" s="31">
        <v>3.7999999999999999E-2</v>
      </c>
      <c r="BV23" s="34">
        <v>2.70776686040166E-2</v>
      </c>
      <c r="BW23" s="31">
        <v>1.7000000000000001E-2</v>
      </c>
      <c r="BX23" s="31">
        <v>3.9E-2</v>
      </c>
      <c r="BY23" s="34">
        <v>7.8410856143214507E-3</v>
      </c>
      <c r="BZ23" s="31">
        <v>1.2999999999999999E-2</v>
      </c>
      <c r="CA23" s="31">
        <v>0.20300000000000001</v>
      </c>
      <c r="CB23" s="34">
        <v>2.1925999738912402E-3</v>
      </c>
      <c r="CC23" s="31">
        <v>3.6999999999999998E-2</v>
      </c>
      <c r="CD23" s="34">
        <v>1.38E-2</v>
      </c>
      <c r="CE23" s="37">
        <v>9.3818232603784405E-4</v>
      </c>
      <c r="CF23" s="34">
        <v>5.1000000000000004E-3</v>
      </c>
      <c r="CG23" s="38">
        <v>1.9400000000000001E-2</v>
      </c>
      <c r="CH23" s="39">
        <v>9.4405381279597802E-4</v>
      </c>
      <c r="CI23" s="4">
        <v>6.1000000000000004E-3</v>
      </c>
      <c r="CJ23" s="4">
        <v>8.0000000000000004E-4</v>
      </c>
      <c r="CK23" s="39">
        <v>1.6583278114780001E-3</v>
      </c>
      <c r="CL23" s="4">
        <v>1.1999999999999999E-3</v>
      </c>
      <c r="CM23" s="4" t="s">
        <v>102</v>
      </c>
      <c r="CN23" s="39">
        <v>9.6205360211972599E-3</v>
      </c>
      <c r="CO23" s="31" t="s">
        <v>102</v>
      </c>
      <c r="CP23" s="4" t="s">
        <v>102</v>
      </c>
      <c r="CQ23" s="39">
        <v>4.9981934337213797E-3</v>
      </c>
      <c r="CR23" s="31" t="s">
        <v>102</v>
      </c>
      <c r="CS23" s="31">
        <v>0.05</v>
      </c>
      <c r="CT23" s="39">
        <v>1.3712035775763601E-3</v>
      </c>
      <c r="CU23" s="31">
        <v>1.2999999999999999E-2</v>
      </c>
      <c r="CV23" s="34">
        <v>5.7000000000000002E-3</v>
      </c>
      <c r="CW23" s="39">
        <v>1.02439939124242E-3</v>
      </c>
      <c r="CX23" s="34">
        <v>3.3E-3</v>
      </c>
      <c r="CY23" s="31">
        <v>2.1999999999999999E-2</v>
      </c>
      <c r="CZ23" s="39">
        <v>4.5294452171674802E-3</v>
      </c>
      <c r="DA23" s="34">
        <v>0.01</v>
      </c>
      <c r="DB23" s="31">
        <v>0.13700000000000001</v>
      </c>
      <c r="DC23" s="39">
        <v>4.3096879440363703E-3</v>
      </c>
      <c r="DD23" s="31">
        <v>2.7E-2</v>
      </c>
      <c r="DE23" s="34">
        <v>4.0099999999999997E-2</v>
      </c>
      <c r="DF23" s="39">
        <v>6.8129452747650002E-4</v>
      </c>
      <c r="DG23" s="34">
        <v>8.6999999999999994E-3</v>
      </c>
      <c r="DH23" s="31">
        <v>0.17499999999999999</v>
      </c>
      <c r="DI23" s="39">
        <v>4.61117797065538E-3</v>
      </c>
      <c r="DJ23" s="31">
        <v>0.03</v>
      </c>
      <c r="DK23" s="31">
        <v>5.7000000000000002E-2</v>
      </c>
      <c r="DL23" s="39">
        <v>6.5916807900046005E-4</v>
      </c>
      <c r="DM23" s="34">
        <v>1.0999999999999999E-2</v>
      </c>
      <c r="DN23" s="31">
        <v>0.54600000000000004</v>
      </c>
      <c r="DO23" s="39">
        <v>4.23203295055172E-3</v>
      </c>
      <c r="DP23" s="31">
        <v>7.0000000000000007E-2</v>
      </c>
      <c r="DQ23" s="34">
        <v>7.5999999999999998E-2</v>
      </c>
      <c r="DR23" s="39">
        <v>1.02922311402809E-3</v>
      </c>
      <c r="DS23" s="34">
        <v>1.0999999999999999E-2</v>
      </c>
      <c r="DT23" s="34">
        <v>5.7000000000000002E-2</v>
      </c>
      <c r="DU23" s="4">
        <v>3.4062712510826202E-3</v>
      </c>
      <c r="DV23" s="34">
        <v>1.7000000000000001E-2</v>
      </c>
      <c r="DW23" s="31">
        <v>0.78300000000000003</v>
      </c>
      <c r="DX23" s="34">
        <v>6.0230094392531297E-4</v>
      </c>
      <c r="DY23" s="31">
        <v>3.9E-2</v>
      </c>
      <c r="DZ23" s="31">
        <v>0.13</v>
      </c>
      <c r="EA23" s="34">
        <v>7.9829026727615791E-3</v>
      </c>
      <c r="EB23" s="31">
        <v>2.1999999999999999E-2</v>
      </c>
      <c r="EC23" s="34">
        <v>1.9099999999999999E-2</v>
      </c>
      <c r="ED23" s="37">
        <v>7.2660642922765702E-3</v>
      </c>
      <c r="EE23" s="34">
        <v>6.7000000000000002E-3</v>
      </c>
      <c r="EF23" s="38">
        <v>0.115</v>
      </c>
      <c r="EG23" s="39">
        <v>1.2407799850228699E-3</v>
      </c>
      <c r="EH23" s="38">
        <v>1.4E-2</v>
      </c>
      <c r="EI23" s="31">
        <v>0.96299999999999997</v>
      </c>
      <c r="EJ23" s="34">
        <v>7.7224771643765995E-4</v>
      </c>
      <c r="EK23" s="31">
        <v>4.3999999999999997E-2</v>
      </c>
      <c r="EL23" s="40">
        <f t="shared" si="0"/>
        <v>2.5187032418952624</v>
      </c>
      <c r="EM23" s="40">
        <f t="shared" si="1"/>
        <v>29.228070175438596</v>
      </c>
      <c r="EN23" s="4">
        <v>1.1428000000000003</v>
      </c>
    </row>
    <row r="24" spans="1:144" s="4" customFormat="1" ht="16" customHeight="1" x14ac:dyDescent="0.2">
      <c r="A24" s="58"/>
      <c r="B24" s="4">
        <v>19</v>
      </c>
      <c r="C24" s="4" t="s">
        <v>39</v>
      </c>
      <c r="D24" s="4">
        <v>0.62</v>
      </c>
      <c r="E24" s="30">
        <v>0.12865624375607099</v>
      </c>
      <c r="F24" s="4">
        <v>0.13</v>
      </c>
      <c r="G24" s="4">
        <v>440.5</v>
      </c>
      <c r="H24" s="31">
        <v>6.9512168708007693E-2</v>
      </c>
      <c r="I24" s="4">
        <v>6.5</v>
      </c>
      <c r="J24" s="4">
        <v>4.8</v>
      </c>
      <c r="K24" s="30">
        <v>7.2602323573365504E-2</v>
      </c>
      <c r="L24" s="4">
        <v>0.14000000000000001</v>
      </c>
      <c r="M24" s="4">
        <v>13.6</v>
      </c>
      <c r="N24" s="30">
        <v>0.19349694702766601</v>
      </c>
      <c r="O24" s="4">
        <v>1</v>
      </c>
      <c r="P24" s="4">
        <v>0.224</v>
      </c>
      <c r="Q24" s="30">
        <v>4.3665991438839202E-2</v>
      </c>
      <c r="R24" s="4">
        <v>4.2999999999999997E-2</v>
      </c>
      <c r="S24" s="4">
        <v>34</v>
      </c>
      <c r="T24" s="30">
        <v>0.72998650407508403</v>
      </c>
      <c r="U24" s="4">
        <v>22</v>
      </c>
      <c r="V24" s="5">
        <v>107500</v>
      </c>
      <c r="W24" s="32">
        <v>3.8331962306141301</v>
      </c>
      <c r="X24" s="5">
        <v>1500</v>
      </c>
      <c r="Y24" s="33">
        <v>69700</v>
      </c>
      <c r="Z24" s="32">
        <v>1.8017298834094999</v>
      </c>
      <c r="AA24" s="33">
        <v>900</v>
      </c>
      <c r="AB24" s="4">
        <v>2.44</v>
      </c>
      <c r="AC24" s="34">
        <v>1.08168885938109E-2</v>
      </c>
      <c r="AD24" s="34">
        <v>9.0999999999999998E-2</v>
      </c>
      <c r="AE24" s="4">
        <v>1.01</v>
      </c>
      <c r="AF24" s="34">
        <v>0.22686482361510801</v>
      </c>
      <c r="AG24" s="4">
        <v>0.18</v>
      </c>
      <c r="AH24" s="35" t="s">
        <v>102</v>
      </c>
      <c r="AI24" s="30">
        <v>0.119362526148347</v>
      </c>
      <c r="AJ24" s="30" t="s">
        <v>102</v>
      </c>
      <c r="AK24" s="35">
        <v>37.299999999999997</v>
      </c>
      <c r="AL24" s="31">
        <v>0.17718772566559199</v>
      </c>
      <c r="AM24" s="31">
        <v>2.2999999999999998</v>
      </c>
      <c r="AN24" s="31">
        <v>0.57599999999999996</v>
      </c>
      <c r="AO24" s="34">
        <v>1.7217851457027301E-2</v>
      </c>
      <c r="AP24" s="34">
        <v>6.9000000000000006E-2</v>
      </c>
      <c r="AQ24" s="35">
        <v>0.21</v>
      </c>
      <c r="AR24" s="31">
        <v>0.128321366047672</v>
      </c>
      <c r="AS24" s="31">
        <v>0.1</v>
      </c>
      <c r="AT24" s="4">
        <v>8.1000000000000003E-2</v>
      </c>
      <c r="AU24" s="34">
        <v>2.47678083027136E-2</v>
      </c>
      <c r="AV24" s="31">
        <v>2.5000000000000001E-2</v>
      </c>
      <c r="AW24" s="31">
        <v>0.27900000000000003</v>
      </c>
      <c r="AX24" s="34">
        <v>1.9978434327427102E-3</v>
      </c>
      <c r="AY24" s="31">
        <v>3.5000000000000003E-2</v>
      </c>
      <c r="AZ24" s="31">
        <v>0.21199999999999999</v>
      </c>
      <c r="BA24" s="34">
        <v>9.7927415776713402E-4</v>
      </c>
      <c r="BB24" s="31">
        <v>0.02</v>
      </c>
      <c r="BC24" s="35">
        <v>1.41</v>
      </c>
      <c r="BD24" s="31">
        <v>1.34085434374622E-2</v>
      </c>
      <c r="BE24" s="31">
        <v>9.1999999999999998E-2</v>
      </c>
      <c r="BF24" s="36">
        <v>13.23</v>
      </c>
      <c r="BG24" s="4">
        <v>5.3032132808726699E-3</v>
      </c>
      <c r="BH24" s="36">
        <v>0.27</v>
      </c>
      <c r="BI24" s="35">
        <v>1.22</v>
      </c>
      <c r="BJ24" s="31">
        <v>8.9532917471927403E-3</v>
      </c>
      <c r="BK24" s="35">
        <v>0.13</v>
      </c>
      <c r="BL24" s="31" t="s">
        <v>102</v>
      </c>
      <c r="BM24" s="34">
        <v>2.13302377432005E-2</v>
      </c>
      <c r="BN24" s="31" t="s">
        <v>102</v>
      </c>
      <c r="BO24" s="31">
        <v>7.6999999999999999E-2</v>
      </c>
      <c r="BP24" s="34">
        <v>4.0408689849749102E-3</v>
      </c>
      <c r="BQ24" s="31">
        <v>1.2E-2</v>
      </c>
      <c r="BR24" s="35">
        <v>0.49</v>
      </c>
      <c r="BS24" s="31">
        <v>0.10397308885218801</v>
      </c>
      <c r="BT24" s="31">
        <v>5.8000000000000003E-2</v>
      </c>
      <c r="BU24" s="31">
        <v>0.03</v>
      </c>
      <c r="BV24" s="34">
        <v>1.8257453052506901E-2</v>
      </c>
      <c r="BW24" s="31">
        <v>1.4999999999999999E-2</v>
      </c>
      <c r="BX24" s="31">
        <v>6.0999999999999999E-2</v>
      </c>
      <c r="BY24" s="34">
        <v>6.23821346743853E-3</v>
      </c>
      <c r="BZ24" s="31">
        <v>2.1000000000000001E-2</v>
      </c>
      <c r="CA24" s="31">
        <v>0.19700000000000001</v>
      </c>
      <c r="CB24" s="34">
        <v>3.0354590314188002E-3</v>
      </c>
      <c r="CC24" s="31">
        <v>3.5000000000000003E-2</v>
      </c>
      <c r="CD24" s="34">
        <v>8.5000000000000006E-3</v>
      </c>
      <c r="CE24" s="37">
        <v>2.0125966874309001E-3</v>
      </c>
      <c r="CF24" s="34">
        <v>4.0000000000000001E-3</v>
      </c>
      <c r="CG24" s="38">
        <v>1.6299999999999999E-2</v>
      </c>
      <c r="CH24" s="39">
        <v>9.3524363952186005E-4</v>
      </c>
      <c r="CI24" s="4">
        <v>5.1000000000000004E-3</v>
      </c>
      <c r="CJ24" s="4">
        <v>2.3999999999999998E-3</v>
      </c>
      <c r="CK24" s="39">
        <v>7.5427545373658704E-4</v>
      </c>
      <c r="CL24" s="4">
        <v>1.8E-3</v>
      </c>
      <c r="CM24" s="4" t="s">
        <v>102</v>
      </c>
      <c r="CN24" s="39">
        <v>1.6220411943565299E-2</v>
      </c>
      <c r="CO24" s="31" t="s">
        <v>102</v>
      </c>
      <c r="CP24" s="4" t="s">
        <v>102</v>
      </c>
      <c r="CQ24" s="39">
        <v>4.9535799976384697E-3</v>
      </c>
      <c r="CR24" s="31" t="s">
        <v>102</v>
      </c>
      <c r="CS24" s="31">
        <v>3.8600000000000002E-2</v>
      </c>
      <c r="CT24" s="39">
        <v>2.0934402915055101E-3</v>
      </c>
      <c r="CU24" s="31">
        <v>9.9000000000000008E-3</v>
      </c>
      <c r="CV24" s="34">
        <v>1.4800000000000001E-2</v>
      </c>
      <c r="CW24" s="39">
        <v>1.00953616459461E-3</v>
      </c>
      <c r="CX24" s="34">
        <v>4.4999999999999997E-3</v>
      </c>
      <c r="CY24" s="31">
        <v>3.7999999999999999E-2</v>
      </c>
      <c r="CZ24" s="39">
        <v>4.4637301038039203E-3</v>
      </c>
      <c r="DA24" s="34">
        <v>1.4E-2</v>
      </c>
      <c r="DB24" s="31">
        <v>0.16200000000000001</v>
      </c>
      <c r="DC24" s="39">
        <v>2.7570211054114401E-3</v>
      </c>
      <c r="DD24" s="31">
        <v>3.5000000000000003E-2</v>
      </c>
      <c r="DE24" s="34">
        <v>5.3999999999999999E-2</v>
      </c>
      <c r="DF24" s="39">
        <v>1.0402808588768199E-3</v>
      </c>
      <c r="DG24" s="34">
        <v>0.01</v>
      </c>
      <c r="DH24" s="31">
        <v>0.28899999999999998</v>
      </c>
      <c r="DI24" s="39">
        <v>4.5442246885331796E-3</v>
      </c>
      <c r="DJ24" s="31">
        <v>4.3999999999999997E-2</v>
      </c>
      <c r="DK24" s="31">
        <v>7.2999999999999995E-2</v>
      </c>
      <c r="DL24" s="39">
        <v>1.00664176731795E-3</v>
      </c>
      <c r="DM24" s="34">
        <v>9.4000000000000004E-3</v>
      </c>
      <c r="DN24" s="31">
        <v>0.75700000000000001</v>
      </c>
      <c r="DO24" s="39">
        <v>4.19472298427061E-3</v>
      </c>
      <c r="DP24" s="31">
        <v>0.08</v>
      </c>
      <c r="DQ24" s="34">
        <v>0.126</v>
      </c>
      <c r="DR24" s="39">
        <v>6.5843495371783805E-4</v>
      </c>
      <c r="DS24" s="34">
        <v>1.6E-2</v>
      </c>
      <c r="DT24" s="34">
        <v>5.1999999999999998E-2</v>
      </c>
      <c r="DU24" s="4">
        <v>2.17919820280897E-3</v>
      </c>
      <c r="DV24" s="34">
        <v>1.4999999999999999E-2</v>
      </c>
      <c r="DW24" s="31">
        <v>0.33300000000000002</v>
      </c>
      <c r="DX24" s="34">
        <v>1.5742034808402701E-3</v>
      </c>
      <c r="DY24" s="31">
        <v>2.4E-2</v>
      </c>
      <c r="DZ24" s="31">
        <v>0.10199999999999999</v>
      </c>
      <c r="EA24" s="34">
        <v>1.07749198992689E-2</v>
      </c>
      <c r="EB24" s="31">
        <v>2.4E-2</v>
      </c>
      <c r="EC24" s="34">
        <v>1.78E-2</v>
      </c>
      <c r="ED24" s="37">
        <v>5.0493786846103304E-3</v>
      </c>
      <c r="EE24" s="34">
        <v>5.4000000000000003E-3</v>
      </c>
      <c r="EF24" s="38">
        <v>7.1999999999999995E-2</v>
      </c>
      <c r="EG24" s="39">
        <v>7.9392882906725404E-4</v>
      </c>
      <c r="EH24" s="38">
        <v>1.2E-2</v>
      </c>
      <c r="EI24" s="31">
        <v>0.4</v>
      </c>
      <c r="EJ24" s="34">
        <v>1.17961074785506E-3</v>
      </c>
      <c r="EK24" s="31">
        <v>0.03</v>
      </c>
      <c r="EL24" s="40">
        <f t="shared" si="0"/>
        <v>3.925925925925926</v>
      </c>
      <c r="EM24" s="40">
        <f t="shared" si="1"/>
        <v>27.115384615384617</v>
      </c>
      <c r="EN24" s="4">
        <v>1.5795999999999997</v>
      </c>
    </row>
    <row r="25" spans="1:144" s="4" customFormat="1" ht="16" customHeight="1" x14ac:dyDescent="0.2">
      <c r="A25" s="58"/>
      <c r="B25" s="4">
        <v>20</v>
      </c>
      <c r="C25" s="4" t="s">
        <v>40</v>
      </c>
      <c r="D25" s="4">
        <v>0.56999999999999995</v>
      </c>
      <c r="E25" s="30">
        <v>0.12491906888856399</v>
      </c>
      <c r="F25" s="4">
        <v>0.18</v>
      </c>
      <c r="G25" s="4">
        <v>326.89999999999998</v>
      </c>
      <c r="H25" s="31">
        <v>7.7178468328732805E-2</v>
      </c>
      <c r="I25" s="4">
        <v>5.3</v>
      </c>
      <c r="J25" s="4">
        <v>2.85</v>
      </c>
      <c r="K25" s="30">
        <v>6.9353165701360298E-2</v>
      </c>
      <c r="L25" s="4">
        <v>0.13</v>
      </c>
      <c r="M25" s="4">
        <v>22.9</v>
      </c>
      <c r="N25" s="30">
        <v>0.15129734715061</v>
      </c>
      <c r="O25" s="4">
        <v>1.4</v>
      </c>
      <c r="P25" s="4">
        <v>0.183</v>
      </c>
      <c r="Q25" s="30">
        <v>4.6971065785197698E-2</v>
      </c>
      <c r="R25" s="4">
        <v>4.4999999999999998E-2</v>
      </c>
      <c r="S25" s="4">
        <v>282</v>
      </c>
      <c r="T25" s="30">
        <v>0.74553342392774102</v>
      </c>
      <c r="U25" s="4">
        <v>76</v>
      </c>
      <c r="V25" s="5">
        <v>116100</v>
      </c>
      <c r="W25" s="32">
        <v>6.2776760723015999</v>
      </c>
      <c r="X25" s="5">
        <v>1700</v>
      </c>
      <c r="Y25" s="33">
        <v>62590</v>
      </c>
      <c r="Z25" s="32">
        <v>1.8924889393977899</v>
      </c>
      <c r="AA25" s="33">
        <v>980</v>
      </c>
      <c r="AB25" s="4">
        <v>1.59</v>
      </c>
      <c r="AC25" s="34">
        <v>1.0596034547235501E-2</v>
      </c>
      <c r="AD25" s="34">
        <v>9.6000000000000002E-2</v>
      </c>
      <c r="AE25" s="4">
        <v>0.72</v>
      </c>
      <c r="AF25" s="34">
        <v>0.215162039611412</v>
      </c>
      <c r="AG25" s="4">
        <v>0.17</v>
      </c>
      <c r="AH25" s="35" t="s">
        <v>102</v>
      </c>
      <c r="AI25" s="30">
        <v>0.100657619382453</v>
      </c>
      <c r="AJ25" s="30" t="s">
        <v>102</v>
      </c>
      <c r="AK25" s="35">
        <v>36.4</v>
      </c>
      <c r="AL25" s="31">
        <v>0.202997598083419</v>
      </c>
      <c r="AM25" s="31">
        <v>2.1</v>
      </c>
      <c r="AN25" s="31">
        <v>0.63500000000000001</v>
      </c>
      <c r="AO25" s="34">
        <v>1.5151841076667699E-2</v>
      </c>
      <c r="AP25" s="34">
        <v>7.1999999999999995E-2</v>
      </c>
      <c r="AQ25" s="35">
        <v>0.23</v>
      </c>
      <c r="AR25" s="31">
        <v>0.137387315689663</v>
      </c>
      <c r="AS25" s="31">
        <v>0.1</v>
      </c>
      <c r="AT25" s="4" t="s">
        <v>102</v>
      </c>
      <c r="AU25" s="34">
        <v>2.4504966286075E-2</v>
      </c>
      <c r="AV25" s="31" t="s">
        <v>102</v>
      </c>
      <c r="AW25" s="31">
        <v>0.35099999999999998</v>
      </c>
      <c r="AX25" s="34">
        <v>1.2991137748504099E-3</v>
      </c>
      <c r="AY25" s="31">
        <v>3.4000000000000002E-2</v>
      </c>
      <c r="AZ25" s="31">
        <v>0.12</v>
      </c>
      <c r="BA25" s="34">
        <v>9.8113441250340496E-4</v>
      </c>
      <c r="BB25" s="31">
        <v>1.7999999999999999E-2</v>
      </c>
      <c r="BC25" s="35">
        <v>1.323</v>
      </c>
      <c r="BD25" s="31">
        <v>9.8270451263305098E-3</v>
      </c>
      <c r="BE25" s="31">
        <v>8.6999999999999994E-2</v>
      </c>
      <c r="BF25" s="36">
        <v>14.14</v>
      </c>
      <c r="BG25" s="4">
        <v>1.6856013771998899E-3</v>
      </c>
      <c r="BH25" s="36">
        <v>0.34</v>
      </c>
      <c r="BI25" s="35">
        <v>1.29</v>
      </c>
      <c r="BJ25" s="31">
        <v>5.8213225017647603E-3</v>
      </c>
      <c r="BK25" s="35">
        <v>0.13</v>
      </c>
      <c r="BL25" s="31" t="s">
        <v>102</v>
      </c>
      <c r="BM25" s="34">
        <v>2.6041575334487799E-2</v>
      </c>
      <c r="BN25" s="31" t="s">
        <v>102</v>
      </c>
      <c r="BO25" s="31">
        <v>0.04</v>
      </c>
      <c r="BP25" s="34">
        <v>2.87329939814543E-3</v>
      </c>
      <c r="BQ25" s="31">
        <v>0.01</v>
      </c>
      <c r="BR25" s="35">
        <v>0.47199999999999998</v>
      </c>
      <c r="BS25" s="31">
        <v>0.108025778384371</v>
      </c>
      <c r="BT25" s="31">
        <v>8.1000000000000003E-2</v>
      </c>
      <c r="BU25" s="31">
        <v>2.8000000000000001E-2</v>
      </c>
      <c r="BV25" s="34">
        <v>1.6521437045092301E-2</v>
      </c>
      <c r="BW25" s="31">
        <v>1.6E-2</v>
      </c>
      <c r="BX25" s="31">
        <v>0.09</v>
      </c>
      <c r="BY25" s="34">
        <v>7.2084364680820596E-3</v>
      </c>
      <c r="BZ25" s="31">
        <v>3.7999999999999999E-2</v>
      </c>
      <c r="CA25" s="31">
        <v>0.20599999999999999</v>
      </c>
      <c r="CB25" s="34">
        <v>3.7069182303514502E-3</v>
      </c>
      <c r="CC25" s="31">
        <v>4.2999999999999997E-2</v>
      </c>
      <c r="CD25" s="34">
        <v>1.6E-2</v>
      </c>
      <c r="CE25" s="37">
        <v>9.3220414186194196E-4</v>
      </c>
      <c r="CF25" s="34">
        <v>6.7000000000000002E-3</v>
      </c>
      <c r="CG25" s="38">
        <v>2.86E-2</v>
      </c>
      <c r="CH25" s="39">
        <v>9.3828980374890004E-4</v>
      </c>
      <c r="CI25" s="4">
        <v>8.6999999999999994E-3</v>
      </c>
      <c r="CJ25" s="4">
        <v>2.7000000000000001E-3</v>
      </c>
      <c r="CK25" s="39">
        <v>1.1658347826149799E-3</v>
      </c>
      <c r="CL25" s="4">
        <v>1.9E-3</v>
      </c>
      <c r="CM25" s="4" t="s">
        <v>102</v>
      </c>
      <c r="CN25" s="39">
        <v>1.33694480896101E-2</v>
      </c>
      <c r="CO25" s="31" t="s">
        <v>102</v>
      </c>
      <c r="CP25" s="4" t="s">
        <v>102</v>
      </c>
      <c r="CQ25" s="39">
        <v>1.5317796484028499E-2</v>
      </c>
      <c r="CR25" s="31" t="s">
        <v>102</v>
      </c>
      <c r="CS25" s="31">
        <v>2.8899999999999999E-2</v>
      </c>
      <c r="CT25" s="39">
        <v>1.3639393456192201E-3</v>
      </c>
      <c r="CU25" s="31">
        <v>9.7999999999999997E-3</v>
      </c>
      <c r="CV25" s="34">
        <v>7.4999999999999997E-3</v>
      </c>
      <c r="CW25" s="39">
        <v>6.5787723392011404E-4</v>
      </c>
      <c r="CX25" s="34">
        <v>2.8999999999999998E-3</v>
      </c>
      <c r="CY25" s="31">
        <v>2.9000000000000001E-2</v>
      </c>
      <c r="CZ25" s="39">
        <v>4.4810080422124704E-3</v>
      </c>
      <c r="DA25" s="34">
        <v>1.4999999999999999E-2</v>
      </c>
      <c r="DB25" s="31">
        <v>0.109</v>
      </c>
      <c r="DC25" s="39">
        <v>2.76766608046136E-3</v>
      </c>
      <c r="DD25" s="31">
        <v>0.03</v>
      </c>
      <c r="DE25" s="34">
        <v>3.56E-2</v>
      </c>
      <c r="DF25" s="39">
        <v>6.7786368029682605E-4</v>
      </c>
      <c r="DG25" s="34">
        <v>7.1000000000000004E-3</v>
      </c>
      <c r="DH25" s="31">
        <v>0.15</v>
      </c>
      <c r="DI25" s="39">
        <v>4.5617614336677303E-3</v>
      </c>
      <c r="DJ25" s="31">
        <v>3.2000000000000001E-2</v>
      </c>
      <c r="DK25" s="31">
        <v>4.2299999999999997E-2</v>
      </c>
      <c r="DL25" s="39">
        <v>6.5603955736146197E-4</v>
      </c>
      <c r="DM25" s="34">
        <v>6.3E-3</v>
      </c>
      <c r="DN25" s="31">
        <v>0.48399999999999999</v>
      </c>
      <c r="DO25" s="39">
        <v>4.2105855697015301E-3</v>
      </c>
      <c r="DP25" s="31">
        <v>6.8000000000000005E-2</v>
      </c>
      <c r="DQ25" s="34">
        <v>6.6600000000000006E-2</v>
      </c>
      <c r="DR25" s="39">
        <v>6.6099107532966003E-4</v>
      </c>
      <c r="DS25" s="34">
        <v>8.6999999999999994E-3</v>
      </c>
      <c r="DT25" s="34">
        <v>3.7999999999999999E-2</v>
      </c>
      <c r="DU25" s="4">
        <v>2.1877297037245398E-3</v>
      </c>
      <c r="DV25" s="34">
        <v>1.4999999999999999E-2</v>
      </c>
      <c r="DW25" s="31">
        <v>0.32800000000000001</v>
      </c>
      <c r="DX25" s="34">
        <v>9.2333321168672005E-4</v>
      </c>
      <c r="DY25" s="31">
        <v>0.02</v>
      </c>
      <c r="DZ25" s="31">
        <v>0.182</v>
      </c>
      <c r="EA25" s="34">
        <v>5.7302429286975199E-3</v>
      </c>
      <c r="EB25" s="31">
        <v>3.2000000000000001E-2</v>
      </c>
      <c r="EC25" s="34">
        <v>1.2E-2</v>
      </c>
      <c r="ED25" s="37">
        <v>4.1505221469726296E-3</v>
      </c>
      <c r="EE25" s="34">
        <v>5.4999999999999997E-3</v>
      </c>
      <c r="EF25" s="38">
        <v>6.4000000000000001E-2</v>
      </c>
      <c r="EG25" s="39">
        <v>1.72642508453136E-3</v>
      </c>
      <c r="EH25" s="38">
        <v>1.2E-2</v>
      </c>
      <c r="EI25" s="31">
        <v>0.56200000000000006</v>
      </c>
      <c r="EJ25" s="34">
        <v>7.6894905010968398E-4</v>
      </c>
      <c r="EK25" s="31">
        <v>3.7999999999999999E-2</v>
      </c>
      <c r="EL25" s="40">
        <f t="shared" si="0"/>
        <v>3.3707865168539324</v>
      </c>
      <c r="EM25" s="40">
        <f t="shared" si="1"/>
        <v>34.815789473684212</v>
      </c>
      <c r="EN25" s="4">
        <v>1.0002</v>
      </c>
    </row>
    <row r="26" spans="1:144" s="4" customFormat="1" ht="16" customHeight="1" x14ac:dyDescent="0.2">
      <c r="A26" s="58"/>
      <c r="B26" s="4">
        <v>21</v>
      </c>
      <c r="C26" s="4" t="s">
        <v>41</v>
      </c>
      <c r="D26" s="4">
        <v>0.59</v>
      </c>
      <c r="E26" s="30">
        <v>0.124223161647009</v>
      </c>
      <c r="F26" s="4">
        <v>0.11</v>
      </c>
      <c r="G26" s="4">
        <v>383.8</v>
      </c>
      <c r="H26" s="31">
        <v>6.6399231828776301E-2</v>
      </c>
      <c r="I26" s="4">
        <v>6.1</v>
      </c>
      <c r="J26" s="4">
        <v>6.43</v>
      </c>
      <c r="K26" s="30">
        <v>7.3722420295105895E-2</v>
      </c>
      <c r="L26" s="4">
        <v>0.19</v>
      </c>
      <c r="M26" s="4">
        <v>32.700000000000003</v>
      </c>
      <c r="N26" s="30">
        <v>0.171329386373204</v>
      </c>
      <c r="O26" s="4">
        <v>1.7</v>
      </c>
      <c r="P26" s="4">
        <v>0.52500000000000002</v>
      </c>
      <c r="Q26" s="30">
        <v>5.4406798141509102E-2</v>
      </c>
      <c r="R26" s="4">
        <v>5.5E-2</v>
      </c>
      <c r="S26" s="4">
        <v>289</v>
      </c>
      <c r="T26" s="30">
        <v>0.744106964936048</v>
      </c>
      <c r="U26" s="4">
        <v>15</v>
      </c>
      <c r="V26" s="5">
        <v>117200</v>
      </c>
      <c r="W26" s="32">
        <v>3.2991810202017802</v>
      </c>
      <c r="X26" s="5">
        <v>1500</v>
      </c>
      <c r="Y26" s="33">
        <v>62390</v>
      </c>
      <c r="Z26" s="32">
        <v>1.99980356589687</v>
      </c>
      <c r="AA26" s="33">
        <v>910</v>
      </c>
      <c r="AB26" s="4">
        <v>1.2649999999999999</v>
      </c>
      <c r="AC26" s="34">
        <v>1.20963779174291E-2</v>
      </c>
      <c r="AD26" s="34">
        <v>8.3000000000000004E-2</v>
      </c>
      <c r="AE26" s="4">
        <v>0.48</v>
      </c>
      <c r="AF26" s="34">
        <v>0.21653765024893101</v>
      </c>
      <c r="AG26" s="4">
        <v>0.17</v>
      </c>
      <c r="AH26" s="35" t="s">
        <v>102</v>
      </c>
      <c r="AI26" s="30">
        <v>9.5295830950736501E-2</v>
      </c>
      <c r="AJ26" s="30" t="s">
        <v>102</v>
      </c>
      <c r="AK26" s="35">
        <v>39.1</v>
      </c>
      <c r="AL26" s="31">
        <v>0.19464504479099901</v>
      </c>
      <c r="AM26" s="31">
        <v>1.9</v>
      </c>
      <c r="AN26" s="31">
        <v>0.66300000000000003</v>
      </c>
      <c r="AO26" s="34">
        <v>1.4439899452950799E-2</v>
      </c>
      <c r="AP26" s="34">
        <v>7.9000000000000001E-2</v>
      </c>
      <c r="AQ26" s="35">
        <v>0.28000000000000003</v>
      </c>
      <c r="AR26" s="31">
        <v>7.4424538436256904E-2</v>
      </c>
      <c r="AS26" s="31">
        <v>0.12</v>
      </c>
      <c r="AT26" s="4">
        <v>3.1E-2</v>
      </c>
      <c r="AU26" s="34">
        <v>3.12001383468253E-2</v>
      </c>
      <c r="AV26" s="31">
        <v>1.6E-2</v>
      </c>
      <c r="AW26" s="31">
        <v>0.28699999999999998</v>
      </c>
      <c r="AX26" s="34">
        <v>2.8456043252573001E-3</v>
      </c>
      <c r="AY26" s="31">
        <v>3.4000000000000002E-2</v>
      </c>
      <c r="AZ26" s="31">
        <v>0.54500000000000004</v>
      </c>
      <c r="BA26" s="34">
        <v>3.0025579614255302E-3</v>
      </c>
      <c r="BB26" s="31">
        <v>2.7E-2</v>
      </c>
      <c r="BC26" s="35">
        <v>4.9400000000000004</v>
      </c>
      <c r="BD26" s="31">
        <v>7.39382443236343E-3</v>
      </c>
      <c r="BE26" s="31">
        <v>0.18</v>
      </c>
      <c r="BF26" s="36">
        <v>11.41</v>
      </c>
      <c r="BG26" s="4">
        <v>2.3964802584145301E-3</v>
      </c>
      <c r="BH26" s="36">
        <v>0.26</v>
      </c>
      <c r="BI26" s="35">
        <v>1.35</v>
      </c>
      <c r="BJ26" s="31">
        <v>2.7211173677997899E-2</v>
      </c>
      <c r="BK26" s="35">
        <v>0.13</v>
      </c>
      <c r="BL26" s="31">
        <v>5.8000000000000003E-2</v>
      </c>
      <c r="BM26" s="34">
        <v>2.1657654117591098E-2</v>
      </c>
      <c r="BN26" s="31">
        <v>3.6999999999999998E-2</v>
      </c>
      <c r="BO26" s="31">
        <v>6.0999999999999999E-2</v>
      </c>
      <c r="BP26" s="34">
        <v>3.8565652426167099E-3</v>
      </c>
      <c r="BQ26" s="31">
        <v>1.2999999999999999E-2</v>
      </c>
      <c r="BR26" s="35">
        <v>0.88</v>
      </c>
      <c r="BS26" s="31">
        <v>0.100487384908092</v>
      </c>
      <c r="BT26" s="31">
        <v>0.1</v>
      </c>
      <c r="BU26" s="31" t="s">
        <v>102</v>
      </c>
      <c r="BV26" s="34">
        <v>2.0161858685828701E-2</v>
      </c>
      <c r="BW26" s="31" t="s">
        <v>102</v>
      </c>
      <c r="BX26" s="31">
        <v>4.4999999999999998E-2</v>
      </c>
      <c r="BY26" s="34">
        <v>5.8108201629058498E-3</v>
      </c>
      <c r="BZ26" s="31">
        <v>1.7999999999999999E-2</v>
      </c>
      <c r="CA26" s="31">
        <v>0.14000000000000001</v>
      </c>
      <c r="CB26" s="34">
        <v>1.40743119893917E-3</v>
      </c>
      <c r="CC26" s="31">
        <v>2.4E-2</v>
      </c>
      <c r="CD26" s="34">
        <v>7.9000000000000008E-3</v>
      </c>
      <c r="CE26" s="37">
        <v>1.4546022327460201E-3</v>
      </c>
      <c r="CF26" s="34">
        <v>4.0000000000000001E-3</v>
      </c>
      <c r="CG26" s="38">
        <v>2.0199999999999999E-2</v>
      </c>
      <c r="CH26" s="39">
        <v>9.3943001688076599E-4</v>
      </c>
      <c r="CI26" s="4">
        <v>7.4999999999999997E-3</v>
      </c>
      <c r="CJ26" s="4">
        <v>2.3999999999999998E-3</v>
      </c>
      <c r="CK26" s="39">
        <v>7.5779246332638298E-4</v>
      </c>
      <c r="CL26" s="4">
        <v>1.9E-3</v>
      </c>
      <c r="CM26" s="4" t="s">
        <v>102</v>
      </c>
      <c r="CN26" s="39">
        <v>9.6358423640781603E-3</v>
      </c>
      <c r="CO26" s="31" t="s">
        <v>102</v>
      </c>
      <c r="CP26" s="4">
        <v>2.3E-2</v>
      </c>
      <c r="CQ26" s="39">
        <v>4.9798489969075004E-3</v>
      </c>
      <c r="CR26" s="31">
        <v>1.4999999999999999E-2</v>
      </c>
      <c r="CS26" s="31">
        <v>7.0999999999999994E-2</v>
      </c>
      <c r="CT26" s="39">
        <v>1.3661525005870001E-3</v>
      </c>
      <c r="CU26" s="31">
        <v>1.2999999999999999E-2</v>
      </c>
      <c r="CV26" s="34">
        <v>3.3399999999999999E-2</v>
      </c>
      <c r="CW26" s="39">
        <v>6.5907906709592302E-4</v>
      </c>
      <c r="CX26" s="34">
        <v>6.3E-3</v>
      </c>
      <c r="CY26" s="31">
        <v>0.113</v>
      </c>
      <c r="CZ26" s="39">
        <v>2.91416582299091E-3</v>
      </c>
      <c r="DA26" s="34">
        <v>2.7E-2</v>
      </c>
      <c r="DB26" s="31">
        <v>0.44800000000000001</v>
      </c>
      <c r="DC26" s="39">
        <v>2.7726975701138101E-3</v>
      </c>
      <c r="DD26" s="31">
        <v>5.1999999999999998E-2</v>
      </c>
      <c r="DE26" s="34">
        <v>0.13</v>
      </c>
      <c r="DF26" s="39">
        <v>6.79053182357745E-4</v>
      </c>
      <c r="DG26" s="34">
        <v>1.4999999999999999E-2</v>
      </c>
      <c r="DH26" s="31">
        <v>0.54700000000000004</v>
      </c>
      <c r="DI26" s="39">
        <v>6.4999948362144096E-3</v>
      </c>
      <c r="DJ26" s="31">
        <v>6.5000000000000002E-2</v>
      </c>
      <c r="DK26" s="31">
        <v>0.14599999999999999</v>
      </c>
      <c r="DL26" s="39">
        <v>1.4401301645374199E-3</v>
      </c>
      <c r="DM26" s="34">
        <v>1.4999999999999999E-2</v>
      </c>
      <c r="DN26" s="31">
        <v>1.36</v>
      </c>
      <c r="DO26" s="39">
        <v>6.5744731336847802E-3</v>
      </c>
      <c r="DP26" s="31">
        <v>0.11</v>
      </c>
      <c r="DQ26" s="34">
        <v>0.224</v>
      </c>
      <c r="DR26" s="39">
        <v>1.0321850957755699E-3</v>
      </c>
      <c r="DS26" s="34">
        <v>1.7999999999999999E-2</v>
      </c>
      <c r="DT26" s="34">
        <v>0.185</v>
      </c>
      <c r="DU26" s="4">
        <v>3.4164091398188202E-3</v>
      </c>
      <c r="DV26" s="34">
        <v>3.4000000000000002E-2</v>
      </c>
      <c r="DW26" s="31">
        <v>0.28599999999999998</v>
      </c>
      <c r="DX26" s="34">
        <v>6.0049169393608999E-4</v>
      </c>
      <c r="DY26" s="31">
        <v>1.6E-2</v>
      </c>
      <c r="DZ26" s="31">
        <v>0.13</v>
      </c>
      <c r="EA26" s="34">
        <v>7.5362625755028504E-3</v>
      </c>
      <c r="EB26" s="31">
        <v>2.1999999999999999E-2</v>
      </c>
      <c r="EC26" s="34">
        <v>1.7000000000000001E-2</v>
      </c>
      <c r="ED26" s="37">
        <v>4.2039641704566299E-3</v>
      </c>
      <c r="EE26" s="34">
        <v>4.5999999999999999E-3</v>
      </c>
      <c r="EF26" s="38">
        <v>7.0999999999999994E-2</v>
      </c>
      <c r="EG26" s="39">
        <v>7.9878498463077001E-4</v>
      </c>
      <c r="EH26" s="38">
        <v>1.2E-2</v>
      </c>
      <c r="EI26" s="31">
        <v>7.4</v>
      </c>
      <c r="EJ26" s="34">
        <v>7.7059506543752899E-4</v>
      </c>
      <c r="EK26" s="31">
        <v>0.18</v>
      </c>
      <c r="EL26" s="40">
        <f t="shared" si="0"/>
        <v>4.1923076923076925</v>
      </c>
      <c r="EM26" s="40">
        <f t="shared" si="1"/>
        <v>26.702702702702705</v>
      </c>
      <c r="EN26" s="4">
        <v>3.1259000000000006</v>
      </c>
    </row>
    <row r="27" spans="1:144" s="4" customFormat="1" ht="16" customHeight="1" x14ac:dyDescent="0.2">
      <c r="A27" s="58"/>
      <c r="B27" s="4">
        <v>22</v>
      </c>
      <c r="C27" s="4" t="s">
        <v>42</v>
      </c>
      <c r="D27" s="4">
        <v>0.18</v>
      </c>
      <c r="E27" s="30">
        <v>0.124557905170462</v>
      </c>
      <c r="F27" s="4">
        <v>0.1</v>
      </c>
      <c r="G27" s="4">
        <v>259.89999999999998</v>
      </c>
      <c r="H27" s="31">
        <v>7.7054867618495698E-2</v>
      </c>
      <c r="I27" s="4">
        <v>6.6</v>
      </c>
      <c r="J27" s="4">
        <v>3.21</v>
      </c>
      <c r="K27" s="30">
        <v>7.7769218061818302E-2</v>
      </c>
      <c r="L27" s="4">
        <v>0.13</v>
      </c>
      <c r="M27" s="4">
        <v>339.7</v>
      </c>
      <c r="N27" s="30">
        <v>0.15977405205669301</v>
      </c>
      <c r="O27" s="4">
        <v>9.3000000000000007</v>
      </c>
      <c r="P27" s="4">
        <v>0.45800000000000002</v>
      </c>
      <c r="Q27" s="30">
        <v>4.8127081315438101E-2</v>
      </c>
      <c r="R27" s="4">
        <v>5.2999999999999999E-2</v>
      </c>
      <c r="S27" s="4">
        <v>5.45</v>
      </c>
      <c r="T27" s="30">
        <v>0.68845835653713405</v>
      </c>
      <c r="U27" s="4">
        <v>0.77</v>
      </c>
      <c r="V27" s="5">
        <v>123100</v>
      </c>
      <c r="W27" s="32">
        <v>0.78889381176765605</v>
      </c>
      <c r="X27" s="5">
        <v>1900</v>
      </c>
      <c r="Y27" s="33">
        <v>57250</v>
      </c>
      <c r="Z27" s="32">
        <v>1.32431462288642</v>
      </c>
      <c r="AA27" s="33">
        <v>950</v>
      </c>
      <c r="AB27" s="4">
        <v>0.73</v>
      </c>
      <c r="AC27" s="34">
        <v>1.35874697189738E-2</v>
      </c>
      <c r="AD27" s="34">
        <v>5.3999999999999999E-2</v>
      </c>
      <c r="AE27" s="4" t="s">
        <v>102</v>
      </c>
      <c r="AF27" s="34">
        <v>0.209669775255343</v>
      </c>
      <c r="AG27" s="4" t="s">
        <v>102</v>
      </c>
      <c r="AH27" s="35" t="s">
        <v>102</v>
      </c>
      <c r="AI27" s="30">
        <v>0.10747661034090999</v>
      </c>
      <c r="AJ27" s="30" t="s">
        <v>102</v>
      </c>
      <c r="AK27" s="35">
        <v>45.3</v>
      </c>
      <c r="AL27" s="31">
        <v>0.21087732950617899</v>
      </c>
      <c r="AM27" s="31">
        <v>2.4</v>
      </c>
      <c r="AN27" s="31">
        <v>0.63800000000000001</v>
      </c>
      <c r="AO27" s="34">
        <v>2.1339386497691699E-2</v>
      </c>
      <c r="AP27" s="34">
        <v>6.4000000000000001E-2</v>
      </c>
      <c r="AQ27" s="35">
        <v>0.23</v>
      </c>
      <c r="AR27" s="31">
        <v>8.8712661427094705E-2</v>
      </c>
      <c r="AS27" s="31">
        <v>0.11</v>
      </c>
      <c r="AT27" s="4" t="s">
        <v>102</v>
      </c>
      <c r="AU27" s="34">
        <v>2.8574302123888701E-2</v>
      </c>
      <c r="AV27" s="31" t="s">
        <v>102</v>
      </c>
      <c r="AW27" s="31">
        <v>0.23699999999999999</v>
      </c>
      <c r="AX27" s="34">
        <v>4.4578752782217599E-3</v>
      </c>
      <c r="AY27" s="31">
        <v>3.2000000000000001E-2</v>
      </c>
      <c r="AZ27" s="31">
        <v>0.46400000000000002</v>
      </c>
      <c r="BA27" s="34">
        <v>1.0071601824526799E-3</v>
      </c>
      <c r="BB27" s="31">
        <v>0.03</v>
      </c>
      <c r="BC27" s="35">
        <v>4.88</v>
      </c>
      <c r="BD27" s="31">
        <v>1.07246646651332E-2</v>
      </c>
      <c r="BE27" s="31">
        <v>0.19</v>
      </c>
      <c r="BF27" s="36">
        <v>16.84</v>
      </c>
      <c r="BG27" s="4">
        <v>1.8769299612261599E-3</v>
      </c>
      <c r="BH27" s="36">
        <v>0.31</v>
      </c>
      <c r="BI27" s="35">
        <v>1.42</v>
      </c>
      <c r="BJ27" s="31">
        <v>9.9859031453275494E-3</v>
      </c>
      <c r="BK27" s="35">
        <v>0.14000000000000001</v>
      </c>
      <c r="BL27" s="31" t="s">
        <v>102</v>
      </c>
      <c r="BM27" s="34">
        <v>1.6981136771349499E-2</v>
      </c>
      <c r="BN27" s="31" t="s">
        <v>102</v>
      </c>
      <c r="BO27" s="31">
        <v>2.5100000000000001E-2</v>
      </c>
      <c r="BP27" s="34">
        <v>4.5013291754472402E-3</v>
      </c>
      <c r="BQ27" s="31">
        <v>5.8999999999999999E-3</v>
      </c>
      <c r="BR27" s="35">
        <v>2.09</v>
      </c>
      <c r="BS27" s="31">
        <v>0.101716470341273</v>
      </c>
      <c r="BT27" s="31">
        <v>0.11</v>
      </c>
      <c r="BU27" s="31">
        <v>0.03</v>
      </c>
      <c r="BV27" s="34">
        <v>2.2246343719364601E-2</v>
      </c>
      <c r="BW27" s="31">
        <v>1.4999999999999999E-2</v>
      </c>
      <c r="BX27" s="31">
        <v>2.4E-2</v>
      </c>
      <c r="BY27" s="34">
        <v>7.51965061530148E-3</v>
      </c>
      <c r="BZ27" s="31">
        <v>0.03</v>
      </c>
      <c r="CA27" s="31">
        <v>0.154</v>
      </c>
      <c r="CB27" s="34">
        <v>1.4464505573357799E-3</v>
      </c>
      <c r="CC27" s="31">
        <v>3.1E-2</v>
      </c>
      <c r="CD27" s="34">
        <v>3.2000000000000002E-3</v>
      </c>
      <c r="CE27" s="37">
        <v>9.5910662009211301E-4</v>
      </c>
      <c r="CF27" s="34">
        <v>2.5000000000000001E-3</v>
      </c>
      <c r="CG27" s="38">
        <v>4.1999999999999997E-3</v>
      </c>
      <c r="CH27" s="39">
        <v>9.6562645533621397E-4</v>
      </c>
      <c r="CI27" s="4">
        <v>2.7000000000000001E-3</v>
      </c>
      <c r="CJ27" s="4">
        <v>4.3E-3</v>
      </c>
      <c r="CK27" s="39">
        <v>7.7899587480299197E-4</v>
      </c>
      <c r="CL27" s="4">
        <v>2.3E-3</v>
      </c>
      <c r="CM27" s="4" t="s">
        <v>102</v>
      </c>
      <c r="CN27" s="39">
        <v>2.5726921315695699E-2</v>
      </c>
      <c r="CO27" s="31" t="s">
        <v>102</v>
      </c>
      <c r="CP27" s="4">
        <v>1.6E-2</v>
      </c>
      <c r="CQ27" s="39">
        <v>5.12081292654835E-3</v>
      </c>
      <c r="CR27" s="31">
        <v>1.2E-2</v>
      </c>
      <c r="CS27" s="31">
        <v>6.5000000000000002E-2</v>
      </c>
      <c r="CT27" s="39">
        <v>1.4048176808825899E-3</v>
      </c>
      <c r="CU27" s="31">
        <v>1.2999999999999999E-2</v>
      </c>
      <c r="CV27" s="34">
        <v>3.1E-2</v>
      </c>
      <c r="CW27" s="39">
        <v>6.7787025532304798E-4</v>
      </c>
      <c r="CX27" s="34">
        <v>5.8999999999999999E-3</v>
      </c>
      <c r="CY27" s="31">
        <v>6.3E-2</v>
      </c>
      <c r="CZ27" s="39">
        <v>2.9972548187083398E-3</v>
      </c>
      <c r="DA27" s="34">
        <v>1.9E-2</v>
      </c>
      <c r="DB27" s="31">
        <v>0.311</v>
      </c>
      <c r="DC27" s="39">
        <v>2.8517255178464201E-3</v>
      </c>
      <c r="DD27" s="31">
        <v>3.9E-2</v>
      </c>
      <c r="DE27" s="34">
        <v>9.1399999999999995E-2</v>
      </c>
      <c r="DF27" s="39">
        <v>6.9836376747044301E-4</v>
      </c>
      <c r="DG27" s="34">
        <v>9.9000000000000008E-3</v>
      </c>
      <c r="DH27" s="31">
        <v>0.39600000000000002</v>
      </c>
      <c r="DI27" s="39">
        <v>3.0511985778472E-3</v>
      </c>
      <c r="DJ27" s="31">
        <v>4.5999999999999999E-2</v>
      </c>
      <c r="DK27" s="31">
        <v>9.6000000000000002E-2</v>
      </c>
      <c r="DL27" s="39">
        <v>6.7607661831855202E-4</v>
      </c>
      <c r="DM27" s="34">
        <v>1.0999999999999999E-2</v>
      </c>
      <c r="DN27" s="31">
        <v>0.97</v>
      </c>
      <c r="DO27" s="39">
        <v>4.3377828860785101E-3</v>
      </c>
      <c r="DP27" s="31">
        <v>0.1</v>
      </c>
      <c r="DQ27" s="34">
        <v>0.14000000000000001</v>
      </c>
      <c r="DR27" s="39">
        <v>1.1388069662126099E-3</v>
      </c>
      <c r="DS27" s="34">
        <v>1.4999999999999999E-2</v>
      </c>
      <c r="DT27" s="34">
        <v>0.183</v>
      </c>
      <c r="DU27" s="4">
        <v>9.1257325800271696E-3</v>
      </c>
      <c r="DV27" s="34">
        <v>3.7999999999999999E-2</v>
      </c>
      <c r="DW27" s="31">
        <v>0.47699999999999998</v>
      </c>
      <c r="DX27" s="34">
        <v>1.03268688439845E-3</v>
      </c>
      <c r="DY27" s="31">
        <v>2.4E-2</v>
      </c>
      <c r="DZ27" s="31">
        <v>5.7000000000000002E-2</v>
      </c>
      <c r="EA27" s="34">
        <v>7.0911046773193204E-3</v>
      </c>
      <c r="EB27" s="31">
        <v>1.6E-2</v>
      </c>
      <c r="EC27" s="34">
        <v>1.9099999999999999E-2</v>
      </c>
      <c r="ED27" s="37">
        <v>4.8919050987179698E-3</v>
      </c>
      <c r="EE27" s="34">
        <v>5.5999999999999999E-3</v>
      </c>
      <c r="EF27" s="38">
        <v>1.3299999999999999E-2</v>
      </c>
      <c r="EG27" s="39">
        <v>8.2172759135780296E-4</v>
      </c>
      <c r="EH27" s="38">
        <v>4.4999999999999997E-3</v>
      </c>
      <c r="EI27" s="31">
        <v>3.46</v>
      </c>
      <c r="EJ27" s="34">
        <v>7.9281334339457695E-4</v>
      </c>
      <c r="EK27" s="31">
        <v>8.7999999999999995E-2</v>
      </c>
      <c r="EL27" s="40">
        <f t="shared" si="0"/>
        <v>5.0765864332603945</v>
      </c>
      <c r="EM27" s="40">
        <f t="shared" si="1"/>
        <v>26.666666666666668</v>
      </c>
      <c r="EN27" s="4">
        <v>2.1911</v>
      </c>
    </row>
    <row r="28" spans="1:144" s="4" customFormat="1" ht="16" customHeight="1" x14ac:dyDescent="0.2">
      <c r="A28" s="58"/>
      <c r="B28" s="4">
        <v>23</v>
      </c>
      <c r="C28" s="4" t="s">
        <v>43</v>
      </c>
      <c r="D28" s="4" t="s">
        <v>102</v>
      </c>
      <c r="E28" s="30">
        <v>0.116871947644917</v>
      </c>
      <c r="F28" s="4" t="s">
        <v>102</v>
      </c>
      <c r="G28" s="4">
        <v>260.89999999999998</v>
      </c>
      <c r="H28" s="31">
        <v>7.5320442799365298E-2</v>
      </c>
      <c r="I28" s="4">
        <v>5.3</v>
      </c>
      <c r="J28" s="4">
        <v>2.38</v>
      </c>
      <c r="K28" s="30">
        <v>6.6813835080313397E-2</v>
      </c>
      <c r="L28" s="4">
        <v>0.12</v>
      </c>
      <c r="M28" s="4">
        <v>38.700000000000003</v>
      </c>
      <c r="N28" s="30">
        <v>0.13779983308986299</v>
      </c>
      <c r="O28" s="4">
        <v>2</v>
      </c>
      <c r="P28" s="4">
        <v>0.14599999999999999</v>
      </c>
      <c r="Q28" s="30">
        <v>5.78846892111686E-2</v>
      </c>
      <c r="R28" s="4">
        <v>3.7999999999999999E-2</v>
      </c>
      <c r="S28" s="4">
        <v>3.3</v>
      </c>
      <c r="T28" s="30">
        <v>0.65575053900646296</v>
      </c>
      <c r="U28" s="4">
        <v>0.42</v>
      </c>
      <c r="V28" s="5">
        <v>114300</v>
      </c>
      <c r="W28" s="32">
        <v>4.3222032939177497</v>
      </c>
      <c r="X28" s="5">
        <v>1700</v>
      </c>
      <c r="Y28" s="33">
        <v>61030</v>
      </c>
      <c r="Z28" s="32">
        <v>3.5870257093260398</v>
      </c>
      <c r="AA28" s="33">
        <v>980</v>
      </c>
      <c r="AB28" s="4">
        <v>0.81399999999999995</v>
      </c>
      <c r="AC28" s="34">
        <v>1.4287091263649101E-2</v>
      </c>
      <c r="AD28" s="34">
        <v>7.6999999999999999E-2</v>
      </c>
      <c r="AE28" s="4" t="s">
        <v>102</v>
      </c>
      <c r="AF28" s="34">
        <v>0.20585942226787901</v>
      </c>
      <c r="AG28" s="4" t="s">
        <v>102</v>
      </c>
      <c r="AH28" s="35" t="s">
        <v>102</v>
      </c>
      <c r="AI28" s="30">
        <v>0.10481047494713</v>
      </c>
      <c r="AJ28" s="30" t="s">
        <v>102</v>
      </c>
      <c r="AK28" s="35">
        <v>48</v>
      </c>
      <c r="AL28" s="31">
        <v>0.18795689947036501</v>
      </c>
      <c r="AM28" s="31">
        <v>2.5</v>
      </c>
      <c r="AN28" s="31">
        <v>0.55600000000000005</v>
      </c>
      <c r="AO28" s="34">
        <v>1.82932792171999E-2</v>
      </c>
      <c r="AP28" s="34">
        <v>6.7000000000000004E-2</v>
      </c>
      <c r="AQ28" s="35">
        <v>0.31</v>
      </c>
      <c r="AR28" s="31">
        <v>0.114908110367495</v>
      </c>
      <c r="AS28" s="31">
        <v>0.17</v>
      </c>
      <c r="AT28" s="4" t="s">
        <v>102</v>
      </c>
      <c r="AU28" s="34">
        <v>2.32598219330373E-2</v>
      </c>
      <c r="AV28" s="31" t="s">
        <v>102</v>
      </c>
      <c r="AW28" s="31">
        <v>0.153</v>
      </c>
      <c r="AX28" s="34">
        <v>1.9916322250797202E-3</v>
      </c>
      <c r="AY28" s="31">
        <v>1.9E-2</v>
      </c>
      <c r="AZ28" s="31">
        <v>0.34899999999999998</v>
      </c>
      <c r="BA28" s="34">
        <v>1.5049906568408301E-3</v>
      </c>
      <c r="BB28" s="31">
        <v>0.03</v>
      </c>
      <c r="BC28" s="35">
        <v>2.14</v>
      </c>
      <c r="BD28" s="31">
        <v>1.1133598787769899E-2</v>
      </c>
      <c r="BE28" s="31">
        <v>0.11</v>
      </c>
      <c r="BF28" s="36">
        <v>36.03</v>
      </c>
      <c r="BG28" s="4">
        <v>3.7323049831962298E-3</v>
      </c>
      <c r="BH28" s="36">
        <v>0.47</v>
      </c>
      <c r="BI28" s="35">
        <v>1.26</v>
      </c>
      <c r="BJ28" s="31">
        <v>8.9220457094663294E-3</v>
      </c>
      <c r="BK28" s="35">
        <v>0.17</v>
      </c>
      <c r="BL28" s="31">
        <v>3.5999999999999997E-2</v>
      </c>
      <c r="BM28" s="34">
        <v>2.5997959368301401E-2</v>
      </c>
      <c r="BN28" s="31">
        <v>2.8000000000000001E-2</v>
      </c>
      <c r="BO28" s="31">
        <v>2.8000000000000001E-2</v>
      </c>
      <c r="BP28" s="34">
        <v>3.1855651847679501E-3</v>
      </c>
      <c r="BQ28" s="31">
        <v>0.01</v>
      </c>
      <c r="BR28" s="35">
        <v>0.61799999999999999</v>
      </c>
      <c r="BS28" s="31">
        <v>0.124847689425064</v>
      </c>
      <c r="BT28" s="31">
        <v>8.7999999999999995E-2</v>
      </c>
      <c r="BU28" s="31" t="s">
        <v>102</v>
      </c>
      <c r="BV28" s="34">
        <v>2.1158654970027401E-2</v>
      </c>
      <c r="BW28" s="31" t="s">
        <v>102</v>
      </c>
      <c r="BX28" s="31">
        <v>1.9400000000000001E-2</v>
      </c>
      <c r="BY28" s="34">
        <v>7.0221237474226801E-3</v>
      </c>
      <c r="BZ28" s="31">
        <v>9.9000000000000008E-3</v>
      </c>
      <c r="CA28" s="31">
        <v>6.0999999999999999E-2</v>
      </c>
      <c r="CB28" s="34">
        <v>3.7036967855474802E-3</v>
      </c>
      <c r="CC28" s="31">
        <v>1.9E-2</v>
      </c>
      <c r="CD28" s="34">
        <v>1.1999999999999999E-3</v>
      </c>
      <c r="CE28" s="37">
        <v>1.4346897975807699E-3</v>
      </c>
      <c r="CF28" s="34">
        <v>1.6000000000000001E-3</v>
      </c>
      <c r="CG28" s="38" t="s">
        <v>102</v>
      </c>
      <c r="CH28" s="39">
        <v>9.4322344939321999E-4</v>
      </c>
      <c r="CI28" s="4" t="s">
        <v>102</v>
      </c>
      <c r="CJ28" s="4" t="s">
        <v>102</v>
      </c>
      <c r="CK28" s="39">
        <v>7.60993589212779E-4</v>
      </c>
      <c r="CL28" s="4" t="s">
        <v>102</v>
      </c>
      <c r="CM28" s="4" t="s">
        <v>102</v>
      </c>
      <c r="CN28" s="39">
        <v>9.5101747623853195E-3</v>
      </c>
      <c r="CO28" s="31" t="s">
        <v>102</v>
      </c>
      <c r="CP28" s="4">
        <v>6.0000000000000001E-3</v>
      </c>
      <c r="CQ28" s="39">
        <v>5.00407187081898E-3</v>
      </c>
      <c r="CR28" s="31">
        <v>8.3999999999999995E-3</v>
      </c>
      <c r="CS28" s="31">
        <v>5.7000000000000002E-2</v>
      </c>
      <c r="CT28" s="39">
        <v>2.1025517624049298E-3</v>
      </c>
      <c r="CU28" s="31">
        <v>1.4E-2</v>
      </c>
      <c r="CV28" s="34">
        <v>2.0500000000000001E-2</v>
      </c>
      <c r="CW28" s="39">
        <v>6.6254923112177397E-4</v>
      </c>
      <c r="CX28" s="34">
        <v>5.3E-3</v>
      </c>
      <c r="CY28" s="31">
        <v>7.2999999999999995E-2</v>
      </c>
      <c r="CZ28" s="39">
        <v>4.4868305102810698E-3</v>
      </c>
      <c r="DA28" s="34">
        <v>2.1000000000000001E-2</v>
      </c>
      <c r="DB28" s="31">
        <v>0.28199999999999997</v>
      </c>
      <c r="DC28" s="39">
        <v>2.7872468320997898E-3</v>
      </c>
      <c r="DD28" s="31">
        <v>4.5999999999999999E-2</v>
      </c>
      <c r="DE28" s="34">
        <v>8.2000000000000003E-2</v>
      </c>
      <c r="DF28" s="39">
        <v>1.04536021619998E-3</v>
      </c>
      <c r="DG28" s="34">
        <v>1.2999999999999999E-2</v>
      </c>
      <c r="DH28" s="31">
        <v>0.29099999999999998</v>
      </c>
      <c r="DI28" s="39">
        <v>2.9822040076532001E-3</v>
      </c>
      <c r="DJ28" s="31">
        <v>4.1000000000000002E-2</v>
      </c>
      <c r="DK28" s="31">
        <v>8.7999999999999995E-2</v>
      </c>
      <c r="DL28" s="39">
        <v>6.6084525509300799E-4</v>
      </c>
      <c r="DM28" s="34">
        <v>1.0999999999999999E-2</v>
      </c>
      <c r="DN28" s="31">
        <v>0.90600000000000003</v>
      </c>
      <c r="DO28" s="39">
        <v>4.23936644126254E-3</v>
      </c>
      <c r="DP28" s="31">
        <v>8.3000000000000004E-2</v>
      </c>
      <c r="DQ28" s="34">
        <v>0.13200000000000001</v>
      </c>
      <c r="DR28" s="39">
        <v>6.6570945143551799E-4</v>
      </c>
      <c r="DS28" s="34">
        <v>1.7000000000000001E-2</v>
      </c>
      <c r="DT28" s="34">
        <v>0.10100000000000001</v>
      </c>
      <c r="DU28" s="4">
        <v>3.3749672446813498E-3</v>
      </c>
      <c r="DV28" s="34">
        <v>2.3E-2</v>
      </c>
      <c r="DW28" s="31">
        <v>1.66</v>
      </c>
      <c r="DX28" s="34">
        <v>9.24596934529114E-4</v>
      </c>
      <c r="DY28" s="31">
        <v>4.7E-2</v>
      </c>
      <c r="DZ28" s="31">
        <v>2.53E-2</v>
      </c>
      <c r="EA28" s="34">
        <v>5.0017069075692297E-3</v>
      </c>
      <c r="EB28" s="31">
        <v>9.5999999999999992E-3</v>
      </c>
      <c r="EC28" s="34">
        <v>1.6199999999999999E-2</v>
      </c>
      <c r="ED28" s="37">
        <v>5.5857314373086702E-3</v>
      </c>
      <c r="EE28" s="34">
        <v>6.3E-3</v>
      </c>
      <c r="EF28" s="38">
        <v>4.5999999999999999E-3</v>
      </c>
      <c r="EG28" s="39">
        <v>8.0332086070622304E-4</v>
      </c>
      <c r="EH28" s="38">
        <v>2.7000000000000001E-3</v>
      </c>
      <c r="EI28" s="31">
        <v>0.34899999999999998</v>
      </c>
      <c r="EJ28" s="34">
        <v>7.7513839442364997E-4</v>
      </c>
      <c r="EK28" s="31">
        <v>2.9000000000000001E-2</v>
      </c>
      <c r="EL28" s="40">
        <f t="shared" si="0"/>
        <v>4.2560975609756095</v>
      </c>
      <c r="EM28" s="40">
        <f t="shared" si="1"/>
        <v>21.188118811881189</v>
      </c>
      <c r="EN28" s="4">
        <v>1.9386999999999999</v>
      </c>
    </row>
    <row r="29" spans="1:144" s="4" customFormat="1" ht="16" customHeight="1" x14ac:dyDescent="0.2">
      <c r="A29" s="58"/>
      <c r="B29" s="4">
        <v>24</v>
      </c>
      <c r="C29" s="4" t="s">
        <v>44</v>
      </c>
      <c r="D29" s="4" t="s">
        <v>102</v>
      </c>
      <c r="E29" s="30">
        <v>0.127767105966719</v>
      </c>
      <c r="F29" s="4" t="s">
        <v>102</v>
      </c>
      <c r="G29" s="4">
        <v>234.8</v>
      </c>
      <c r="H29" s="31">
        <v>6.1377768584502099E-2</v>
      </c>
      <c r="I29" s="4">
        <v>3.9</v>
      </c>
      <c r="J29" s="4">
        <v>4.21</v>
      </c>
      <c r="K29" s="30">
        <v>7.3260452323573699E-2</v>
      </c>
      <c r="L29" s="4">
        <v>0.13</v>
      </c>
      <c r="M29" s="4">
        <v>484.5</v>
      </c>
      <c r="N29" s="30">
        <v>0.160851125210378</v>
      </c>
      <c r="O29" s="4">
        <v>8.8000000000000007</v>
      </c>
      <c r="P29" s="4">
        <v>0.26300000000000001</v>
      </c>
      <c r="Q29" s="30">
        <v>5.31498310879975E-2</v>
      </c>
      <c r="R29" s="4">
        <v>4.2000000000000003E-2</v>
      </c>
      <c r="S29" s="4">
        <v>3.98</v>
      </c>
      <c r="T29" s="30">
        <v>0.74229244894559399</v>
      </c>
      <c r="U29" s="4">
        <v>0.4</v>
      </c>
      <c r="V29" s="5">
        <v>122700</v>
      </c>
      <c r="W29" s="32">
        <v>3.93295666864516</v>
      </c>
      <c r="X29" s="5">
        <v>1800</v>
      </c>
      <c r="Y29" s="33">
        <v>54330</v>
      </c>
      <c r="Z29" s="32">
        <v>2.1542848094780198</v>
      </c>
      <c r="AA29" s="33">
        <v>770</v>
      </c>
      <c r="AB29" s="4">
        <v>0.55700000000000005</v>
      </c>
      <c r="AC29" s="34">
        <v>9.4509433388047497E-3</v>
      </c>
      <c r="AD29" s="34">
        <v>4.9000000000000002E-2</v>
      </c>
      <c r="AE29" s="4" t="s">
        <v>102</v>
      </c>
      <c r="AF29" s="34">
        <v>0.211621161595934</v>
      </c>
      <c r="AG29" s="4" t="s">
        <v>102</v>
      </c>
      <c r="AH29" s="35" t="s">
        <v>102</v>
      </c>
      <c r="AI29" s="30">
        <v>9.5697721012611994E-2</v>
      </c>
      <c r="AJ29" s="30" t="s">
        <v>102</v>
      </c>
      <c r="AK29" s="35">
        <v>39.799999999999997</v>
      </c>
      <c r="AL29" s="31">
        <v>0.19783631405677299</v>
      </c>
      <c r="AM29" s="31">
        <v>2.1</v>
      </c>
      <c r="AN29" s="31">
        <v>0.65100000000000002</v>
      </c>
      <c r="AO29" s="34">
        <v>1.6751312520804501E-2</v>
      </c>
      <c r="AP29" s="34">
        <v>7.3999999999999996E-2</v>
      </c>
      <c r="AQ29" s="35">
        <v>0.23599999999999999</v>
      </c>
      <c r="AR29" s="31">
        <v>0.13824081799907001</v>
      </c>
      <c r="AS29" s="31">
        <v>9.0999999999999998E-2</v>
      </c>
      <c r="AT29" s="4" t="s">
        <v>102</v>
      </c>
      <c r="AU29" s="34">
        <v>2.8632453041616799E-2</v>
      </c>
      <c r="AV29" s="31" t="s">
        <v>102</v>
      </c>
      <c r="AW29" s="31">
        <v>0.185</v>
      </c>
      <c r="AX29" s="34">
        <v>1.28494249330064E-3</v>
      </c>
      <c r="AY29" s="31">
        <v>2.1000000000000001E-2</v>
      </c>
      <c r="AZ29" s="31">
        <v>0.40300000000000002</v>
      </c>
      <c r="BA29" s="34">
        <v>9.71151802355273E-4</v>
      </c>
      <c r="BB29" s="31">
        <v>2.8000000000000001E-2</v>
      </c>
      <c r="BC29" s="35">
        <v>8.7799999999999994</v>
      </c>
      <c r="BD29" s="31">
        <v>1.11117389048669E-2</v>
      </c>
      <c r="BE29" s="31">
        <v>0.24</v>
      </c>
      <c r="BF29" s="36">
        <v>28.84</v>
      </c>
      <c r="BG29" s="4">
        <v>3.7304740715394498E-3</v>
      </c>
      <c r="BH29" s="36">
        <v>0.52</v>
      </c>
      <c r="BI29" s="35">
        <v>1.38</v>
      </c>
      <c r="BJ29" s="31">
        <v>8.9187081472577104E-3</v>
      </c>
      <c r="BK29" s="35">
        <v>0.13</v>
      </c>
      <c r="BL29" s="31" t="s">
        <v>102</v>
      </c>
      <c r="BM29" s="34">
        <v>2.13623990246949E-2</v>
      </c>
      <c r="BN29" s="31" t="s">
        <v>102</v>
      </c>
      <c r="BO29" s="31">
        <v>3.56E-2</v>
      </c>
      <c r="BP29" s="34">
        <v>4.04126115917962E-3</v>
      </c>
      <c r="BQ29" s="31">
        <v>7.4000000000000003E-3</v>
      </c>
      <c r="BR29" s="35">
        <v>3.69</v>
      </c>
      <c r="BS29" s="31">
        <v>0.101820788576632</v>
      </c>
      <c r="BT29" s="31">
        <v>0.17</v>
      </c>
      <c r="BU29" s="31" t="s">
        <v>102</v>
      </c>
      <c r="BV29" s="34">
        <v>1.8641862016398999E-2</v>
      </c>
      <c r="BW29" s="31" t="s">
        <v>102</v>
      </c>
      <c r="BX29" s="31">
        <v>1.6799999999999999E-2</v>
      </c>
      <c r="BY29" s="34">
        <v>6.3802107861753799E-3</v>
      </c>
      <c r="BZ29" s="31">
        <v>7.9000000000000008E-3</v>
      </c>
      <c r="CA29" s="31">
        <v>6.5000000000000002E-2</v>
      </c>
      <c r="CB29" s="34">
        <v>3.7057542998906001E-3</v>
      </c>
      <c r="CC29" s="31">
        <v>1.7999999999999999E-2</v>
      </c>
      <c r="CD29" s="34" t="s">
        <v>102</v>
      </c>
      <c r="CE29" s="37">
        <v>9.2669843979572197E-4</v>
      </c>
      <c r="CF29" s="34" t="s">
        <v>102</v>
      </c>
      <c r="CG29" s="38">
        <v>2.5999999999999999E-3</v>
      </c>
      <c r="CH29" s="39">
        <v>1.4460777916257099E-3</v>
      </c>
      <c r="CI29" s="4">
        <v>2.2000000000000001E-3</v>
      </c>
      <c r="CJ29" s="4" t="s">
        <v>102</v>
      </c>
      <c r="CK29" s="39">
        <v>1.99676227187412E-3</v>
      </c>
      <c r="CL29" s="4" t="s">
        <v>102</v>
      </c>
      <c r="CM29" s="4" t="s">
        <v>102</v>
      </c>
      <c r="CN29" s="39">
        <v>6.1448574730419998E-3</v>
      </c>
      <c r="CO29" s="31" t="s">
        <v>102</v>
      </c>
      <c r="CP29" s="4">
        <v>1.0999999999999999E-2</v>
      </c>
      <c r="CQ29" s="39">
        <v>4.9531962151060198E-3</v>
      </c>
      <c r="CR29" s="31">
        <v>1.0999999999999999E-2</v>
      </c>
      <c r="CS29" s="31">
        <v>7.3999999999999996E-2</v>
      </c>
      <c r="CT29" s="39">
        <v>2.1055079526155801E-3</v>
      </c>
      <c r="CU29" s="31">
        <v>1.4E-2</v>
      </c>
      <c r="CV29" s="34">
        <v>2.8000000000000001E-2</v>
      </c>
      <c r="CW29" s="39">
        <v>1.4288142366892301E-3</v>
      </c>
      <c r="CX29" s="34">
        <v>7.1000000000000004E-3</v>
      </c>
      <c r="CY29" s="31">
        <v>7.1999999999999995E-2</v>
      </c>
      <c r="CZ29" s="39">
        <v>2.90031335779125E-3</v>
      </c>
      <c r="DA29" s="34">
        <v>2.1000000000000001E-2</v>
      </c>
      <c r="DB29" s="31">
        <v>0.26900000000000002</v>
      </c>
      <c r="DC29" s="39">
        <v>2.7594373571101401E-3</v>
      </c>
      <c r="DD29" s="31">
        <v>3.7999999999999999E-2</v>
      </c>
      <c r="DE29" s="34">
        <v>7.9399999999999998E-2</v>
      </c>
      <c r="DF29" s="39">
        <v>6.7567753570958505E-4</v>
      </c>
      <c r="DG29" s="34">
        <v>9.9000000000000008E-3</v>
      </c>
      <c r="DH29" s="31">
        <v>0.35799999999999998</v>
      </c>
      <c r="DI29" s="39">
        <v>2.95244370407485E-3</v>
      </c>
      <c r="DJ29" s="31">
        <v>0.05</v>
      </c>
      <c r="DK29" s="31">
        <v>0.1011</v>
      </c>
      <c r="DL29" s="39">
        <v>6.5430623824444002E-4</v>
      </c>
      <c r="DM29" s="34">
        <v>8.3999999999999995E-3</v>
      </c>
      <c r="DN29" s="31">
        <v>0.85799999999999998</v>
      </c>
      <c r="DO29" s="39">
        <v>6.5028797102679604E-3</v>
      </c>
      <c r="DP29" s="31">
        <v>8.5000000000000006E-2</v>
      </c>
      <c r="DQ29" s="34">
        <v>0.153</v>
      </c>
      <c r="DR29" s="39">
        <v>6.5908132142928602E-4</v>
      </c>
      <c r="DS29" s="34">
        <v>1.6E-2</v>
      </c>
      <c r="DT29" s="34">
        <v>0.318</v>
      </c>
      <c r="DU29" s="4">
        <v>3.3805573508282399E-3</v>
      </c>
      <c r="DV29" s="34">
        <v>3.9E-2</v>
      </c>
      <c r="DW29" s="31">
        <v>1.1950000000000001</v>
      </c>
      <c r="DX29" s="34">
        <v>1.3018963432060899E-3</v>
      </c>
      <c r="DY29" s="31">
        <v>4.2999999999999997E-2</v>
      </c>
      <c r="DZ29" s="31">
        <v>4.9000000000000002E-2</v>
      </c>
      <c r="EA29" s="34">
        <v>6.9529488180593802E-3</v>
      </c>
      <c r="EB29" s="31">
        <v>1.2E-2</v>
      </c>
      <c r="EC29" s="34">
        <v>1.46E-2</v>
      </c>
      <c r="ED29" s="37">
        <v>4.6591604538873304E-3</v>
      </c>
      <c r="EE29" s="34">
        <v>5.3E-3</v>
      </c>
      <c r="EF29" s="38">
        <v>2.1499999999999998E-2</v>
      </c>
      <c r="EG29" s="39">
        <v>1.2325993420639701E-3</v>
      </c>
      <c r="EH29" s="38">
        <v>6.3E-3</v>
      </c>
      <c r="EI29" s="31">
        <v>11.39</v>
      </c>
      <c r="EJ29" s="34">
        <v>7.6765322418024E-4</v>
      </c>
      <c r="EK29" s="31">
        <v>0.17</v>
      </c>
      <c r="EL29" s="40">
        <f t="shared" si="0"/>
        <v>5.0755667506297231</v>
      </c>
      <c r="EM29" s="40">
        <f t="shared" si="1"/>
        <v>27.610062893081757</v>
      </c>
      <c r="EN29" s="4">
        <v>2.0061</v>
      </c>
    </row>
    <row r="30" spans="1:144" s="4" customFormat="1" ht="16" customHeight="1" x14ac:dyDescent="0.2">
      <c r="A30" s="58"/>
      <c r="B30" s="4">
        <v>25</v>
      </c>
      <c r="C30" s="4" t="s">
        <v>45</v>
      </c>
      <c r="D30" s="4" t="s">
        <v>102</v>
      </c>
      <c r="E30" s="30">
        <v>0.113310103831223</v>
      </c>
      <c r="F30" s="4" t="s">
        <v>102</v>
      </c>
      <c r="G30" s="4">
        <v>225</v>
      </c>
      <c r="H30" s="31">
        <v>7.1419597209819802E-2</v>
      </c>
      <c r="I30" s="4">
        <v>4.0999999999999996</v>
      </c>
      <c r="J30" s="4">
        <v>3.54</v>
      </c>
      <c r="K30" s="30">
        <v>6.4002017863831903E-2</v>
      </c>
      <c r="L30" s="4">
        <v>0.13</v>
      </c>
      <c r="M30" s="4">
        <v>372.6</v>
      </c>
      <c r="N30" s="30">
        <v>0.268005693975163</v>
      </c>
      <c r="O30" s="4">
        <v>8.6999999999999993</v>
      </c>
      <c r="P30" s="4">
        <v>0.27700000000000002</v>
      </c>
      <c r="Q30" s="30">
        <v>4.38322280316513E-2</v>
      </c>
      <c r="R30" s="4">
        <v>0.04</v>
      </c>
      <c r="S30" s="4">
        <v>5.39</v>
      </c>
      <c r="T30" s="30">
        <v>0.66512723780545102</v>
      </c>
      <c r="U30" s="4">
        <v>0.56000000000000005</v>
      </c>
      <c r="V30" s="5">
        <v>124300</v>
      </c>
      <c r="W30" s="32">
        <v>2.3100945163470801</v>
      </c>
      <c r="X30" s="5">
        <v>2000</v>
      </c>
      <c r="Y30" s="33">
        <v>53870</v>
      </c>
      <c r="Z30" s="32">
        <v>1.4768908796393601</v>
      </c>
      <c r="AA30" s="33">
        <v>930</v>
      </c>
      <c r="AB30" s="4">
        <v>0.56999999999999995</v>
      </c>
      <c r="AC30" s="34">
        <v>1.05477790102442E-2</v>
      </c>
      <c r="AD30" s="34">
        <v>5.5E-2</v>
      </c>
      <c r="AE30" s="4" t="s">
        <v>102</v>
      </c>
      <c r="AF30" s="34">
        <v>0.22434936807959499</v>
      </c>
      <c r="AG30" s="4" t="s">
        <v>102</v>
      </c>
      <c r="AH30" s="35" t="s">
        <v>102</v>
      </c>
      <c r="AI30" s="30">
        <v>0.10356501480290101</v>
      </c>
      <c r="AJ30" s="30" t="s">
        <v>102</v>
      </c>
      <c r="AK30" s="35">
        <v>40.6</v>
      </c>
      <c r="AL30" s="31">
        <v>0.212620604936399</v>
      </c>
      <c r="AM30" s="31">
        <v>1.9</v>
      </c>
      <c r="AN30" s="31">
        <v>0.67900000000000005</v>
      </c>
      <c r="AO30" s="34">
        <v>1.7624846678871899E-2</v>
      </c>
      <c r="AP30" s="34">
        <v>7.1999999999999995E-2</v>
      </c>
      <c r="AQ30" s="35">
        <v>0.21</v>
      </c>
      <c r="AR30" s="31">
        <v>0.115786144774165</v>
      </c>
      <c r="AS30" s="31">
        <v>0.13</v>
      </c>
      <c r="AT30" s="4" t="s">
        <v>102</v>
      </c>
      <c r="AU30" s="34">
        <v>2.6084526978412601E-2</v>
      </c>
      <c r="AV30" s="31" t="s">
        <v>102</v>
      </c>
      <c r="AW30" s="31">
        <v>0.20300000000000001</v>
      </c>
      <c r="AX30" s="34">
        <v>1.9968321211942899E-3</v>
      </c>
      <c r="AY30" s="31">
        <v>2.7E-2</v>
      </c>
      <c r="AZ30" s="31">
        <v>0.47</v>
      </c>
      <c r="BA30" s="34">
        <v>9.8554908032600199E-4</v>
      </c>
      <c r="BB30" s="31">
        <v>3.7999999999999999E-2</v>
      </c>
      <c r="BC30" s="35">
        <v>6.03</v>
      </c>
      <c r="BD30" s="31">
        <v>1.0101964090673401E-2</v>
      </c>
      <c r="BE30" s="31">
        <v>0.19</v>
      </c>
      <c r="BF30" s="36">
        <v>18.29</v>
      </c>
      <c r="BG30" s="4">
        <v>1.6811022879734401E-3</v>
      </c>
      <c r="BH30" s="36">
        <v>0.35</v>
      </c>
      <c r="BI30" s="35">
        <v>1.49</v>
      </c>
      <c r="BJ30" s="31">
        <v>8.9441571448821908E-3</v>
      </c>
      <c r="BK30" s="35">
        <v>0.17</v>
      </c>
      <c r="BL30" s="31">
        <v>0.04</v>
      </c>
      <c r="BM30" s="34">
        <v>3.3303354693746103E-2</v>
      </c>
      <c r="BN30" s="31">
        <v>2.8000000000000001E-2</v>
      </c>
      <c r="BO30" s="31">
        <v>3.4799999999999998E-2</v>
      </c>
      <c r="BP30" s="34">
        <v>3.1981791358151801E-3</v>
      </c>
      <c r="BQ30" s="31">
        <v>8.8999999999999999E-3</v>
      </c>
      <c r="BR30" s="35">
        <v>2.76</v>
      </c>
      <c r="BS30" s="31">
        <v>9.4832603481076902E-2</v>
      </c>
      <c r="BT30" s="31">
        <v>0.14000000000000001</v>
      </c>
      <c r="BU30" s="31" t="s">
        <v>102</v>
      </c>
      <c r="BV30" s="34">
        <v>2.03304180870446E-2</v>
      </c>
      <c r="BW30" s="31" t="s">
        <v>102</v>
      </c>
      <c r="BX30" s="31" t="s">
        <v>102</v>
      </c>
      <c r="BY30" s="34">
        <v>5.2380715009179499E-3</v>
      </c>
      <c r="BZ30" s="31" t="s">
        <v>102</v>
      </c>
      <c r="CA30" s="31">
        <v>0.121</v>
      </c>
      <c r="CB30" s="34">
        <v>3.0566801696513099E-3</v>
      </c>
      <c r="CC30" s="31">
        <v>0.02</v>
      </c>
      <c r="CD30" s="34">
        <v>1.1999999999999999E-3</v>
      </c>
      <c r="CE30" s="37">
        <v>9.4129322021830502E-4</v>
      </c>
      <c r="CF30" s="34">
        <v>1.6999999999999999E-3</v>
      </c>
      <c r="CG30" s="38">
        <v>2.2000000000000001E-3</v>
      </c>
      <c r="CH30" s="39">
        <v>9.4807353402847304E-4</v>
      </c>
      <c r="CI30" s="4">
        <v>2.0999999999999999E-3</v>
      </c>
      <c r="CJ30" s="4" t="s">
        <v>102</v>
      </c>
      <c r="CK30" s="39">
        <v>7.6504864307114402E-4</v>
      </c>
      <c r="CL30" s="4" t="s">
        <v>102</v>
      </c>
      <c r="CM30" s="4">
        <v>1.0999999999999999E-2</v>
      </c>
      <c r="CN30" s="39">
        <v>6.2436802256263099E-3</v>
      </c>
      <c r="CO30" s="31">
        <v>1.2999999999999999E-2</v>
      </c>
      <c r="CP30" s="4">
        <v>3.5999999999999997E-2</v>
      </c>
      <c r="CQ30" s="39">
        <v>5.0339472593530698E-3</v>
      </c>
      <c r="CR30" s="31">
        <v>2.1000000000000001E-2</v>
      </c>
      <c r="CS30" s="31">
        <v>6.6000000000000003E-2</v>
      </c>
      <c r="CT30" s="39">
        <v>3.6205865585931399E-3</v>
      </c>
      <c r="CU30" s="31">
        <v>1.6E-2</v>
      </c>
      <c r="CV30" s="34">
        <v>2.4E-2</v>
      </c>
      <c r="CW30" s="39">
        <v>6.6677144628716502E-4</v>
      </c>
      <c r="CX30" s="34">
        <v>7.1999999999999998E-3</v>
      </c>
      <c r="CY30" s="31">
        <v>6.0999999999999999E-2</v>
      </c>
      <c r="CZ30" s="39">
        <v>7.72947945754523E-3</v>
      </c>
      <c r="DA30" s="34">
        <v>1.9E-2</v>
      </c>
      <c r="DB30" s="31">
        <v>0.33</v>
      </c>
      <c r="DC30" s="39">
        <v>2.8049591418610499E-3</v>
      </c>
      <c r="DD30" s="31">
        <v>5.1999999999999998E-2</v>
      </c>
      <c r="DE30" s="34">
        <v>9.2999999999999999E-2</v>
      </c>
      <c r="DF30" s="39">
        <v>6.8678062025881198E-4</v>
      </c>
      <c r="DG30" s="34">
        <v>1.0999999999999999E-2</v>
      </c>
      <c r="DH30" s="31">
        <v>0.41399999999999998</v>
      </c>
      <c r="DI30" s="39">
        <v>6.4625825068829702E-3</v>
      </c>
      <c r="DJ30" s="31">
        <v>6.3E-2</v>
      </c>
      <c r="DK30" s="31">
        <v>0.1</v>
      </c>
      <c r="DL30" s="39">
        <v>1.0187490378694201E-3</v>
      </c>
      <c r="DM30" s="34">
        <v>1.2999999999999999E-2</v>
      </c>
      <c r="DN30" s="31">
        <v>0.95</v>
      </c>
      <c r="DO30" s="39">
        <v>4.2656282463206198E-3</v>
      </c>
      <c r="DP30" s="31">
        <v>0.11</v>
      </c>
      <c r="DQ30" s="34">
        <v>0.15</v>
      </c>
      <c r="DR30" s="39">
        <v>6.6996814045696903E-4</v>
      </c>
      <c r="DS30" s="34">
        <v>1.4E-2</v>
      </c>
      <c r="DT30" s="34">
        <v>0.23699999999999999</v>
      </c>
      <c r="DU30" s="4">
        <v>3.3967810590122098E-3</v>
      </c>
      <c r="DV30" s="34">
        <v>0.03</v>
      </c>
      <c r="DW30" s="31">
        <v>1.101</v>
      </c>
      <c r="DX30" s="34">
        <v>6.0755838329297398E-4</v>
      </c>
      <c r="DY30" s="31">
        <v>4.5999999999999999E-2</v>
      </c>
      <c r="DZ30" s="31">
        <v>6.3E-2</v>
      </c>
      <c r="EA30" s="34">
        <v>8.8009259561194902E-3</v>
      </c>
      <c r="EB30" s="31">
        <v>1.6E-2</v>
      </c>
      <c r="EC30" s="34">
        <v>1.2500000000000001E-2</v>
      </c>
      <c r="ED30" s="37">
        <v>4.6875966800031602E-3</v>
      </c>
      <c r="EE30" s="34">
        <v>6.4000000000000003E-3</v>
      </c>
      <c r="EF30" s="38">
        <v>1.4999999999999999E-2</v>
      </c>
      <c r="EG30" s="39">
        <v>1.74159155531721E-3</v>
      </c>
      <c r="EH30" s="38">
        <v>4.8999999999999998E-3</v>
      </c>
      <c r="EI30" s="31">
        <v>7.86</v>
      </c>
      <c r="EJ30" s="34">
        <v>7.8056928535704003E-4</v>
      </c>
      <c r="EK30" s="31">
        <v>0.15</v>
      </c>
      <c r="EL30" s="40">
        <f t="shared" si="0"/>
        <v>5.053763440860215</v>
      </c>
      <c r="EM30" s="40">
        <f t="shared" si="1"/>
        <v>25.443037974683545</v>
      </c>
      <c r="EN30" s="4">
        <v>2.2383999999999999</v>
      </c>
    </row>
    <row r="31" spans="1:144" s="4" customFormat="1" ht="16" customHeight="1" x14ac:dyDescent="0.2">
      <c r="A31" s="58"/>
      <c r="B31" s="4">
        <v>26</v>
      </c>
      <c r="C31" s="4" t="s">
        <v>46</v>
      </c>
      <c r="D31" s="4" t="s">
        <v>102</v>
      </c>
      <c r="E31" s="30">
        <v>0.12643843295642701</v>
      </c>
      <c r="F31" s="4" t="s">
        <v>102</v>
      </c>
      <c r="G31" s="4">
        <v>307.8</v>
      </c>
      <c r="H31" s="31">
        <v>7.7168151097173704E-2</v>
      </c>
      <c r="I31" s="4">
        <v>5.6</v>
      </c>
      <c r="J31" s="4">
        <v>3.23</v>
      </c>
      <c r="K31" s="30">
        <v>6.9599736579446694E-2</v>
      </c>
      <c r="L31" s="4">
        <v>0.18</v>
      </c>
      <c r="M31" s="4">
        <v>8.6</v>
      </c>
      <c r="N31" s="30">
        <v>0.152722633938154</v>
      </c>
      <c r="O31" s="4">
        <v>1.1000000000000001</v>
      </c>
      <c r="P31" s="4">
        <v>8.4000000000000005E-2</v>
      </c>
      <c r="Q31" s="30">
        <v>5.6375179516807601E-2</v>
      </c>
      <c r="R31" s="4">
        <v>3.3000000000000002E-2</v>
      </c>
      <c r="S31" s="4">
        <v>16.510000000000002</v>
      </c>
      <c r="T31" s="30">
        <v>0.75018586700339396</v>
      </c>
      <c r="U31" s="4">
        <v>0.73</v>
      </c>
      <c r="V31" s="5">
        <v>105600</v>
      </c>
      <c r="W31" s="32">
        <v>4.9985125985637398</v>
      </c>
      <c r="X31" s="5">
        <v>1500</v>
      </c>
      <c r="Y31" s="33">
        <v>65900</v>
      </c>
      <c r="Z31" s="32">
        <v>2.5748557840852699</v>
      </c>
      <c r="AA31" s="33">
        <v>1100</v>
      </c>
      <c r="AB31" s="4">
        <v>1.4159999999999999</v>
      </c>
      <c r="AC31" s="34">
        <v>1.04938167982688E-2</v>
      </c>
      <c r="AD31" s="34">
        <v>8.7999999999999995E-2</v>
      </c>
      <c r="AE31" s="4">
        <v>0.54</v>
      </c>
      <c r="AF31" s="34">
        <v>0.248739574864527</v>
      </c>
      <c r="AG31" s="4">
        <v>0.15</v>
      </c>
      <c r="AH31" s="35" t="s">
        <v>102</v>
      </c>
      <c r="AI31" s="30">
        <v>0.118278713711091</v>
      </c>
      <c r="AJ31" s="30" t="s">
        <v>102</v>
      </c>
      <c r="AK31" s="35">
        <v>29.6</v>
      </c>
      <c r="AL31" s="31">
        <v>0.19876468960760499</v>
      </c>
      <c r="AM31" s="31">
        <v>1.8</v>
      </c>
      <c r="AN31" s="31">
        <v>0.52600000000000002</v>
      </c>
      <c r="AO31" s="34">
        <v>1.75444455320613E-2</v>
      </c>
      <c r="AP31" s="34">
        <v>6.6000000000000003E-2</v>
      </c>
      <c r="AQ31" s="35">
        <v>0.37</v>
      </c>
      <c r="AR31" s="31">
        <v>0.13017890656384801</v>
      </c>
      <c r="AS31" s="31">
        <v>0.15</v>
      </c>
      <c r="AT31" s="4" t="s">
        <v>102</v>
      </c>
      <c r="AU31" s="34">
        <v>2.73714681767676E-2</v>
      </c>
      <c r="AV31" s="31" t="s">
        <v>102</v>
      </c>
      <c r="AW31" s="31">
        <v>0.84599999999999997</v>
      </c>
      <c r="AX31" s="34">
        <v>3.4841736886202898E-3</v>
      </c>
      <c r="AY31" s="31">
        <v>6.7000000000000004E-2</v>
      </c>
      <c r="AZ31" s="31">
        <v>9.6000000000000002E-2</v>
      </c>
      <c r="BA31" s="34">
        <v>9.9474568338759999E-4</v>
      </c>
      <c r="BB31" s="31">
        <v>1.6E-2</v>
      </c>
      <c r="BC31" s="35">
        <v>1.2070000000000001</v>
      </c>
      <c r="BD31" s="31">
        <v>1.23258353765226E-2</v>
      </c>
      <c r="BE31" s="31">
        <v>6.8000000000000005E-2</v>
      </c>
      <c r="BF31" s="36">
        <v>158.9</v>
      </c>
      <c r="BG31" s="4">
        <v>1.0288312524361199E-2</v>
      </c>
      <c r="BH31" s="36">
        <v>2.2000000000000002</v>
      </c>
      <c r="BI31" s="35">
        <v>1.1200000000000001</v>
      </c>
      <c r="BJ31" s="31">
        <v>1.2820238470714399E-2</v>
      </c>
      <c r="BK31" s="35">
        <v>0.15</v>
      </c>
      <c r="BL31" s="31" t="s">
        <v>102</v>
      </c>
      <c r="BM31" s="34">
        <v>2.1936569871070798E-2</v>
      </c>
      <c r="BN31" s="31" t="s">
        <v>102</v>
      </c>
      <c r="BO31" s="31">
        <v>5.8000000000000003E-2</v>
      </c>
      <c r="BP31" s="34">
        <v>3.6362043572475502E-3</v>
      </c>
      <c r="BQ31" s="31">
        <v>1.2E-2</v>
      </c>
      <c r="BR31" s="35">
        <v>0.58099999999999996</v>
      </c>
      <c r="BS31" s="31">
        <v>0.11429729933449199</v>
      </c>
      <c r="BT31" s="31">
        <v>8.6999999999999994E-2</v>
      </c>
      <c r="BU31" s="31" t="s">
        <v>102</v>
      </c>
      <c r="BV31" s="34">
        <v>2.9364433583865399E-2</v>
      </c>
      <c r="BW31" s="31" t="s">
        <v>102</v>
      </c>
      <c r="BX31" s="31" t="s">
        <v>102</v>
      </c>
      <c r="BY31" s="34">
        <v>6.9963731280967599E-3</v>
      </c>
      <c r="BZ31" s="31" t="s">
        <v>102</v>
      </c>
      <c r="CA31" s="31">
        <v>0.80600000000000005</v>
      </c>
      <c r="CB31" s="34">
        <v>1.4389065973856E-3</v>
      </c>
      <c r="CC31" s="31">
        <v>0.06</v>
      </c>
      <c r="CD31" s="34">
        <v>3.3999999999999998E-3</v>
      </c>
      <c r="CE31" s="37">
        <v>9.5437512203787095E-4</v>
      </c>
      <c r="CF31" s="34">
        <v>2.8999999999999998E-3</v>
      </c>
      <c r="CG31" s="38" t="s">
        <v>102</v>
      </c>
      <c r="CH31" s="39">
        <v>9.6240535550549402E-4</v>
      </c>
      <c r="CI31" s="4" t="s">
        <v>102</v>
      </c>
      <c r="CJ31" s="4" t="s">
        <v>102</v>
      </c>
      <c r="CK31" s="39">
        <v>1.6930719768830601E-3</v>
      </c>
      <c r="CL31" s="4" t="s">
        <v>102</v>
      </c>
      <c r="CM31" s="4" t="s">
        <v>102</v>
      </c>
      <c r="CN31" s="39">
        <v>9.8380422843690907E-3</v>
      </c>
      <c r="CO31" s="31" t="s">
        <v>102</v>
      </c>
      <c r="CP31" s="4" t="s">
        <v>102</v>
      </c>
      <c r="CQ31" s="39">
        <v>5.1289968948473701E-3</v>
      </c>
      <c r="CR31" s="31" t="s">
        <v>102</v>
      </c>
      <c r="CS31" s="31">
        <v>1.89E-2</v>
      </c>
      <c r="CT31" s="39">
        <v>3.0647745292387801E-3</v>
      </c>
      <c r="CU31" s="31">
        <v>7.7999999999999996E-3</v>
      </c>
      <c r="CV31" s="34">
        <v>2E-3</v>
      </c>
      <c r="CW31" s="39">
        <v>1.0545774241364301E-3</v>
      </c>
      <c r="CX31" s="34">
        <v>1.9E-3</v>
      </c>
      <c r="CY31" s="31" t="s">
        <v>102</v>
      </c>
      <c r="CZ31" s="39">
        <v>3.0093003122110499E-3</v>
      </c>
      <c r="DA31" s="34" t="s">
        <v>102</v>
      </c>
      <c r="DB31" s="31">
        <v>3.7999999999999999E-2</v>
      </c>
      <c r="DC31" s="39">
        <v>4.4360161284833204E-3</v>
      </c>
      <c r="DD31" s="31">
        <v>1.9E-2</v>
      </c>
      <c r="DE31" s="34">
        <v>1.7000000000000001E-2</v>
      </c>
      <c r="DF31" s="39">
        <v>7.0055506181227205E-4</v>
      </c>
      <c r="DG31" s="34">
        <v>5.4999999999999997E-3</v>
      </c>
      <c r="DH31" s="31">
        <v>9.8000000000000004E-2</v>
      </c>
      <c r="DI31" s="39">
        <v>3.06303265285925E-3</v>
      </c>
      <c r="DJ31" s="31">
        <v>2.3E-2</v>
      </c>
      <c r="DK31" s="31">
        <v>2.98E-2</v>
      </c>
      <c r="DL31" s="39">
        <v>1.05272774727602E-3</v>
      </c>
      <c r="DM31" s="34">
        <v>5.7999999999999996E-3</v>
      </c>
      <c r="DN31" s="31">
        <v>0.35099999999999998</v>
      </c>
      <c r="DO31" s="39">
        <v>6.7412111070648704E-3</v>
      </c>
      <c r="DP31" s="31">
        <v>7.5999999999999998E-2</v>
      </c>
      <c r="DQ31" s="34">
        <v>5.5E-2</v>
      </c>
      <c r="DR31" s="39">
        <v>1.0597500342912601E-3</v>
      </c>
      <c r="DS31" s="34">
        <v>1.0999999999999999E-2</v>
      </c>
      <c r="DT31" s="34">
        <v>2.5000000000000001E-2</v>
      </c>
      <c r="DU31" s="4">
        <v>2.2646836796225102E-3</v>
      </c>
      <c r="DV31" s="34">
        <v>1.0999999999999999E-2</v>
      </c>
      <c r="DW31" s="31">
        <v>4.0620000000000003</v>
      </c>
      <c r="DX31" s="34">
        <v>1.3511321292542101E-3</v>
      </c>
      <c r="DY31" s="31">
        <v>8.2000000000000003E-2</v>
      </c>
      <c r="DZ31" s="31">
        <v>4.2999999999999997E-2</v>
      </c>
      <c r="EA31" s="34">
        <v>7.7522204975195999E-3</v>
      </c>
      <c r="EB31" s="31">
        <v>1.4999999999999999E-2</v>
      </c>
      <c r="EC31" s="34">
        <v>2.01E-2</v>
      </c>
      <c r="ED31" s="37">
        <v>9.1526859554568307E-3</v>
      </c>
      <c r="EE31" s="34">
        <v>5.7999999999999996E-3</v>
      </c>
      <c r="EF31" s="38">
        <v>2.7900000000000001E-2</v>
      </c>
      <c r="EG31" s="39">
        <v>1.2815576018275199E-3</v>
      </c>
      <c r="EH31" s="38">
        <v>7.4999999999999997E-3</v>
      </c>
      <c r="EI31" s="31">
        <v>0.24099999999999999</v>
      </c>
      <c r="EJ31" s="34">
        <v>7.9901533553265497E-4</v>
      </c>
      <c r="EK31" s="31">
        <v>2.5999999999999999E-2</v>
      </c>
      <c r="EL31" s="40">
        <f t="shared" si="0"/>
        <v>5.6470588235294112</v>
      </c>
      <c r="EM31" s="40">
        <f t="shared" si="1"/>
        <v>48.28</v>
      </c>
      <c r="EN31" s="4">
        <v>0.61310000000000009</v>
      </c>
    </row>
    <row r="32" spans="1:144" s="4" customFormat="1" ht="16" customHeight="1" x14ac:dyDescent="0.2">
      <c r="A32" s="58"/>
      <c r="B32" s="4">
        <v>27</v>
      </c>
      <c r="C32" s="4" t="s">
        <v>47</v>
      </c>
      <c r="D32" s="4" t="s">
        <v>102</v>
      </c>
      <c r="E32" s="30">
        <v>0.158819153017145</v>
      </c>
      <c r="F32" s="4" t="s">
        <v>102</v>
      </c>
      <c r="G32" s="4">
        <v>286.39999999999998</v>
      </c>
      <c r="H32" s="31">
        <v>7.9760015632113906E-2</v>
      </c>
      <c r="I32" s="4">
        <v>5.6</v>
      </c>
      <c r="J32" s="4">
        <v>6.83</v>
      </c>
      <c r="K32" s="30">
        <v>6.1516827097624398E-2</v>
      </c>
      <c r="L32" s="4">
        <v>0.26</v>
      </c>
      <c r="M32" s="4">
        <v>12</v>
      </c>
      <c r="N32" s="30">
        <v>0.16800398964847499</v>
      </c>
      <c r="O32" s="4">
        <v>1.1000000000000001</v>
      </c>
      <c r="P32" s="4">
        <v>0.218</v>
      </c>
      <c r="Q32" s="30">
        <v>4.8333219682909302E-2</v>
      </c>
      <c r="R32" s="4">
        <v>5.3999999999999999E-2</v>
      </c>
      <c r="S32" s="4">
        <v>4.1500000000000004</v>
      </c>
      <c r="T32" s="30">
        <v>0.70226249888278902</v>
      </c>
      <c r="U32" s="4">
        <v>0.43</v>
      </c>
      <c r="V32" s="5">
        <v>113400</v>
      </c>
      <c r="W32" s="32">
        <v>3.6349058613122001</v>
      </c>
      <c r="X32" s="5">
        <v>2200</v>
      </c>
      <c r="Y32" s="33">
        <v>56800</v>
      </c>
      <c r="Z32" s="32">
        <v>4.44904056578698</v>
      </c>
      <c r="AA32" s="33">
        <v>1100</v>
      </c>
      <c r="AB32" s="4">
        <v>0.81299999999999994</v>
      </c>
      <c r="AC32" s="34">
        <v>1.34117886921924E-2</v>
      </c>
      <c r="AD32" s="34">
        <v>6.6000000000000003E-2</v>
      </c>
      <c r="AE32" s="4">
        <v>0.44</v>
      </c>
      <c r="AF32" s="34">
        <v>0.22880151319018099</v>
      </c>
      <c r="AG32" s="4">
        <v>0.17</v>
      </c>
      <c r="AH32" s="35" t="s">
        <v>102</v>
      </c>
      <c r="AI32" s="30">
        <v>0.10779263907519</v>
      </c>
      <c r="AJ32" s="30" t="s">
        <v>102</v>
      </c>
      <c r="AK32" s="35">
        <v>20.5</v>
      </c>
      <c r="AL32" s="31">
        <v>0.22907120358588801</v>
      </c>
      <c r="AM32" s="31">
        <v>1.4</v>
      </c>
      <c r="AN32" s="31">
        <v>0.56299999999999994</v>
      </c>
      <c r="AO32" s="34">
        <v>2.2608933626043E-2</v>
      </c>
      <c r="AP32" s="34">
        <v>6.9000000000000006E-2</v>
      </c>
      <c r="AQ32" s="35" t="s">
        <v>102</v>
      </c>
      <c r="AR32" s="31">
        <v>0.15258239594988399</v>
      </c>
      <c r="AS32" s="31" t="s">
        <v>102</v>
      </c>
      <c r="AT32" s="4" t="s">
        <v>102</v>
      </c>
      <c r="AU32" s="34">
        <v>2.51443345865759E-2</v>
      </c>
      <c r="AV32" s="31" t="s">
        <v>102</v>
      </c>
      <c r="AW32" s="31">
        <v>0.32500000000000001</v>
      </c>
      <c r="AX32" s="34">
        <v>2.0362659171441E-3</v>
      </c>
      <c r="AY32" s="31">
        <v>4.2999999999999997E-2</v>
      </c>
      <c r="AZ32" s="31">
        <v>0.14199999999999999</v>
      </c>
      <c r="BA32" s="34">
        <v>1.0008790599072899E-3</v>
      </c>
      <c r="BB32" s="31">
        <v>2.1000000000000001E-2</v>
      </c>
      <c r="BC32" s="35">
        <v>1.008</v>
      </c>
      <c r="BD32" s="31">
        <v>1.1092630622183399E-2</v>
      </c>
      <c r="BE32" s="31">
        <v>8.4000000000000005E-2</v>
      </c>
      <c r="BF32" s="36">
        <v>88.1</v>
      </c>
      <c r="BG32" s="4">
        <v>2.41127902878145E-3</v>
      </c>
      <c r="BH32" s="36">
        <v>1.7</v>
      </c>
      <c r="BI32" s="35">
        <v>1.3</v>
      </c>
      <c r="BJ32" s="31">
        <v>5.9212469953585601E-3</v>
      </c>
      <c r="BK32" s="35">
        <v>0.14000000000000001</v>
      </c>
      <c r="BL32" s="31" t="s">
        <v>102</v>
      </c>
      <c r="BM32" s="34">
        <v>2.6710775599585498E-2</v>
      </c>
      <c r="BN32" s="31" t="s">
        <v>102</v>
      </c>
      <c r="BO32" s="31">
        <v>6.0999999999999999E-2</v>
      </c>
      <c r="BP32" s="34">
        <v>5.4057647085775703E-3</v>
      </c>
      <c r="BQ32" s="31">
        <v>1.4999999999999999E-2</v>
      </c>
      <c r="BR32" s="35">
        <v>0.62</v>
      </c>
      <c r="BS32" s="31">
        <v>0.110372400531627</v>
      </c>
      <c r="BT32" s="31">
        <v>0.11</v>
      </c>
      <c r="BU32" s="31" t="s">
        <v>102</v>
      </c>
      <c r="BV32" s="34">
        <v>2.7104561091122199E-2</v>
      </c>
      <c r="BW32" s="31" t="s">
        <v>102</v>
      </c>
      <c r="BX32" s="31">
        <v>1.0500000000000001E-2</v>
      </c>
      <c r="BY32" s="34">
        <v>9.6128383881298393E-3</v>
      </c>
      <c r="BZ32" s="31">
        <v>7.7999999999999996E-3</v>
      </c>
      <c r="CA32" s="31">
        <v>0.114</v>
      </c>
      <c r="CB32" s="34">
        <v>4.9638247895415601E-3</v>
      </c>
      <c r="CC32" s="31">
        <v>0.02</v>
      </c>
      <c r="CD32" s="34">
        <v>6.8999999999999999E-3</v>
      </c>
      <c r="CE32" s="37">
        <v>1.4793813090505099E-3</v>
      </c>
      <c r="CF32" s="34">
        <v>4.7000000000000002E-3</v>
      </c>
      <c r="CG32" s="38">
        <v>1.2200000000000001E-2</v>
      </c>
      <c r="CH32" s="39">
        <v>1.49202650865479E-3</v>
      </c>
      <c r="CI32" s="4">
        <v>6.0000000000000001E-3</v>
      </c>
      <c r="CJ32" s="4" t="s">
        <v>102</v>
      </c>
      <c r="CK32" s="39">
        <v>7.8229529848539896E-4</v>
      </c>
      <c r="CL32" s="4" t="s">
        <v>102</v>
      </c>
      <c r="CM32" s="4" t="s">
        <v>102</v>
      </c>
      <c r="CN32" s="39">
        <v>3.3700739131707701E-2</v>
      </c>
      <c r="CO32" s="31" t="s">
        <v>102</v>
      </c>
      <c r="CP32" s="4" t="s">
        <v>102</v>
      </c>
      <c r="CQ32" s="39">
        <v>5.1638555630253496E-3</v>
      </c>
      <c r="CR32" s="31" t="s">
        <v>102</v>
      </c>
      <c r="CS32" s="31">
        <v>9.4000000000000004E-3</v>
      </c>
      <c r="CT32" s="39">
        <v>1.41654242201148E-3</v>
      </c>
      <c r="CU32" s="31">
        <v>7.6E-3</v>
      </c>
      <c r="CV32" s="34">
        <v>6.3E-3</v>
      </c>
      <c r="CW32" s="39">
        <v>6.8535044953278604E-4</v>
      </c>
      <c r="CX32" s="34">
        <v>3.2000000000000002E-3</v>
      </c>
      <c r="CY32" s="31">
        <v>2.1000000000000001E-2</v>
      </c>
      <c r="CZ32" s="39">
        <v>4.6681931626260196E-3</v>
      </c>
      <c r="DA32" s="34">
        <v>1.0999999999999999E-2</v>
      </c>
      <c r="DB32" s="31">
        <v>0.106</v>
      </c>
      <c r="DC32" s="39">
        <v>2.8828595040047101E-3</v>
      </c>
      <c r="DD32" s="31">
        <v>3.3000000000000002E-2</v>
      </c>
      <c r="DE32" s="34">
        <v>2.58E-2</v>
      </c>
      <c r="DF32" s="39">
        <v>1.5277032834697701E-3</v>
      </c>
      <c r="DG32" s="34">
        <v>6.1000000000000004E-3</v>
      </c>
      <c r="DH32" s="31">
        <v>0.19800000000000001</v>
      </c>
      <c r="DI32" s="39">
        <v>3.0844333406790502E-3</v>
      </c>
      <c r="DJ32" s="31">
        <v>4.2000000000000003E-2</v>
      </c>
      <c r="DK32" s="31">
        <v>4.9000000000000002E-2</v>
      </c>
      <c r="DL32" s="39">
        <v>1.48177509809786E-3</v>
      </c>
      <c r="DM32" s="34">
        <v>1.0999999999999999E-2</v>
      </c>
      <c r="DN32" s="31">
        <v>0.46500000000000002</v>
      </c>
      <c r="DO32" s="39">
        <v>4.3806013902769701E-3</v>
      </c>
      <c r="DP32" s="31">
        <v>7.8E-2</v>
      </c>
      <c r="DQ32" s="34">
        <v>8.5500000000000007E-2</v>
      </c>
      <c r="DR32" s="39">
        <v>6.8872044436544698E-4</v>
      </c>
      <c r="DS32" s="34">
        <v>9.7000000000000003E-3</v>
      </c>
      <c r="DT32" s="34">
        <v>2.1999999999999999E-2</v>
      </c>
      <c r="DU32" s="4">
        <v>2.2806342108399602E-3</v>
      </c>
      <c r="DV32" s="34">
        <v>1.0999999999999999E-2</v>
      </c>
      <c r="DW32" s="31">
        <v>1.8220000000000001</v>
      </c>
      <c r="DX32" s="34">
        <v>9.6223808846162596E-4</v>
      </c>
      <c r="DY32" s="31">
        <v>6.5000000000000002E-2</v>
      </c>
      <c r="DZ32" s="31">
        <v>4.8000000000000001E-2</v>
      </c>
      <c r="EA32" s="34">
        <v>1.0426776695528399E-2</v>
      </c>
      <c r="EB32" s="31">
        <v>1.6E-2</v>
      </c>
      <c r="EC32" s="34">
        <v>1.43E-2</v>
      </c>
      <c r="ED32" s="37">
        <v>6.4785089681603297E-3</v>
      </c>
      <c r="EE32" s="34">
        <v>5.7999999999999996E-3</v>
      </c>
      <c r="EF32" s="38">
        <v>6.2E-2</v>
      </c>
      <c r="EG32" s="39">
        <v>8.3303311070669398E-4</v>
      </c>
      <c r="EH32" s="38">
        <v>1.4E-2</v>
      </c>
      <c r="EI32" s="31">
        <v>0.33800000000000002</v>
      </c>
      <c r="EJ32" s="34">
        <v>8.0486110972261395E-4</v>
      </c>
      <c r="EK32" s="31">
        <v>2.9000000000000001E-2</v>
      </c>
      <c r="EL32" s="40">
        <f t="shared" si="0"/>
        <v>5.5038759689922472</v>
      </c>
      <c r="EM32" s="40">
        <f t="shared" si="1"/>
        <v>45.81818181818182</v>
      </c>
      <c r="EN32" s="4">
        <v>0.98509999999999998</v>
      </c>
    </row>
    <row r="33" spans="1:144" s="4" customFormat="1" ht="16" customHeight="1" x14ac:dyDescent="0.2">
      <c r="A33" s="58"/>
      <c r="B33" s="4">
        <v>28</v>
      </c>
      <c r="C33" s="4" t="s">
        <v>48</v>
      </c>
      <c r="D33" s="4">
        <v>0.22500000000000001</v>
      </c>
      <c r="E33" s="30">
        <v>0.114734659873517</v>
      </c>
      <c r="F33" s="4">
        <v>0.08</v>
      </c>
      <c r="G33" s="4">
        <v>133.6</v>
      </c>
      <c r="H33" s="31">
        <v>7.7853486651574405E-2</v>
      </c>
      <c r="I33" s="4">
        <v>2.9</v>
      </c>
      <c r="J33" s="4">
        <v>9.14</v>
      </c>
      <c r="K33" s="30">
        <v>6.3639701593866393E-2</v>
      </c>
      <c r="L33" s="4">
        <v>0.25</v>
      </c>
      <c r="M33" s="4">
        <v>7.27</v>
      </c>
      <c r="N33" s="30">
        <v>0.17969305526575199</v>
      </c>
      <c r="O33" s="4">
        <v>0.84</v>
      </c>
      <c r="P33" s="4">
        <v>0.29299999999999998</v>
      </c>
      <c r="Q33" s="30">
        <v>5.7438910258957601E-2</v>
      </c>
      <c r="R33" s="4">
        <v>5.5E-2</v>
      </c>
      <c r="S33" s="4">
        <v>5.74</v>
      </c>
      <c r="T33" s="30">
        <v>0.77515454087311897</v>
      </c>
      <c r="U33" s="4">
        <v>0.54</v>
      </c>
      <c r="V33" s="5">
        <v>127100</v>
      </c>
      <c r="W33" s="32">
        <v>6.9155177199220903</v>
      </c>
      <c r="X33" s="5">
        <v>1900</v>
      </c>
      <c r="Y33" s="33">
        <v>47740</v>
      </c>
      <c r="Z33" s="32">
        <v>4.3872522139642802</v>
      </c>
      <c r="AA33" s="33">
        <v>900</v>
      </c>
      <c r="AB33" s="4">
        <v>0.59299999999999997</v>
      </c>
      <c r="AC33" s="34">
        <v>1.4053653155454799E-2</v>
      </c>
      <c r="AD33" s="34">
        <v>6.2E-2</v>
      </c>
      <c r="AE33" s="4" t="s">
        <v>102</v>
      </c>
      <c r="AF33" s="34">
        <v>0.18257664702085299</v>
      </c>
      <c r="AG33" s="4" t="s">
        <v>102</v>
      </c>
      <c r="AH33" s="35" t="s">
        <v>102</v>
      </c>
      <c r="AI33" s="30">
        <v>0.106898626830222</v>
      </c>
      <c r="AJ33" s="30" t="s">
        <v>102</v>
      </c>
      <c r="AK33" s="35">
        <v>16.600000000000001</v>
      </c>
      <c r="AL33" s="31">
        <v>0.21597501783728201</v>
      </c>
      <c r="AM33" s="31">
        <v>1</v>
      </c>
      <c r="AN33" s="31">
        <v>0.59199999999999997</v>
      </c>
      <c r="AO33" s="34">
        <v>1.8868054322017699E-2</v>
      </c>
      <c r="AP33" s="34">
        <v>7.2999999999999995E-2</v>
      </c>
      <c r="AQ33" s="35" t="s">
        <v>102</v>
      </c>
      <c r="AR33" s="31">
        <v>0.10545126761724</v>
      </c>
      <c r="AS33" s="31" t="s">
        <v>102</v>
      </c>
      <c r="AT33" s="4" t="s">
        <v>102</v>
      </c>
      <c r="AU33" s="34">
        <v>3.2387380921047801E-2</v>
      </c>
      <c r="AV33" s="31" t="s">
        <v>102</v>
      </c>
      <c r="AW33" s="31">
        <v>0.246</v>
      </c>
      <c r="AX33" s="34">
        <v>2.88827404297654E-3</v>
      </c>
      <c r="AY33" s="31">
        <v>2.5999999999999999E-2</v>
      </c>
      <c r="AZ33" s="31">
        <v>0.128</v>
      </c>
      <c r="BA33" s="34">
        <v>1.55582677737228E-3</v>
      </c>
      <c r="BB33" s="31">
        <v>1.2999999999999999E-2</v>
      </c>
      <c r="BC33" s="35">
        <v>0.78400000000000003</v>
      </c>
      <c r="BD33" s="31">
        <v>1.1466863964864901E-2</v>
      </c>
      <c r="BE33" s="31">
        <v>7.5999999999999998E-2</v>
      </c>
      <c r="BF33" s="36">
        <v>52.2</v>
      </c>
      <c r="BG33" s="4">
        <v>6.3381674262641702E-3</v>
      </c>
      <c r="BH33" s="36">
        <v>1.3</v>
      </c>
      <c r="BI33" s="35">
        <v>1.4</v>
      </c>
      <c r="BJ33" s="31">
        <v>1.5752280885559501E-2</v>
      </c>
      <c r="BK33" s="35">
        <v>0.16</v>
      </c>
      <c r="BL33" s="31" t="s">
        <v>102</v>
      </c>
      <c r="BM33" s="34">
        <v>1.5743491174804301E-2</v>
      </c>
      <c r="BN33" s="31" t="s">
        <v>102</v>
      </c>
      <c r="BO33" s="31">
        <v>4.1000000000000002E-2</v>
      </c>
      <c r="BP33" s="34">
        <v>4.8285544859466897E-3</v>
      </c>
      <c r="BQ33" s="31">
        <v>1.2E-2</v>
      </c>
      <c r="BR33" s="35">
        <v>0.50700000000000001</v>
      </c>
      <c r="BS33" s="31">
        <v>0.10115241276992901</v>
      </c>
      <c r="BT33" s="31">
        <v>7.9000000000000001E-2</v>
      </c>
      <c r="BU33" s="31" t="s">
        <v>102</v>
      </c>
      <c r="BV33" s="34">
        <v>2.3578024561400599E-2</v>
      </c>
      <c r="BW33" s="31" t="s">
        <v>102</v>
      </c>
      <c r="BX33" s="31" t="s">
        <v>102</v>
      </c>
      <c r="BY33" s="34">
        <v>7.3357214317662399E-3</v>
      </c>
      <c r="BZ33" s="31" t="s">
        <v>102</v>
      </c>
      <c r="CA33" s="31">
        <v>0.29199999999999998</v>
      </c>
      <c r="CB33" s="34">
        <v>2.2506269831208E-3</v>
      </c>
      <c r="CC33" s="31">
        <v>4.5999999999999999E-2</v>
      </c>
      <c r="CD33" s="34" t="s">
        <v>102</v>
      </c>
      <c r="CE33" s="37">
        <v>2.0987252153659799E-3</v>
      </c>
      <c r="CF33" s="34" t="s">
        <v>102</v>
      </c>
      <c r="CG33" s="38" t="s">
        <v>102</v>
      </c>
      <c r="CH33" s="39">
        <v>2.11694625253024E-3</v>
      </c>
      <c r="CI33" s="4" t="s">
        <v>102</v>
      </c>
      <c r="CJ33" s="4" t="s">
        <v>102</v>
      </c>
      <c r="CK33" s="39">
        <v>1.21633570276152E-3</v>
      </c>
      <c r="CL33" s="4" t="s">
        <v>102</v>
      </c>
      <c r="CM33" s="4" t="s">
        <v>102</v>
      </c>
      <c r="CN33" s="39">
        <v>6.4511090586532498E-3</v>
      </c>
      <c r="CO33" s="31" t="s">
        <v>102</v>
      </c>
      <c r="CP33" s="4" t="s">
        <v>102</v>
      </c>
      <c r="CQ33" s="39">
        <v>5.2136393838804898E-3</v>
      </c>
      <c r="CR33" s="31" t="s">
        <v>102</v>
      </c>
      <c r="CS33" s="31">
        <v>1.47E-2</v>
      </c>
      <c r="CT33" s="39">
        <v>2.20317495512875E-3</v>
      </c>
      <c r="CU33" s="31">
        <v>7.7000000000000002E-3</v>
      </c>
      <c r="CV33" s="34">
        <v>7.0000000000000001E-3</v>
      </c>
      <c r="CW33" s="39">
        <v>6.9209712980960395E-4</v>
      </c>
      <c r="CX33" s="34">
        <v>3.5000000000000001E-3</v>
      </c>
      <c r="CY33" s="31">
        <v>3.1E-2</v>
      </c>
      <c r="CZ33" s="39">
        <v>3.0601946076689898E-3</v>
      </c>
      <c r="DA33" s="34">
        <v>1.6E-2</v>
      </c>
      <c r="DB33" s="31">
        <v>0.152</v>
      </c>
      <c r="DC33" s="39">
        <v>2.9112126126441501E-3</v>
      </c>
      <c r="DD33" s="31">
        <v>3.2000000000000001E-2</v>
      </c>
      <c r="DE33" s="34">
        <v>4.2099999999999999E-2</v>
      </c>
      <c r="DF33" s="39">
        <v>2.1945642645010599E-3</v>
      </c>
      <c r="DG33" s="34">
        <v>8.9999999999999993E-3</v>
      </c>
      <c r="DH33" s="31">
        <v>0.16200000000000001</v>
      </c>
      <c r="DI33" s="39">
        <v>4.7982123895128096E-3</v>
      </c>
      <c r="DJ33" s="31">
        <v>2.9000000000000001E-2</v>
      </c>
      <c r="DK33" s="31">
        <v>5.0099999999999999E-2</v>
      </c>
      <c r="DL33" s="39">
        <v>6.9098651472707399E-4</v>
      </c>
      <c r="DM33" s="34">
        <v>8.3000000000000001E-3</v>
      </c>
      <c r="DN33" s="31">
        <v>0.66</v>
      </c>
      <c r="DO33" s="39">
        <v>4.4233303758768397E-3</v>
      </c>
      <c r="DP33" s="31">
        <v>0.1</v>
      </c>
      <c r="DQ33" s="34">
        <v>9.1999999999999998E-2</v>
      </c>
      <c r="DR33" s="39">
        <v>6.95508856167734E-4</v>
      </c>
      <c r="DS33" s="34">
        <v>1.2999999999999999E-2</v>
      </c>
      <c r="DT33" s="34">
        <v>2.7E-2</v>
      </c>
      <c r="DU33" s="4">
        <v>7.09603828496835E-3</v>
      </c>
      <c r="DV33" s="34">
        <v>1.0999999999999999E-2</v>
      </c>
      <c r="DW33" s="31">
        <v>1.159</v>
      </c>
      <c r="DX33" s="34">
        <v>9.7173397470978501E-4</v>
      </c>
      <c r="DY33" s="31">
        <v>4.5999999999999999E-2</v>
      </c>
      <c r="DZ33" s="31">
        <v>4.1000000000000002E-2</v>
      </c>
      <c r="EA33" s="34">
        <v>7.3068560681956198E-3</v>
      </c>
      <c r="EB33" s="31">
        <v>1.4E-2</v>
      </c>
      <c r="EC33" s="34">
        <v>9.7999999999999997E-3</v>
      </c>
      <c r="ED33" s="37">
        <v>6.8404684076437397E-3</v>
      </c>
      <c r="EE33" s="34">
        <v>5.3E-3</v>
      </c>
      <c r="EF33" s="38">
        <v>1.04E-2</v>
      </c>
      <c r="EG33" s="39">
        <v>8.41409085755116E-4</v>
      </c>
      <c r="EH33" s="38">
        <v>4.3E-3</v>
      </c>
      <c r="EI33" s="31">
        <v>0.17399999999999999</v>
      </c>
      <c r="EJ33" s="34">
        <v>8.1304337586097402E-4</v>
      </c>
      <c r="EK33" s="31">
        <v>1.7999999999999999E-2</v>
      </c>
      <c r="EL33" s="40">
        <f t="shared" si="0"/>
        <v>3.0403800475059386</v>
      </c>
      <c r="EM33" s="40">
        <f t="shared" si="1"/>
        <v>29.037037037037038</v>
      </c>
      <c r="EN33" s="4">
        <v>1.2109000000000001</v>
      </c>
    </row>
    <row r="34" spans="1:144" s="4" customFormat="1" ht="16" customHeight="1" x14ac:dyDescent="0.2">
      <c r="A34" s="58"/>
      <c r="B34" s="4">
        <v>29</v>
      </c>
      <c r="C34" s="4" t="s">
        <v>49</v>
      </c>
      <c r="D34" s="4" t="s">
        <v>102</v>
      </c>
      <c r="E34" s="30">
        <v>0.134436988925136</v>
      </c>
      <c r="F34" s="4" t="s">
        <v>102</v>
      </c>
      <c r="G34" s="4">
        <v>313.8</v>
      </c>
      <c r="H34" s="31">
        <v>7.3943015898399495E-2</v>
      </c>
      <c r="I34" s="4">
        <v>4.3</v>
      </c>
      <c r="J34" s="4">
        <v>7.21</v>
      </c>
      <c r="K34" s="30">
        <v>0.125007656280886</v>
      </c>
      <c r="L34" s="4">
        <v>0.25</v>
      </c>
      <c r="M34" s="4">
        <v>4.1100000000000003</v>
      </c>
      <c r="N34" s="30">
        <v>0.19051106075938701</v>
      </c>
      <c r="O34" s="4">
        <v>0.53</v>
      </c>
      <c r="P34" s="4">
        <v>0.105</v>
      </c>
      <c r="Q34" s="30">
        <v>5.4347238257340801E-2</v>
      </c>
      <c r="R34" s="4">
        <v>3.2000000000000001E-2</v>
      </c>
      <c r="S34" s="4">
        <v>5.25</v>
      </c>
      <c r="T34" s="30">
        <v>0.831305556999271</v>
      </c>
      <c r="U34" s="4">
        <v>0.38</v>
      </c>
      <c r="V34" s="5">
        <v>114500</v>
      </c>
      <c r="W34" s="32">
        <v>2.9568210083991899</v>
      </c>
      <c r="X34" s="5">
        <v>1600</v>
      </c>
      <c r="Y34" s="33">
        <v>54990</v>
      </c>
      <c r="Z34" s="32">
        <v>2.44559477602514</v>
      </c>
      <c r="AA34" s="33">
        <v>760</v>
      </c>
      <c r="AB34" s="4">
        <v>0.57999999999999996</v>
      </c>
      <c r="AC34" s="34">
        <v>1.33148762160853E-2</v>
      </c>
      <c r="AD34" s="34">
        <v>4.7E-2</v>
      </c>
      <c r="AE34" s="4" t="s">
        <v>102</v>
      </c>
      <c r="AF34" s="34">
        <v>0.19681641932689301</v>
      </c>
      <c r="AG34" s="4" t="s">
        <v>102</v>
      </c>
      <c r="AH34" s="35" t="s">
        <v>102</v>
      </c>
      <c r="AI34" s="30">
        <v>0.10105251627037801</v>
      </c>
      <c r="AJ34" s="30" t="s">
        <v>102</v>
      </c>
      <c r="AK34" s="35">
        <v>15.48</v>
      </c>
      <c r="AL34" s="31">
        <v>0.217477250180166</v>
      </c>
      <c r="AM34" s="31">
        <v>0.98</v>
      </c>
      <c r="AN34" s="31">
        <v>0.57399999999999995</v>
      </c>
      <c r="AO34" s="34">
        <v>2.3739982586058701E-2</v>
      </c>
      <c r="AP34" s="34">
        <v>5.8000000000000003E-2</v>
      </c>
      <c r="AQ34" s="35">
        <v>0.25</v>
      </c>
      <c r="AR34" s="31">
        <v>0.182760956912255</v>
      </c>
      <c r="AS34" s="31">
        <v>0.11</v>
      </c>
      <c r="AT34" s="4" t="s">
        <v>102</v>
      </c>
      <c r="AU34" s="34">
        <v>3.20444404804699E-2</v>
      </c>
      <c r="AV34" s="31" t="s">
        <v>102</v>
      </c>
      <c r="AW34" s="31">
        <v>0.24399999999999999</v>
      </c>
      <c r="AX34" s="34">
        <v>1.3168065003766199E-3</v>
      </c>
      <c r="AY34" s="31">
        <v>2.7E-2</v>
      </c>
      <c r="AZ34" s="31">
        <v>0.11899999999999999</v>
      </c>
      <c r="BA34" s="34">
        <v>1.53641741853192E-3</v>
      </c>
      <c r="BB34" s="31">
        <v>1.2E-2</v>
      </c>
      <c r="BC34" s="35">
        <v>0.28100000000000003</v>
      </c>
      <c r="BD34" s="31">
        <v>1.0817781197469199E-2</v>
      </c>
      <c r="BE34" s="31">
        <v>4.2000000000000003E-2</v>
      </c>
      <c r="BF34" s="36">
        <v>60.99</v>
      </c>
      <c r="BG34" s="4">
        <v>3.8036314565042801E-3</v>
      </c>
      <c r="BH34" s="36">
        <v>0.81</v>
      </c>
      <c r="BI34" s="35">
        <v>1.51</v>
      </c>
      <c r="BJ34" s="31">
        <v>1.55545138089927E-2</v>
      </c>
      <c r="BK34" s="35">
        <v>0.15</v>
      </c>
      <c r="BL34" s="31" t="s">
        <v>102</v>
      </c>
      <c r="BM34" s="34">
        <v>1.55417147802969E-2</v>
      </c>
      <c r="BN34" s="31" t="s">
        <v>102</v>
      </c>
      <c r="BO34" s="31">
        <v>3.8300000000000001E-2</v>
      </c>
      <c r="BP34" s="34">
        <v>3.5519996574422501E-3</v>
      </c>
      <c r="BQ34" s="31">
        <v>8.3000000000000001E-3</v>
      </c>
      <c r="BR34" s="35">
        <v>0.39900000000000002</v>
      </c>
      <c r="BS34" s="31">
        <v>9.2115283723493702E-2</v>
      </c>
      <c r="BT34" s="31">
        <v>8.1000000000000003E-2</v>
      </c>
      <c r="BU34" s="31" t="s">
        <v>102</v>
      </c>
      <c r="BV34" s="34">
        <v>2.3763493958494301E-2</v>
      </c>
      <c r="BW34" s="31" t="s">
        <v>102</v>
      </c>
      <c r="BX34" s="31" t="s">
        <v>102</v>
      </c>
      <c r="BY34" s="34">
        <v>6.9498032677165799E-3</v>
      </c>
      <c r="BZ34" s="31" t="s">
        <v>102</v>
      </c>
      <c r="CA34" s="31">
        <v>0.34</v>
      </c>
      <c r="CB34" s="34">
        <v>1.4426511683687099E-3</v>
      </c>
      <c r="CC34" s="31">
        <v>0.11</v>
      </c>
      <c r="CD34" s="34">
        <v>3.2000000000000001E-2</v>
      </c>
      <c r="CE34" s="37">
        <v>2.0724210855756699E-3</v>
      </c>
      <c r="CF34" s="34">
        <v>1.4E-2</v>
      </c>
      <c r="CG34" s="38">
        <v>4.8000000000000001E-2</v>
      </c>
      <c r="CH34" s="39">
        <v>1.4871147631611199E-3</v>
      </c>
      <c r="CI34" s="4">
        <v>0.02</v>
      </c>
      <c r="CJ34" s="4">
        <v>3.5999999999999999E-3</v>
      </c>
      <c r="CK34" s="39">
        <v>7.7986364128797899E-4</v>
      </c>
      <c r="CL34" s="4">
        <v>2.2000000000000001E-3</v>
      </c>
      <c r="CM34" s="4">
        <v>1.9E-2</v>
      </c>
      <c r="CN34" s="39">
        <v>6.3723229091503996E-3</v>
      </c>
      <c r="CO34" s="31">
        <v>1.6E-2</v>
      </c>
      <c r="CP34" s="4" t="s">
        <v>102</v>
      </c>
      <c r="CQ34" s="39">
        <v>1.11557307634915E-2</v>
      </c>
      <c r="CR34" s="31" t="s">
        <v>102</v>
      </c>
      <c r="CS34" s="31">
        <v>1.83E-2</v>
      </c>
      <c r="CT34" s="39">
        <v>1.41302530791037E-3</v>
      </c>
      <c r="CU34" s="31">
        <v>7.4999999999999997E-3</v>
      </c>
      <c r="CV34" s="34">
        <v>3.5000000000000001E-3</v>
      </c>
      <c r="CW34" s="39">
        <v>6.8392948644891403E-4</v>
      </c>
      <c r="CX34" s="34">
        <v>2.0999999999999999E-3</v>
      </c>
      <c r="CY34" s="31">
        <v>2.1000000000000001E-2</v>
      </c>
      <c r="CZ34" s="39">
        <v>3.0240827850689599E-3</v>
      </c>
      <c r="DA34" s="34">
        <v>0.01</v>
      </c>
      <c r="DB34" s="31">
        <v>7.2999999999999995E-2</v>
      </c>
      <c r="DC34" s="39">
        <v>4.4316841432760204E-3</v>
      </c>
      <c r="DD34" s="31">
        <v>2.1000000000000001E-2</v>
      </c>
      <c r="DE34" s="34">
        <v>2.3900000000000001E-2</v>
      </c>
      <c r="DF34" s="39">
        <v>1.0842500097066601E-3</v>
      </c>
      <c r="DG34" s="34">
        <v>5.4999999999999997E-3</v>
      </c>
      <c r="DH34" s="31">
        <v>0.11899999999999999</v>
      </c>
      <c r="DI34" s="39">
        <v>3.07797130068209E-3</v>
      </c>
      <c r="DJ34" s="31">
        <v>2.3E-2</v>
      </c>
      <c r="DK34" s="31">
        <v>2.7E-2</v>
      </c>
      <c r="DL34" s="39">
        <v>6.8288290150224796E-4</v>
      </c>
      <c r="DM34" s="34">
        <v>6.1000000000000004E-3</v>
      </c>
      <c r="DN34" s="31">
        <v>0.36199999999999999</v>
      </c>
      <c r="DO34" s="39">
        <v>4.3707422044960602E-3</v>
      </c>
      <c r="DP34" s="31">
        <v>6.2E-2</v>
      </c>
      <c r="DQ34" s="34">
        <v>6.1600000000000002E-2</v>
      </c>
      <c r="DR34" s="39">
        <v>1.4885105065862399E-3</v>
      </c>
      <c r="DS34" s="34">
        <v>9.4000000000000004E-3</v>
      </c>
      <c r="DT34" s="34">
        <v>9.1999999999999998E-3</v>
      </c>
      <c r="DU34" s="4">
        <v>3.5062924946434801E-3</v>
      </c>
      <c r="DV34" s="34">
        <v>6.4999999999999997E-3</v>
      </c>
      <c r="DW34" s="31">
        <v>1.4419999999999999</v>
      </c>
      <c r="DX34" s="34">
        <v>9.6028932413340503E-4</v>
      </c>
      <c r="DY34" s="31">
        <v>3.6999999999999998E-2</v>
      </c>
      <c r="DZ34" s="31">
        <v>0.05</v>
      </c>
      <c r="EA34" s="34">
        <v>5.9695895397883303E-3</v>
      </c>
      <c r="EB34" s="31">
        <v>1.2999999999999999E-2</v>
      </c>
      <c r="EC34" s="34">
        <v>1.54E-2</v>
      </c>
      <c r="ED34" s="37">
        <v>8.9093031484194594E-3</v>
      </c>
      <c r="EE34" s="34">
        <v>5.4999999999999997E-3</v>
      </c>
      <c r="EF34" s="38">
        <v>7.9000000000000001E-2</v>
      </c>
      <c r="EG34" s="39">
        <v>8.3165179942308902E-4</v>
      </c>
      <c r="EH34" s="38">
        <v>1.2999999999999999E-2</v>
      </c>
      <c r="EI34" s="31">
        <v>0.17499999999999999</v>
      </c>
      <c r="EJ34" s="34">
        <v>8.0370306165737204E-4</v>
      </c>
      <c r="EK34" s="31">
        <v>1.9E-2</v>
      </c>
      <c r="EL34" s="40">
        <f t="shared" si="0"/>
        <v>4.9790794979079491</v>
      </c>
      <c r="EM34" s="40">
        <f t="shared" si="1"/>
        <v>30.54347826086957</v>
      </c>
      <c r="EN34" s="4">
        <v>0.81189999999999996</v>
      </c>
    </row>
    <row r="35" spans="1:144" s="4" customFormat="1" ht="16" customHeight="1" x14ac:dyDescent="0.2">
      <c r="A35" s="58"/>
      <c r="B35" s="4">
        <v>30</v>
      </c>
      <c r="C35" s="4" t="s">
        <v>50</v>
      </c>
      <c r="D35" s="4" t="s">
        <v>102</v>
      </c>
      <c r="E35" s="30">
        <v>0.109828277898174</v>
      </c>
      <c r="F35" s="4" t="s">
        <v>102</v>
      </c>
      <c r="G35" s="4">
        <v>233.7</v>
      </c>
      <c r="H35" s="31">
        <v>7.4616840961055197E-2</v>
      </c>
      <c r="I35" s="4">
        <v>4.0999999999999996</v>
      </c>
      <c r="J35" s="4">
        <v>4.9400000000000004</v>
      </c>
      <c r="K35" s="30">
        <v>7.2434004334518701E-2</v>
      </c>
      <c r="L35" s="4">
        <v>0.18</v>
      </c>
      <c r="M35" s="4">
        <v>4.24</v>
      </c>
      <c r="N35" s="30">
        <v>0.14370154095830801</v>
      </c>
      <c r="O35" s="4">
        <v>0.5</v>
      </c>
      <c r="P35" s="4" t="s">
        <v>102</v>
      </c>
      <c r="Q35" s="30">
        <v>4.89722314204417E-2</v>
      </c>
      <c r="R35" s="4" t="s">
        <v>102</v>
      </c>
      <c r="S35" s="4">
        <v>7.91</v>
      </c>
      <c r="T35" s="30">
        <v>0.73521398190364495</v>
      </c>
      <c r="U35" s="4">
        <v>0.44</v>
      </c>
      <c r="V35" s="5">
        <v>117100</v>
      </c>
      <c r="W35" s="32">
        <v>3.2825672099313001</v>
      </c>
      <c r="X35" s="5">
        <v>1600</v>
      </c>
      <c r="Y35" s="33">
        <v>53560</v>
      </c>
      <c r="Z35" s="32">
        <v>3.5090751619160798</v>
      </c>
      <c r="AA35" s="33">
        <v>810</v>
      </c>
      <c r="AB35" s="4">
        <v>0.67300000000000004</v>
      </c>
      <c r="AC35" s="34">
        <v>1.07885555320973E-2</v>
      </c>
      <c r="AD35" s="34">
        <v>5.5E-2</v>
      </c>
      <c r="AE35" s="4" t="s">
        <v>102</v>
      </c>
      <c r="AF35" s="34">
        <v>0.231207707736763</v>
      </c>
      <c r="AG35" s="4" t="s">
        <v>102</v>
      </c>
      <c r="AH35" s="35" t="s">
        <v>102</v>
      </c>
      <c r="AI35" s="30">
        <v>0.11756146553073001</v>
      </c>
      <c r="AJ35" s="30" t="s">
        <v>102</v>
      </c>
      <c r="AK35" s="35">
        <v>15.54</v>
      </c>
      <c r="AL35" s="31">
        <v>0.19717426601011201</v>
      </c>
      <c r="AM35" s="31">
        <v>0.9</v>
      </c>
      <c r="AN35" s="31">
        <v>0.56200000000000006</v>
      </c>
      <c r="AO35" s="34">
        <v>1.8950657677037901E-2</v>
      </c>
      <c r="AP35" s="34">
        <v>6.3E-2</v>
      </c>
      <c r="AQ35" s="35">
        <v>0.25900000000000001</v>
      </c>
      <c r="AR35" s="31">
        <v>0.106777244622952</v>
      </c>
      <c r="AS35" s="31">
        <v>9.8000000000000004E-2</v>
      </c>
      <c r="AT35" s="4" t="s">
        <v>102</v>
      </c>
      <c r="AU35" s="34">
        <v>3.0430730169606901E-2</v>
      </c>
      <c r="AV35" s="31" t="s">
        <v>102</v>
      </c>
      <c r="AW35" s="31">
        <v>0.35899999999999999</v>
      </c>
      <c r="AX35" s="34">
        <v>2.8732630891380902E-3</v>
      </c>
      <c r="AY35" s="31">
        <v>3.3000000000000002E-2</v>
      </c>
      <c r="AZ35" s="31">
        <v>0.15</v>
      </c>
      <c r="BA35" s="34">
        <v>1.0050152864356299E-3</v>
      </c>
      <c r="BB35" s="31">
        <v>1.9E-2</v>
      </c>
      <c r="BC35" s="35">
        <v>0.52700000000000002</v>
      </c>
      <c r="BD35" s="31">
        <v>8.1031944376439499E-3</v>
      </c>
      <c r="BE35" s="31">
        <v>4.2999999999999997E-2</v>
      </c>
      <c r="BF35" s="36">
        <v>91.6</v>
      </c>
      <c r="BG35" s="4">
        <v>5.8118872627352198E-3</v>
      </c>
      <c r="BH35" s="36">
        <v>1.5</v>
      </c>
      <c r="BI35" s="35">
        <v>1.38</v>
      </c>
      <c r="BJ35" s="31">
        <v>1.28735453551752E-2</v>
      </c>
      <c r="BK35" s="35">
        <v>0.13</v>
      </c>
      <c r="BL35" s="31">
        <v>0.01</v>
      </c>
      <c r="BM35" s="34">
        <v>3.0751277053233099E-2</v>
      </c>
      <c r="BN35" s="31">
        <v>1.4999999999999999E-2</v>
      </c>
      <c r="BO35" s="31">
        <v>3.3700000000000001E-2</v>
      </c>
      <c r="BP35" s="34">
        <v>4.0807795659337596E-3</v>
      </c>
      <c r="BQ35" s="31">
        <v>7.6E-3</v>
      </c>
      <c r="BR35" s="35">
        <v>0.52900000000000003</v>
      </c>
      <c r="BS35" s="31">
        <v>9.5639003984297394E-2</v>
      </c>
      <c r="BT35" s="31">
        <v>7.6999999999999999E-2</v>
      </c>
      <c r="BU35" s="31" t="s">
        <v>102</v>
      </c>
      <c r="BV35" s="34">
        <v>2.49564706172287E-2</v>
      </c>
      <c r="BW35" s="31" t="s">
        <v>102</v>
      </c>
      <c r="BX35" s="31" t="s">
        <v>102</v>
      </c>
      <c r="BY35" s="34">
        <v>8.0861822151230504E-3</v>
      </c>
      <c r="BZ35" s="31" t="s">
        <v>102</v>
      </c>
      <c r="CA35" s="31">
        <v>0.25800000000000001</v>
      </c>
      <c r="CB35" s="34">
        <v>3.8322885300749701E-3</v>
      </c>
      <c r="CC35" s="31">
        <v>2.9000000000000001E-2</v>
      </c>
      <c r="CD35" s="34">
        <v>5.0000000000000001E-4</v>
      </c>
      <c r="CE35" s="37">
        <v>9.6414148987631102E-4</v>
      </c>
      <c r="CF35" s="34">
        <v>1.1000000000000001E-3</v>
      </c>
      <c r="CG35" s="38" t="s">
        <v>102</v>
      </c>
      <c r="CH35" s="39">
        <v>9.7277048525461305E-4</v>
      </c>
      <c r="CI35" s="4" t="s">
        <v>102</v>
      </c>
      <c r="CJ35" s="4" t="s">
        <v>102</v>
      </c>
      <c r="CK35" s="39">
        <v>1.21069224678191E-3</v>
      </c>
      <c r="CL35" s="4" t="s">
        <v>102</v>
      </c>
      <c r="CM35" s="4">
        <v>3.3999999999999998E-3</v>
      </c>
      <c r="CN35" s="39">
        <v>2.2018613869940799E-2</v>
      </c>
      <c r="CO35" s="31">
        <v>7.0000000000000001E-3</v>
      </c>
      <c r="CP35" s="4" t="s">
        <v>102</v>
      </c>
      <c r="CQ35" s="39">
        <v>5.1927579305981403E-3</v>
      </c>
      <c r="CR35" s="31" t="s">
        <v>102</v>
      </c>
      <c r="CS35" s="31">
        <v>8.3000000000000001E-3</v>
      </c>
      <c r="CT35" s="39">
        <v>1.4244514858966701E-3</v>
      </c>
      <c r="CU35" s="31">
        <v>4.7999999999999996E-3</v>
      </c>
      <c r="CV35" s="34">
        <v>5.3E-3</v>
      </c>
      <c r="CW35" s="39">
        <v>1.0623150134112E-3</v>
      </c>
      <c r="CX35" s="34">
        <v>2.5999999999999999E-3</v>
      </c>
      <c r="CY35" s="31">
        <v>2.4E-2</v>
      </c>
      <c r="CZ35" s="39">
        <v>3.0491693807772999E-3</v>
      </c>
      <c r="DA35" s="34">
        <v>1.0999999999999999E-2</v>
      </c>
      <c r="DB35" s="31">
        <v>9.9000000000000005E-2</v>
      </c>
      <c r="DC35" s="39">
        <v>6.2819949011287003E-3</v>
      </c>
      <c r="DD35" s="31">
        <v>2.5000000000000001E-2</v>
      </c>
      <c r="DE35" s="34">
        <v>3.7999999999999999E-2</v>
      </c>
      <c r="DF35" s="39">
        <v>1.0931636986210799E-3</v>
      </c>
      <c r="DG35" s="34">
        <v>6.6E-3</v>
      </c>
      <c r="DH35" s="31">
        <v>0.17699999999999999</v>
      </c>
      <c r="DI35" s="39">
        <v>3.1034683804360501E-3</v>
      </c>
      <c r="DJ35" s="31">
        <v>3.4000000000000002E-2</v>
      </c>
      <c r="DK35" s="31">
        <v>4.4999999999999998E-2</v>
      </c>
      <c r="DL35" s="39">
        <v>6.8859917589741699E-4</v>
      </c>
      <c r="DM35" s="34">
        <v>6.4000000000000003E-3</v>
      </c>
      <c r="DN35" s="31">
        <v>0.45</v>
      </c>
      <c r="DO35" s="39">
        <v>4.4066020531873598E-3</v>
      </c>
      <c r="DP35" s="31">
        <v>5.8999999999999997E-2</v>
      </c>
      <c r="DQ35" s="34">
        <v>8.2000000000000003E-2</v>
      </c>
      <c r="DR35" s="39">
        <v>1.06757799728027E-3</v>
      </c>
      <c r="DS35" s="34">
        <v>1.2E-2</v>
      </c>
      <c r="DT35" s="34">
        <v>1.7000000000000001E-2</v>
      </c>
      <c r="DU35" s="4">
        <v>2.2950970197476799E-3</v>
      </c>
      <c r="DV35" s="34">
        <v>0.01</v>
      </c>
      <c r="DW35" s="31">
        <v>2.601</v>
      </c>
      <c r="DX35" s="34">
        <v>6.28558488452388E-4</v>
      </c>
      <c r="DY35" s="31">
        <v>5.5E-2</v>
      </c>
      <c r="DZ35" s="31">
        <v>4.2000000000000003E-2</v>
      </c>
      <c r="EA35" s="34">
        <v>6.0198533240034104E-3</v>
      </c>
      <c r="EB35" s="31">
        <v>1.2E-2</v>
      </c>
      <c r="EC35" s="34">
        <v>2.24E-2</v>
      </c>
      <c r="ED35" s="37">
        <v>7.9984969043760193E-3</v>
      </c>
      <c r="EE35" s="34">
        <v>7.1999999999999998E-3</v>
      </c>
      <c r="EF35" s="38">
        <v>2.0400000000000001E-2</v>
      </c>
      <c r="EG35" s="39">
        <v>8.3872598745938901E-4</v>
      </c>
      <c r="EH35" s="38">
        <v>5.7999999999999996E-3</v>
      </c>
      <c r="EI35" s="31">
        <v>0.14899999999999999</v>
      </c>
      <c r="EJ35" s="34">
        <v>8.10629312673354E-4</v>
      </c>
      <c r="EK35" s="31">
        <v>1.7999999999999999E-2</v>
      </c>
      <c r="EL35" s="40">
        <f t="shared" si="0"/>
        <v>3.9473684210526314</v>
      </c>
      <c r="EM35" s="40">
        <f t="shared" si="1"/>
        <v>31</v>
      </c>
      <c r="EN35" s="4">
        <v>0.9325</v>
      </c>
    </row>
    <row r="36" spans="1:144" s="4" customFormat="1" ht="16" customHeight="1" x14ac:dyDescent="0.2">
      <c r="A36" s="58"/>
      <c r="B36" s="4">
        <v>31</v>
      </c>
      <c r="C36" s="4" t="s">
        <v>51</v>
      </c>
      <c r="D36" s="4" t="s">
        <v>102</v>
      </c>
      <c r="E36" s="30">
        <v>0.119519945400988</v>
      </c>
      <c r="F36" s="4" t="s">
        <v>102</v>
      </c>
      <c r="G36" s="4">
        <v>211.7</v>
      </c>
      <c r="H36" s="31">
        <v>6.7699357252510306E-2</v>
      </c>
      <c r="I36" s="4">
        <v>3.1</v>
      </c>
      <c r="J36" s="4">
        <v>8.67</v>
      </c>
      <c r="K36" s="30">
        <v>6.8052604685706106E-2</v>
      </c>
      <c r="L36" s="4">
        <v>0.27</v>
      </c>
      <c r="M36" s="4">
        <v>6.35</v>
      </c>
      <c r="N36" s="30">
        <v>0.167956183260173</v>
      </c>
      <c r="O36" s="4">
        <v>0.66</v>
      </c>
      <c r="P36" s="4">
        <v>0.108</v>
      </c>
      <c r="Q36" s="30">
        <v>4.5454266927929102E-2</v>
      </c>
      <c r="R36" s="4">
        <v>3.3000000000000002E-2</v>
      </c>
      <c r="S36" s="4">
        <v>6.37</v>
      </c>
      <c r="T36" s="30">
        <v>0.75876499508970896</v>
      </c>
      <c r="U36" s="4">
        <v>0.41</v>
      </c>
      <c r="V36" s="5">
        <v>123700</v>
      </c>
      <c r="W36" s="32">
        <v>2.8076865301203502</v>
      </c>
      <c r="X36" s="5">
        <v>1800</v>
      </c>
      <c r="Y36" s="33">
        <v>50210</v>
      </c>
      <c r="Z36" s="32">
        <v>2.01570994828282</v>
      </c>
      <c r="AA36" s="33">
        <v>660</v>
      </c>
      <c r="AB36" s="4">
        <v>0.68300000000000005</v>
      </c>
      <c r="AC36" s="34">
        <v>1.0749043600427E-2</v>
      </c>
      <c r="AD36" s="34">
        <v>5.8000000000000003E-2</v>
      </c>
      <c r="AE36" s="4" t="s">
        <v>102</v>
      </c>
      <c r="AF36" s="34">
        <v>0.189989661704486</v>
      </c>
      <c r="AG36" s="4" t="s">
        <v>102</v>
      </c>
      <c r="AH36" s="35" t="s">
        <v>102</v>
      </c>
      <c r="AI36" s="30">
        <v>0.10376718793631701</v>
      </c>
      <c r="AJ36" s="30" t="s">
        <v>102</v>
      </c>
      <c r="AK36" s="35">
        <v>17.53</v>
      </c>
      <c r="AL36" s="31">
        <v>0.1692899060833</v>
      </c>
      <c r="AM36" s="31">
        <v>0.97</v>
      </c>
      <c r="AN36" s="31">
        <v>0.61899999999999999</v>
      </c>
      <c r="AO36" s="34">
        <v>2.19065464100156E-2</v>
      </c>
      <c r="AP36" s="34">
        <v>6.3E-2</v>
      </c>
      <c r="AQ36" s="35">
        <v>0.20499999999999999</v>
      </c>
      <c r="AR36" s="31">
        <v>0.106418143421619</v>
      </c>
      <c r="AS36" s="31">
        <v>9.0999999999999998E-2</v>
      </c>
      <c r="AT36" s="4" t="s">
        <v>102</v>
      </c>
      <c r="AU36" s="34">
        <v>2.7493694724983999E-2</v>
      </c>
      <c r="AV36" s="31" t="s">
        <v>102</v>
      </c>
      <c r="AW36" s="31">
        <v>0.29499999999999998</v>
      </c>
      <c r="AX36" s="34">
        <v>2.03863370293941E-3</v>
      </c>
      <c r="AY36" s="31">
        <v>4.4999999999999998E-2</v>
      </c>
      <c r="AZ36" s="31">
        <v>0.27900000000000003</v>
      </c>
      <c r="BA36" s="34">
        <v>2.1712653028992698E-3</v>
      </c>
      <c r="BB36" s="31">
        <v>2.5000000000000001E-2</v>
      </c>
      <c r="BC36" s="35">
        <v>1.359</v>
      </c>
      <c r="BD36" s="31">
        <v>1.0819459383759399E-2</v>
      </c>
      <c r="BE36" s="31">
        <v>9.8000000000000004E-2</v>
      </c>
      <c r="BF36" s="36">
        <v>96.6</v>
      </c>
      <c r="BG36" s="4">
        <v>8.3923097732616393E-3</v>
      </c>
      <c r="BH36" s="36">
        <v>1.2</v>
      </c>
      <c r="BI36" s="35">
        <v>1.42</v>
      </c>
      <c r="BJ36" s="31">
        <v>9.1347648312405504E-3</v>
      </c>
      <c r="BK36" s="35">
        <v>0.14000000000000001</v>
      </c>
      <c r="BL36" s="31" t="s">
        <v>102</v>
      </c>
      <c r="BM36" s="34">
        <v>2.1943879251944999E-2</v>
      </c>
      <c r="BN36" s="31" t="s">
        <v>102</v>
      </c>
      <c r="BO36" s="31">
        <v>7.0999999999999994E-2</v>
      </c>
      <c r="BP36" s="34">
        <v>6.1990977068781599E-3</v>
      </c>
      <c r="BQ36" s="31">
        <v>1.4E-2</v>
      </c>
      <c r="BR36" s="35">
        <v>0.62</v>
      </c>
      <c r="BS36" s="31">
        <v>0.10390393207238501</v>
      </c>
      <c r="BT36" s="31">
        <v>9.2999999999999999E-2</v>
      </c>
      <c r="BU36" s="31" t="s">
        <v>102</v>
      </c>
      <c r="BV36" s="34">
        <v>2.24502761520512E-2</v>
      </c>
      <c r="BW36" s="31" t="s">
        <v>102</v>
      </c>
      <c r="BX36" s="31" t="s">
        <v>102</v>
      </c>
      <c r="BY36" s="34">
        <v>5.5676591153092604E-3</v>
      </c>
      <c r="BZ36" s="31" t="s">
        <v>102</v>
      </c>
      <c r="CA36" s="31">
        <v>0.121</v>
      </c>
      <c r="CB36" s="34">
        <v>3.8218507381250302E-3</v>
      </c>
      <c r="CC36" s="31">
        <v>1.9E-2</v>
      </c>
      <c r="CD36" s="34" t="s">
        <v>102</v>
      </c>
      <c r="CE36" s="37">
        <v>9.56068454230071E-4</v>
      </c>
      <c r="CF36" s="34" t="s">
        <v>102</v>
      </c>
      <c r="CG36" s="38" t="s">
        <v>102</v>
      </c>
      <c r="CH36" s="39">
        <v>9.6475296981710405E-4</v>
      </c>
      <c r="CI36" s="4" t="s">
        <v>102</v>
      </c>
      <c r="CJ36" s="4" t="s">
        <v>102</v>
      </c>
      <c r="CK36" s="39">
        <v>1.20786728376734E-3</v>
      </c>
      <c r="CL36" s="4" t="s">
        <v>102</v>
      </c>
      <c r="CM36" s="4" t="s">
        <v>102</v>
      </c>
      <c r="CN36" s="39">
        <v>6.3707716986927702E-3</v>
      </c>
      <c r="CO36" s="31" t="s">
        <v>102</v>
      </c>
      <c r="CP36" s="4" t="s">
        <v>102</v>
      </c>
      <c r="CQ36" s="39">
        <v>5.15207189278681E-3</v>
      </c>
      <c r="CR36" s="31" t="s">
        <v>102</v>
      </c>
      <c r="CS36" s="31">
        <v>2.1299999999999999E-2</v>
      </c>
      <c r="CT36" s="39">
        <v>1.4132842908843E-3</v>
      </c>
      <c r="CU36" s="31">
        <v>7.1000000000000004E-3</v>
      </c>
      <c r="CV36" s="34">
        <v>1.5100000000000001E-2</v>
      </c>
      <c r="CW36" s="39">
        <v>6.8433688889121597E-4</v>
      </c>
      <c r="CX36" s="34">
        <v>4.4999999999999997E-3</v>
      </c>
      <c r="CY36" s="31">
        <v>6.0999999999999999E-2</v>
      </c>
      <c r="CZ36" s="39">
        <v>3.0258890905101501E-3</v>
      </c>
      <c r="DA36" s="34">
        <v>2.1000000000000001E-2</v>
      </c>
      <c r="DB36" s="31">
        <v>0.221</v>
      </c>
      <c r="DC36" s="39">
        <v>2.8784927461047299E-3</v>
      </c>
      <c r="DD36" s="31">
        <v>3.5999999999999997E-2</v>
      </c>
      <c r="DE36" s="34">
        <v>6.0999999999999999E-2</v>
      </c>
      <c r="DF36" s="39">
        <v>7.0415825509433203E-4</v>
      </c>
      <c r="DG36" s="34">
        <v>8.6999999999999994E-3</v>
      </c>
      <c r="DH36" s="31">
        <v>0.313</v>
      </c>
      <c r="DI36" s="39">
        <v>3.0797374655831301E-3</v>
      </c>
      <c r="DJ36" s="31">
        <v>4.1000000000000002E-2</v>
      </c>
      <c r="DK36" s="31">
        <v>8.7999999999999995E-2</v>
      </c>
      <c r="DL36" s="39">
        <v>1.05892299730791E-3</v>
      </c>
      <c r="DM36" s="34">
        <v>1.0999999999999999E-2</v>
      </c>
      <c r="DN36" s="31">
        <v>0.878</v>
      </c>
      <c r="DO36" s="39">
        <v>4.3725652220815E-3</v>
      </c>
      <c r="DP36" s="31">
        <v>9.4E-2</v>
      </c>
      <c r="DQ36" s="34">
        <v>0.158</v>
      </c>
      <c r="DR36" s="39">
        <v>6.8773572064752102E-4</v>
      </c>
      <c r="DS36" s="34">
        <v>1.4999999999999999E-2</v>
      </c>
      <c r="DT36" s="34">
        <v>3.5999999999999997E-2</v>
      </c>
      <c r="DU36" s="4">
        <v>2.27767571624132E-3</v>
      </c>
      <c r="DV36" s="34">
        <v>1.2E-2</v>
      </c>
      <c r="DW36" s="31">
        <v>2.4769999999999999</v>
      </c>
      <c r="DX36" s="34">
        <v>9.66543749246776E-4</v>
      </c>
      <c r="DY36" s="31">
        <v>6.6000000000000003E-2</v>
      </c>
      <c r="DZ36" s="31">
        <v>3.3000000000000002E-2</v>
      </c>
      <c r="EA36" s="34">
        <v>1.0124598043696399E-2</v>
      </c>
      <c r="EB36" s="31">
        <v>1.0999999999999999E-2</v>
      </c>
      <c r="EC36" s="34">
        <v>1.1900000000000001E-2</v>
      </c>
      <c r="ED36" s="37">
        <v>5.4412206751653196E-3</v>
      </c>
      <c r="EE36" s="34">
        <v>4.8999999999999998E-3</v>
      </c>
      <c r="EF36" s="38">
        <v>7.7999999999999996E-3</v>
      </c>
      <c r="EG36" s="39">
        <v>8.3249516099897201E-4</v>
      </c>
      <c r="EH36" s="38">
        <v>3.5999999999999999E-3</v>
      </c>
      <c r="EI36" s="31">
        <v>0.29499999999999998</v>
      </c>
      <c r="EJ36" s="34">
        <v>8.0469586307378705E-4</v>
      </c>
      <c r="EK36" s="31">
        <v>2.4E-2</v>
      </c>
      <c r="EL36" s="40">
        <f t="shared" si="0"/>
        <v>4.5737704918032795</v>
      </c>
      <c r="EM36" s="40">
        <f t="shared" si="1"/>
        <v>37.75</v>
      </c>
      <c r="EN36" s="4">
        <v>1.8163999999999998</v>
      </c>
    </row>
    <row r="37" spans="1:144" s="4" customFormat="1" ht="16" customHeight="1" x14ac:dyDescent="0.2">
      <c r="A37" s="58"/>
      <c r="B37" s="4">
        <v>32</v>
      </c>
      <c r="C37" s="4" t="s">
        <v>52</v>
      </c>
      <c r="D37" s="4" t="s">
        <v>102</v>
      </c>
      <c r="E37" s="30">
        <v>0.130725606778445</v>
      </c>
      <c r="F37" s="4" t="s">
        <v>102</v>
      </c>
      <c r="G37" s="4">
        <v>151.6</v>
      </c>
      <c r="H37" s="31">
        <v>6.79443252014265E-2</v>
      </c>
      <c r="I37" s="4">
        <v>2.2000000000000002</v>
      </c>
      <c r="J37" s="4">
        <v>4.8499999999999996</v>
      </c>
      <c r="K37" s="30">
        <v>6.7680181010549095E-2</v>
      </c>
      <c r="L37" s="4">
        <v>0.17</v>
      </c>
      <c r="M37" s="4">
        <v>6.13</v>
      </c>
      <c r="N37" s="30">
        <v>0.17400146300034799</v>
      </c>
      <c r="O37" s="4">
        <v>0.69</v>
      </c>
      <c r="P37" s="4">
        <v>9.8000000000000004E-2</v>
      </c>
      <c r="Q37" s="30">
        <v>4.8277268789201203E-2</v>
      </c>
      <c r="R37" s="4">
        <v>3.4000000000000002E-2</v>
      </c>
      <c r="S37" s="4">
        <v>5.09</v>
      </c>
      <c r="T37" s="30">
        <v>0.69950604973545305</v>
      </c>
      <c r="U37" s="4">
        <v>0.46</v>
      </c>
      <c r="V37" s="5">
        <v>127500</v>
      </c>
      <c r="W37" s="32">
        <v>2.46255343141293</v>
      </c>
      <c r="X37" s="5">
        <v>2000</v>
      </c>
      <c r="Y37" s="33">
        <v>46000</v>
      </c>
      <c r="Z37" s="32">
        <v>2.9150798772119102</v>
      </c>
      <c r="AA37" s="33">
        <v>720</v>
      </c>
      <c r="AB37" s="4">
        <v>0.58099999999999996</v>
      </c>
      <c r="AC37" s="34">
        <v>1.60381058705001E-2</v>
      </c>
      <c r="AD37" s="34">
        <v>0.06</v>
      </c>
      <c r="AE37" s="4" t="s">
        <v>102</v>
      </c>
      <c r="AF37" s="34">
        <v>0.226713457149394</v>
      </c>
      <c r="AG37" s="4" t="s">
        <v>102</v>
      </c>
      <c r="AH37" s="35" t="s">
        <v>102</v>
      </c>
      <c r="AI37" s="30">
        <v>0.112514572793413</v>
      </c>
      <c r="AJ37" s="30" t="s">
        <v>102</v>
      </c>
      <c r="AK37" s="35">
        <v>17.3</v>
      </c>
      <c r="AL37" s="31">
        <v>0.200087520718018</v>
      </c>
      <c r="AM37" s="31">
        <v>1.1000000000000001</v>
      </c>
      <c r="AN37" s="31">
        <v>0.63</v>
      </c>
      <c r="AO37" s="34">
        <v>1.7182539358803098E-2</v>
      </c>
      <c r="AP37" s="34">
        <v>7.3999999999999996E-2</v>
      </c>
      <c r="AQ37" s="35">
        <v>0.2</v>
      </c>
      <c r="AR37" s="31">
        <v>0.142535393244964</v>
      </c>
      <c r="AS37" s="31">
        <v>0.12</v>
      </c>
      <c r="AT37" s="4" t="s">
        <v>102</v>
      </c>
      <c r="AU37" s="34">
        <v>3.0584171265692801E-2</v>
      </c>
      <c r="AV37" s="31" t="s">
        <v>102</v>
      </c>
      <c r="AW37" s="31">
        <v>0.28000000000000003</v>
      </c>
      <c r="AX37" s="34">
        <v>2.0487630934328399E-3</v>
      </c>
      <c r="AY37" s="31">
        <v>3.3000000000000002E-2</v>
      </c>
      <c r="AZ37" s="31">
        <v>0.12</v>
      </c>
      <c r="BA37" s="34">
        <v>1.00188432118251E-3</v>
      </c>
      <c r="BB37" s="31">
        <v>1.9E-2</v>
      </c>
      <c r="BC37" s="35">
        <v>0.38400000000000001</v>
      </c>
      <c r="BD37" s="31">
        <v>8.3730453361726496E-3</v>
      </c>
      <c r="BE37" s="31">
        <v>4.2000000000000003E-2</v>
      </c>
      <c r="BF37" s="36">
        <v>112.5</v>
      </c>
      <c r="BG37" s="4">
        <v>7.2148718636792101E-3</v>
      </c>
      <c r="BH37" s="36">
        <v>1.8</v>
      </c>
      <c r="BI37" s="35">
        <v>1.42</v>
      </c>
      <c r="BJ37" s="31">
        <v>5.9250680049417201E-3</v>
      </c>
      <c r="BK37" s="35">
        <v>0.16</v>
      </c>
      <c r="BL37" s="31" t="s">
        <v>102</v>
      </c>
      <c r="BM37" s="34">
        <v>2.2044122451757599E-2</v>
      </c>
      <c r="BN37" s="31" t="s">
        <v>102</v>
      </c>
      <c r="BO37" s="31">
        <v>3.6999999999999998E-2</v>
      </c>
      <c r="BP37" s="34">
        <v>3.2949915222598102E-3</v>
      </c>
      <c r="BQ37" s="31">
        <v>1.0999999999999999E-2</v>
      </c>
      <c r="BR37" s="35">
        <v>0.52</v>
      </c>
      <c r="BS37" s="31">
        <v>0.10118926830045701</v>
      </c>
      <c r="BT37" s="31">
        <v>0.1</v>
      </c>
      <c r="BU37" s="31" t="s">
        <v>102</v>
      </c>
      <c r="BV37" s="34">
        <v>2.9016790375642702E-2</v>
      </c>
      <c r="BW37" s="31" t="s">
        <v>102</v>
      </c>
      <c r="BX37" s="31" t="s">
        <v>102</v>
      </c>
      <c r="BY37" s="34">
        <v>9.8682432415982402E-3</v>
      </c>
      <c r="BZ37" s="31" t="s">
        <v>102</v>
      </c>
      <c r="CA37" s="31">
        <v>0.13800000000000001</v>
      </c>
      <c r="CB37" s="34">
        <v>3.1546676824921399E-3</v>
      </c>
      <c r="CC37" s="31">
        <v>2.1000000000000001E-2</v>
      </c>
      <c r="CD37" s="34" t="s">
        <v>102</v>
      </c>
      <c r="CE37" s="37">
        <v>1.48862991087612E-3</v>
      </c>
      <c r="CF37" s="34" t="s">
        <v>102</v>
      </c>
      <c r="CG37" s="38" t="s">
        <v>102</v>
      </c>
      <c r="CH37" s="39">
        <v>1.5023501417171601E-3</v>
      </c>
      <c r="CI37" s="4" t="s">
        <v>102</v>
      </c>
      <c r="CJ37" s="4" t="s">
        <v>102</v>
      </c>
      <c r="CK37" s="39">
        <v>1.2140031731725E-3</v>
      </c>
      <c r="CL37" s="4" t="s">
        <v>102</v>
      </c>
      <c r="CM37" s="4" t="s">
        <v>102</v>
      </c>
      <c r="CN37" s="39">
        <v>6.4037785869322699E-3</v>
      </c>
      <c r="CO37" s="31" t="s">
        <v>102</v>
      </c>
      <c r="CP37" s="4" t="s">
        <v>102</v>
      </c>
      <c r="CQ37" s="39">
        <v>5.1798857443977999E-3</v>
      </c>
      <c r="CR37" s="31" t="s">
        <v>102</v>
      </c>
      <c r="CS37" s="31">
        <v>7.7000000000000002E-3</v>
      </c>
      <c r="CT37" s="39">
        <v>1.4209075955645E-3</v>
      </c>
      <c r="CU37" s="31">
        <v>6.1999999999999998E-3</v>
      </c>
      <c r="CV37" s="34">
        <v>2.7000000000000001E-3</v>
      </c>
      <c r="CW37" s="39">
        <v>6.8816918956296795E-4</v>
      </c>
      <c r="CX37" s="34">
        <v>2.0999999999999999E-3</v>
      </c>
      <c r="CY37" s="31">
        <v>4.1000000000000003E-3</v>
      </c>
      <c r="CZ37" s="39">
        <v>4.7149041102828798E-3</v>
      </c>
      <c r="DA37" s="34">
        <v>5.7000000000000002E-3</v>
      </c>
      <c r="DB37" s="31">
        <v>8.4000000000000005E-2</v>
      </c>
      <c r="DC37" s="39">
        <v>2.8945864829744402E-3</v>
      </c>
      <c r="DD37" s="31">
        <v>2.8000000000000001E-2</v>
      </c>
      <c r="DE37" s="34">
        <v>2.6700000000000002E-2</v>
      </c>
      <c r="DF37" s="39">
        <v>7.0805024920162201E-4</v>
      </c>
      <c r="DG37" s="34">
        <v>6.3E-3</v>
      </c>
      <c r="DH37" s="31">
        <v>0.114</v>
      </c>
      <c r="DI37" s="39">
        <v>8.2121409704240308E-3</v>
      </c>
      <c r="DJ37" s="31">
        <v>0.03</v>
      </c>
      <c r="DK37" s="31">
        <v>3.44E-2</v>
      </c>
      <c r="DL37" s="39">
        <v>6.8727077392891295E-4</v>
      </c>
      <c r="DM37" s="34">
        <v>7.4999999999999997E-3</v>
      </c>
      <c r="DN37" s="31">
        <v>0.41599999999999998</v>
      </c>
      <c r="DO37" s="39">
        <v>4.3966616006141396E-3</v>
      </c>
      <c r="DP37" s="31">
        <v>7.0000000000000007E-2</v>
      </c>
      <c r="DQ37" s="34">
        <v>7.8E-2</v>
      </c>
      <c r="DR37" s="39">
        <v>1.0716338193360101E-3</v>
      </c>
      <c r="DS37" s="34">
        <v>1.0999999999999999E-2</v>
      </c>
      <c r="DT37" s="34">
        <v>1.4200000000000001E-2</v>
      </c>
      <c r="DU37" s="4">
        <v>3.5492050020288898E-3</v>
      </c>
      <c r="DV37" s="34">
        <v>7.9000000000000008E-3</v>
      </c>
      <c r="DW37" s="31">
        <v>3.456</v>
      </c>
      <c r="DX37" s="34">
        <v>6.2728226674344098E-4</v>
      </c>
      <c r="DY37" s="31">
        <v>6.2E-2</v>
      </c>
      <c r="DZ37" s="31">
        <v>4.2000000000000003E-2</v>
      </c>
      <c r="EA37" s="34">
        <v>7.8443745947779295E-3</v>
      </c>
      <c r="EB37" s="31">
        <v>1.2999999999999999E-2</v>
      </c>
      <c r="EC37" s="34">
        <v>1.03E-2</v>
      </c>
      <c r="ED37" s="37">
        <v>6.2837062387533704E-3</v>
      </c>
      <c r="EE37" s="34">
        <v>5.3E-3</v>
      </c>
      <c r="EF37" s="38">
        <v>2.01E-2</v>
      </c>
      <c r="EG37" s="39">
        <v>8.3733120190731701E-4</v>
      </c>
      <c r="EH37" s="38">
        <v>4.7999999999999996E-3</v>
      </c>
      <c r="EI37" s="31">
        <v>0.114</v>
      </c>
      <c r="EJ37" s="34">
        <v>8.0945938944833697E-4</v>
      </c>
      <c r="EK37" s="31">
        <v>1.4999999999999999E-2</v>
      </c>
      <c r="EL37" s="40">
        <f t="shared" si="0"/>
        <v>4.4943820224719095</v>
      </c>
      <c r="EM37" s="40">
        <f t="shared" si="1"/>
        <v>27.04225352112676</v>
      </c>
      <c r="EN37" s="4">
        <v>0.76759999999999995</v>
      </c>
    </row>
    <row r="38" spans="1:144" s="4" customFormat="1" ht="16" customHeight="1" x14ac:dyDescent="0.2">
      <c r="A38" s="58"/>
      <c r="B38" s="4">
        <v>33</v>
      </c>
      <c r="C38" s="4" t="s">
        <v>53</v>
      </c>
      <c r="D38" s="4" t="s">
        <v>102</v>
      </c>
      <c r="E38" s="30">
        <v>0.14208523416670599</v>
      </c>
      <c r="F38" s="4" t="s">
        <v>102</v>
      </c>
      <c r="G38" s="4">
        <v>124</v>
      </c>
      <c r="H38" s="31">
        <v>7.1651454098938402E-2</v>
      </c>
      <c r="I38" s="4">
        <v>2</v>
      </c>
      <c r="J38" s="4">
        <v>6.87</v>
      </c>
      <c r="K38" s="30">
        <v>7.8106600598912598E-2</v>
      </c>
      <c r="L38" s="4">
        <v>0.17</v>
      </c>
      <c r="M38" s="4">
        <v>7.32</v>
      </c>
      <c r="N38" s="30">
        <v>0.17742165820292399</v>
      </c>
      <c r="O38" s="4">
        <v>0.71</v>
      </c>
      <c r="P38" s="4">
        <v>7.0000000000000007E-2</v>
      </c>
      <c r="Q38" s="30">
        <v>5.8124775627816198E-2</v>
      </c>
      <c r="R38" s="4">
        <v>3.1E-2</v>
      </c>
      <c r="S38" s="4">
        <v>4.9000000000000004</v>
      </c>
      <c r="T38" s="30">
        <v>0.81311721534752202</v>
      </c>
      <c r="U38" s="4">
        <v>0.47</v>
      </c>
      <c r="V38" s="5">
        <v>135600</v>
      </c>
      <c r="W38" s="32">
        <v>3.19507086733705</v>
      </c>
      <c r="X38" s="5">
        <v>1700</v>
      </c>
      <c r="Y38" s="33">
        <v>41040</v>
      </c>
      <c r="Z38" s="32">
        <v>2.4049756118205101</v>
      </c>
      <c r="AA38" s="33">
        <v>560</v>
      </c>
      <c r="AB38" s="4">
        <v>0.42499999999999999</v>
      </c>
      <c r="AC38" s="34">
        <v>1.2186825600311601E-2</v>
      </c>
      <c r="AD38" s="34">
        <v>4.4999999999999998E-2</v>
      </c>
      <c r="AE38" s="4" t="s">
        <v>102</v>
      </c>
      <c r="AF38" s="34">
        <v>0.223046175559064</v>
      </c>
      <c r="AG38" s="4" t="s">
        <v>102</v>
      </c>
      <c r="AH38" s="35" t="s">
        <v>102</v>
      </c>
      <c r="AI38" s="30">
        <v>9.2372568047932105E-2</v>
      </c>
      <c r="AJ38" s="30" t="s">
        <v>102</v>
      </c>
      <c r="AK38" s="35">
        <v>13.26</v>
      </c>
      <c r="AL38" s="31">
        <v>0.19193315762826099</v>
      </c>
      <c r="AM38" s="31">
        <v>0.87</v>
      </c>
      <c r="AN38" s="31">
        <v>0.61299999999999999</v>
      </c>
      <c r="AO38" s="34">
        <v>2.6832477108305601E-2</v>
      </c>
      <c r="AP38" s="34">
        <v>6.8000000000000005E-2</v>
      </c>
      <c r="AQ38" s="35">
        <v>0.19</v>
      </c>
      <c r="AR38" s="31">
        <v>0.11309581179152001</v>
      </c>
      <c r="AS38" s="31">
        <v>0.11</v>
      </c>
      <c r="AT38" s="4" t="s">
        <v>102</v>
      </c>
      <c r="AU38" s="34">
        <v>2.4471730618860901E-2</v>
      </c>
      <c r="AV38" s="31" t="s">
        <v>102</v>
      </c>
      <c r="AW38" s="31">
        <v>0.25900000000000001</v>
      </c>
      <c r="AX38" s="34">
        <v>5.0731605625845702E-3</v>
      </c>
      <c r="AY38" s="31">
        <v>3.4000000000000002E-2</v>
      </c>
      <c r="AZ38" s="31">
        <v>0.155</v>
      </c>
      <c r="BA38" s="34">
        <v>1.01128979292263E-3</v>
      </c>
      <c r="BB38" s="31">
        <v>1.9E-2</v>
      </c>
      <c r="BC38" s="35">
        <v>0.41399999999999998</v>
      </c>
      <c r="BD38" s="31">
        <v>9.5483925883631301E-3</v>
      </c>
      <c r="BE38" s="31">
        <v>3.5999999999999997E-2</v>
      </c>
      <c r="BF38" s="36">
        <v>99</v>
      </c>
      <c r="BG38" s="4">
        <v>4.2772668778075697E-3</v>
      </c>
      <c r="BH38" s="36">
        <v>1.3</v>
      </c>
      <c r="BI38" s="35">
        <v>1.56</v>
      </c>
      <c r="BJ38" s="31">
        <v>9.3777032114123401E-3</v>
      </c>
      <c r="BK38" s="35">
        <v>0.17</v>
      </c>
      <c r="BL38" s="31" t="s">
        <v>102</v>
      </c>
      <c r="BM38" s="34">
        <v>1.0208996155935301E-2</v>
      </c>
      <c r="BN38" s="31" t="s">
        <v>102</v>
      </c>
      <c r="BO38" s="31">
        <v>4.7E-2</v>
      </c>
      <c r="BP38" s="34">
        <v>4.1715819303563403E-3</v>
      </c>
      <c r="BQ38" s="31">
        <v>1.2E-2</v>
      </c>
      <c r="BR38" s="35">
        <v>0.53</v>
      </c>
      <c r="BS38" s="31">
        <v>0.11253510097972499</v>
      </c>
      <c r="BT38" s="31">
        <v>7.4999999999999997E-2</v>
      </c>
      <c r="BU38" s="31" t="s">
        <v>102</v>
      </c>
      <c r="BV38" s="34">
        <v>1.8300832437323299E-2</v>
      </c>
      <c r="BW38" s="31" t="s">
        <v>102</v>
      </c>
      <c r="BX38" s="31" t="s">
        <v>102</v>
      </c>
      <c r="BY38" s="34">
        <v>7.8676721039503093E-3</v>
      </c>
      <c r="BZ38" s="31" t="s">
        <v>102</v>
      </c>
      <c r="CA38" s="31">
        <v>0.41499999999999998</v>
      </c>
      <c r="CB38" s="34">
        <v>3.2208680845131599E-3</v>
      </c>
      <c r="CC38" s="31">
        <v>4.3999999999999997E-2</v>
      </c>
      <c r="CD38" s="34">
        <v>4.8500000000000001E-2</v>
      </c>
      <c r="CE38" s="37">
        <v>1.5201273987071301E-3</v>
      </c>
      <c r="CF38" s="34">
        <v>9.1000000000000004E-3</v>
      </c>
      <c r="CG38" s="38">
        <v>6.4000000000000001E-2</v>
      </c>
      <c r="CH38" s="39">
        <v>9.7849137637944297E-4</v>
      </c>
      <c r="CI38" s="4">
        <v>1.4999999999999999E-2</v>
      </c>
      <c r="CJ38" s="4">
        <v>4.1000000000000003E-3</v>
      </c>
      <c r="CK38" s="39">
        <v>7.9076136559891699E-4</v>
      </c>
      <c r="CL38" s="4">
        <v>2.5000000000000001E-3</v>
      </c>
      <c r="CM38" s="4">
        <v>2.4E-2</v>
      </c>
      <c r="CN38" s="39">
        <v>6.4639771380141696E-3</v>
      </c>
      <c r="CO38" s="31">
        <v>1.7999999999999999E-2</v>
      </c>
      <c r="CP38" s="4" t="s">
        <v>102</v>
      </c>
      <c r="CQ38" s="39">
        <v>8.2005378610657403E-3</v>
      </c>
      <c r="CR38" s="31" t="s">
        <v>102</v>
      </c>
      <c r="CS38" s="31">
        <v>1.32E-2</v>
      </c>
      <c r="CT38" s="39">
        <v>1.43456879722549E-3</v>
      </c>
      <c r="CU38" s="31">
        <v>6.4000000000000003E-3</v>
      </c>
      <c r="CV38" s="34">
        <v>8.8000000000000005E-3</v>
      </c>
      <c r="CW38" s="39">
        <v>1.0896936710819601E-3</v>
      </c>
      <c r="CX38" s="34">
        <v>3.7000000000000002E-3</v>
      </c>
      <c r="CY38" s="31">
        <v>2.5999999999999999E-2</v>
      </c>
      <c r="CZ38" s="39">
        <v>3.0727238736640802E-3</v>
      </c>
      <c r="DA38" s="34">
        <v>1.4E-2</v>
      </c>
      <c r="DB38" s="31">
        <v>0.17899999999999999</v>
      </c>
      <c r="DC38" s="39">
        <v>2.9229891074349802E-3</v>
      </c>
      <c r="DD38" s="31">
        <v>3.9E-2</v>
      </c>
      <c r="DE38" s="34">
        <v>4.2500000000000003E-2</v>
      </c>
      <c r="DF38" s="39">
        <v>7.1495242954110205E-4</v>
      </c>
      <c r="DG38" s="34">
        <v>9.4999999999999998E-3</v>
      </c>
      <c r="DH38" s="31">
        <v>0.23300000000000001</v>
      </c>
      <c r="DI38" s="39">
        <v>3.1273326727348201E-3</v>
      </c>
      <c r="DJ38" s="31">
        <v>4.2000000000000003E-2</v>
      </c>
      <c r="DK38" s="31">
        <v>5.1999999999999998E-2</v>
      </c>
      <c r="DL38" s="39">
        <v>6.9407261374678701E-4</v>
      </c>
      <c r="DM38" s="34">
        <v>1.0999999999999999E-2</v>
      </c>
      <c r="DN38" s="31">
        <v>0.59299999999999997</v>
      </c>
      <c r="DO38" s="39">
        <v>4.4394487075555501E-3</v>
      </c>
      <c r="DP38" s="31">
        <v>7.8E-2</v>
      </c>
      <c r="DQ38" s="34">
        <v>0.11</v>
      </c>
      <c r="DR38" s="39">
        <v>6.9839649965539605E-4</v>
      </c>
      <c r="DS38" s="34">
        <v>1.4E-2</v>
      </c>
      <c r="DT38" s="34">
        <v>1.9E-2</v>
      </c>
      <c r="DU38" s="4">
        <v>3.6271519827420101E-3</v>
      </c>
      <c r="DV38" s="34">
        <v>1.0999999999999999E-2</v>
      </c>
      <c r="DW38" s="31">
        <v>2.335</v>
      </c>
      <c r="DX38" s="34">
        <v>6.3345829058162695E-4</v>
      </c>
      <c r="DY38" s="31">
        <v>7.2999999999999995E-2</v>
      </c>
      <c r="DZ38" s="31">
        <v>4.4999999999999998E-2</v>
      </c>
      <c r="EA38" s="34">
        <v>6.8579685808196804E-3</v>
      </c>
      <c r="EB38" s="31">
        <v>1.6E-2</v>
      </c>
      <c r="EC38" s="34">
        <v>1.7100000000000001E-2</v>
      </c>
      <c r="ED38" s="37">
        <v>4.7448240546892296E-3</v>
      </c>
      <c r="EE38" s="34">
        <v>6.6E-3</v>
      </c>
      <c r="EF38" s="38">
        <v>1.5699999999999999E-2</v>
      </c>
      <c r="EG38" s="39">
        <v>8.4573087958840195E-4</v>
      </c>
      <c r="EH38" s="38">
        <v>5.7000000000000002E-3</v>
      </c>
      <c r="EI38" s="31">
        <v>0.152</v>
      </c>
      <c r="EJ38" s="34">
        <v>0.11671863272817699</v>
      </c>
      <c r="EK38" s="31">
        <v>1.7999999999999999E-2</v>
      </c>
      <c r="EL38" s="40">
        <f t="shared" si="0"/>
        <v>3.6470588235294117</v>
      </c>
      <c r="EM38" s="40">
        <f t="shared" ref="EM38:EM69" si="2">BC38/DT38</f>
        <v>21.789473684210527</v>
      </c>
      <c r="EN38" s="4">
        <v>1.3981000000000001</v>
      </c>
    </row>
    <row r="39" spans="1:144" s="4" customFormat="1" ht="16" customHeight="1" x14ac:dyDescent="0.2">
      <c r="A39" s="58"/>
      <c r="B39" s="4">
        <v>34</v>
      </c>
      <c r="C39" s="4" t="s">
        <v>54</v>
      </c>
      <c r="D39" s="4">
        <v>0.24199999999999999</v>
      </c>
      <c r="E39" s="30">
        <v>0.12927139619325401</v>
      </c>
      <c r="F39" s="4">
        <v>9.4E-2</v>
      </c>
      <c r="G39" s="4">
        <v>154.19999999999999</v>
      </c>
      <c r="H39" s="31">
        <v>7.6411461290140703E-2</v>
      </c>
      <c r="I39" s="4">
        <v>3</v>
      </c>
      <c r="J39" s="4">
        <v>6.08</v>
      </c>
      <c r="K39" s="30">
        <v>7.4117317070616501E-2</v>
      </c>
      <c r="L39" s="4">
        <v>0.2</v>
      </c>
      <c r="M39" s="4">
        <v>162.69999999999999</v>
      </c>
      <c r="N39" s="30">
        <v>0.14248371660899201</v>
      </c>
      <c r="O39" s="4">
        <v>4.0999999999999996</v>
      </c>
      <c r="P39" s="4">
        <v>0.17499999999999999</v>
      </c>
      <c r="Q39" s="30">
        <v>5.7412713212194801E-2</v>
      </c>
      <c r="R39" s="4">
        <v>0.03</v>
      </c>
      <c r="S39" s="4">
        <v>4.17</v>
      </c>
      <c r="T39" s="30">
        <v>0.68749233982818603</v>
      </c>
      <c r="U39" s="4">
        <v>0.43</v>
      </c>
      <c r="V39" s="5">
        <v>125500</v>
      </c>
      <c r="W39" s="32">
        <v>3.9293939815155601</v>
      </c>
      <c r="X39" s="5">
        <v>1600</v>
      </c>
      <c r="Y39" s="33">
        <v>49190</v>
      </c>
      <c r="Z39" s="32">
        <v>3.8892501727304301</v>
      </c>
      <c r="AA39" s="33">
        <v>700</v>
      </c>
      <c r="AB39" s="4">
        <v>0.65900000000000003</v>
      </c>
      <c r="AC39" s="34">
        <v>1.47147206999885E-2</v>
      </c>
      <c r="AD39" s="34">
        <v>5.8999999999999997E-2</v>
      </c>
      <c r="AE39" s="4" t="s">
        <v>102</v>
      </c>
      <c r="AF39" s="34">
        <v>0.244180983616025</v>
      </c>
      <c r="AG39" s="4" t="s">
        <v>102</v>
      </c>
      <c r="AH39" s="35" t="s">
        <v>102</v>
      </c>
      <c r="AI39" s="30">
        <v>0.104616335450004</v>
      </c>
      <c r="AJ39" s="30" t="s">
        <v>102</v>
      </c>
      <c r="AK39" s="35">
        <v>18.04</v>
      </c>
      <c r="AL39" s="31">
        <v>0.22552805268604301</v>
      </c>
      <c r="AM39" s="31">
        <v>0.95</v>
      </c>
      <c r="AN39" s="31">
        <v>0.61399999999999999</v>
      </c>
      <c r="AO39" s="34">
        <v>1.4996835297346E-2</v>
      </c>
      <c r="AP39" s="34">
        <v>6.5000000000000002E-2</v>
      </c>
      <c r="AQ39" s="35">
        <v>0.156</v>
      </c>
      <c r="AR39" s="31">
        <v>0.132597109378952</v>
      </c>
      <c r="AS39" s="31">
        <v>8.8999999999999996E-2</v>
      </c>
      <c r="AT39" s="4" t="s">
        <v>102</v>
      </c>
      <c r="AU39" s="34">
        <v>2.9053489488846399E-2</v>
      </c>
      <c r="AV39" s="31" t="s">
        <v>102</v>
      </c>
      <c r="AW39" s="31">
        <v>0.71</v>
      </c>
      <c r="AX39" s="34">
        <v>1.3161981959526801E-3</v>
      </c>
      <c r="AY39" s="31">
        <v>0.14000000000000001</v>
      </c>
      <c r="AZ39" s="31">
        <v>0.24299999999999999</v>
      </c>
      <c r="BA39" s="34">
        <v>9.9760539665563492E-4</v>
      </c>
      <c r="BB39" s="31">
        <v>0.02</v>
      </c>
      <c r="BC39" s="35">
        <v>2.0299999999999998</v>
      </c>
      <c r="BD39" s="31">
        <v>9.3908955282918805E-3</v>
      </c>
      <c r="BE39" s="31">
        <v>0.12</v>
      </c>
      <c r="BF39" s="36">
        <v>49.14</v>
      </c>
      <c r="BG39" s="4">
        <v>4.1469131090458604E-3</v>
      </c>
      <c r="BH39" s="36">
        <v>0.72</v>
      </c>
      <c r="BI39" s="35">
        <v>1.51</v>
      </c>
      <c r="BJ39" s="31">
        <v>1.27761040412344E-2</v>
      </c>
      <c r="BK39" s="35">
        <v>0.14000000000000001</v>
      </c>
      <c r="BL39" s="31">
        <v>0.01</v>
      </c>
      <c r="BM39" s="34">
        <v>1.55037403731282E-2</v>
      </c>
      <c r="BN39" s="31">
        <v>1.4999999999999999E-2</v>
      </c>
      <c r="BO39" s="31">
        <v>5.8000000000000003E-2</v>
      </c>
      <c r="BP39" s="34">
        <v>3.2617459993982399E-3</v>
      </c>
      <c r="BQ39" s="31">
        <v>1.0999999999999999E-2</v>
      </c>
      <c r="BR39" s="35">
        <v>2.08</v>
      </c>
      <c r="BS39" s="31">
        <v>0.109595279447842</v>
      </c>
      <c r="BT39" s="31">
        <v>0.15</v>
      </c>
      <c r="BU39" s="31" t="s">
        <v>102</v>
      </c>
      <c r="BV39" s="34">
        <v>2.6440234617989299E-2</v>
      </c>
      <c r="BW39" s="31" t="s">
        <v>102</v>
      </c>
      <c r="BX39" s="31" t="s">
        <v>102</v>
      </c>
      <c r="BY39" s="34">
        <v>5.7315652556260803E-3</v>
      </c>
      <c r="BZ39" s="31" t="s">
        <v>102</v>
      </c>
      <c r="CA39" s="31">
        <v>0.502</v>
      </c>
      <c r="CB39" s="34">
        <v>2.2198583964288098E-3</v>
      </c>
      <c r="CC39" s="31">
        <v>7.3999999999999996E-2</v>
      </c>
      <c r="CD39" s="34">
        <v>2.1000000000000001E-2</v>
      </c>
      <c r="CE39" s="37">
        <v>9.5595744636581498E-4</v>
      </c>
      <c r="CF39" s="34">
        <v>7.0000000000000001E-3</v>
      </c>
      <c r="CG39" s="38">
        <v>4.2999999999999997E-2</v>
      </c>
      <c r="CH39" s="39">
        <v>1.48659304912948E-3</v>
      </c>
      <c r="CI39" s="4">
        <v>0.01</v>
      </c>
      <c r="CJ39" s="4">
        <v>7.9000000000000008E-3</v>
      </c>
      <c r="CK39" s="39">
        <v>7.7994856426024696E-4</v>
      </c>
      <c r="CL39" s="4">
        <v>3.5999999999999999E-3</v>
      </c>
      <c r="CM39" s="4">
        <v>3.1E-2</v>
      </c>
      <c r="CN39" s="39">
        <v>6.3762320862937498E-3</v>
      </c>
      <c r="CO39" s="31">
        <v>1.9E-2</v>
      </c>
      <c r="CP39" s="4" t="s">
        <v>102</v>
      </c>
      <c r="CQ39" s="39">
        <v>5.1598409629895602E-3</v>
      </c>
      <c r="CR39" s="31" t="s">
        <v>102</v>
      </c>
      <c r="CS39" s="31">
        <v>1.7399999999999999E-2</v>
      </c>
      <c r="CT39" s="39">
        <v>2.18038161634948E-3</v>
      </c>
      <c r="CU39" s="31">
        <v>7.0000000000000001E-3</v>
      </c>
      <c r="CV39" s="34">
        <v>2.75E-2</v>
      </c>
      <c r="CW39" s="39">
        <v>1.05642886394751E-3</v>
      </c>
      <c r="CX39" s="34">
        <v>6.7999999999999996E-3</v>
      </c>
      <c r="CY39" s="31">
        <v>6.8000000000000005E-2</v>
      </c>
      <c r="CZ39" s="39">
        <v>4.6711559696017198E-3</v>
      </c>
      <c r="DA39" s="34">
        <v>2.1999999999999999E-2</v>
      </c>
      <c r="DB39" s="31">
        <v>0.39800000000000002</v>
      </c>
      <c r="DC39" s="39">
        <v>2.8844917761293599E-3</v>
      </c>
      <c r="DD39" s="31">
        <v>5.5E-2</v>
      </c>
      <c r="DE39" s="34">
        <v>8.7999999999999995E-2</v>
      </c>
      <c r="DF39" s="39">
        <v>7.0549110792103402E-4</v>
      </c>
      <c r="DG39" s="34">
        <v>1.0999999999999999E-2</v>
      </c>
      <c r="DH39" s="31">
        <v>0.38</v>
      </c>
      <c r="DI39" s="39">
        <v>4.7541165260694502E-3</v>
      </c>
      <c r="DJ39" s="31">
        <v>0.05</v>
      </c>
      <c r="DK39" s="31">
        <v>8.5000000000000006E-2</v>
      </c>
      <c r="DL39" s="39">
        <v>6.8498889629195101E-4</v>
      </c>
      <c r="DM39" s="34">
        <v>1.2E-2</v>
      </c>
      <c r="DN39" s="31">
        <v>0.72599999999999998</v>
      </c>
      <c r="DO39" s="39">
        <v>9.4871550532324503E-3</v>
      </c>
      <c r="DP39" s="31">
        <v>0.08</v>
      </c>
      <c r="DQ39" s="34">
        <v>0.111</v>
      </c>
      <c r="DR39" s="39">
        <v>1.0617148240655201E-3</v>
      </c>
      <c r="DS39" s="34">
        <v>1.2999999999999999E-2</v>
      </c>
      <c r="DT39" s="34">
        <v>5.0999999999999997E-2</v>
      </c>
      <c r="DU39" s="4">
        <v>2.2827948892550701E-3</v>
      </c>
      <c r="DV39" s="34">
        <v>1.6E-2</v>
      </c>
      <c r="DW39" s="31">
        <v>1.2809999999999999</v>
      </c>
      <c r="DX39" s="34">
        <v>9.6300603641603401E-4</v>
      </c>
      <c r="DY39" s="31">
        <v>4.7E-2</v>
      </c>
      <c r="DZ39" s="31">
        <v>4.8000000000000001E-2</v>
      </c>
      <c r="EA39" s="34">
        <v>7.2455410384704901E-3</v>
      </c>
      <c r="EB39" s="31">
        <v>1.4999999999999999E-2</v>
      </c>
      <c r="EC39" s="34">
        <v>1.8200000000000001E-2</v>
      </c>
      <c r="ED39" s="37">
        <v>9.4211143801237102E-2</v>
      </c>
      <c r="EE39" s="34">
        <v>5.5999999999999999E-3</v>
      </c>
      <c r="EF39" s="38">
        <v>4.5999999999999999E-2</v>
      </c>
      <c r="EG39" s="39">
        <v>1.2859480181298701E-3</v>
      </c>
      <c r="EH39" s="38">
        <v>8.5000000000000006E-3</v>
      </c>
      <c r="EI39" s="31">
        <v>1.6140000000000001</v>
      </c>
      <c r="EJ39" s="34">
        <v>8.0716540725463105E-4</v>
      </c>
      <c r="EK39" s="31">
        <v>7.1999999999999995E-2</v>
      </c>
      <c r="EL39" s="40">
        <f t="shared" si="0"/>
        <v>2.7613636363636362</v>
      </c>
      <c r="EM39" s="40">
        <f t="shared" si="2"/>
        <v>39.803921568627452</v>
      </c>
      <c r="EN39" s="4">
        <v>2.0038</v>
      </c>
    </row>
    <row r="40" spans="1:144" s="4" customFormat="1" ht="16" customHeight="1" x14ac:dyDescent="0.2">
      <c r="A40" s="58"/>
      <c r="B40" s="4">
        <v>35</v>
      </c>
      <c r="C40" s="4" t="s">
        <v>55</v>
      </c>
      <c r="D40" s="4">
        <v>1.1499999999999999</v>
      </c>
      <c r="E40" s="30">
        <v>0.14157893535798399</v>
      </c>
      <c r="F40" s="4">
        <v>0.12</v>
      </c>
      <c r="G40" s="4">
        <v>321.2</v>
      </c>
      <c r="H40" s="31">
        <v>8.6946557255864698E-2</v>
      </c>
      <c r="I40" s="4">
        <v>5.5</v>
      </c>
      <c r="J40" s="4">
        <v>16.43</v>
      </c>
      <c r="K40" s="30">
        <v>7.0314846196970093E-2</v>
      </c>
      <c r="L40" s="4">
        <v>0.43</v>
      </c>
      <c r="M40" s="4">
        <v>2.52</v>
      </c>
      <c r="N40" s="30">
        <v>0.184458140164169</v>
      </c>
      <c r="O40" s="4">
        <v>0.4</v>
      </c>
      <c r="P40" s="4">
        <v>8.7999999999999995E-2</v>
      </c>
      <c r="Q40" s="30">
        <v>4.2031348569303899E-2</v>
      </c>
      <c r="R40" s="4">
        <v>0.03</v>
      </c>
      <c r="S40" s="4">
        <v>7.72</v>
      </c>
      <c r="T40" s="30">
        <v>0.61281408922232505</v>
      </c>
      <c r="U40" s="4">
        <v>0.39</v>
      </c>
      <c r="V40" s="5">
        <v>117400</v>
      </c>
      <c r="W40" s="32">
        <v>7.2478761877444304</v>
      </c>
      <c r="X40" s="5">
        <v>1700</v>
      </c>
      <c r="Y40" s="33">
        <v>54900</v>
      </c>
      <c r="Z40" s="32">
        <v>6.1659610381480396</v>
      </c>
      <c r="AA40" s="33">
        <v>900</v>
      </c>
      <c r="AB40" s="4">
        <v>0.46800000000000003</v>
      </c>
      <c r="AC40" s="34">
        <v>9.0610834461018804E-3</v>
      </c>
      <c r="AD40" s="34">
        <v>3.7999999999999999E-2</v>
      </c>
      <c r="AE40" s="4" t="s">
        <v>102</v>
      </c>
      <c r="AF40" s="34">
        <v>0.200947829486881</v>
      </c>
      <c r="AG40" s="4" t="s">
        <v>102</v>
      </c>
      <c r="AH40" s="35" t="s">
        <v>102</v>
      </c>
      <c r="AI40" s="30">
        <v>9.9620096611410303E-2</v>
      </c>
      <c r="AJ40" s="30" t="s">
        <v>102</v>
      </c>
      <c r="AK40" s="35">
        <v>13.39</v>
      </c>
      <c r="AL40" s="31">
        <v>0.25878776110252899</v>
      </c>
      <c r="AM40" s="31">
        <v>0.97</v>
      </c>
      <c r="AN40" s="31">
        <v>0.63400000000000001</v>
      </c>
      <c r="AO40" s="34">
        <v>1.41650822100106E-2</v>
      </c>
      <c r="AP40" s="34">
        <v>6.0999999999999999E-2</v>
      </c>
      <c r="AQ40" s="35">
        <v>0.20699999999999999</v>
      </c>
      <c r="AR40" s="31">
        <v>9.9241696965031198E-2</v>
      </c>
      <c r="AS40" s="31">
        <v>9.0999999999999998E-2</v>
      </c>
      <c r="AT40" s="4" t="s">
        <v>102</v>
      </c>
      <c r="AU40" s="34">
        <v>2.7944726942823499E-2</v>
      </c>
      <c r="AV40" s="31" t="s">
        <v>102</v>
      </c>
      <c r="AW40" s="31">
        <v>0.41299999999999998</v>
      </c>
      <c r="AX40" s="34">
        <v>3.9560428489851399E-3</v>
      </c>
      <c r="AY40" s="31">
        <v>0.05</v>
      </c>
      <c r="AZ40" s="31">
        <v>0.57699999999999996</v>
      </c>
      <c r="BA40" s="34">
        <v>9.7899214518184911E-4</v>
      </c>
      <c r="BB40" s="31">
        <v>3.7999999999999999E-2</v>
      </c>
      <c r="BC40" s="35">
        <v>2.19</v>
      </c>
      <c r="BD40" s="31">
        <v>1.05200989612876E-2</v>
      </c>
      <c r="BE40" s="31">
        <v>0.1</v>
      </c>
      <c r="BF40" s="36">
        <v>35.03</v>
      </c>
      <c r="BG40" s="4">
        <v>3.7131873271916299E-3</v>
      </c>
      <c r="BH40" s="36">
        <v>0.56999999999999995</v>
      </c>
      <c r="BI40" s="35">
        <v>1.18</v>
      </c>
      <c r="BJ40" s="31">
        <v>1.9733643319547699E-2</v>
      </c>
      <c r="BK40" s="35">
        <v>0.12</v>
      </c>
      <c r="BL40" s="31" t="s">
        <v>102</v>
      </c>
      <c r="BM40" s="34">
        <v>1.51160877145369E-2</v>
      </c>
      <c r="BN40" s="31" t="s">
        <v>102</v>
      </c>
      <c r="BO40" s="31">
        <v>0.14899999999999999</v>
      </c>
      <c r="BP40" s="34">
        <v>2.4952172153579499E-3</v>
      </c>
      <c r="BQ40" s="31">
        <v>1.7999999999999999E-2</v>
      </c>
      <c r="BR40" s="35">
        <v>0.51800000000000002</v>
      </c>
      <c r="BS40" s="31">
        <v>0.105279009697098</v>
      </c>
      <c r="BT40" s="31">
        <v>9.8000000000000004E-2</v>
      </c>
      <c r="BU40" s="31" t="s">
        <v>102</v>
      </c>
      <c r="BV40" s="34">
        <v>2.0248314019273E-2</v>
      </c>
      <c r="BW40" s="31" t="s">
        <v>102</v>
      </c>
      <c r="BX40" s="31" t="s">
        <v>102</v>
      </c>
      <c r="BY40" s="34">
        <v>6.8194484881522301E-3</v>
      </c>
      <c r="BZ40" s="31" t="s">
        <v>102</v>
      </c>
      <c r="CA40" s="31">
        <v>0.496</v>
      </c>
      <c r="CB40" s="34">
        <v>1.41350745619114E-3</v>
      </c>
      <c r="CC40" s="31">
        <v>4.1000000000000002E-2</v>
      </c>
      <c r="CD40" s="34">
        <v>2.24E-2</v>
      </c>
      <c r="CE40" s="37">
        <v>2.0192741750988002E-3</v>
      </c>
      <c r="CF40" s="34">
        <v>8.2000000000000007E-3</v>
      </c>
      <c r="CG40" s="38">
        <v>3.9399999999999998E-2</v>
      </c>
      <c r="CH40" s="39">
        <v>9.46743666702601E-4</v>
      </c>
      <c r="CI40" s="4">
        <v>9.5999999999999992E-3</v>
      </c>
      <c r="CJ40" s="4">
        <v>3.5999999999999999E-3</v>
      </c>
      <c r="CK40" s="39">
        <v>7.6524521328520299E-4</v>
      </c>
      <c r="CL40" s="4">
        <v>2.2000000000000001E-3</v>
      </c>
      <c r="CM40" s="4" t="s">
        <v>102</v>
      </c>
      <c r="CN40" s="39">
        <v>1.8828097268281899E-2</v>
      </c>
      <c r="CO40" s="31" t="s">
        <v>102</v>
      </c>
      <c r="CP40" s="4">
        <v>2.7000000000000001E-3</v>
      </c>
      <c r="CQ40" s="39">
        <v>7.7562739854622198E-3</v>
      </c>
      <c r="CR40" s="31">
        <v>5.4999999999999997E-3</v>
      </c>
      <c r="CS40" s="31">
        <v>3.5400000000000001E-2</v>
      </c>
      <c r="CT40" s="39">
        <v>1.38914898356658E-3</v>
      </c>
      <c r="CU40" s="31">
        <v>9.9000000000000008E-3</v>
      </c>
      <c r="CV40" s="34">
        <v>2.4899999999999999E-2</v>
      </c>
      <c r="CW40" s="39">
        <v>1.0310744637844699E-3</v>
      </c>
      <c r="CX40" s="34">
        <v>6.3E-3</v>
      </c>
      <c r="CY40" s="31">
        <v>4.8000000000000001E-2</v>
      </c>
      <c r="CZ40" s="39">
        <v>2.9766681682648699E-3</v>
      </c>
      <c r="DA40" s="34">
        <v>1.7999999999999999E-2</v>
      </c>
      <c r="DB40" s="31">
        <v>0.32100000000000001</v>
      </c>
      <c r="DC40" s="39">
        <v>4.3368025066852899E-3</v>
      </c>
      <c r="DD40" s="31">
        <v>4.2000000000000003E-2</v>
      </c>
      <c r="DE40" s="34">
        <v>0.115</v>
      </c>
      <c r="DF40" s="39">
        <v>1.0606306154380099E-3</v>
      </c>
      <c r="DG40" s="34">
        <v>1.6E-2</v>
      </c>
      <c r="DH40" s="31">
        <v>0.60099999999999998</v>
      </c>
      <c r="DI40" s="39">
        <v>6.5236414880353701E-3</v>
      </c>
      <c r="DJ40" s="31">
        <v>0.05</v>
      </c>
      <c r="DK40" s="31">
        <v>0.16200000000000001</v>
      </c>
      <c r="DL40" s="39">
        <v>6.7247530602844799E-4</v>
      </c>
      <c r="DM40" s="34">
        <v>1.2999999999999999E-2</v>
      </c>
      <c r="DN40" s="31">
        <v>2.0299999999999998</v>
      </c>
      <c r="DO40" s="39">
        <v>6.5856988713173499E-3</v>
      </c>
      <c r="DP40" s="31">
        <v>0.12</v>
      </c>
      <c r="DQ40" s="34">
        <v>0.35399999999999998</v>
      </c>
      <c r="DR40" s="39">
        <v>6.7657965197984995E-4</v>
      </c>
      <c r="DS40" s="34">
        <v>2.1000000000000001E-2</v>
      </c>
      <c r="DT40" s="34">
        <v>2.8000000000000001E-2</v>
      </c>
      <c r="DU40" s="4">
        <v>2.24102580625415E-3</v>
      </c>
      <c r="DV40" s="34">
        <v>1.0999999999999999E-2</v>
      </c>
      <c r="DW40" s="31">
        <v>0.70299999999999996</v>
      </c>
      <c r="DX40" s="34">
        <v>2.0919257279762601E-3</v>
      </c>
      <c r="DY40" s="31">
        <v>3.1E-2</v>
      </c>
      <c r="DZ40" s="31">
        <v>4.3999999999999997E-2</v>
      </c>
      <c r="EA40" s="34">
        <v>9.1113390858975508E-3</v>
      </c>
      <c r="EB40" s="31">
        <v>1.6E-2</v>
      </c>
      <c r="EC40" s="34">
        <v>1.83E-2</v>
      </c>
      <c r="ED40" s="37">
        <v>7.1651514634107202E-3</v>
      </c>
      <c r="EE40" s="34">
        <v>6.8999999999999999E-3</v>
      </c>
      <c r="EF40" s="38">
        <v>4.5999999999999999E-2</v>
      </c>
      <c r="EG40" s="39">
        <v>8.1963394380163803E-4</v>
      </c>
      <c r="EH40" s="38">
        <v>1.0999999999999999E-2</v>
      </c>
      <c r="EI40" s="31">
        <v>1.19</v>
      </c>
      <c r="EJ40" s="34">
        <v>7.9261375394527899E-4</v>
      </c>
      <c r="EK40" s="31">
        <v>0.21</v>
      </c>
      <c r="EL40" s="40">
        <f t="shared" si="0"/>
        <v>5.0173913043478251</v>
      </c>
      <c r="EM40" s="40">
        <f t="shared" si="2"/>
        <v>78.214285714285708</v>
      </c>
      <c r="EN40" s="4">
        <v>3.7593999999999999</v>
      </c>
    </row>
    <row r="41" spans="1:144" s="3" customFormat="1" ht="16" customHeight="1" x14ac:dyDescent="0.2">
      <c r="A41" s="59" t="s">
        <v>154</v>
      </c>
      <c r="B41" s="3">
        <v>36</v>
      </c>
      <c r="C41" s="3" t="s">
        <v>14</v>
      </c>
      <c r="D41" s="3" t="s">
        <v>102</v>
      </c>
      <c r="E41" s="7">
        <v>0.12793766021650901</v>
      </c>
      <c r="F41" s="3" t="s">
        <v>102</v>
      </c>
      <c r="G41" s="3">
        <v>26.88</v>
      </c>
      <c r="H41" s="8">
        <v>6.0434743454944102E-2</v>
      </c>
      <c r="I41" s="3">
        <v>0.97</v>
      </c>
      <c r="J41" s="3">
        <v>54.1</v>
      </c>
      <c r="K41" s="7">
        <v>8.9972259187463197E-2</v>
      </c>
      <c r="L41" s="3">
        <v>1.2</v>
      </c>
      <c r="M41" s="3">
        <v>305.2</v>
      </c>
      <c r="N41" s="7">
        <v>0.22677360196155499</v>
      </c>
      <c r="O41" s="3">
        <v>9.5</v>
      </c>
      <c r="P41" s="3" t="s">
        <v>102</v>
      </c>
      <c r="Q41" s="7">
        <v>5.6747164612598898E-2</v>
      </c>
      <c r="R41" s="3" t="s">
        <v>102</v>
      </c>
      <c r="S41" s="3">
        <v>1.2</v>
      </c>
      <c r="T41" s="7">
        <v>0.75476609619986901</v>
      </c>
      <c r="U41" s="3">
        <v>0.54</v>
      </c>
      <c r="V41" s="3">
        <v>174800</v>
      </c>
      <c r="W41" s="9">
        <v>2.4386952448655199</v>
      </c>
      <c r="X41" s="3">
        <v>2900</v>
      </c>
      <c r="Y41" s="42">
        <v>11240</v>
      </c>
      <c r="Z41" s="9">
        <v>1.6942241598828101</v>
      </c>
      <c r="AA41" s="42">
        <v>180</v>
      </c>
      <c r="AB41" s="3" t="s">
        <v>102</v>
      </c>
      <c r="AC41" s="10">
        <v>1.51861732312943E-2</v>
      </c>
      <c r="AD41" s="10" t="s">
        <v>102</v>
      </c>
      <c r="AE41" s="3" t="s">
        <v>102</v>
      </c>
      <c r="AF41" s="10">
        <v>0.242794447193802</v>
      </c>
      <c r="AG41" s="3" t="s">
        <v>102</v>
      </c>
      <c r="AH41" s="11">
        <v>0.62</v>
      </c>
      <c r="AI41" s="7">
        <v>0.112248960772187</v>
      </c>
      <c r="AJ41" s="7">
        <v>0.14000000000000001</v>
      </c>
      <c r="AK41" s="11">
        <v>7</v>
      </c>
      <c r="AL41" s="8">
        <v>0.22618568198691999</v>
      </c>
      <c r="AM41" s="8">
        <v>0.63</v>
      </c>
      <c r="AN41" s="8">
        <v>0.86</v>
      </c>
      <c r="AO41" s="10">
        <v>1.75769214420885E-2</v>
      </c>
      <c r="AP41" s="10">
        <v>0.1</v>
      </c>
      <c r="AQ41" s="11">
        <v>0.22</v>
      </c>
      <c r="AR41" s="8">
        <v>0.16494018480241601</v>
      </c>
      <c r="AS41" s="8">
        <v>0.12</v>
      </c>
      <c r="AT41" s="3" t="s">
        <v>102</v>
      </c>
      <c r="AU41" s="10">
        <v>2.3761279953310101E-2</v>
      </c>
      <c r="AV41" s="8" t="s">
        <v>102</v>
      </c>
      <c r="AW41" s="8">
        <v>0.34399999999999997</v>
      </c>
      <c r="AX41" s="10">
        <v>2.0621213935385499E-3</v>
      </c>
      <c r="AY41" s="8">
        <v>3.9E-2</v>
      </c>
      <c r="AZ41" s="8">
        <v>0.13500000000000001</v>
      </c>
      <c r="BA41" s="10">
        <v>1.5718124452394301E-3</v>
      </c>
      <c r="BB41" s="8">
        <v>2.3E-2</v>
      </c>
      <c r="BC41" s="11">
        <v>32.29</v>
      </c>
      <c r="BD41" s="8">
        <v>2.9847868037041802E-3</v>
      </c>
      <c r="BE41" s="8">
        <v>0.59</v>
      </c>
      <c r="BF41" s="12">
        <v>16.239999999999998</v>
      </c>
      <c r="BG41" s="3">
        <v>1.73235015467479E-3</v>
      </c>
      <c r="BH41" s="12">
        <v>0.28999999999999998</v>
      </c>
      <c r="BI41" s="11">
        <v>2.0099999999999998</v>
      </c>
      <c r="BJ41" s="8">
        <v>1.29148912397558E-2</v>
      </c>
      <c r="BK41" s="11">
        <v>0.22</v>
      </c>
      <c r="BL41" s="8">
        <v>0.17599999999999999</v>
      </c>
      <c r="BM41" s="10">
        <v>3.1816166212214003E-2</v>
      </c>
      <c r="BN41" s="8">
        <v>7.0999999999999994E-2</v>
      </c>
      <c r="BO41" s="8">
        <v>0.192</v>
      </c>
      <c r="BP41" s="10">
        <v>2.8936131230446098E-3</v>
      </c>
      <c r="BQ41" s="8">
        <v>2.3E-2</v>
      </c>
      <c r="BR41" s="11">
        <v>19</v>
      </c>
      <c r="BS41" s="8">
        <v>0.115548932029165</v>
      </c>
      <c r="BT41" s="8">
        <v>1.4</v>
      </c>
      <c r="BU41" s="8">
        <v>0.11</v>
      </c>
      <c r="BV41" s="10">
        <v>2.7199477743131601E-2</v>
      </c>
      <c r="BW41" s="8">
        <v>0.03</v>
      </c>
      <c r="BX41" s="8">
        <v>9.1999999999999998E-3</v>
      </c>
      <c r="BY41" s="10">
        <v>6.9885184433836397E-3</v>
      </c>
      <c r="BZ41" s="8">
        <v>4.5999999999999999E-3</v>
      </c>
      <c r="CA41" s="8">
        <v>0.439</v>
      </c>
      <c r="CB41" s="10">
        <v>3.6661280964655099E-3</v>
      </c>
      <c r="CC41" s="8">
        <v>4.4999999999999998E-2</v>
      </c>
      <c r="CD41" s="10">
        <v>9.4999999999999998E-3</v>
      </c>
      <c r="CE41" s="13">
        <v>9.0369448231408702E-4</v>
      </c>
      <c r="CF41" s="10">
        <v>4.5999999999999999E-3</v>
      </c>
      <c r="CG41" s="14">
        <v>1.35E-2</v>
      </c>
      <c r="CH41" s="15">
        <v>9.0794271955701598E-4</v>
      </c>
      <c r="CI41" s="3">
        <v>6.6E-3</v>
      </c>
      <c r="CJ41" s="3">
        <v>5.9999999999999995E-4</v>
      </c>
      <c r="CK41" s="15">
        <v>1.6371737452106001E-3</v>
      </c>
      <c r="CL41" s="3">
        <v>1.1999999999999999E-3</v>
      </c>
      <c r="CM41" s="3" t="s">
        <v>102</v>
      </c>
      <c r="CN41" s="15">
        <v>9.5479950178729792E-3</v>
      </c>
      <c r="CO41" s="8" t="s">
        <v>102</v>
      </c>
      <c r="CP41" s="3">
        <v>4.4000000000000003E-3</v>
      </c>
      <c r="CQ41" s="15">
        <v>4.85456298743392E-3</v>
      </c>
      <c r="CR41" s="8">
        <v>8.8000000000000005E-3</v>
      </c>
      <c r="CS41" s="8">
        <v>1.1000000000000001E-3</v>
      </c>
      <c r="CT41" s="15">
        <v>1.3209671914871401E-3</v>
      </c>
      <c r="CU41" s="8">
        <v>2.3E-3</v>
      </c>
      <c r="CV41" s="10">
        <v>6.1999999999999998E-3</v>
      </c>
      <c r="CW41" s="15">
        <v>6.3940473751806105E-4</v>
      </c>
      <c r="CX41" s="10">
        <v>3.5000000000000001E-3</v>
      </c>
      <c r="CY41" s="8">
        <v>3.3000000000000002E-2</v>
      </c>
      <c r="CZ41" s="15">
        <v>2.8223065579985598E-3</v>
      </c>
      <c r="DA41" s="10">
        <v>1.7000000000000001E-2</v>
      </c>
      <c r="DB41" s="8">
        <v>6.7000000000000004E-2</v>
      </c>
      <c r="DC41" s="15">
        <v>4.2680728847915199E-3</v>
      </c>
      <c r="DD41" s="8">
        <v>1.7999999999999999E-2</v>
      </c>
      <c r="DE41" s="10">
        <v>2.5999999999999999E-2</v>
      </c>
      <c r="DF41" s="15">
        <v>6.5631787277689395E-4</v>
      </c>
      <c r="DG41" s="10">
        <v>7.0000000000000001E-3</v>
      </c>
      <c r="DH41" s="8">
        <v>0.108</v>
      </c>
      <c r="DI41" s="15">
        <v>2.8681250646441499E-3</v>
      </c>
      <c r="DJ41" s="8">
        <v>2.9000000000000001E-2</v>
      </c>
      <c r="DK41" s="8">
        <v>3.3700000000000001E-2</v>
      </c>
      <c r="DL41" s="15">
        <v>6.3257731583986896E-4</v>
      </c>
      <c r="DM41" s="10">
        <v>7.7999999999999996E-3</v>
      </c>
      <c r="DN41" s="8">
        <v>0.36699999999999999</v>
      </c>
      <c r="DO41" s="15">
        <v>6.41575173626801E-3</v>
      </c>
      <c r="DP41" s="8">
        <v>5.8000000000000003E-2</v>
      </c>
      <c r="DQ41" s="10">
        <v>7.0999999999999994E-2</v>
      </c>
      <c r="DR41" s="15">
        <v>6.3425414742558205E-4</v>
      </c>
      <c r="DS41" s="10">
        <v>1.2E-2</v>
      </c>
      <c r="DT41" s="10">
        <v>0.85699999999999998</v>
      </c>
      <c r="DU41" s="3">
        <v>3.3003866585164599E-3</v>
      </c>
      <c r="DV41" s="10">
        <v>7.1999999999999995E-2</v>
      </c>
      <c r="DW41" s="8">
        <v>0.48899999999999999</v>
      </c>
      <c r="DX41" s="10">
        <v>9.1082143127810505E-4</v>
      </c>
      <c r="DY41" s="8">
        <v>3.3000000000000002E-2</v>
      </c>
      <c r="DZ41" s="8">
        <v>29.6</v>
      </c>
      <c r="EA41" s="10">
        <v>8.7876763230875406E-3</v>
      </c>
      <c r="EB41" s="8">
        <v>4.5</v>
      </c>
      <c r="EC41" s="10">
        <v>0.378</v>
      </c>
      <c r="ED41" s="13">
        <v>5.4777585925161404E-3</v>
      </c>
      <c r="EE41" s="10">
        <v>7.3999999999999996E-2</v>
      </c>
      <c r="EF41" s="14">
        <v>1.2E-2</v>
      </c>
      <c r="EG41" s="15">
        <v>2.9007812563990698E-3</v>
      </c>
      <c r="EH41" s="14">
        <v>5.7000000000000002E-3</v>
      </c>
      <c r="EI41" s="8">
        <v>0.80300000000000005</v>
      </c>
      <c r="EJ41" s="10">
        <v>7.2326869643755997E-4</v>
      </c>
      <c r="EK41" s="8">
        <v>5.8999999999999997E-2</v>
      </c>
      <c r="EL41" s="17">
        <f t="shared" si="0"/>
        <v>5.1923076923076925</v>
      </c>
      <c r="EM41" s="17">
        <f t="shared" si="2"/>
        <v>37.677946324387399</v>
      </c>
      <c r="EN41" s="3">
        <v>0.74099999999999988</v>
      </c>
    </row>
    <row r="42" spans="1:144" s="3" customFormat="1" ht="16" customHeight="1" x14ac:dyDescent="0.2">
      <c r="A42" s="59"/>
      <c r="B42" s="3">
        <v>37</v>
      </c>
      <c r="C42" s="3" t="s">
        <v>15</v>
      </c>
      <c r="D42" s="3" t="s">
        <v>102</v>
      </c>
      <c r="E42" s="7">
        <v>0.15336179213531401</v>
      </c>
      <c r="F42" s="3" t="s">
        <v>102</v>
      </c>
      <c r="G42" s="3">
        <v>28.27</v>
      </c>
      <c r="H42" s="8">
        <v>7.2765014287879903E-2</v>
      </c>
      <c r="I42" s="3">
        <v>0.82</v>
      </c>
      <c r="J42" s="3">
        <v>49.8</v>
      </c>
      <c r="K42" s="7">
        <v>8.00811025717829E-2</v>
      </c>
      <c r="L42" s="3">
        <v>1.1000000000000001</v>
      </c>
      <c r="M42" s="3">
        <v>143</v>
      </c>
      <c r="N42" s="7">
        <v>0.17901918681519799</v>
      </c>
      <c r="O42" s="3">
        <v>4.9000000000000004</v>
      </c>
      <c r="P42" s="3">
        <v>0.10100000000000001</v>
      </c>
      <c r="Q42" s="7">
        <v>4.74033687415659E-2</v>
      </c>
      <c r="R42" s="3">
        <v>3.3000000000000002E-2</v>
      </c>
      <c r="S42" s="3">
        <v>6.9</v>
      </c>
      <c r="T42" s="7">
        <v>0.84469749354852497</v>
      </c>
      <c r="U42" s="3">
        <v>3.2</v>
      </c>
      <c r="V42" s="3">
        <v>178700</v>
      </c>
      <c r="W42" s="9">
        <v>4.2687713248172496</v>
      </c>
      <c r="X42" s="3">
        <v>2900</v>
      </c>
      <c r="Y42" s="42">
        <v>10340</v>
      </c>
      <c r="Z42" s="9">
        <v>1.45189183195695</v>
      </c>
      <c r="AA42" s="42">
        <v>170</v>
      </c>
      <c r="AB42" s="3" t="s">
        <v>102</v>
      </c>
      <c r="AC42" s="10">
        <v>1.01586659268893E-2</v>
      </c>
      <c r="AD42" s="10" t="s">
        <v>102</v>
      </c>
      <c r="AE42" s="3" t="s">
        <v>102</v>
      </c>
      <c r="AF42" s="10">
        <v>0.20891062563129401</v>
      </c>
      <c r="AG42" s="3" t="s">
        <v>102</v>
      </c>
      <c r="AH42" s="11" t="s">
        <v>102</v>
      </c>
      <c r="AI42" s="7">
        <v>0.117025988973639</v>
      </c>
      <c r="AJ42" s="7" t="s">
        <v>102</v>
      </c>
      <c r="AK42" s="11">
        <v>6.16</v>
      </c>
      <c r="AL42" s="8">
        <v>0.22192689329689</v>
      </c>
      <c r="AM42" s="8">
        <v>0.47</v>
      </c>
      <c r="AN42" s="8">
        <v>0.93500000000000005</v>
      </c>
      <c r="AO42" s="10">
        <v>1.6219432743188902E-2</v>
      </c>
      <c r="AP42" s="10">
        <v>8.1000000000000003E-2</v>
      </c>
      <c r="AQ42" s="11" t="s">
        <v>102</v>
      </c>
      <c r="AR42" s="8">
        <v>0.11407232451884899</v>
      </c>
      <c r="AS42" s="8" t="s">
        <v>102</v>
      </c>
      <c r="AT42" s="3" t="s">
        <v>102</v>
      </c>
      <c r="AU42" s="10">
        <v>2.26641575348627E-2</v>
      </c>
      <c r="AV42" s="8" t="s">
        <v>102</v>
      </c>
      <c r="AW42" s="8">
        <v>0.14599999999999999</v>
      </c>
      <c r="AX42" s="10">
        <v>1.9881832487497302E-3</v>
      </c>
      <c r="AY42" s="8">
        <v>2.1999999999999999E-2</v>
      </c>
      <c r="AZ42" s="8">
        <v>9.9000000000000005E-2</v>
      </c>
      <c r="BA42" s="10">
        <v>1.5158249915198799E-3</v>
      </c>
      <c r="BB42" s="8">
        <v>1.4999999999999999E-2</v>
      </c>
      <c r="BC42" s="11">
        <v>14.6</v>
      </c>
      <c r="BD42" s="8">
        <v>6.2817834325937603E-3</v>
      </c>
      <c r="BE42" s="8">
        <v>0.46</v>
      </c>
      <c r="BF42" s="12">
        <v>27.15</v>
      </c>
      <c r="BG42" s="3">
        <v>2.3488360668913002E-3</v>
      </c>
      <c r="BH42" s="12">
        <v>0.5</v>
      </c>
      <c r="BI42" s="11">
        <v>1.99</v>
      </c>
      <c r="BJ42" s="8">
        <v>2.7946733180709199E-2</v>
      </c>
      <c r="BK42" s="11">
        <v>0.13</v>
      </c>
      <c r="BL42" s="8" t="s">
        <v>102</v>
      </c>
      <c r="BM42" s="10">
        <v>3.7151743280729697E-2</v>
      </c>
      <c r="BN42" s="8" t="s">
        <v>102</v>
      </c>
      <c r="BO42" s="8">
        <v>0.104</v>
      </c>
      <c r="BP42" s="10">
        <v>4.3556578486289898E-3</v>
      </c>
      <c r="BQ42" s="8">
        <v>1.4E-2</v>
      </c>
      <c r="BR42" s="11">
        <v>3.37</v>
      </c>
      <c r="BS42" s="8">
        <v>0.120192550260334</v>
      </c>
      <c r="BT42" s="8">
        <v>0.17</v>
      </c>
      <c r="BU42" s="8" t="s">
        <v>102</v>
      </c>
      <c r="BV42" s="10">
        <v>2.1315237844341198E-2</v>
      </c>
      <c r="BW42" s="8" t="s">
        <v>102</v>
      </c>
      <c r="BX42" s="8">
        <v>1.8100000000000002E-2</v>
      </c>
      <c r="BY42" s="10">
        <v>3.87149824280338E-3</v>
      </c>
      <c r="BZ42" s="8">
        <v>7.0000000000000001E-3</v>
      </c>
      <c r="CA42" s="8">
        <v>0.12</v>
      </c>
      <c r="CB42" s="10">
        <v>2.0666956454352802E-3</v>
      </c>
      <c r="CC42" s="8">
        <v>2.5000000000000001E-2</v>
      </c>
      <c r="CD42" s="10" t="s">
        <v>102</v>
      </c>
      <c r="CE42" s="13">
        <v>1.3832270037270899E-3</v>
      </c>
      <c r="CF42" s="10" t="s">
        <v>102</v>
      </c>
      <c r="CG42" s="14" t="s">
        <v>102</v>
      </c>
      <c r="CH42" s="15">
        <v>8.9675511125990499E-4</v>
      </c>
      <c r="CI42" s="3" t="s">
        <v>102</v>
      </c>
      <c r="CJ42" s="3" t="s">
        <v>102</v>
      </c>
      <c r="CK42" s="15">
        <v>1.1235301139100799E-3</v>
      </c>
      <c r="CL42" s="3" t="s">
        <v>102</v>
      </c>
      <c r="CM42" s="3" t="s">
        <v>102</v>
      </c>
      <c r="CN42" s="15">
        <v>1.2946970303490001E-2</v>
      </c>
      <c r="CO42" s="8" t="s">
        <v>102</v>
      </c>
      <c r="CP42" s="3" t="s">
        <v>102</v>
      </c>
      <c r="CQ42" s="15">
        <v>4.7951982355106601E-3</v>
      </c>
      <c r="CR42" s="8" t="s">
        <v>102</v>
      </c>
      <c r="CS42" s="8" t="s">
        <v>102</v>
      </c>
      <c r="CT42" s="15">
        <v>1.3048136178533099E-3</v>
      </c>
      <c r="CU42" s="8" t="s">
        <v>102</v>
      </c>
      <c r="CV42" s="10">
        <v>7.7000000000000002E-3</v>
      </c>
      <c r="CW42" s="15">
        <v>6.3163828736466203E-4</v>
      </c>
      <c r="CX42" s="10">
        <v>2.8E-3</v>
      </c>
      <c r="CY42" s="8">
        <v>1.38E-2</v>
      </c>
      <c r="CZ42" s="15">
        <v>4.3198849392357599E-3</v>
      </c>
      <c r="DA42" s="10">
        <v>8.3999999999999995E-3</v>
      </c>
      <c r="DB42" s="8">
        <v>7.0000000000000007E-2</v>
      </c>
      <c r="DC42" s="15">
        <v>2.6552198438040699E-3</v>
      </c>
      <c r="DD42" s="8">
        <v>1.9E-2</v>
      </c>
      <c r="DE42" s="10">
        <v>1.7100000000000001E-2</v>
      </c>
      <c r="DF42" s="15">
        <v>6.4832257639351799E-4</v>
      </c>
      <c r="DG42" s="10">
        <v>4.0000000000000001E-3</v>
      </c>
      <c r="DH42" s="8">
        <v>7.3999999999999996E-2</v>
      </c>
      <c r="DI42" s="15">
        <v>2.8332676709384901E-3</v>
      </c>
      <c r="DJ42" s="8">
        <v>0.02</v>
      </c>
      <c r="DK42" s="8">
        <v>2.4500000000000001E-2</v>
      </c>
      <c r="DL42" s="15">
        <v>6.2486862583727002E-4</v>
      </c>
      <c r="DM42" s="10">
        <v>5.4000000000000003E-3</v>
      </c>
      <c r="DN42" s="8">
        <v>0.20899999999999999</v>
      </c>
      <c r="DO42" s="15">
        <v>3.9921095728287599E-3</v>
      </c>
      <c r="DP42" s="8">
        <v>4.3999999999999997E-2</v>
      </c>
      <c r="DQ42" s="10">
        <v>5.0999999999999997E-2</v>
      </c>
      <c r="DR42" s="15">
        <v>6.2651080383550601E-4</v>
      </c>
      <c r="DS42" s="10">
        <v>1.0999999999999999E-2</v>
      </c>
      <c r="DT42" s="10">
        <v>0.41699999999999998</v>
      </c>
      <c r="DU42" s="3">
        <v>3.18100809807016E-3</v>
      </c>
      <c r="DV42" s="10">
        <v>4.4999999999999998E-2</v>
      </c>
      <c r="DW42" s="8">
        <v>0.88</v>
      </c>
      <c r="DX42" s="10">
        <v>8.7809580392641195E-4</v>
      </c>
      <c r="DY42" s="8">
        <v>3.5000000000000003E-2</v>
      </c>
      <c r="DZ42" s="8">
        <v>0.13300000000000001</v>
      </c>
      <c r="EA42" s="10">
        <v>6.4972677189183902E-3</v>
      </c>
      <c r="EB42" s="8">
        <v>3.4000000000000002E-2</v>
      </c>
      <c r="EC42" s="10">
        <v>9.7000000000000003E-3</v>
      </c>
      <c r="ED42" s="13">
        <v>5.2867258524795504E-3</v>
      </c>
      <c r="EE42" s="10">
        <v>4.4999999999999997E-3</v>
      </c>
      <c r="EF42" s="14" t="s">
        <v>102</v>
      </c>
      <c r="EG42" s="15">
        <v>2.5170160109517599E-3</v>
      </c>
      <c r="EH42" s="14" t="s">
        <v>102</v>
      </c>
      <c r="EI42" s="8">
        <v>0.13300000000000001</v>
      </c>
      <c r="EJ42" s="10">
        <v>1.1066041611766601E-3</v>
      </c>
      <c r="EK42" s="8">
        <v>1.7000000000000001E-2</v>
      </c>
      <c r="EL42" s="17">
        <f t="shared" si="0"/>
        <v>5.7894736842105265</v>
      </c>
      <c r="EM42" s="17">
        <f t="shared" si="2"/>
        <v>35.011990407673864</v>
      </c>
      <c r="EN42" s="3">
        <v>0.46709999999999996</v>
      </c>
    </row>
    <row r="43" spans="1:144" s="3" customFormat="1" ht="16" customHeight="1" x14ac:dyDescent="0.2">
      <c r="A43" s="59"/>
      <c r="B43" s="3">
        <v>38</v>
      </c>
      <c r="C43" s="3" t="s">
        <v>16</v>
      </c>
      <c r="D43" s="3">
        <v>0.41</v>
      </c>
      <c r="E43" s="7">
        <v>0.15232003347440101</v>
      </c>
      <c r="F43" s="3">
        <v>0.11</v>
      </c>
      <c r="G43" s="3">
        <v>23.34</v>
      </c>
      <c r="H43" s="8">
        <v>7.3923553787393195E-2</v>
      </c>
      <c r="I43" s="3">
        <v>0.6</v>
      </c>
      <c r="J43" s="3">
        <v>35.74</v>
      </c>
      <c r="K43" s="7">
        <v>9.1208849297520295E-2</v>
      </c>
      <c r="L43" s="3">
        <v>0.94</v>
      </c>
      <c r="M43" s="3">
        <v>317</v>
      </c>
      <c r="N43" s="7">
        <v>0.23254679535068901</v>
      </c>
      <c r="O43" s="3">
        <v>11</v>
      </c>
      <c r="P43" s="3">
        <v>8.5000000000000006E-2</v>
      </c>
      <c r="Q43" s="7">
        <v>6.1946586873174399E-2</v>
      </c>
      <c r="R43" s="3">
        <v>2.7E-2</v>
      </c>
      <c r="S43" s="3">
        <v>2.57</v>
      </c>
      <c r="T43" s="7">
        <v>0.75412854388555906</v>
      </c>
      <c r="U43" s="3">
        <v>0.39</v>
      </c>
      <c r="V43" s="3">
        <v>180200</v>
      </c>
      <c r="W43" s="9">
        <v>1.72681857633377</v>
      </c>
      <c r="X43" s="3">
        <v>3200</v>
      </c>
      <c r="Y43" s="42">
        <v>10300</v>
      </c>
      <c r="Z43" s="9">
        <v>1.4760959830801199</v>
      </c>
      <c r="AA43" s="42">
        <v>160</v>
      </c>
      <c r="AB43" s="3" t="s">
        <v>102</v>
      </c>
      <c r="AC43" s="10">
        <v>1.25525008413365E-2</v>
      </c>
      <c r="AD43" s="10" t="s">
        <v>102</v>
      </c>
      <c r="AE43" s="3" t="s">
        <v>102</v>
      </c>
      <c r="AF43" s="10">
        <v>0.230451766628502</v>
      </c>
      <c r="AG43" s="3" t="s">
        <v>102</v>
      </c>
      <c r="AH43" s="11">
        <v>1.24</v>
      </c>
      <c r="AI43" s="7">
        <v>9.3149684371455196E-2</v>
      </c>
      <c r="AJ43" s="7">
        <v>0.19</v>
      </c>
      <c r="AK43" s="11">
        <v>8.61</v>
      </c>
      <c r="AL43" s="8">
        <v>0.246525881724702</v>
      </c>
      <c r="AM43" s="8">
        <v>0.55000000000000004</v>
      </c>
      <c r="AN43" s="8">
        <v>0.98499999999999999</v>
      </c>
      <c r="AO43" s="10">
        <v>2.3537568274808299E-2</v>
      </c>
      <c r="AP43" s="10">
        <v>8.5999999999999993E-2</v>
      </c>
      <c r="AQ43" s="11" t="s">
        <v>102</v>
      </c>
      <c r="AR43" s="8">
        <v>6.5200289265296293E-2</v>
      </c>
      <c r="AS43" s="8" t="s">
        <v>102</v>
      </c>
      <c r="AT43" s="3" t="s">
        <v>102</v>
      </c>
      <c r="AU43" s="10">
        <v>2.8338928936129E-2</v>
      </c>
      <c r="AV43" s="8" t="s">
        <v>102</v>
      </c>
      <c r="AW43" s="8">
        <v>0.57799999999999996</v>
      </c>
      <c r="AX43" s="10">
        <v>2.2189925628345098E-3</v>
      </c>
      <c r="AY43" s="8">
        <v>6.0999999999999999E-2</v>
      </c>
      <c r="AZ43" s="8">
        <v>5.3999999999999999E-2</v>
      </c>
      <c r="BA43" s="10">
        <v>1.0120623723743601E-3</v>
      </c>
      <c r="BB43" s="8">
        <v>1.0999999999999999E-2</v>
      </c>
      <c r="BC43" s="11">
        <v>34.549999999999997</v>
      </c>
      <c r="BD43" s="8">
        <v>6.9838081092638699E-3</v>
      </c>
      <c r="BE43" s="8">
        <v>0.8</v>
      </c>
      <c r="BF43" s="12">
        <v>18.09</v>
      </c>
      <c r="BG43" s="3">
        <v>3.7310424503573399E-3</v>
      </c>
      <c r="BH43" s="12">
        <v>0.38</v>
      </c>
      <c r="BI43" s="11">
        <v>2.1</v>
      </c>
      <c r="BJ43" s="8">
        <v>1.39148046469672E-2</v>
      </c>
      <c r="BK43" s="11">
        <v>0.19</v>
      </c>
      <c r="BL43" s="8">
        <v>0.54</v>
      </c>
      <c r="BM43" s="10">
        <v>2.9821007238700299E-2</v>
      </c>
      <c r="BN43" s="8">
        <v>0.12</v>
      </c>
      <c r="BO43" s="8">
        <v>0.13</v>
      </c>
      <c r="BP43" s="10">
        <v>2.7178595422930199E-3</v>
      </c>
      <c r="BQ43" s="8">
        <v>1.0999999999999999E-2</v>
      </c>
      <c r="BR43" s="11">
        <v>16.12</v>
      </c>
      <c r="BS43" s="8">
        <v>0.12189908036489901</v>
      </c>
      <c r="BT43" s="8">
        <v>0.7</v>
      </c>
      <c r="BU43" s="8">
        <v>5.8999999999999997E-2</v>
      </c>
      <c r="BV43" s="10">
        <v>2.18698296456208E-2</v>
      </c>
      <c r="BW43" s="8">
        <v>1.7000000000000001E-2</v>
      </c>
      <c r="BX43" s="8">
        <v>1.49E-2</v>
      </c>
      <c r="BY43" s="10">
        <v>3.9564380264870396E-3</v>
      </c>
      <c r="BZ43" s="8">
        <v>5.7999999999999996E-3</v>
      </c>
      <c r="CA43" s="8">
        <v>0.91900000000000004</v>
      </c>
      <c r="CB43" s="10">
        <v>3.2392987233859699E-3</v>
      </c>
      <c r="CC43" s="8">
        <v>5.8000000000000003E-2</v>
      </c>
      <c r="CD43" s="10" t="s">
        <v>102</v>
      </c>
      <c r="CE43" s="13">
        <v>9.2346044059581198E-4</v>
      </c>
      <c r="CF43" s="10" t="s">
        <v>102</v>
      </c>
      <c r="CG43" s="14" t="s">
        <v>102</v>
      </c>
      <c r="CH43" s="15">
        <v>9.2755179583319002E-4</v>
      </c>
      <c r="CI43" s="3" t="s">
        <v>102</v>
      </c>
      <c r="CJ43" s="3" t="s">
        <v>102</v>
      </c>
      <c r="CK43" s="15">
        <v>7.50184373756474E-4</v>
      </c>
      <c r="CL43" s="3" t="s">
        <v>102</v>
      </c>
      <c r="CM43" s="3" t="s">
        <v>102</v>
      </c>
      <c r="CN43" s="15">
        <v>2.4896348288655699E-2</v>
      </c>
      <c r="CO43" s="8" t="s">
        <v>102</v>
      </c>
      <c r="CP43" s="3" t="s">
        <v>102</v>
      </c>
      <c r="CQ43" s="15">
        <v>4.9602748215273997E-3</v>
      </c>
      <c r="CR43" s="8" t="s">
        <v>102</v>
      </c>
      <c r="CS43" s="8">
        <v>6.9999999999999999E-4</v>
      </c>
      <c r="CT43" s="15">
        <v>1.3497372071778399E-3</v>
      </c>
      <c r="CU43" s="8">
        <v>1.4E-3</v>
      </c>
      <c r="CV43" s="10">
        <v>3.0000000000000001E-3</v>
      </c>
      <c r="CW43" s="15">
        <v>6.5343604890286404E-4</v>
      </c>
      <c r="CX43" s="10">
        <v>1.9E-3</v>
      </c>
      <c r="CY43" s="8">
        <v>1.5299999999999999E-2</v>
      </c>
      <c r="CZ43" s="15">
        <v>2.88398567254982E-3</v>
      </c>
      <c r="DA43" s="10">
        <v>8.6999999999999994E-3</v>
      </c>
      <c r="DB43" s="8">
        <v>5.2999999999999999E-2</v>
      </c>
      <c r="DC43" s="15">
        <v>2.7458601754469102E-3</v>
      </c>
      <c r="DD43" s="8">
        <v>1.9E-2</v>
      </c>
      <c r="DE43" s="10">
        <v>1.4200000000000001E-2</v>
      </c>
      <c r="DF43" s="15">
        <v>1.12137275582615E-3</v>
      </c>
      <c r="DG43" s="10">
        <v>5.0000000000000001E-3</v>
      </c>
      <c r="DH43" s="8">
        <v>5.8999999999999997E-2</v>
      </c>
      <c r="DI43" s="15">
        <v>4.9006769933040402E-3</v>
      </c>
      <c r="DJ43" s="8">
        <v>1.6E-2</v>
      </c>
      <c r="DK43" s="8">
        <v>1.4200000000000001E-2</v>
      </c>
      <c r="DL43" s="15">
        <v>1.08081071317147E-3</v>
      </c>
      <c r="DM43" s="10">
        <v>4.1999999999999997E-3</v>
      </c>
      <c r="DN43" s="8">
        <v>0.17799999999999999</v>
      </c>
      <c r="DO43" s="15">
        <v>4.1292064893246397E-3</v>
      </c>
      <c r="DP43" s="8">
        <v>3.9E-2</v>
      </c>
      <c r="DQ43" s="10">
        <v>3.5499999999999997E-2</v>
      </c>
      <c r="DR43" s="15">
        <v>1.0836322183002099E-3</v>
      </c>
      <c r="DS43" s="10">
        <v>7.6E-3</v>
      </c>
      <c r="DT43" s="10">
        <v>0.92400000000000004</v>
      </c>
      <c r="DU43" s="3">
        <v>2.12273110598876E-3</v>
      </c>
      <c r="DV43" s="10">
        <v>7.9000000000000001E-2</v>
      </c>
      <c r="DW43" s="8">
        <v>0.69499999999999995</v>
      </c>
      <c r="DX43" s="10">
        <v>9.7997299436515593E-4</v>
      </c>
      <c r="DY43" s="8">
        <v>2.7E-2</v>
      </c>
      <c r="DZ43" s="8">
        <v>0.377</v>
      </c>
      <c r="EA43" s="10">
        <v>5.2212633763967101E-3</v>
      </c>
      <c r="EB43" s="8">
        <v>6.0999999999999999E-2</v>
      </c>
      <c r="EC43" s="10">
        <v>1.8599999999999998E-2</v>
      </c>
      <c r="ED43" s="13">
        <v>6.2975045253703702E-3</v>
      </c>
      <c r="EE43" s="10">
        <v>6.7999999999999996E-3</v>
      </c>
      <c r="EF43" s="14">
        <v>5.7999999999999996E-3</v>
      </c>
      <c r="EG43" s="15">
        <v>3.4585119428668099E-3</v>
      </c>
      <c r="EH43" s="14">
        <v>2.5999999999999999E-3</v>
      </c>
      <c r="EI43" s="8">
        <v>1.385</v>
      </c>
      <c r="EJ43" s="10">
        <v>7.38506115312804E-4</v>
      </c>
      <c r="EK43" s="8">
        <v>5.8000000000000003E-2</v>
      </c>
      <c r="EL43" s="17">
        <f t="shared" si="0"/>
        <v>3.8028169014084505</v>
      </c>
      <c r="EM43" s="17">
        <f t="shared" si="2"/>
        <v>37.391774891774887</v>
      </c>
      <c r="EN43" s="3">
        <v>0.37289999999999995</v>
      </c>
    </row>
    <row r="44" spans="1:144" s="3" customFormat="1" ht="16" customHeight="1" x14ac:dyDescent="0.2">
      <c r="A44" s="59"/>
      <c r="B44" s="3">
        <v>39</v>
      </c>
      <c r="C44" s="3" t="s">
        <v>17</v>
      </c>
      <c r="D44" s="3">
        <v>0.97</v>
      </c>
      <c r="E44" s="7">
        <v>0.15272551693679801</v>
      </c>
      <c r="F44" s="3">
        <v>0.18</v>
      </c>
      <c r="G44" s="3">
        <v>24.91</v>
      </c>
      <c r="H44" s="8">
        <v>5.7738624304582799E-2</v>
      </c>
      <c r="I44" s="3">
        <v>0.73</v>
      </c>
      <c r="J44" s="3">
        <v>33.57</v>
      </c>
      <c r="K44" s="7">
        <v>8.7424328230593304E-2</v>
      </c>
      <c r="L44" s="3">
        <v>0.57999999999999996</v>
      </c>
      <c r="M44" s="3">
        <v>338.6</v>
      </c>
      <c r="N44" s="7">
        <v>0.24338873478025899</v>
      </c>
      <c r="O44" s="3">
        <v>7</v>
      </c>
      <c r="P44" s="3" t="s">
        <v>102</v>
      </c>
      <c r="Q44" s="7">
        <v>4.79648371271282E-2</v>
      </c>
      <c r="R44" s="3" t="s">
        <v>102</v>
      </c>
      <c r="S44" s="3">
        <v>2.41</v>
      </c>
      <c r="T44" s="7">
        <v>0.72805793756710302</v>
      </c>
      <c r="U44" s="3">
        <v>0.45</v>
      </c>
      <c r="V44" s="3">
        <v>175200</v>
      </c>
      <c r="W44" s="9">
        <v>4.8430209954492698</v>
      </c>
      <c r="X44" s="3">
        <v>2500</v>
      </c>
      <c r="Y44" s="42">
        <v>10990</v>
      </c>
      <c r="Z44" s="9">
        <v>1.63757908784373</v>
      </c>
      <c r="AA44" s="42">
        <v>190</v>
      </c>
      <c r="AB44" s="3" t="s">
        <v>102</v>
      </c>
      <c r="AC44" s="10">
        <v>9.2386252223090205E-3</v>
      </c>
      <c r="AD44" s="10" t="s">
        <v>102</v>
      </c>
      <c r="AE44" s="3" t="s">
        <v>102</v>
      </c>
      <c r="AF44" s="10">
        <v>0.243435751597466</v>
      </c>
      <c r="AG44" s="3" t="s">
        <v>102</v>
      </c>
      <c r="AH44" s="11">
        <v>0.27</v>
      </c>
      <c r="AI44" s="7">
        <v>0.103452783929343</v>
      </c>
      <c r="AJ44" s="7">
        <v>7.8E-2</v>
      </c>
      <c r="AK44" s="11">
        <v>7.58</v>
      </c>
      <c r="AL44" s="8">
        <v>0.23756603706165799</v>
      </c>
      <c r="AM44" s="8">
        <v>0.56000000000000005</v>
      </c>
      <c r="AN44" s="8">
        <v>0.91600000000000004</v>
      </c>
      <c r="AO44" s="10">
        <v>1.1363277523287399E-2</v>
      </c>
      <c r="AP44" s="10">
        <v>0.08</v>
      </c>
      <c r="AQ44" s="11">
        <v>0.23499999999999999</v>
      </c>
      <c r="AR44" s="8">
        <v>0.11006772167993201</v>
      </c>
      <c r="AS44" s="8">
        <v>9.5000000000000001E-2</v>
      </c>
      <c r="AT44" s="3" t="s">
        <v>102</v>
      </c>
      <c r="AU44" s="10">
        <v>2.5367638201437601E-2</v>
      </c>
      <c r="AV44" s="8" t="s">
        <v>102</v>
      </c>
      <c r="AW44" s="8">
        <v>1.157</v>
      </c>
      <c r="AX44" s="10">
        <v>1.2773202161282899E-3</v>
      </c>
      <c r="AY44" s="8">
        <v>8.5999999999999993E-2</v>
      </c>
      <c r="AZ44" s="8">
        <v>4.1700000000000001E-2</v>
      </c>
      <c r="BA44" s="10">
        <v>9.7429185400406003E-4</v>
      </c>
      <c r="BB44" s="8">
        <v>9.2999999999999992E-3</v>
      </c>
      <c r="BC44" s="11">
        <v>27.72</v>
      </c>
      <c r="BD44" s="8">
        <v>4.03076969745636E-3</v>
      </c>
      <c r="BE44" s="8">
        <v>0.51</v>
      </c>
      <c r="BF44" s="12">
        <v>17.95</v>
      </c>
      <c r="BG44" s="3">
        <v>2.33997903763073E-3</v>
      </c>
      <c r="BH44" s="12">
        <v>0.37</v>
      </c>
      <c r="BI44" s="11">
        <v>2.0099999999999998</v>
      </c>
      <c r="BJ44" s="8">
        <v>8.8456840080110097E-3</v>
      </c>
      <c r="BK44" s="11">
        <v>0.16</v>
      </c>
      <c r="BL44" s="8" t="s">
        <v>102</v>
      </c>
      <c r="BM44" s="10">
        <v>3.46699976200497E-2</v>
      </c>
      <c r="BN44" s="8" t="s">
        <v>102</v>
      </c>
      <c r="BO44" s="8">
        <v>0.13300000000000001</v>
      </c>
      <c r="BP44" s="10">
        <v>5.40784610798306E-3</v>
      </c>
      <c r="BQ44" s="8">
        <v>1.9E-2</v>
      </c>
      <c r="BR44" s="11">
        <v>14.8</v>
      </c>
      <c r="BS44" s="8">
        <v>0.107955900647104</v>
      </c>
      <c r="BT44" s="8">
        <v>0.57999999999999996</v>
      </c>
      <c r="BU44" s="8">
        <v>7.9000000000000001E-2</v>
      </c>
      <c r="BV44" s="10">
        <v>2.2348683217306198E-2</v>
      </c>
      <c r="BW44" s="8">
        <v>1.7999999999999999E-2</v>
      </c>
      <c r="BX44" s="8">
        <v>0.17</v>
      </c>
      <c r="BY44" s="10">
        <v>6.7437156854188397E-3</v>
      </c>
      <c r="BZ44" s="8">
        <v>5.1999999999999998E-2</v>
      </c>
      <c r="CA44" s="8">
        <v>1.99</v>
      </c>
      <c r="CB44" s="10">
        <v>1.3277675771277699E-3</v>
      </c>
      <c r="CC44" s="8">
        <v>0.12</v>
      </c>
      <c r="CD44" s="10" t="s">
        <v>102</v>
      </c>
      <c r="CE44" s="13">
        <v>8.8893755116186096E-4</v>
      </c>
      <c r="CF44" s="10" t="s">
        <v>102</v>
      </c>
      <c r="CG44" s="14" t="s">
        <v>102</v>
      </c>
      <c r="CH44" s="15">
        <v>8.9277967304114095E-4</v>
      </c>
      <c r="CI44" s="3" t="s">
        <v>102</v>
      </c>
      <c r="CJ44" s="3" t="s">
        <v>102</v>
      </c>
      <c r="CK44" s="15">
        <v>7.2222874454972797E-4</v>
      </c>
      <c r="CL44" s="3" t="s">
        <v>102</v>
      </c>
      <c r="CM44" s="3" t="s">
        <v>102</v>
      </c>
      <c r="CN44" s="15">
        <v>5.9220360961117803E-3</v>
      </c>
      <c r="CO44" s="8" t="s">
        <v>102</v>
      </c>
      <c r="CP44" s="3" t="s">
        <v>102</v>
      </c>
      <c r="CQ44" s="15">
        <v>4.7746358500312704E-3</v>
      </c>
      <c r="CR44" s="8" t="s">
        <v>102</v>
      </c>
      <c r="CS44" s="8" t="s">
        <v>102</v>
      </c>
      <c r="CT44" s="15">
        <v>1.29923254221153E-3</v>
      </c>
      <c r="CU44" s="8" t="s">
        <v>102</v>
      </c>
      <c r="CV44" s="10">
        <v>2.8E-3</v>
      </c>
      <c r="CW44" s="15">
        <v>6.29031360074424E-4</v>
      </c>
      <c r="CX44" s="10">
        <v>1.9E-3</v>
      </c>
      <c r="CY44" s="8">
        <v>7.7999999999999996E-3</v>
      </c>
      <c r="CZ44" s="15">
        <v>4.3016628385538803E-3</v>
      </c>
      <c r="DA44" s="10">
        <v>6.7000000000000002E-3</v>
      </c>
      <c r="DB44" s="8">
        <v>3.5999999999999997E-2</v>
      </c>
      <c r="DC44" s="15">
        <v>2.6423927099627101E-3</v>
      </c>
      <c r="DD44" s="8">
        <v>1.4E-2</v>
      </c>
      <c r="DE44" s="10">
        <v>8.5000000000000006E-3</v>
      </c>
      <c r="DF44" s="15">
        <v>6.4558930718850002E-4</v>
      </c>
      <c r="DG44" s="10">
        <v>2.8999999999999998E-3</v>
      </c>
      <c r="DH44" s="8">
        <v>3.9E-2</v>
      </c>
      <c r="DI44" s="15">
        <v>2.8214275975526602E-3</v>
      </c>
      <c r="DJ44" s="8">
        <v>1.4E-2</v>
      </c>
      <c r="DK44" s="8">
        <v>1.1299999999999999E-2</v>
      </c>
      <c r="DL44" s="15">
        <v>6.2224609461061504E-4</v>
      </c>
      <c r="DM44" s="10">
        <v>3.8E-3</v>
      </c>
      <c r="DN44" s="8">
        <v>0.109</v>
      </c>
      <c r="DO44" s="15">
        <v>3.9744012501866802E-3</v>
      </c>
      <c r="DP44" s="8">
        <v>2.9000000000000001E-2</v>
      </c>
      <c r="DQ44" s="10">
        <v>2.1700000000000001E-2</v>
      </c>
      <c r="DR44" s="15">
        <v>6.2386303464490305E-4</v>
      </c>
      <c r="DS44" s="10">
        <v>4.4000000000000003E-3</v>
      </c>
      <c r="DT44" s="10">
        <v>0.67700000000000005</v>
      </c>
      <c r="DU44" s="3">
        <v>3.1649343198385999E-3</v>
      </c>
      <c r="DV44" s="10">
        <v>0.06</v>
      </c>
      <c r="DW44" s="8">
        <v>0.67800000000000005</v>
      </c>
      <c r="DX44" s="10">
        <v>5.6407587133614596E-4</v>
      </c>
      <c r="DY44" s="8">
        <v>2.8000000000000001E-2</v>
      </c>
      <c r="DZ44" s="8">
        <v>0.19800000000000001</v>
      </c>
      <c r="EA44" s="10">
        <v>5.9593294296881698E-3</v>
      </c>
      <c r="EB44" s="8">
        <v>0.03</v>
      </c>
      <c r="EC44" s="10">
        <v>2.0400000000000001E-2</v>
      </c>
      <c r="ED44" s="13">
        <v>6.3979175494006503E-3</v>
      </c>
      <c r="EE44" s="10">
        <v>6.1000000000000004E-3</v>
      </c>
      <c r="EF44" s="14">
        <v>6.4999999999999997E-3</v>
      </c>
      <c r="EG44" s="15">
        <v>1.6131747622781501E-3</v>
      </c>
      <c r="EH44" s="14">
        <v>3.5999999999999999E-3</v>
      </c>
      <c r="EI44" s="8">
        <v>1.5880000000000001</v>
      </c>
      <c r="EJ44" s="10">
        <v>7.1065900869643104E-4</v>
      </c>
      <c r="EK44" s="8">
        <v>7.2999999999999995E-2</v>
      </c>
      <c r="EL44" s="17">
        <f t="shared" si="0"/>
        <v>4.9058823529411759</v>
      </c>
      <c r="EM44" s="17">
        <f t="shared" si="2"/>
        <v>40.94534711964549</v>
      </c>
      <c r="EN44" s="3">
        <v>0.23609999999999998</v>
      </c>
    </row>
    <row r="45" spans="1:144" s="3" customFormat="1" ht="16" customHeight="1" x14ac:dyDescent="0.2">
      <c r="A45" s="59"/>
      <c r="B45" s="3">
        <v>40</v>
      </c>
      <c r="C45" s="3" t="s">
        <v>18</v>
      </c>
      <c r="D45" s="3">
        <v>0.76</v>
      </c>
      <c r="E45" s="7">
        <v>0.131721747433863</v>
      </c>
      <c r="F45" s="3">
        <v>0.22</v>
      </c>
      <c r="G45" s="3">
        <v>26.6</v>
      </c>
      <c r="H45" s="8">
        <v>6.1078141530430598E-2</v>
      </c>
      <c r="I45" s="3">
        <v>0.83</v>
      </c>
      <c r="J45" s="3">
        <v>39.119999999999997</v>
      </c>
      <c r="K45" s="7">
        <v>8.0869123302670598E-2</v>
      </c>
      <c r="L45" s="3">
        <v>0.87</v>
      </c>
      <c r="M45" s="3">
        <v>327.39999999999998</v>
      </c>
      <c r="N45" s="7">
        <v>0.168568413035111</v>
      </c>
      <c r="O45" s="3">
        <v>9.4</v>
      </c>
      <c r="P45" s="3">
        <v>0.151</v>
      </c>
      <c r="Q45" s="7">
        <v>4.7975843984371498E-2</v>
      </c>
      <c r="R45" s="3">
        <v>3.6999999999999998E-2</v>
      </c>
      <c r="S45" s="3">
        <v>2.25</v>
      </c>
      <c r="T45" s="7">
        <v>0.81097017272018002</v>
      </c>
      <c r="U45" s="3">
        <v>0.4</v>
      </c>
      <c r="V45" s="3">
        <v>177200</v>
      </c>
      <c r="W45" s="9">
        <v>2.6629937496339</v>
      </c>
      <c r="X45" s="3">
        <v>3300</v>
      </c>
      <c r="Y45" s="42">
        <v>11770</v>
      </c>
      <c r="Z45" s="9">
        <v>1.75493193920026</v>
      </c>
      <c r="AA45" s="42">
        <v>190</v>
      </c>
      <c r="AB45" s="3" t="s">
        <v>102</v>
      </c>
      <c r="AC45" s="10">
        <v>1.3044131119598601E-2</v>
      </c>
      <c r="AD45" s="10" t="s">
        <v>102</v>
      </c>
      <c r="AE45" s="3" t="s">
        <v>102</v>
      </c>
      <c r="AF45" s="10">
        <v>0.24132110478562899</v>
      </c>
      <c r="AG45" s="3" t="s">
        <v>102</v>
      </c>
      <c r="AH45" s="11">
        <v>2.13</v>
      </c>
      <c r="AI45" s="7">
        <v>0.11042041738252401</v>
      </c>
      <c r="AJ45" s="7">
        <v>0.34</v>
      </c>
      <c r="AK45" s="11">
        <v>7.48</v>
      </c>
      <c r="AL45" s="8">
        <v>0.24287514291835199</v>
      </c>
      <c r="AM45" s="8">
        <v>0.65</v>
      </c>
      <c r="AN45" s="8">
        <v>0.93400000000000005</v>
      </c>
      <c r="AO45" s="10">
        <v>2.1108560444622101E-2</v>
      </c>
      <c r="AP45" s="10">
        <v>6.9000000000000006E-2</v>
      </c>
      <c r="AQ45" s="11">
        <v>0.13500000000000001</v>
      </c>
      <c r="AR45" s="8">
        <v>0.117653629268532</v>
      </c>
      <c r="AS45" s="8">
        <v>8.5000000000000006E-2</v>
      </c>
      <c r="AT45" s="3" t="s">
        <v>102</v>
      </c>
      <c r="AU45" s="10">
        <v>2.0494294105556001E-2</v>
      </c>
      <c r="AV45" s="8" t="s">
        <v>102</v>
      </c>
      <c r="AW45" s="8">
        <v>0.82399999999999995</v>
      </c>
      <c r="AX45" s="10">
        <v>2.8829385621889701E-3</v>
      </c>
      <c r="AY45" s="8">
        <v>0.05</v>
      </c>
      <c r="AZ45" s="8">
        <v>9.0999999999999998E-2</v>
      </c>
      <c r="BA45" s="10">
        <v>9.9197380038424407E-4</v>
      </c>
      <c r="BB45" s="8">
        <v>1.7000000000000001E-2</v>
      </c>
      <c r="BC45" s="11">
        <v>26.21</v>
      </c>
      <c r="BD45" s="8">
        <v>4.1775331440146602E-3</v>
      </c>
      <c r="BE45" s="8">
        <v>0.7</v>
      </c>
      <c r="BF45" s="12">
        <v>19.55</v>
      </c>
      <c r="BG45" s="3">
        <v>3.8398443549174E-3</v>
      </c>
      <c r="BH45" s="12">
        <v>0.43</v>
      </c>
      <c r="BI45" s="11">
        <v>1.95</v>
      </c>
      <c r="BJ45" s="8">
        <v>1.2895685858297401E-2</v>
      </c>
      <c r="BK45" s="11">
        <v>0.12</v>
      </c>
      <c r="BL45" s="8">
        <v>0.161</v>
      </c>
      <c r="BM45" s="10">
        <v>2.26982468566563E-2</v>
      </c>
      <c r="BN45" s="8">
        <v>5.7000000000000002E-2</v>
      </c>
      <c r="BO45" s="8">
        <v>0.20799999999999999</v>
      </c>
      <c r="BP45" s="10">
        <v>4.30162341419361E-3</v>
      </c>
      <c r="BQ45" s="8">
        <v>2.1999999999999999E-2</v>
      </c>
      <c r="BR45" s="11">
        <v>30.8</v>
      </c>
      <c r="BS45" s="8">
        <v>0.125770355194911</v>
      </c>
      <c r="BT45" s="8">
        <v>2</v>
      </c>
      <c r="BU45" s="8">
        <v>0.45900000000000002</v>
      </c>
      <c r="BV45" s="10">
        <v>2.1241435440075802E-2</v>
      </c>
      <c r="BW45" s="8">
        <v>6.0999999999999999E-2</v>
      </c>
      <c r="BX45" s="8">
        <v>0.113</v>
      </c>
      <c r="BY45" s="10">
        <v>3.3088514564514298E-3</v>
      </c>
      <c r="BZ45" s="8">
        <v>3.9E-2</v>
      </c>
      <c r="CA45" s="8">
        <v>1.3779999999999999</v>
      </c>
      <c r="CB45" s="10">
        <v>5.1691095258636702E-3</v>
      </c>
      <c r="CC45" s="8">
        <v>7.1999999999999995E-2</v>
      </c>
      <c r="CD45" s="10">
        <v>1.6400000000000001E-2</v>
      </c>
      <c r="CE45" s="13">
        <v>9.0502026692371998E-4</v>
      </c>
      <c r="CF45" s="10">
        <v>6.6E-3</v>
      </c>
      <c r="CG45" s="14">
        <v>3.9199999999999999E-2</v>
      </c>
      <c r="CH45" s="15">
        <v>9.0885152309082599E-4</v>
      </c>
      <c r="CI45" s="3">
        <v>9.9000000000000008E-3</v>
      </c>
      <c r="CJ45" s="3">
        <v>4.1999999999999997E-3</v>
      </c>
      <c r="CK45" s="15">
        <v>7.3537811298899996E-4</v>
      </c>
      <c r="CL45" s="3">
        <v>2.3E-3</v>
      </c>
      <c r="CM45" s="3">
        <v>1.4E-2</v>
      </c>
      <c r="CN45" s="15">
        <v>9.5139841661881705E-3</v>
      </c>
      <c r="CO45" s="8">
        <v>1.2999999999999999E-2</v>
      </c>
      <c r="CP45" s="3">
        <v>1.4999999999999999E-2</v>
      </c>
      <c r="CQ45" s="15">
        <v>7.6684445317396098E-3</v>
      </c>
      <c r="CR45" s="8">
        <v>1.2999999999999999E-2</v>
      </c>
      <c r="CS45" s="8">
        <v>3.2000000000000002E-3</v>
      </c>
      <c r="CT45" s="15">
        <v>1.32270176111327E-3</v>
      </c>
      <c r="CU45" s="8">
        <v>3.0999999999999999E-3</v>
      </c>
      <c r="CV45" s="10">
        <v>2.7000000000000001E-3</v>
      </c>
      <c r="CW45" s="15">
        <v>6.4043696601951002E-4</v>
      </c>
      <c r="CX45" s="10">
        <v>1.9E-3</v>
      </c>
      <c r="CY45" s="8">
        <v>1.1599999999999999E-2</v>
      </c>
      <c r="CZ45" s="15">
        <v>2.8263460963607202E-3</v>
      </c>
      <c r="DA45" s="10">
        <v>8.2000000000000007E-3</v>
      </c>
      <c r="DB45" s="8">
        <v>4.4999999999999998E-2</v>
      </c>
      <c r="DC45" s="15">
        <v>2.6894163507250302E-3</v>
      </c>
      <c r="DD45" s="8">
        <v>1.4999999999999999E-2</v>
      </c>
      <c r="DE45" s="10">
        <v>9.2999999999999992E-3</v>
      </c>
      <c r="DF45" s="15">
        <v>6.5725979777209696E-4</v>
      </c>
      <c r="DG45" s="10">
        <v>4.1000000000000003E-3</v>
      </c>
      <c r="DH45" s="8">
        <v>0.05</v>
      </c>
      <c r="DI45" s="15">
        <v>2.8724529151529302E-3</v>
      </c>
      <c r="DJ45" s="8">
        <v>1.7000000000000001E-2</v>
      </c>
      <c r="DK45" s="8">
        <v>1.34E-2</v>
      </c>
      <c r="DL45" s="15">
        <v>6.3351009676275698E-4</v>
      </c>
      <c r="DM45" s="10">
        <v>4.3E-3</v>
      </c>
      <c r="DN45" s="8">
        <v>0.121</v>
      </c>
      <c r="DO45" s="15">
        <v>6.38285904532999E-3</v>
      </c>
      <c r="DP45" s="8">
        <v>3.7999999999999999E-2</v>
      </c>
      <c r="DQ45" s="10">
        <v>3.09E-2</v>
      </c>
      <c r="DR45" s="15">
        <v>6.3515234166374205E-4</v>
      </c>
      <c r="DS45" s="10">
        <v>7.0000000000000001E-3</v>
      </c>
      <c r="DT45" s="10">
        <v>0.67700000000000005</v>
      </c>
      <c r="DU45" s="3">
        <v>2.0787309542568298E-3</v>
      </c>
      <c r="DV45" s="10">
        <v>5.8000000000000003E-2</v>
      </c>
      <c r="DW45" s="8">
        <v>0.72599999999999998</v>
      </c>
      <c r="DX45" s="10">
        <v>5.7417656485565598E-4</v>
      </c>
      <c r="DY45" s="8">
        <v>3.9E-2</v>
      </c>
      <c r="DZ45" s="8">
        <v>79</v>
      </c>
      <c r="EA45" s="10">
        <v>8.8010542952959396E-3</v>
      </c>
      <c r="EB45" s="8">
        <v>11</v>
      </c>
      <c r="EC45" s="10">
        <v>0.89</v>
      </c>
      <c r="ED45" s="13">
        <v>4.9691768648561204E-3</v>
      </c>
      <c r="EE45" s="10">
        <v>0.13</v>
      </c>
      <c r="EF45" s="14">
        <v>2.18E-2</v>
      </c>
      <c r="EG45" s="15">
        <v>2.0338302467577799E-3</v>
      </c>
      <c r="EH45" s="14">
        <v>5.5999999999999999E-3</v>
      </c>
      <c r="EI45" s="8">
        <v>2.5630000000000002</v>
      </c>
      <c r="EJ45" s="10">
        <v>7.2330400065682998E-4</v>
      </c>
      <c r="EK45" s="8">
        <v>5.7000000000000002E-2</v>
      </c>
      <c r="EL45" s="17">
        <f t="shared" si="0"/>
        <v>9.78494623655914</v>
      </c>
      <c r="EM45" s="17">
        <f t="shared" si="2"/>
        <v>38.714918759231907</v>
      </c>
      <c r="EN45" s="3">
        <v>0.37589999999999996</v>
      </c>
    </row>
    <row r="46" spans="1:144" s="3" customFormat="1" ht="16" customHeight="1" x14ac:dyDescent="0.2">
      <c r="A46" s="59"/>
      <c r="B46" s="3">
        <v>41</v>
      </c>
      <c r="C46" s="3" t="s">
        <v>19</v>
      </c>
      <c r="D46" s="3">
        <v>0.38900000000000001</v>
      </c>
      <c r="E46" s="7">
        <v>0.13644563315911301</v>
      </c>
      <c r="F46" s="3">
        <v>9.8000000000000004E-2</v>
      </c>
      <c r="G46" s="3">
        <v>27.59</v>
      </c>
      <c r="H46" s="8">
        <v>5.4754786636695099E-2</v>
      </c>
      <c r="I46" s="3">
        <v>0.56999999999999995</v>
      </c>
      <c r="J46" s="3">
        <v>40.380000000000003</v>
      </c>
      <c r="K46" s="7">
        <v>8.3491997581027794E-2</v>
      </c>
      <c r="L46" s="3">
        <v>0.7</v>
      </c>
      <c r="M46" s="3">
        <v>376.3</v>
      </c>
      <c r="N46" s="7">
        <v>0.18930727900215399</v>
      </c>
      <c r="O46" s="3">
        <v>7.7</v>
      </c>
      <c r="P46" s="3">
        <v>0.159</v>
      </c>
      <c r="Q46" s="7">
        <v>4.1726654614446503E-2</v>
      </c>
      <c r="R46" s="3">
        <v>3.9E-2</v>
      </c>
      <c r="S46" s="3">
        <v>2.52</v>
      </c>
      <c r="T46" s="7">
        <v>0.77413779525862003</v>
      </c>
      <c r="U46" s="3">
        <v>0.51</v>
      </c>
      <c r="V46" s="3">
        <v>177500</v>
      </c>
      <c r="W46" s="9">
        <v>4.2532538226293202</v>
      </c>
      <c r="X46" s="3">
        <v>2400</v>
      </c>
      <c r="Y46" s="42">
        <v>11770</v>
      </c>
      <c r="Z46" s="9">
        <v>1.45785371391265</v>
      </c>
      <c r="AA46" s="42">
        <v>180</v>
      </c>
      <c r="AB46" s="3" t="s">
        <v>102</v>
      </c>
      <c r="AC46" s="10">
        <v>1.09892719625822E-2</v>
      </c>
      <c r="AD46" s="10" t="s">
        <v>102</v>
      </c>
      <c r="AE46" s="3" t="s">
        <v>102</v>
      </c>
      <c r="AF46" s="10">
        <v>0.25410494111738702</v>
      </c>
      <c r="AG46" s="3" t="s">
        <v>102</v>
      </c>
      <c r="AH46" s="11">
        <v>2.85</v>
      </c>
      <c r="AI46" s="7">
        <v>0.111944558396917</v>
      </c>
      <c r="AJ46" s="7">
        <v>0.44</v>
      </c>
      <c r="AK46" s="11">
        <v>8.74</v>
      </c>
      <c r="AL46" s="8">
        <v>0.26316601132343898</v>
      </c>
      <c r="AM46" s="8">
        <v>0.64</v>
      </c>
      <c r="AN46" s="8">
        <v>0.88300000000000001</v>
      </c>
      <c r="AO46" s="10">
        <v>2.06433390784009E-2</v>
      </c>
      <c r="AP46" s="10">
        <v>8.2000000000000003E-2</v>
      </c>
      <c r="AQ46" s="11" t="s">
        <v>102</v>
      </c>
      <c r="AR46" s="8">
        <v>0.125077403725529</v>
      </c>
      <c r="AS46" s="8" t="s">
        <v>102</v>
      </c>
      <c r="AT46" s="3">
        <v>5.3999999999999999E-2</v>
      </c>
      <c r="AU46" s="10">
        <v>2.6079199537108001E-2</v>
      </c>
      <c r="AV46" s="8">
        <v>1.7000000000000001E-2</v>
      </c>
      <c r="AW46" s="8">
        <v>0.68500000000000005</v>
      </c>
      <c r="AX46" s="10">
        <v>1.9999409258353198E-3</v>
      </c>
      <c r="AY46" s="8">
        <v>6.9000000000000006E-2</v>
      </c>
      <c r="AZ46" s="8">
        <v>0.13700000000000001</v>
      </c>
      <c r="BA46" s="10">
        <v>9.79074028540704E-4</v>
      </c>
      <c r="BB46" s="8">
        <v>1.9E-2</v>
      </c>
      <c r="BC46" s="11">
        <v>31.97</v>
      </c>
      <c r="BD46" s="8">
        <v>8.8631242857633904E-3</v>
      </c>
      <c r="BE46" s="8">
        <v>0.62</v>
      </c>
      <c r="BF46" s="12">
        <v>15.05</v>
      </c>
      <c r="BG46" s="3">
        <v>1.0798872473120099E-3</v>
      </c>
      <c r="BH46" s="12">
        <v>0.31</v>
      </c>
      <c r="BI46" s="11">
        <v>2.06</v>
      </c>
      <c r="BJ46" s="8">
        <v>1.25850790807099E-2</v>
      </c>
      <c r="BK46" s="11">
        <v>0.18</v>
      </c>
      <c r="BL46" s="8">
        <v>0.123</v>
      </c>
      <c r="BM46" s="10">
        <v>3.0923689127386501E-2</v>
      </c>
      <c r="BN46" s="8">
        <v>5.2999999999999999E-2</v>
      </c>
      <c r="BO46" s="8">
        <v>0.22700000000000001</v>
      </c>
      <c r="BP46" s="10">
        <v>4.9243105122080896E-3</v>
      </c>
      <c r="BQ46" s="8">
        <v>2.1999999999999999E-2</v>
      </c>
      <c r="BR46" s="11">
        <v>36.5</v>
      </c>
      <c r="BS46" s="8">
        <v>0.129876386358208</v>
      </c>
      <c r="BT46" s="8">
        <v>2.9</v>
      </c>
      <c r="BU46" s="8">
        <v>0.52</v>
      </c>
      <c r="BV46" s="10">
        <v>1.7758925596530601E-2</v>
      </c>
      <c r="BW46" s="8">
        <v>0.12</v>
      </c>
      <c r="BX46" s="8">
        <v>7.9000000000000001E-2</v>
      </c>
      <c r="BY46" s="10">
        <v>6.25514419172546E-3</v>
      </c>
      <c r="BZ46" s="8">
        <v>1.9E-2</v>
      </c>
      <c r="CA46" s="8">
        <v>0.90500000000000003</v>
      </c>
      <c r="CB46" s="10">
        <v>2.0790983160838298E-3</v>
      </c>
      <c r="CC46" s="8">
        <v>6.6000000000000003E-2</v>
      </c>
      <c r="CD46" s="10">
        <v>3.6299999999999999E-2</v>
      </c>
      <c r="CE46" s="13">
        <v>8.9321209010659504E-4</v>
      </c>
      <c r="CF46" s="10">
        <v>9.9000000000000008E-3</v>
      </c>
      <c r="CG46" s="14">
        <v>6.7000000000000004E-2</v>
      </c>
      <c r="CH46" s="15">
        <v>8.9693267099333102E-4</v>
      </c>
      <c r="CI46" s="3">
        <v>1.6E-2</v>
      </c>
      <c r="CJ46" s="3">
        <v>8.9999999999999993E-3</v>
      </c>
      <c r="CK46" s="15">
        <v>1.5903674185393101E-3</v>
      </c>
      <c r="CL46" s="3">
        <v>3.8E-3</v>
      </c>
      <c r="CM46" s="3">
        <v>2.7E-2</v>
      </c>
      <c r="CN46" s="15">
        <v>9.2794961526551801E-3</v>
      </c>
      <c r="CO46" s="8">
        <v>1.7999999999999999E-2</v>
      </c>
      <c r="CP46" s="3" t="s">
        <v>102</v>
      </c>
      <c r="CQ46" s="15">
        <v>7.4774916173364799E-3</v>
      </c>
      <c r="CR46" s="8" t="s">
        <v>102</v>
      </c>
      <c r="CS46" s="8">
        <v>4.0000000000000001E-3</v>
      </c>
      <c r="CT46" s="15">
        <v>1.30541844115581E-3</v>
      </c>
      <c r="CU46" s="8">
        <v>3.3999999999999998E-3</v>
      </c>
      <c r="CV46" s="10">
        <v>2.8999999999999998E-3</v>
      </c>
      <c r="CW46" s="15">
        <v>6.3210694419624095E-4</v>
      </c>
      <c r="CX46" s="10">
        <v>1.9E-3</v>
      </c>
      <c r="CY46" s="8">
        <v>2.5000000000000001E-2</v>
      </c>
      <c r="CZ46" s="15">
        <v>2.7894459932972901E-3</v>
      </c>
      <c r="DA46" s="10">
        <v>1.2E-2</v>
      </c>
      <c r="DB46" s="8">
        <v>0.06</v>
      </c>
      <c r="DC46" s="15">
        <v>4.1361907510553703E-3</v>
      </c>
      <c r="DD46" s="8">
        <v>1.9E-2</v>
      </c>
      <c r="DE46" s="10">
        <v>1.5699999999999999E-2</v>
      </c>
      <c r="DF46" s="15">
        <v>6.4867184882946003E-4</v>
      </c>
      <c r="DG46" s="10">
        <v>4.5999999999999999E-3</v>
      </c>
      <c r="DH46" s="8">
        <v>0.09</v>
      </c>
      <c r="DI46" s="15">
        <v>2.8349200482449101E-3</v>
      </c>
      <c r="DJ46" s="8">
        <v>2.5999999999999999E-2</v>
      </c>
      <c r="DK46" s="8">
        <v>1.5699999999999999E-2</v>
      </c>
      <c r="DL46" s="15">
        <v>6.2525441434245098E-4</v>
      </c>
      <c r="DM46" s="10">
        <v>4.1000000000000003E-3</v>
      </c>
      <c r="DN46" s="8">
        <v>0.16</v>
      </c>
      <c r="DO46" s="15">
        <v>8.74841923211085E-3</v>
      </c>
      <c r="DP46" s="8">
        <v>4.1000000000000002E-2</v>
      </c>
      <c r="DQ46" s="10">
        <v>3.09E-2</v>
      </c>
      <c r="DR46" s="15">
        <v>9.7711359173282891E-4</v>
      </c>
      <c r="DS46" s="10">
        <v>5.4000000000000003E-3</v>
      </c>
      <c r="DT46" s="10">
        <v>0.82299999999999995</v>
      </c>
      <c r="DU46" s="3">
        <v>3.19682730401141E-3</v>
      </c>
      <c r="DV46" s="10">
        <v>7.5999999999999998E-2</v>
      </c>
      <c r="DW46" s="8">
        <v>0.57099999999999995</v>
      </c>
      <c r="DX46" s="10">
        <v>5.6659348168247602E-4</v>
      </c>
      <c r="DY46" s="8">
        <v>2.5999999999999999E-2</v>
      </c>
      <c r="DZ46" s="8">
        <v>117</v>
      </c>
      <c r="EA46" s="10">
        <v>1.00329017231359E-2</v>
      </c>
      <c r="EB46" s="8">
        <v>21</v>
      </c>
      <c r="EC46" s="10">
        <v>1</v>
      </c>
      <c r="ED46" s="13">
        <v>5.7874321813281299E-3</v>
      </c>
      <c r="EE46" s="10">
        <v>0.18</v>
      </c>
      <c r="EF46" s="14">
        <v>3.1E-2</v>
      </c>
      <c r="EG46" s="15">
        <v>2.27577213775458E-3</v>
      </c>
      <c r="EH46" s="14">
        <v>7.6E-3</v>
      </c>
      <c r="EI46" s="8">
        <v>0.84399999999999997</v>
      </c>
      <c r="EJ46" s="10">
        <v>7.1368978923481302E-4</v>
      </c>
      <c r="EK46" s="8">
        <v>4.2000000000000003E-2</v>
      </c>
      <c r="EL46" s="17">
        <f t="shared" si="0"/>
        <v>8.7261146496815307</v>
      </c>
      <c r="EM46" s="17">
        <f t="shared" si="2"/>
        <v>38.845686512758199</v>
      </c>
      <c r="EN46" s="3">
        <v>0.54349999999999998</v>
      </c>
    </row>
    <row r="47" spans="1:144" s="3" customFormat="1" ht="16" customHeight="1" x14ac:dyDescent="0.2">
      <c r="A47" s="59"/>
      <c r="B47" s="3">
        <v>42</v>
      </c>
      <c r="C47" s="3" t="s">
        <v>20</v>
      </c>
      <c r="D47" s="3">
        <v>0.32600000000000001</v>
      </c>
      <c r="E47" s="7">
        <v>0.15002046572261701</v>
      </c>
      <c r="F47" s="3">
        <v>7.8E-2</v>
      </c>
      <c r="G47" s="3">
        <v>28.66</v>
      </c>
      <c r="H47" s="8">
        <v>6.6048715029361799E-2</v>
      </c>
      <c r="I47" s="3">
        <v>0.63</v>
      </c>
      <c r="J47" s="3">
        <v>50.25</v>
      </c>
      <c r="K47" s="7">
        <v>8.2040420938833195E-2</v>
      </c>
      <c r="L47" s="3">
        <v>0.79</v>
      </c>
      <c r="M47" s="3">
        <v>149.4</v>
      </c>
      <c r="N47" s="7">
        <v>0.25078238820105198</v>
      </c>
      <c r="O47" s="3">
        <v>4.2</v>
      </c>
      <c r="P47" s="3">
        <v>0.20899999999999999</v>
      </c>
      <c r="Q47" s="7">
        <v>5.9146654241411203E-2</v>
      </c>
      <c r="R47" s="3">
        <v>3.7999999999999999E-2</v>
      </c>
      <c r="S47" s="3">
        <v>1.62</v>
      </c>
      <c r="T47" s="7">
        <v>0.73407270936392999</v>
      </c>
      <c r="U47" s="3">
        <v>0.4</v>
      </c>
      <c r="V47" s="3">
        <v>177300</v>
      </c>
      <c r="W47" s="9">
        <v>4.7929815565671303</v>
      </c>
      <c r="X47" s="3">
        <v>2700</v>
      </c>
      <c r="Y47" s="42">
        <v>10720</v>
      </c>
      <c r="Z47" s="9">
        <v>1.60109004959996</v>
      </c>
      <c r="AA47" s="42">
        <v>170</v>
      </c>
      <c r="AB47" s="3" t="s">
        <v>102</v>
      </c>
      <c r="AC47" s="10">
        <v>1.46910371964456E-2</v>
      </c>
      <c r="AD47" s="10" t="s">
        <v>102</v>
      </c>
      <c r="AE47" s="3" t="s">
        <v>102</v>
      </c>
      <c r="AF47" s="10">
        <v>0.25398639215784302</v>
      </c>
      <c r="AG47" s="3" t="s">
        <v>102</v>
      </c>
      <c r="AH47" s="11">
        <v>1.33</v>
      </c>
      <c r="AI47" s="7">
        <v>0.10110223122319301</v>
      </c>
      <c r="AJ47" s="7">
        <v>0.17</v>
      </c>
      <c r="AK47" s="11">
        <v>6.85</v>
      </c>
      <c r="AL47" s="8">
        <v>0.237579510221746</v>
      </c>
      <c r="AM47" s="8">
        <v>0.4</v>
      </c>
      <c r="AN47" s="8">
        <v>0.91200000000000003</v>
      </c>
      <c r="AO47" s="10">
        <v>1.66604186466448E-2</v>
      </c>
      <c r="AP47" s="10">
        <v>7.1999999999999995E-2</v>
      </c>
      <c r="AQ47" s="11" t="s">
        <v>102</v>
      </c>
      <c r="AR47" s="8">
        <v>0.100283476809095</v>
      </c>
      <c r="AS47" s="8" t="s">
        <v>102</v>
      </c>
      <c r="AT47" s="3" t="s">
        <v>102</v>
      </c>
      <c r="AU47" s="10">
        <v>2.4965493793659699E-2</v>
      </c>
      <c r="AV47" s="8" t="s">
        <v>102</v>
      </c>
      <c r="AW47" s="8">
        <v>0.23799999999999999</v>
      </c>
      <c r="AX47" s="10">
        <v>1.2999204893002899E-3</v>
      </c>
      <c r="AY47" s="8">
        <v>2.7E-2</v>
      </c>
      <c r="AZ47" s="8">
        <v>9.4E-2</v>
      </c>
      <c r="BA47" s="10">
        <v>9.9210259671482308E-4</v>
      </c>
      <c r="BB47" s="8">
        <v>1.4999999999999999E-2</v>
      </c>
      <c r="BC47" s="11">
        <v>15.21</v>
      </c>
      <c r="BD47" s="8">
        <v>4.1532653323820201E-3</v>
      </c>
      <c r="BE47" s="8">
        <v>0.28999999999999998</v>
      </c>
      <c r="BF47" s="12">
        <v>27.01</v>
      </c>
      <c r="BG47" s="3">
        <v>3.4324186920786899E-3</v>
      </c>
      <c r="BH47" s="12">
        <v>0.4</v>
      </c>
      <c r="BI47" s="11">
        <v>2.14</v>
      </c>
      <c r="BJ47" s="8">
        <v>1.7926608610740798E-2</v>
      </c>
      <c r="BK47" s="11">
        <v>0.19</v>
      </c>
      <c r="BL47" s="8">
        <v>0.28999999999999998</v>
      </c>
      <c r="BM47" s="10">
        <v>3.50107481000035E-2</v>
      </c>
      <c r="BN47" s="8">
        <v>0.1</v>
      </c>
      <c r="BO47" s="8">
        <v>9.2999999999999999E-2</v>
      </c>
      <c r="BP47" s="10">
        <v>4.6792237196108897E-3</v>
      </c>
      <c r="BQ47" s="8">
        <v>1.4E-2</v>
      </c>
      <c r="BR47" s="11">
        <v>3.71</v>
      </c>
      <c r="BS47" s="8">
        <v>0.13351078612234299</v>
      </c>
      <c r="BT47" s="8">
        <v>0.2</v>
      </c>
      <c r="BU47" s="8">
        <v>7.4999999999999997E-2</v>
      </c>
      <c r="BV47" s="10">
        <v>2.5857358373160701E-2</v>
      </c>
      <c r="BW47" s="8">
        <v>2.3E-2</v>
      </c>
      <c r="BX47" s="8">
        <v>5.2999999999999999E-2</v>
      </c>
      <c r="BY47" s="10">
        <v>5.1283829931038499E-3</v>
      </c>
      <c r="BZ47" s="8">
        <v>1.4E-2</v>
      </c>
      <c r="CA47" s="8">
        <v>0.36</v>
      </c>
      <c r="CB47" s="10">
        <v>2.11919506745222E-3</v>
      </c>
      <c r="CC47" s="8">
        <v>0.03</v>
      </c>
      <c r="CD47" s="10" t="s">
        <v>102</v>
      </c>
      <c r="CE47" s="13">
        <v>9.0506901683914303E-4</v>
      </c>
      <c r="CF47" s="10" t="s">
        <v>102</v>
      </c>
      <c r="CG47" s="14">
        <v>1.4E-3</v>
      </c>
      <c r="CH47" s="15">
        <v>9.0879691471449698E-4</v>
      </c>
      <c r="CI47" s="3">
        <v>1.6000000000000001E-3</v>
      </c>
      <c r="CJ47" s="3" t="s">
        <v>102</v>
      </c>
      <c r="CK47" s="15">
        <v>1.621180037791E-3</v>
      </c>
      <c r="CL47" s="3" t="s">
        <v>102</v>
      </c>
      <c r="CM47" s="3" t="s">
        <v>102</v>
      </c>
      <c r="CN47" s="15">
        <v>9.4611032327699407E-3</v>
      </c>
      <c r="CO47" s="8" t="s">
        <v>102</v>
      </c>
      <c r="CP47" s="3" t="s">
        <v>102</v>
      </c>
      <c r="CQ47" s="15">
        <v>4.8607803598636201E-3</v>
      </c>
      <c r="CR47" s="8" t="s">
        <v>102</v>
      </c>
      <c r="CS47" s="8">
        <v>5.0000000000000001E-3</v>
      </c>
      <c r="CT47" s="15">
        <v>2.0741335881172998E-3</v>
      </c>
      <c r="CU47" s="8">
        <v>3.5999999999999999E-3</v>
      </c>
      <c r="CV47" s="10">
        <v>4.4000000000000003E-3</v>
      </c>
      <c r="CW47" s="15">
        <v>2.0087832213097701E-3</v>
      </c>
      <c r="CX47" s="10">
        <v>2.5000000000000001E-3</v>
      </c>
      <c r="CY47" s="8">
        <v>8.2000000000000007E-3</v>
      </c>
      <c r="CZ47" s="15">
        <v>2.82645196103381E-3</v>
      </c>
      <c r="DA47" s="10">
        <v>7.0000000000000001E-3</v>
      </c>
      <c r="DB47" s="8">
        <v>8.1000000000000003E-2</v>
      </c>
      <c r="DC47" s="15">
        <v>2.6881512678108201E-3</v>
      </c>
      <c r="DD47" s="8">
        <v>2.1000000000000001E-2</v>
      </c>
      <c r="DE47" s="10">
        <v>2.0199999999999999E-2</v>
      </c>
      <c r="DF47" s="15">
        <v>6.5726678775867404E-4</v>
      </c>
      <c r="DG47" s="10">
        <v>6.1000000000000004E-3</v>
      </c>
      <c r="DH47" s="8">
        <v>7.8E-2</v>
      </c>
      <c r="DI47" s="15">
        <v>4.5042088946684999E-3</v>
      </c>
      <c r="DJ47" s="8">
        <v>2.1000000000000001E-2</v>
      </c>
      <c r="DK47" s="8">
        <v>2.5100000000000001E-2</v>
      </c>
      <c r="DL47" s="15">
        <v>9.9347826414130291E-4</v>
      </c>
      <c r="DM47" s="10">
        <v>4.1000000000000003E-3</v>
      </c>
      <c r="DN47" s="8">
        <v>0.23400000000000001</v>
      </c>
      <c r="DO47" s="15">
        <v>4.0456287116559502E-3</v>
      </c>
      <c r="DP47" s="8">
        <v>4.3999999999999997E-2</v>
      </c>
      <c r="DQ47" s="10">
        <v>4.7100000000000003E-2</v>
      </c>
      <c r="DR47" s="15">
        <v>6.3521467119085002E-4</v>
      </c>
      <c r="DS47" s="10">
        <v>7.7000000000000002E-3</v>
      </c>
      <c r="DT47" s="10">
        <v>0.47399999999999998</v>
      </c>
      <c r="DU47" s="3">
        <v>2.07760198313952E-3</v>
      </c>
      <c r="DV47" s="10">
        <v>5.1999999999999998E-2</v>
      </c>
      <c r="DW47" s="8">
        <v>0.88600000000000001</v>
      </c>
      <c r="DX47" s="10">
        <v>9.0012322810375004E-4</v>
      </c>
      <c r="DY47" s="8">
        <v>3.2000000000000001E-2</v>
      </c>
      <c r="DZ47" s="8">
        <v>2.23</v>
      </c>
      <c r="EA47" s="10">
        <v>8.9962219033390394E-3</v>
      </c>
      <c r="EB47" s="8">
        <v>0.52</v>
      </c>
      <c r="EC47" s="10">
        <v>6.3E-2</v>
      </c>
      <c r="ED47" s="13">
        <v>4.0608574850555202E-3</v>
      </c>
      <c r="EE47" s="10">
        <v>1.2E-2</v>
      </c>
      <c r="EF47" s="14">
        <v>4.7000000000000002E-3</v>
      </c>
      <c r="EG47" s="15">
        <v>2.3185838507069701E-3</v>
      </c>
      <c r="EH47" s="14">
        <v>2.8E-3</v>
      </c>
      <c r="EI47" s="8">
        <v>0.19800000000000001</v>
      </c>
      <c r="EJ47" s="10">
        <v>7.2301749567215497E-4</v>
      </c>
      <c r="EK47" s="8">
        <v>0.02</v>
      </c>
      <c r="EL47" s="17">
        <f t="shared" si="0"/>
        <v>4.653465346534654</v>
      </c>
      <c r="EM47" s="17">
        <f t="shared" si="2"/>
        <v>32.088607594936711</v>
      </c>
      <c r="EN47" s="3">
        <v>0.50440000000000007</v>
      </c>
    </row>
    <row r="48" spans="1:144" s="3" customFormat="1" ht="16" customHeight="1" x14ac:dyDescent="0.2">
      <c r="A48" s="59"/>
      <c r="B48" s="3">
        <v>43</v>
      </c>
      <c r="C48" s="3" t="s">
        <v>21</v>
      </c>
      <c r="D48" s="3">
        <v>1.41</v>
      </c>
      <c r="E48" s="7">
        <v>0.16169009944645699</v>
      </c>
      <c r="F48" s="3">
        <v>0.17</v>
      </c>
      <c r="G48" s="3">
        <v>30.24</v>
      </c>
      <c r="H48" s="8">
        <v>6.4789718914975397E-2</v>
      </c>
      <c r="I48" s="3">
        <v>0.8</v>
      </c>
      <c r="J48" s="3">
        <v>65.2</v>
      </c>
      <c r="K48" s="7">
        <v>0.110626859217345</v>
      </c>
      <c r="L48" s="3">
        <v>1.3</v>
      </c>
      <c r="M48" s="3">
        <v>126.9</v>
      </c>
      <c r="N48" s="7">
        <v>0.26315489357611799</v>
      </c>
      <c r="O48" s="3">
        <v>3.8</v>
      </c>
      <c r="P48" s="3">
        <v>0.248</v>
      </c>
      <c r="Q48" s="7">
        <v>6.0673117445507102E-2</v>
      </c>
      <c r="R48" s="3">
        <v>4.2000000000000003E-2</v>
      </c>
      <c r="S48" s="3">
        <v>2.1</v>
      </c>
      <c r="T48" s="7">
        <v>0.84515167611025999</v>
      </c>
      <c r="U48" s="3">
        <v>0.38</v>
      </c>
      <c r="V48" s="3">
        <v>175900</v>
      </c>
      <c r="W48" s="9">
        <v>4.19254657032858</v>
      </c>
      <c r="X48" s="3">
        <v>3000</v>
      </c>
      <c r="Y48" s="42">
        <v>12150</v>
      </c>
      <c r="Z48" s="9">
        <v>1.8616743568869401</v>
      </c>
      <c r="AA48" s="42">
        <v>190</v>
      </c>
      <c r="AB48" s="3" t="s">
        <v>102</v>
      </c>
      <c r="AC48" s="10">
        <v>8.6567877762943803E-3</v>
      </c>
      <c r="AD48" s="10" t="s">
        <v>102</v>
      </c>
      <c r="AE48" s="3" t="s">
        <v>102</v>
      </c>
      <c r="AF48" s="10">
        <v>0.21185908223568301</v>
      </c>
      <c r="AG48" s="3" t="s">
        <v>102</v>
      </c>
      <c r="AH48" s="11">
        <v>0.31</v>
      </c>
      <c r="AI48" s="7">
        <v>0.112007130458518</v>
      </c>
      <c r="AJ48" s="7">
        <v>0.12</v>
      </c>
      <c r="AK48" s="11">
        <v>7.13</v>
      </c>
      <c r="AL48" s="8">
        <v>0.23999535060000601</v>
      </c>
      <c r="AM48" s="8">
        <v>0.57999999999999996</v>
      </c>
      <c r="AN48" s="8">
        <v>0.92500000000000004</v>
      </c>
      <c r="AO48" s="10">
        <v>2.5366691332751299E-2</v>
      </c>
      <c r="AP48" s="10">
        <v>6.9000000000000006E-2</v>
      </c>
      <c r="AQ48" s="11" t="s">
        <v>102</v>
      </c>
      <c r="AR48" s="8">
        <v>0.114590641233002</v>
      </c>
      <c r="AS48" s="8" t="s">
        <v>102</v>
      </c>
      <c r="AT48" s="3" t="s">
        <v>102</v>
      </c>
      <c r="AU48" s="10">
        <v>3.02181103805782E-2</v>
      </c>
      <c r="AV48" s="8" t="s">
        <v>102</v>
      </c>
      <c r="AW48" s="8">
        <v>1.0309999999999999</v>
      </c>
      <c r="AX48" s="10">
        <v>3.9927810955685998E-3</v>
      </c>
      <c r="AY48" s="8">
        <v>7.8E-2</v>
      </c>
      <c r="AZ48" s="8">
        <v>0.11799999999999999</v>
      </c>
      <c r="BA48" s="10">
        <v>1.0986739432652401E-3</v>
      </c>
      <c r="BB48" s="8">
        <v>1.7000000000000001E-2</v>
      </c>
      <c r="BC48" s="11">
        <v>20.41</v>
      </c>
      <c r="BD48" s="8">
        <v>4.1341412335216404E-3</v>
      </c>
      <c r="BE48" s="8">
        <v>0.42</v>
      </c>
      <c r="BF48" s="12">
        <v>36.64</v>
      </c>
      <c r="BG48" s="3">
        <v>2.4016484322316001E-3</v>
      </c>
      <c r="BH48" s="12">
        <v>0.77</v>
      </c>
      <c r="BI48" s="11">
        <v>1.8</v>
      </c>
      <c r="BJ48" s="8">
        <v>1.27831667608433E-2</v>
      </c>
      <c r="BK48" s="11">
        <v>0.16</v>
      </c>
      <c r="BL48" s="8" t="s">
        <v>102</v>
      </c>
      <c r="BM48" s="10">
        <v>1.13365971066848E-2</v>
      </c>
      <c r="BN48" s="8" t="s">
        <v>102</v>
      </c>
      <c r="BO48" s="8">
        <v>0.12</v>
      </c>
      <c r="BP48" s="10">
        <v>5.9031077655965101E-3</v>
      </c>
      <c r="BQ48" s="8">
        <v>1.6E-2</v>
      </c>
      <c r="BR48" s="11">
        <v>4.75</v>
      </c>
      <c r="BS48" s="8">
        <v>0.136232561145466</v>
      </c>
      <c r="BT48" s="8">
        <v>0.23</v>
      </c>
      <c r="BU48" s="8">
        <v>4.1000000000000002E-2</v>
      </c>
      <c r="BV48" s="10">
        <v>2.5512802281805299E-2</v>
      </c>
      <c r="BW48" s="8">
        <v>1.7999999999999999E-2</v>
      </c>
      <c r="BX48" s="8">
        <v>9.7000000000000003E-2</v>
      </c>
      <c r="BY48" s="10">
        <v>5.0419624770117596E-3</v>
      </c>
      <c r="BZ48" s="8">
        <v>2.8000000000000001E-2</v>
      </c>
      <c r="CA48" s="8">
        <v>1.774</v>
      </c>
      <c r="CB48" s="10">
        <v>1.4965440467528E-3</v>
      </c>
      <c r="CC48" s="8">
        <v>9.9000000000000005E-2</v>
      </c>
      <c r="CD48" s="10">
        <v>2.0999999999999999E-3</v>
      </c>
      <c r="CE48" s="13">
        <v>1.0022716468820101E-3</v>
      </c>
      <c r="CF48" s="10">
        <v>2E-3</v>
      </c>
      <c r="CG48" s="14">
        <v>3.5999999999999999E-3</v>
      </c>
      <c r="CH48" s="15">
        <v>1.9937125259873898E-3</v>
      </c>
      <c r="CI48" s="3">
        <v>2.5000000000000001E-3</v>
      </c>
      <c r="CJ48" s="3" t="s">
        <v>102</v>
      </c>
      <c r="CK48" s="15">
        <v>1.6138174168286001E-3</v>
      </c>
      <c r="CL48" s="3" t="s">
        <v>102</v>
      </c>
      <c r="CM48" s="3" t="s">
        <v>102</v>
      </c>
      <c r="CN48" s="15">
        <v>1.32392272533232E-2</v>
      </c>
      <c r="CO48" s="8" t="s">
        <v>102</v>
      </c>
      <c r="CP48" s="3" t="s">
        <v>102</v>
      </c>
      <c r="CQ48" s="15">
        <v>5.3826852455659199E-3</v>
      </c>
      <c r="CR48" s="8" t="s">
        <v>102</v>
      </c>
      <c r="CS48" s="8">
        <v>8.0000000000000004E-4</v>
      </c>
      <c r="CT48" s="15">
        <v>1.4647889462998101E-3</v>
      </c>
      <c r="CU48" s="8">
        <v>1.5E-3</v>
      </c>
      <c r="CV48" s="10">
        <v>5.4999999999999997E-3</v>
      </c>
      <c r="CW48" s="15">
        <v>7.0935003113057195E-4</v>
      </c>
      <c r="CX48" s="10">
        <v>2.8999999999999998E-3</v>
      </c>
      <c r="CY48" s="8">
        <v>2.5000000000000001E-2</v>
      </c>
      <c r="CZ48" s="15">
        <v>3.1299848057087798E-3</v>
      </c>
      <c r="DA48" s="10">
        <v>1.4E-2</v>
      </c>
      <c r="DB48" s="8">
        <v>8.3000000000000004E-2</v>
      </c>
      <c r="DC48" s="15">
        <v>2.97616376343059E-3</v>
      </c>
      <c r="DD48" s="8">
        <v>2.3E-2</v>
      </c>
      <c r="DE48" s="10">
        <v>3.1600000000000003E-2</v>
      </c>
      <c r="DF48" s="15">
        <v>7.2783473767561201E-4</v>
      </c>
      <c r="DG48" s="10">
        <v>5.5999999999999999E-3</v>
      </c>
      <c r="DH48" s="8">
        <v>0.108</v>
      </c>
      <c r="DI48" s="15">
        <v>3.1808102143492298E-3</v>
      </c>
      <c r="DJ48" s="8">
        <v>2.5000000000000001E-2</v>
      </c>
      <c r="DK48" s="8">
        <v>3.5400000000000001E-2</v>
      </c>
      <c r="DL48" s="15">
        <v>7.0163360791865304E-4</v>
      </c>
      <c r="DM48" s="10">
        <v>6.3E-3</v>
      </c>
      <c r="DN48" s="8">
        <v>0.39700000000000002</v>
      </c>
      <c r="DO48" s="15">
        <v>8.8751804329126899E-3</v>
      </c>
      <c r="DP48" s="8">
        <v>6.0999999999999999E-2</v>
      </c>
      <c r="DQ48" s="10">
        <v>8.4000000000000005E-2</v>
      </c>
      <c r="DR48" s="15">
        <v>1.3936206967115801E-3</v>
      </c>
      <c r="DS48" s="10">
        <v>1.2E-2</v>
      </c>
      <c r="DT48" s="10">
        <v>0.52600000000000002</v>
      </c>
      <c r="DU48" s="3">
        <v>6.3809431086944701E-3</v>
      </c>
      <c r="DV48" s="10">
        <v>5.1999999999999998E-2</v>
      </c>
      <c r="DW48" s="8">
        <v>0.93200000000000005</v>
      </c>
      <c r="DX48" s="10">
        <v>6.3560833658099503E-4</v>
      </c>
      <c r="DY48" s="8">
        <v>3.6999999999999998E-2</v>
      </c>
      <c r="DZ48" s="8">
        <v>0.104</v>
      </c>
      <c r="EA48" s="10">
        <v>9.2028395934274903E-3</v>
      </c>
      <c r="EB48" s="8">
        <v>2.4E-2</v>
      </c>
      <c r="EC48" s="10">
        <v>1.4E-2</v>
      </c>
      <c r="ED48" s="13">
        <v>4.3324304558362298E-3</v>
      </c>
      <c r="EE48" s="10">
        <v>4.8999999999999998E-3</v>
      </c>
      <c r="EF48" s="14">
        <v>1.8700000000000001E-2</v>
      </c>
      <c r="EG48" s="15">
        <v>8.3389738700050304E-4</v>
      </c>
      <c r="EH48" s="14">
        <v>6.4999999999999997E-3</v>
      </c>
      <c r="EI48" s="8">
        <v>0.38700000000000001</v>
      </c>
      <c r="EJ48" s="10">
        <v>8.0054653998103695E-4</v>
      </c>
      <c r="EK48" s="8">
        <v>3.2000000000000001E-2</v>
      </c>
      <c r="EL48" s="17">
        <f t="shared" si="0"/>
        <v>3.7341772151898729</v>
      </c>
      <c r="EM48" s="17">
        <f t="shared" si="2"/>
        <v>38.802281368821291</v>
      </c>
      <c r="EN48" s="3">
        <v>0.77599999999999991</v>
      </c>
    </row>
    <row r="49" spans="1:144" s="3" customFormat="1" ht="16" customHeight="1" x14ac:dyDescent="0.2">
      <c r="A49" s="59"/>
      <c r="B49" s="3">
        <v>44</v>
      </c>
      <c r="C49" s="3" t="s">
        <v>22</v>
      </c>
      <c r="D49" s="3">
        <v>2.35</v>
      </c>
      <c r="E49" s="7">
        <v>0.127188085394776</v>
      </c>
      <c r="F49" s="3">
        <v>0.17</v>
      </c>
      <c r="G49" s="3">
        <v>35.770000000000003</v>
      </c>
      <c r="H49" s="8">
        <v>7.0371009875996093E-2</v>
      </c>
      <c r="I49" s="3">
        <v>0.88</v>
      </c>
      <c r="J49" s="3">
        <v>41.4</v>
      </c>
      <c r="K49" s="7">
        <v>8.0189155094625195E-2</v>
      </c>
      <c r="L49" s="3">
        <v>1</v>
      </c>
      <c r="M49" s="3">
        <v>6.99</v>
      </c>
      <c r="N49" s="7">
        <v>0.17470884588577901</v>
      </c>
      <c r="O49" s="3">
        <v>0.77</v>
      </c>
      <c r="P49" s="3" t="s">
        <v>102</v>
      </c>
      <c r="Q49" s="7">
        <v>4.9520744607438903E-2</v>
      </c>
      <c r="R49" s="3" t="s">
        <v>102</v>
      </c>
      <c r="S49" s="3">
        <v>2.34</v>
      </c>
      <c r="T49" s="7">
        <v>0.69323335709759104</v>
      </c>
      <c r="U49" s="3">
        <v>0.56999999999999995</v>
      </c>
      <c r="V49" s="3">
        <v>177500</v>
      </c>
      <c r="W49" s="9">
        <v>1.2009750182357199</v>
      </c>
      <c r="X49" s="3">
        <v>2200</v>
      </c>
      <c r="Y49" s="42">
        <v>11050</v>
      </c>
      <c r="Z49" s="9">
        <v>1.7608739965520599</v>
      </c>
      <c r="AA49" s="42">
        <v>150</v>
      </c>
      <c r="AB49" s="3" t="s">
        <v>102</v>
      </c>
      <c r="AC49" s="10">
        <v>2.14372809852919E-2</v>
      </c>
      <c r="AD49" s="10" t="s">
        <v>102</v>
      </c>
      <c r="AE49" s="3" t="s">
        <v>102</v>
      </c>
      <c r="AF49" s="10">
        <v>0.25204229108269999</v>
      </c>
      <c r="AG49" s="3" t="s">
        <v>102</v>
      </c>
      <c r="AH49" s="11" t="s">
        <v>102</v>
      </c>
      <c r="AI49" s="7">
        <v>9.4702363109555099E-2</v>
      </c>
      <c r="AJ49" s="7" t="s">
        <v>102</v>
      </c>
      <c r="AK49" s="11">
        <v>6.85</v>
      </c>
      <c r="AL49" s="8">
        <v>0.27132825560752799</v>
      </c>
      <c r="AM49" s="8">
        <v>0.44</v>
      </c>
      <c r="AN49" s="8">
        <v>0.94899999999999995</v>
      </c>
      <c r="AO49" s="10">
        <v>1.9840402033028101E-2</v>
      </c>
      <c r="AP49" s="10">
        <v>9.6000000000000002E-2</v>
      </c>
      <c r="AQ49" s="11" t="s">
        <v>102</v>
      </c>
      <c r="AR49" s="8">
        <v>9.31287171765591E-2</v>
      </c>
      <c r="AS49" s="8" t="s">
        <v>102</v>
      </c>
      <c r="AT49" s="3" t="s">
        <v>102</v>
      </c>
      <c r="AU49" s="10">
        <v>2.92767518310534E-2</v>
      </c>
      <c r="AV49" s="8" t="s">
        <v>102</v>
      </c>
      <c r="AW49" s="8">
        <v>0.20399999999999999</v>
      </c>
      <c r="AX49" s="10">
        <v>1.33751472951295E-3</v>
      </c>
      <c r="AY49" s="8">
        <v>2.8000000000000001E-2</v>
      </c>
      <c r="AZ49" s="8">
        <v>5.2999999999999999E-2</v>
      </c>
      <c r="BA49" s="10">
        <v>1.02110834145339E-3</v>
      </c>
      <c r="BB49" s="8">
        <v>1.0999999999999999E-2</v>
      </c>
      <c r="BC49" s="11">
        <v>3.85</v>
      </c>
      <c r="BD49" s="8">
        <v>3.3115457697100999E-3</v>
      </c>
      <c r="BE49" s="8">
        <v>0.14000000000000001</v>
      </c>
      <c r="BF49" s="12">
        <v>18.170000000000002</v>
      </c>
      <c r="BG49" s="3">
        <v>2.70151964024624E-3</v>
      </c>
      <c r="BH49" s="12">
        <v>0.39</v>
      </c>
      <c r="BI49" s="11">
        <v>1.96</v>
      </c>
      <c r="BJ49" s="8">
        <v>5.9999231398134402E-3</v>
      </c>
      <c r="BK49" s="11">
        <v>0.16</v>
      </c>
      <c r="BL49" s="8">
        <v>3.9E-2</v>
      </c>
      <c r="BM49" s="10">
        <v>3.9988300823669401E-2</v>
      </c>
      <c r="BN49" s="8">
        <v>0.03</v>
      </c>
      <c r="BO49" s="8">
        <v>4.7E-2</v>
      </c>
      <c r="BP49" s="10">
        <v>3.5789449329696999E-3</v>
      </c>
      <c r="BQ49" s="8">
        <v>1.2E-2</v>
      </c>
      <c r="BR49" s="11">
        <v>0.83</v>
      </c>
      <c r="BS49" s="8">
        <v>0.12514914542963901</v>
      </c>
      <c r="BT49" s="8">
        <v>0.12</v>
      </c>
      <c r="BU49" s="8" t="s">
        <v>102</v>
      </c>
      <c r="BV49" s="10">
        <v>2.23831515401537E-2</v>
      </c>
      <c r="BW49" s="8" t="s">
        <v>102</v>
      </c>
      <c r="BX49" s="8">
        <v>0.105</v>
      </c>
      <c r="BY49" s="10">
        <v>5.4623675789341698E-3</v>
      </c>
      <c r="BZ49" s="8">
        <v>3.5000000000000003E-2</v>
      </c>
      <c r="CA49" s="8">
        <v>0.255</v>
      </c>
      <c r="CB49" s="10">
        <v>1.39085239633222E-3</v>
      </c>
      <c r="CC49" s="8">
        <v>3.6999999999999998E-2</v>
      </c>
      <c r="CD49" s="10" t="s">
        <v>102</v>
      </c>
      <c r="CE49" s="13">
        <v>9.3150595424699903E-4</v>
      </c>
      <c r="CF49" s="10" t="s">
        <v>102</v>
      </c>
      <c r="CG49" s="14" t="s">
        <v>102</v>
      </c>
      <c r="CH49" s="15">
        <v>9.35321998688978E-4</v>
      </c>
      <c r="CI49" s="3" t="s">
        <v>102</v>
      </c>
      <c r="CJ49" s="3" t="s">
        <v>102</v>
      </c>
      <c r="CK49" s="15">
        <v>7.5714500702482904E-4</v>
      </c>
      <c r="CL49" s="3" t="s">
        <v>102</v>
      </c>
      <c r="CM49" s="3" t="s">
        <v>102</v>
      </c>
      <c r="CN49" s="15">
        <v>1.0606803381617E-2</v>
      </c>
      <c r="CO49" s="8" t="s">
        <v>102</v>
      </c>
      <c r="CP49" s="3" t="s">
        <v>102</v>
      </c>
      <c r="CQ49" s="15">
        <v>5.0025433755891699E-3</v>
      </c>
      <c r="CR49" s="8" t="s">
        <v>102</v>
      </c>
      <c r="CS49" s="8" t="s">
        <v>102</v>
      </c>
      <c r="CT49" s="15">
        <v>1.36137793460215E-3</v>
      </c>
      <c r="CU49" s="8" t="s">
        <v>102</v>
      </c>
      <c r="CV49" s="10">
        <v>8.0000000000000004E-4</v>
      </c>
      <c r="CW49" s="15">
        <v>6.5929854183177801E-4</v>
      </c>
      <c r="CX49" s="10">
        <v>1.1000000000000001E-3</v>
      </c>
      <c r="CY49" s="8">
        <v>8.8000000000000005E-3</v>
      </c>
      <c r="CZ49" s="15">
        <v>4.96700265123494E-3</v>
      </c>
      <c r="DA49" s="10">
        <v>7.4999999999999997E-3</v>
      </c>
      <c r="DB49" s="8">
        <v>2.3E-2</v>
      </c>
      <c r="DC49" s="15">
        <v>2.7654543356184199E-3</v>
      </c>
      <c r="DD49" s="8">
        <v>1.2E-2</v>
      </c>
      <c r="DE49" s="10">
        <v>9.7999999999999997E-3</v>
      </c>
      <c r="DF49" s="15">
        <v>6.7642259776906199E-4</v>
      </c>
      <c r="DG49" s="10">
        <v>4.3E-3</v>
      </c>
      <c r="DH49" s="8">
        <v>4.4999999999999998E-2</v>
      </c>
      <c r="DI49" s="15">
        <v>2.95605268071268E-3</v>
      </c>
      <c r="DJ49" s="8">
        <v>1.7000000000000001E-2</v>
      </c>
      <c r="DK49" s="8">
        <v>1.0500000000000001E-2</v>
      </c>
      <c r="DL49" s="15">
        <v>6.5211877220424297E-4</v>
      </c>
      <c r="DM49" s="10">
        <v>3.7000000000000002E-3</v>
      </c>
      <c r="DN49" s="8">
        <v>0.128</v>
      </c>
      <c r="DO49" s="15">
        <v>4.1636133779979498E-3</v>
      </c>
      <c r="DP49" s="8">
        <v>4.1000000000000002E-2</v>
      </c>
      <c r="DQ49" s="10">
        <v>2.1100000000000001E-2</v>
      </c>
      <c r="DR49" s="15">
        <v>2.18373147854792E-3</v>
      </c>
      <c r="DS49" s="10">
        <v>5.1999999999999998E-3</v>
      </c>
      <c r="DT49" s="10">
        <v>0.122</v>
      </c>
      <c r="DU49" s="3">
        <v>2.1374355026860998E-3</v>
      </c>
      <c r="DV49" s="10">
        <v>2.8000000000000001E-2</v>
      </c>
      <c r="DW49" s="8">
        <v>0.51200000000000001</v>
      </c>
      <c r="DX49" s="10">
        <v>1.0085641631590501E-3</v>
      </c>
      <c r="DY49" s="8">
        <v>2.8000000000000001E-2</v>
      </c>
      <c r="DZ49" s="8">
        <v>7.8E-2</v>
      </c>
      <c r="EA49" s="10">
        <v>1.03892283543783E-2</v>
      </c>
      <c r="EB49" s="8">
        <v>2.4E-2</v>
      </c>
      <c r="EC49" s="10">
        <v>9.9000000000000008E-3</v>
      </c>
      <c r="ED49" s="13">
        <v>2.5135887764761401E-3</v>
      </c>
      <c r="EE49" s="10">
        <v>4.1000000000000003E-3</v>
      </c>
      <c r="EF49" s="14">
        <v>5.3E-3</v>
      </c>
      <c r="EG49" s="15">
        <v>2.25814252888959E-3</v>
      </c>
      <c r="EH49" s="14">
        <v>3.0999999999999999E-3</v>
      </c>
      <c r="EI49" s="8">
        <v>4.1300000000000003E-2</v>
      </c>
      <c r="EJ49" s="10">
        <v>7.4395018362180705E-4</v>
      </c>
      <c r="EK49" s="8">
        <v>9.4999999999999998E-3</v>
      </c>
      <c r="EL49" s="17">
        <f t="shared" si="0"/>
        <v>5.4081632653061229</v>
      </c>
      <c r="EM49" s="17">
        <f t="shared" si="2"/>
        <v>31.557377049180328</v>
      </c>
      <c r="EN49" s="3">
        <v>0.247</v>
      </c>
    </row>
    <row r="50" spans="1:144" s="3" customFormat="1" ht="16" customHeight="1" x14ac:dyDescent="0.2">
      <c r="A50" s="59"/>
      <c r="B50" s="3">
        <v>45</v>
      </c>
      <c r="C50" s="3" t="s">
        <v>23</v>
      </c>
      <c r="D50" s="3">
        <v>2.14</v>
      </c>
      <c r="E50" s="7">
        <v>0.118507423749024</v>
      </c>
      <c r="F50" s="3">
        <v>0.18</v>
      </c>
      <c r="G50" s="3">
        <v>30.33</v>
      </c>
      <c r="H50" s="8">
        <v>6.3647786975275802E-2</v>
      </c>
      <c r="I50" s="3">
        <v>0.64</v>
      </c>
      <c r="J50" s="3">
        <v>49</v>
      </c>
      <c r="K50" s="7">
        <v>8.5964331085741405E-2</v>
      </c>
      <c r="L50" s="3">
        <v>1</v>
      </c>
      <c r="M50" s="3">
        <v>19.100000000000001</v>
      </c>
      <c r="N50" s="7">
        <v>0.122050463521874</v>
      </c>
      <c r="O50" s="3">
        <v>1.4</v>
      </c>
      <c r="P50" s="3">
        <v>0.11</v>
      </c>
      <c r="Q50" s="7">
        <v>5.6704815335682203E-2</v>
      </c>
      <c r="R50" s="3">
        <v>3.1E-2</v>
      </c>
      <c r="S50" s="3">
        <v>2.16</v>
      </c>
      <c r="T50" s="7">
        <v>0.77002813929083203</v>
      </c>
      <c r="U50" s="3">
        <v>0.37</v>
      </c>
      <c r="V50" s="3">
        <v>176700</v>
      </c>
      <c r="W50" s="9">
        <v>2.7140554986413301</v>
      </c>
      <c r="X50" s="3">
        <v>2600</v>
      </c>
      <c r="Y50" s="42">
        <v>10450</v>
      </c>
      <c r="Z50" s="9">
        <v>1.42969413056109</v>
      </c>
      <c r="AA50" s="42">
        <v>180</v>
      </c>
      <c r="AB50" s="3" t="s">
        <v>102</v>
      </c>
      <c r="AC50" s="10">
        <v>1.00113897735705E-2</v>
      </c>
      <c r="AD50" s="10" t="s">
        <v>102</v>
      </c>
      <c r="AE50" s="3" t="s">
        <v>102</v>
      </c>
      <c r="AF50" s="10">
        <v>0.18015464997540501</v>
      </c>
      <c r="AG50" s="3" t="s">
        <v>102</v>
      </c>
      <c r="AH50" s="11">
        <v>0.187</v>
      </c>
      <c r="AI50" s="7">
        <v>0.115740889828806</v>
      </c>
      <c r="AJ50" s="7">
        <v>8.3000000000000004E-2</v>
      </c>
      <c r="AK50" s="11">
        <v>8.6300000000000008</v>
      </c>
      <c r="AL50" s="8">
        <v>0.26966744826788902</v>
      </c>
      <c r="AM50" s="8">
        <v>0.55000000000000004</v>
      </c>
      <c r="AN50" s="8">
        <v>0.97799999999999998</v>
      </c>
      <c r="AO50" s="10">
        <v>1.38874460458146E-2</v>
      </c>
      <c r="AP50" s="10">
        <v>8.3000000000000004E-2</v>
      </c>
      <c r="AQ50" s="11" t="s">
        <v>102</v>
      </c>
      <c r="AR50" s="8">
        <v>0.15055872978790599</v>
      </c>
      <c r="AS50" s="8" t="s">
        <v>102</v>
      </c>
      <c r="AT50" s="3" t="s">
        <v>102</v>
      </c>
      <c r="AU50" s="10">
        <v>2.68071011678933E-2</v>
      </c>
      <c r="AV50" s="8" t="s">
        <v>102</v>
      </c>
      <c r="AW50" s="8">
        <v>0.20300000000000001</v>
      </c>
      <c r="AX50" s="10">
        <v>1.31385951162708E-3</v>
      </c>
      <c r="AY50" s="8">
        <v>2.5000000000000001E-2</v>
      </c>
      <c r="AZ50" s="8">
        <v>6.7000000000000004E-2</v>
      </c>
      <c r="BA50" s="10">
        <v>2.2110207761384601E-3</v>
      </c>
      <c r="BB50" s="8">
        <v>1.0999999999999999E-2</v>
      </c>
      <c r="BC50" s="11">
        <v>8.73</v>
      </c>
      <c r="BD50" s="8">
        <v>5.1112591089486599E-3</v>
      </c>
      <c r="BE50" s="8">
        <v>0.23</v>
      </c>
      <c r="BF50" s="12">
        <v>18.86</v>
      </c>
      <c r="BG50" s="3">
        <v>1.10743914330621E-3</v>
      </c>
      <c r="BH50" s="12">
        <v>0.34</v>
      </c>
      <c r="BI50" s="11">
        <v>1.92</v>
      </c>
      <c r="BJ50" s="8">
        <v>9.2470072470706398E-3</v>
      </c>
      <c r="BK50" s="11">
        <v>0.19</v>
      </c>
      <c r="BL50" s="8">
        <v>5.0000000000000001E-3</v>
      </c>
      <c r="BM50" s="10">
        <v>2.28066842572975E-2</v>
      </c>
      <c r="BN50" s="8">
        <v>1.0999999999999999E-2</v>
      </c>
      <c r="BO50" s="8">
        <v>6.7000000000000004E-2</v>
      </c>
      <c r="BP50" s="10">
        <v>2.9227992658922399E-3</v>
      </c>
      <c r="BQ50" s="8">
        <v>1.2E-2</v>
      </c>
      <c r="BR50" s="11">
        <v>1.65</v>
      </c>
      <c r="BS50" s="8">
        <v>0.118438873711548</v>
      </c>
      <c r="BT50" s="8">
        <v>0.11</v>
      </c>
      <c r="BU50" s="8" t="s">
        <v>102</v>
      </c>
      <c r="BV50" s="10">
        <v>2.07774704012091E-2</v>
      </c>
      <c r="BW50" s="8" t="s">
        <v>102</v>
      </c>
      <c r="BX50" s="8">
        <v>7.8E-2</v>
      </c>
      <c r="BY50" s="10">
        <v>5.0696509185388997E-3</v>
      </c>
      <c r="BZ50" s="8">
        <v>3.2000000000000001E-2</v>
      </c>
      <c r="CA50" s="8">
        <v>0.26300000000000001</v>
      </c>
      <c r="CB50" s="10">
        <v>1.3664495041110401E-3</v>
      </c>
      <c r="CC50" s="8">
        <v>3.2000000000000001E-2</v>
      </c>
      <c r="CD50" s="10" t="s">
        <v>102</v>
      </c>
      <c r="CE50" s="13">
        <v>1.4350238097966799E-3</v>
      </c>
      <c r="CF50" s="10" t="s">
        <v>102</v>
      </c>
      <c r="CG50" s="14" t="s">
        <v>102</v>
      </c>
      <c r="CH50" s="15">
        <v>1.4409405041304201E-3</v>
      </c>
      <c r="CI50" s="3" t="s">
        <v>102</v>
      </c>
      <c r="CJ50" s="3" t="s">
        <v>102</v>
      </c>
      <c r="CK50" s="15">
        <v>1.16646786315697E-3</v>
      </c>
      <c r="CL50" s="3" t="s">
        <v>102</v>
      </c>
      <c r="CM50" s="3" t="s">
        <v>102</v>
      </c>
      <c r="CN50" s="15">
        <v>6.1037504599590403E-3</v>
      </c>
      <c r="CO50" s="8" t="s">
        <v>102</v>
      </c>
      <c r="CP50" s="3" t="s">
        <v>102</v>
      </c>
      <c r="CQ50" s="15">
        <v>7.7065254986570103E-3</v>
      </c>
      <c r="CR50" s="8" t="s">
        <v>102</v>
      </c>
      <c r="CS50" s="8" t="s">
        <v>102</v>
      </c>
      <c r="CT50" s="15">
        <v>1.33750509405056E-3</v>
      </c>
      <c r="CU50" s="8" t="s">
        <v>102</v>
      </c>
      <c r="CV50" s="10">
        <v>6.0000000000000001E-3</v>
      </c>
      <c r="CW50" s="15">
        <v>6.4775924930955404E-4</v>
      </c>
      <c r="CX50" s="10">
        <v>3.0999999999999999E-3</v>
      </c>
      <c r="CY50" s="8">
        <v>7.9000000000000008E-3</v>
      </c>
      <c r="CZ50" s="15">
        <v>2.8578953646317801E-3</v>
      </c>
      <c r="DA50" s="10">
        <v>6.7999999999999996E-3</v>
      </c>
      <c r="DB50" s="8">
        <v>5.8000000000000003E-2</v>
      </c>
      <c r="DC50" s="15">
        <v>2.7164083801929201E-3</v>
      </c>
      <c r="DD50" s="8">
        <v>0.02</v>
      </c>
      <c r="DE50" s="10">
        <v>2.3199999999999998E-2</v>
      </c>
      <c r="DF50" s="15">
        <v>1.04201602998274E-3</v>
      </c>
      <c r="DG50" s="10">
        <v>5.5999999999999999E-3</v>
      </c>
      <c r="DH50" s="8">
        <v>0.112</v>
      </c>
      <c r="DI50" s="15">
        <v>2.9039494215641801E-3</v>
      </c>
      <c r="DJ50" s="8">
        <v>2.4E-2</v>
      </c>
      <c r="DK50" s="8">
        <v>2.3599999999999999E-2</v>
      </c>
      <c r="DL50" s="15">
        <v>6.4070054952294095E-4</v>
      </c>
      <c r="DM50" s="10">
        <v>5.7999999999999996E-3</v>
      </c>
      <c r="DN50" s="8">
        <v>0.22900000000000001</v>
      </c>
      <c r="DO50" s="15">
        <v>4.0905747503298499E-3</v>
      </c>
      <c r="DP50" s="8">
        <v>0.04</v>
      </c>
      <c r="DQ50" s="10">
        <v>4.87E-2</v>
      </c>
      <c r="DR50" s="15">
        <v>6.4240185638480705E-4</v>
      </c>
      <c r="DS50" s="10">
        <v>8.3000000000000001E-3</v>
      </c>
      <c r="DT50" s="10">
        <v>0.224</v>
      </c>
      <c r="DU50" s="3">
        <v>2.0996675126730702E-3</v>
      </c>
      <c r="DV50" s="10">
        <v>3.2000000000000001E-2</v>
      </c>
      <c r="DW50" s="8">
        <v>0.51100000000000001</v>
      </c>
      <c r="DX50" s="10">
        <v>5.8026673634906404E-4</v>
      </c>
      <c r="DY50" s="8">
        <v>2.5000000000000001E-2</v>
      </c>
      <c r="DZ50" s="8">
        <v>6.2E-2</v>
      </c>
      <c r="EA50" s="10">
        <v>4.0274232042233201E-3</v>
      </c>
      <c r="EB50" s="8">
        <v>1.7999999999999999E-2</v>
      </c>
      <c r="EC50" s="10">
        <v>1.6400000000000001E-2</v>
      </c>
      <c r="ED50" s="13">
        <v>2.7661246973299598E-3</v>
      </c>
      <c r="EE50" s="10">
        <v>5.7000000000000002E-3</v>
      </c>
      <c r="EF50" s="14">
        <v>3.3E-3</v>
      </c>
      <c r="EG50" s="15">
        <v>1.6775728178528399E-3</v>
      </c>
      <c r="EH50" s="14">
        <v>2.2000000000000001E-3</v>
      </c>
      <c r="EI50" s="8">
        <v>0.128</v>
      </c>
      <c r="EJ50" s="10">
        <v>7.3085909177837195E-4</v>
      </c>
      <c r="EK50" s="8">
        <v>1.4999999999999999E-2</v>
      </c>
      <c r="EL50" s="17">
        <f t="shared" si="0"/>
        <v>2.8879310344827589</v>
      </c>
      <c r="EM50" s="17">
        <f t="shared" si="2"/>
        <v>38.973214285714285</v>
      </c>
      <c r="EN50" s="3">
        <v>0.50839999999999996</v>
      </c>
    </row>
    <row r="51" spans="1:144" s="3" customFormat="1" ht="16" customHeight="1" x14ac:dyDescent="0.2">
      <c r="A51" s="59"/>
      <c r="B51" s="3">
        <v>46</v>
      </c>
      <c r="C51" s="3" t="s">
        <v>24</v>
      </c>
      <c r="D51" s="3">
        <v>1.24</v>
      </c>
      <c r="E51" s="7">
        <v>0.14050793969291001</v>
      </c>
      <c r="F51" s="3">
        <v>0.12</v>
      </c>
      <c r="G51" s="3">
        <v>43.3</v>
      </c>
      <c r="H51" s="8">
        <v>6.7082542772026493E-2</v>
      </c>
      <c r="I51" s="3">
        <v>1.1000000000000001</v>
      </c>
      <c r="J51" s="3">
        <v>90</v>
      </c>
      <c r="K51" s="7">
        <v>8.1611840165631402E-2</v>
      </c>
      <c r="L51" s="3">
        <v>2.2000000000000002</v>
      </c>
      <c r="M51" s="3">
        <v>41.5</v>
      </c>
      <c r="N51" s="7">
        <v>0.17701503779431799</v>
      </c>
      <c r="O51" s="3">
        <v>2.4</v>
      </c>
      <c r="P51" s="3">
        <v>0.35899999999999999</v>
      </c>
      <c r="Q51" s="7">
        <v>5.5030413391482499E-2</v>
      </c>
      <c r="R51" s="3">
        <v>5.2999999999999999E-2</v>
      </c>
      <c r="S51" s="3">
        <v>1.84</v>
      </c>
      <c r="T51" s="7">
        <v>0.77105627140144695</v>
      </c>
      <c r="U51" s="3">
        <v>0.5</v>
      </c>
      <c r="V51" s="3">
        <v>177100</v>
      </c>
      <c r="W51" s="9">
        <v>1.95236310218146</v>
      </c>
      <c r="X51" s="3">
        <v>3200</v>
      </c>
      <c r="Y51" s="42">
        <v>11960</v>
      </c>
      <c r="Z51" s="9">
        <v>1.5559340962750801</v>
      </c>
      <c r="AA51" s="42">
        <v>260</v>
      </c>
      <c r="AB51" s="3" t="s">
        <v>102</v>
      </c>
      <c r="AC51" s="10">
        <v>1.24115492023771E-2</v>
      </c>
      <c r="AD51" s="10" t="s">
        <v>102</v>
      </c>
      <c r="AE51" s="3" t="s">
        <v>102</v>
      </c>
      <c r="AF51" s="10">
        <v>0.26926036559657102</v>
      </c>
      <c r="AG51" s="3" t="s">
        <v>102</v>
      </c>
      <c r="AH51" s="11" t="s">
        <v>102</v>
      </c>
      <c r="AI51" s="7">
        <v>0.12340612675393201</v>
      </c>
      <c r="AJ51" s="7" t="s">
        <v>102</v>
      </c>
      <c r="AK51" s="11">
        <v>7.44</v>
      </c>
      <c r="AL51" s="8">
        <v>0.26169450862694699</v>
      </c>
      <c r="AM51" s="8">
        <v>0.5</v>
      </c>
      <c r="AN51" s="8">
        <v>0.95699999999999996</v>
      </c>
      <c r="AO51" s="10">
        <v>1.7408003114701299E-2</v>
      </c>
      <c r="AP51" s="10">
        <v>7.3999999999999996E-2</v>
      </c>
      <c r="AQ51" s="11" t="s">
        <v>102</v>
      </c>
      <c r="AR51" s="8">
        <v>0.13329704994099401</v>
      </c>
      <c r="AS51" s="8" t="s">
        <v>102</v>
      </c>
      <c r="AT51" s="3">
        <v>3.6999999999999998E-2</v>
      </c>
      <c r="AU51" s="10">
        <v>2.9340114487385899E-2</v>
      </c>
      <c r="AV51" s="8">
        <v>2.1000000000000001E-2</v>
      </c>
      <c r="AW51" s="8">
        <v>0.104</v>
      </c>
      <c r="AX51" s="10">
        <v>2.0753760176652502E-3</v>
      </c>
      <c r="AY51" s="8">
        <v>1.7000000000000001E-2</v>
      </c>
      <c r="AZ51" s="8">
        <v>8.4000000000000005E-2</v>
      </c>
      <c r="BA51" s="10">
        <v>1.0045613155999201E-3</v>
      </c>
      <c r="BB51" s="8">
        <v>1.6E-2</v>
      </c>
      <c r="BC51" s="11">
        <v>13.21</v>
      </c>
      <c r="BD51" s="8">
        <v>5.14833667314692E-3</v>
      </c>
      <c r="BE51" s="8">
        <v>0.35</v>
      </c>
      <c r="BF51" s="12">
        <v>33.43</v>
      </c>
      <c r="BG51" s="3">
        <v>1.1092585798847801E-3</v>
      </c>
      <c r="BH51" s="12">
        <v>0.62</v>
      </c>
      <c r="BI51" s="11">
        <v>2.06</v>
      </c>
      <c r="BJ51" s="8">
        <v>9.3195769706687793E-3</v>
      </c>
      <c r="BK51" s="11">
        <v>0.15</v>
      </c>
      <c r="BL51" s="8" t="s">
        <v>102</v>
      </c>
      <c r="BM51" s="10">
        <v>3.5630670286742799E-2</v>
      </c>
      <c r="BN51" s="8" t="s">
        <v>102</v>
      </c>
      <c r="BO51" s="8">
        <v>0.115</v>
      </c>
      <c r="BP51" s="10">
        <v>4.0577776323615297E-3</v>
      </c>
      <c r="BQ51" s="8">
        <v>1.6E-2</v>
      </c>
      <c r="BR51" s="11">
        <v>2.74</v>
      </c>
      <c r="BS51" s="8">
        <v>0.123623571604496</v>
      </c>
      <c r="BT51" s="8">
        <v>0.17</v>
      </c>
      <c r="BU51" s="8" t="s">
        <v>102</v>
      </c>
      <c r="BV51" s="10">
        <v>2.5440914408785299E-2</v>
      </c>
      <c r="BW51" s="8" t="s">
        <v>102</v>
      </c>
      <c r="BX51" s="8">
        <v>1.17E-2</v>
      </c>
      <c r="BY51" s="10">
        <v>6.0320820648165499E-3</v>
      </c>
      <c r="BZ51" s="8">
        <v>5.1000000000000004E-3</v>
      </c>
      <c r="CA51" s="8">
        <v>0.13900000000000001</v>
      </c>
      <c r="CB51" s="10">
        <v>2.15881436609208E-3</v>
      </c>
      <c r="CC51" s="8">
        <v>2.3E-2</v>
      </c>
      <c r="CD51" s="10" t="s">
        <v>102</v>
      </c>
      <c r="CE51" s="13">
        <v>1.4457703287373599E-3</v>
      </c>
      <c r="CF51" s="10" t="s">
        <v>102</v>
      </c>
      <c r="CG51" s="14" t="s">
        <v>102</v>
      </c>
      <c r="CH51" s="15">
        <v>9.2026436972037905E-4</v>
      </c>
      <c r="CI51" s="3" t="s">
        <v>102</v>
      </c>
      <c r="CJ51" s="3" t="s">
        <v>102</v>
      </c>
      <c r="CK51" s="15">
        <v>1.17524054346848E-3</v>
      </c>
      <c r="CL51" s="3" t="s">
        <v>102</v>
      </c>
      <c r="CM51" s="3" t="s">
        <v>102</v>
      </c>
      <c r="CN51" s="15">
        <v>6.1129630085629601E-3</v>
      </c>
      <c r="CO51" s="8" t="s">
        <v>102</v>
      </c>
      <c r="CP51" s="3" t="s">
        <v>102</v>
      </c>
      <c r="CQ51" s="15">
        <v>4.9215184451190499E-3</v>
      </c>
      <c r="CR51" s="8" t="s">
        <v>102</v>
      </c>
      <c r="CS51" s="8">
        <v>8.0000000000000004E-4</v>
      </c>
      <c r="CT51" s="15">
        <v>1.3394183314435701E-3</v>
      </c>
      <c r="CU51" s="8">
        <v>1.6000000000000001E-3</v>
      </c>
      <c r="CV51" s="10">
        <v>4.1000000000000003E-3</v>
      </c>
      <c r="CW51" s="15">
        <v>6.4870318217920601E-4</v>
      </c>
      <c r="CX51" s="10">
        <v>2.3999999999999998E-3</v>
      </c>
      <c r="CY51" s="8">
        <v>9.7000000000000003E-3</v>
      </c>
      <c r="CZ51" s="15">
        <v>2.8618888554958E-3</v>
      </c>
      <c r="DA51" s="10">
        <v>7.4999999999999997E-3</v>
      </c>
      <c r="DB51" s="8">
        <v>6.5000000000000002E-2</v>
      </c>
      <c r="DC51" s="15">
        <v>2.7197768465601498E-3</v>
      </c>
      <c r="DD51" s="8">
        <v>1.9E-2</v>
      </c>
      <c r="DE51" s="10">
        <v>1.7500000000000002E-2</v>
      </c>
      <c r="DF51" s="15">
        <v>2.0995519340412001E-3</v>
      </c>
      <c r="DG51" s="10">
        <v>4.8999999999999998E-3</v>
      </c>
      <c r="DH51" s="8">
        <v>8.7999999999999995E-2</v>
      </c>
      <c r="DI51" s="15">
        <v>2.90775990746724E-3</v>
      </c>
      <c r="DJ51" s="8">
        <v>2.3E-2</v>
      </c>
      <c r="DK51" s="8">
        <v>2.5100000000000001E-2</v>
      </c>
      <c r="DL51" s="15">
        <v>6.4163281440285901E-4</v>
      </c>
      <c r="DM51" s="10">
        <v>5.3E-3</v>
      </c>
      <c r="DN51" s="8">
        <v>0.27500000000000002</v>
      </c>
      <c r="DO51" s="15">
        <v>6.4625666802646704E-3</v>
      </c>
      <c r="DP51" s="8">
        <v>4.1000000000000002E-2</v>
      </c>
      <c r="DQ51" s="10">
        <v>4.3499999999999997E-2</v>
      </c>
      <c r="DR51" s="15">
        <v>1.0149613155908601E-3</v>
      </c>
      <c r="DS51" s="10">
        <v>7.7000000000000002E-3</v>
      </c>
      <c r="DT51" s="10">
        <v>0.29899999999999999</v>
      </c>
      <c r="DU51" s="3">
        <v>2.1024813180807499E-3</v>
      </c>
      <c r="DV51" s="10">
        <v>2.7E-2</v>
      </c>
      <c r="DW51" s="8">
        <v>0.82</v>
      </c>
      <c r="DX51" s="10">
        <v>5.8105488151545699E-4</v>
      </c>
      <c r="DY51" s="8">
        <v>0.04</v>
      </c>
      <c r="DZ51" s="8">
        <v>9.1999999999999998E-2</v>
      </c>
      <c r="EA51" s="10">
        <v>9.3059969431837797E-3</v>
      </c>
      <c r="EB51" s="8">
        <v>0.02</v>
      </c>
      <c r="EC51" s="10">
        <v>1.11E-2</v>
      </c>
      <c r="ED51" s="13">
        <v>4.6433776221641698E-3</v>
      </c>
      <c r="EE51" s="10">
        <v>4.5999999999999999E-3</v>
      </c>
      <c r="EF51" s="14">
        <v>2.2000000000000001E-3</v>
      </c>
      <c r="EG51" s="15">
        <v>2.6213058528225101E-3</v>
      </c>
      <c r="EH51" s="14">
        <v>1.9E-3</v>
      </c>
      <c r="EI51" s="8">
        <v>0.159</v>
      </c>
      <c r="EJ51" s="10">
        <v>7.3189348477992395E-4</v>
      </c>
      <c r="EK51" s="8">
        <v>0.03</v>
      </c>
      <c r="EL51" s="17">
        <f t="shared" si="0"/>
        <v>4.8</v>
      </c>
      <c r="EM51" s="17">
        <f t="shared" si="2"/>
        <v>44.180602006688964</v>
      </c>
      <c r="EN51" s="3">
        <v>0.52870000000000006</v>
      </c>
    </row>
    <row r="52" spans="1:144" ht="16" customHeight="1" x14ac:dyDescent="0.2">
      <c r="A52" s="60" t="s">
        <v>155</v>
      </c>
      <c r="B52" s="18">
        <v>47</v>
      </c>
      <c r="C52" s="18" t="s">
        <v>56</v>
      </c>
      <c r="D52" s="18" t="s">
        <v>102</v>
      </c>
      <c r="E52" s="19">
        <v>0.123458996295846</v>
      </c>
      <c r="F52" s="18" t="s">
        <v>102</v>
      </c>
      <c r="G52" s="18">
        <v>46.8</v>
      </c>
      <c r="H52" s="20">
        <v>7.6191152527328193E-2</v>
      </c>
      <c r="I52" s="18">
        <v>1.5</v>
      </c>
      <c r="J52" s="18">
        <v>20.72</v>
      </c>
      <c r="K52" s="19">
        <v>6.7516481263314707E-2</v>
      </c>
      <c r="L52" s="18">
        <v>0.51</v>
      </c>
      <c r="M52" s="18">
        <v>118.5</v>
      </c>
      <c r="N52" s="19">
        <v>0.209930197884627</v>
      </c>
      <c r="O52" s="18">
        <v>5</v>
      </c>
      <c r="P52" s="18">
        <v>1.034</v>
      </c>
      <c r="Q52" s="19">
        <v>5.22244696488081E-2</v>
      </c>
      <c r="R52" s="18">
        <v>6.2E-2</v>
      </c>
      <c r="S52" s="18">
        <v>33.1</v>
      </c>
      <c r="T52" s="19">
        <v>0.74921005319811096</v>
      </c>
      <c r="U52" s="18">
        <v>7</v>
      </c>
      <c r="V52" s="18">
        <v>32980</v>
      </c>
      <c r="W52" s="21">
        <v>1.3259107073429901</v>
      </c>
      <c r="X52" s="18">
        <v>620</v>
      </c>
      <c r="Y52" s="22">
        <v>122800</v>
      </c>
      <c r="Z52" s="21">
        <v>8.0405701359626693</v>
      </c>
      <c r="AA52" s="22">
        <v>1900</v>
      </c>
      <c r="AB52" s="18">
        <v>1.86</v>
      </c>
      <c r="AC52" s="23">
        <v>1.2088748595291901E-2</v>
      </c>
      <c r="AD52" s="23">
        <v>0.12</v>
      </c>
      <c r="AE52" s="18" t="s">
        <v>102</v>
      </c>
      <c r="AF52" s="23">
        <v>0.20185006567462499</v>
      </c>
      <c r="AG52" s="18" t="s">
        <v>102</v>
      </c>
      <c r="AH52" s="24" t="s">
        <v>102</v>
      </c>
      <c r="AI52" s="19">
        <v>0.107740518936629</v>
      </c>
      <c r="AJ52" s="19" t="s">
        <v>102</v>
      </c>
      <c r="AK52" s="24">
        <v>4.87</v>
      </c>
      <c r="AL52" s="20">
        <v>0.19730901131287701</v>
      </c>
      <c r="AM52" s="20">
        <v>0.35</v>
      </c>
      <c r="AN52" s="20">
        <v>0.14399999999999999</v>
      </c>
      <c r="AO52" s="23">
        <v>1.65565706576512E-2</v>
      </c>
      <c r="AP52" s="23">
        <v>3.3000000000000002E-2</v>
      </c>
      <c r="AQ52" s="24">
        <v>0.51</v>
      </c>
      <c r="AR52" s="20">
        <v>0.13763604528152201</v>
      </c>
      <c r="AS52" s="20">
        <v>0.22</v>
      </c>
      <c r="AT52" s="18" t="s">
        <v>102</v>
      </c>
      <c r="AU52" s="23">
        <v>3.1265216919732101E-2</v>
      </c>
      <c r="AV52" s="20" t="s">
        <v>102</v>
      </c>
      <c r="AW52" s="20">
        <v>0.8</v>
      </c>
      <c r="AX52" s="23">
        <v>2.1193829846709398E-3</v>
      </c>
      <c r="AY52" s="20">
        <v>0.1</v>
      </c>
      <c r="AZ52" s="20">
        <v>1.37E-2</v>
      </c>
      <c r="BA52" s="23">
        <v>1.0369655819955201E-3</v>
      </c>
      <c r="BB52" s="20">
        <v>6.1000000000000004E-3</v>
      </c>
      <c r="BC52" s="24">
        <v>1.1419999999999999</v>
      </c>
      <c r="BD52" s="20">
        <v>9.0803100799149508E-3</v>
      </c>
      <c r="BE52" s="20">
        <v>7.2999999999999995E-2</v>
      </c>
      <c r="BF52" s="25">
        <v>121.6</v>
      </c>
      <c r="BG52" s="18">
        <v>8.4946193042089602E-3</v>
      </c>
      <c r="BH52" s="25">
        <v>1.5</v>
      </c>
      <c r="BI52" s="24">
        <v>0.33500000000000002</v>
      </c>
      <c r="BJ52" s="20">
        <v>9.5011386837002901E-3</v>
      </c>
      <c r="BK52" s="24">
        <v>6.8000000000000005E-2</v>
      </c>
      <c r="BL52" s="20">
        <v>2.8000000000000001E-2</v>
      </c>
      <c r="BM52" s="23">
        <v>3.6020789790942399E-2</v>
      </c>
      <c r="BN52" s="20">
        <v>2.7E-2</v>
      </c>
      <c r="BO52" s="20">
        <v>0.218</v>
      </c>
      <c r="BP52" s="23">
        <v>3.0671087237459098E-3</v>
      </c>
      <c r="BQ52" s="20">
        <v>2.4E-2</v>
      </c>
      <c r="BR52" s="24">
        <v>2.64</v>
      </c>
      <c r="BS52" s="20">
        <v>0.11997263168604</v>
      </c>
      <c r="BT52" s="20">
        <v>0.21</v>
      </c>
      <c r="BU52" s="20" t="s">
        <v>102</v>
      </c>
      <c r="BV52" s="23">
        <v>2.74621310404588E-2</v>
      </c>
      <c r="BW52" s="20" t="s">
        <v>102</v>
      </c>
      <c r="BX52" s="20">
        <v>4.1000000000000002E-2</v>
      </c>
      <c r="BY52" s="23">
        <v>7.9235122108419296E-3</v>
      </c>
      <c r="BZ52" s="20">
        <v>1.4999999999999999E-2</v>
      </c>
      <c r="CA52" s="20">
        <v>0.79800000000000004</v>
      </c>
      <c r="CB52" s="23">
        <v>3.25968945085146E-3</v>
      </c>
      <c r="CC52" s="20">
        <v>6.8000000000000005E-2</v>
      </c>
      <c r="CD52" s="23" t="s">
        <v>102</v>
      </c>
      <c r="CE52" s="26">
        <v>9.9278594440497907E-4</v>
      </c>
      <c r="CF52" s="23" t="s">
        <v>102</v>
      </c>
      <c r="CG52" s="27">
        <v>5.7000000000000002E-3</v>
      </c>
      <c r="CH52" s="28">
        <v>1.0024657752307499E-3</v>
      </c>
      <c r="CI52" s="18">
        <v>4.1000000000000003E-3</v>
      </c>
      <c r="CJ52" s="18" t="s">
        <v>102</v>
      </c>
      <c r="CK52" s="28">
        <v>1.25565981031291E-3</v>
      </c>
      <c r="CL52" s="18" t="s">
        <v>102</v>
      </c>
      <c r="CM52" s="18" t="s">
        <v>102</v>
      </c>
      <c r="CN52" s="28">
        <v>6.6261855138135799E-3</v>
      </c>
      <c r="CO52" s="20" t="s">
        <v>102</v>
      </c>
      <c r="CP52" s="18" t="s">
        <v>102</v>
      </c>
      <c r="CQ52" s="28">
        <v>5.3644445779493198E-3</v>
      </c>
      <c r="CR52" s="20" t="s">
        <v>102</v>
      </c>
      <c r="CS52" s="20" t="s">
        <v>102</v>
      </c>
      <c r="CT52" s="28">
        <v>1.4715077050758401E-3</v>
      </c>
      <c r="CU52" s="20" t="s">
        <v>102</v>
      </c>
      <c r="CV52" s="23" t="s">
        <v>102</v>
      </c>
      <c r="CW52" s="28">
        <v>7.1326252262654804E-4</v>
      </c>
      <c r="CX52" s="23" t="s">
        <v>102</v>
      </c>
      <c r="CY52" s="20" t="s">
        <v>102</v>
      </c>
      <c r="CZ52" s="28">
        <v>3.1538005376269599E-3</v>
      </c>
      <c r="DA52" s="23" t="s">
        <v>102</v>
      </c>
      <c r="DB52" s="20" t="s">
        <v>102</v>
      </c>
      <c r="DC52" s="28">
        <v>3.0000265627188301E-3</v>
      </c>
      <c r="DD52" s="20" t="s">
        <v>102</v>
      </c>
      <c r="DE52" s="23" t="s">
        <v>102</v>
      </c>
      <c r="DF52" s="28">
        <v>7.3365482600796497E-4</v>
      </c>
      <c r="DG52" s="23" t="s">
        <v>102</v>
      </c>
      <c r="DH52" s="20" t="s">
        <v>102</v>
      </c>
      <c r="DI52" s="28">
        <v>3.2097371015668398E-3</v>
      </c>
      <c r="DJ52" s="20" t="s">
        <v>102</v>
      </c>
      <c r="DK52" s="20" t="s">
        <v>102</v>
      </c>
      <c r="DL52" s="28">
        <v>7.12545426806341E-4</v>
      </c>
      <c r="DM52" s="23" t="s">
        <v>102</v>
      </c>
      <c r="DN52" s="20" t="s">
        <v>102</v>
      </c>
      <c r="DO52" s="28">
        <v>4.5553564567017198E-3</v>
      </c>
      <c r="DP52" s="20" t="s">
        <v>102</v>
      </c>
      <c r="DQ52" s="23">
        <v>3.8999999999999998E-3</v>
      </c>
      <c r="DR52" s="28">
        <v>1.1107644787565899E-3</v>
      </c>
      <c r="DS52" s="23">
        <v>2.5000000000000001E-3</v>
      </c>
      <c r="DT52" s="23">
        <v>2.3E-2</v>
      </c>
      <c r="DU52" s="18">
        <v>2.37448907909555E-3</v>
      </c>
      <c r="DV52" s="23">
        <v>1.0999999999999999E-2</v>
      </c>
      <c r="DW52" s="20">
        <v>1.7829999999999999</v>
      </c>
      <c r="DX52" s="23">
        <v>6.5021834803674497E-4</v>
      </c>
      <c r="DY52" s="20">
        <v>5.6000000000000001E-2</v>
      </c>
      <c r="DZ52" s="20">
        <v>0.47</v>
      </c>
      <c r="EA52" s="23">
        <v>6.9624348625772596E-3</v>
      </c>
      <c r="EB52" s="20">
        <v>0.13</v>
      </c>
      <c r="EC52" s="23">
        <v>1.61E-2</v>
      </c>
      <c r="ED52" s="26">
        <v>6.0912618986362103E-3</v>
      </c>
      <c r="EE52" s="23">
        <v>7.3000000000000001E-3</v>
      </c>
      <c r="EF52" s="27">
        <v>2.7900000000000001E-2</v>
      </c>
      <c r="EG52" s="28">
        <v>1.34588769194568E-3</v>
      </c>
      <c r="EH52" s="27">
        <v>8.5000000000000006E-3</v>
      </c>
      <c r="EI52" s="20">
        <v>0.49199999999999999</v>
      </c>
      <c r="EJ52" s="23">
        <v>8.4004885617626696E-4</v>
      </c>
      <c r="EK52" s="20">
        <v>3.1E-2</v>
      </c>
      <c r="EL52" s="29"/>
      <c r="EM52" s="29">
        <f t="shared" si="2"/>
        <v>49.652173913043477</v>
      </c>
      <c r="EN52" s="18">
        <v>9.6000000000000009E-3</v>
      </c>
    </row>
    <row r="53" spans="1:144" ht="16" customHeight="1" x14ac:dyDescent="0.2">
      <c r="A53" s="60"/>
      <c r="B53" s="18">
        <v>48</v>
      </c>
      <c r="C53" s="18" t="s">
        <v>57</v>
      </c>
      <c r="D53" s="18" t="s">
        <v>102</v>
      </c>
      <c r="E53" s="19">
        <v>0.149733443471289</v>
      </c>
      <c r="F53" s="18" t="s">
        <v>102</v>
      </c>
      <c r="G53" s="18">
        <v>44.3</v>
      </c>
      <c r="H53" s="20">
        <v>6.9446616442692899E-2</v>
      </c>
      <c r="I53" s="18">
        <v>1</v>
      </c>
      <c r="J53" s="18">
        <v>35.79</v>
      </c>
      <c r="K53" s="19">
        <v>7.4853323920845705E-2</v>
      </c>
      <c r="L53" s="18">
        <v>0.87</v>
      </c>
      <c r="M53" s="18">
        <v>159.4</v>
      </c>
      <c r="N53" s="19">
        <v>0.17405778251638199</v>
      </c>
      <c r="O53" s="18">
        <v>9.1999999999999993</v>
      </c>
      <c r="P53" s="18">
        <v>1.419</v>
      </c>
      <c r="Q53" s="19">
        <v>5.1254655009528499E-2</v>
      </c>
      <c r="R53" s="18">
        <v>9.4E-2</v>
      </c>
      <c r="S53" s="18">
        <v>19.100000000000001</v>
      </c>
      <c r="T53" s="19">
        <v>0.75570303993270405</v>
      </c>
      <c r="U53" s="18">
        <v>4.2</v>
      </c>
      <c r="V53" s="18">
        <v>33860</v>
      </c>
      <c r="W53" s="21">
        <v>3.5150930581542799</v>
      </c>
      <c r="X53" s="18">
        <v>450</v>
      </c>
      <c r="Y53" s="22">
        <v>122800</v>
      </c>
      <c r="Z53" s="21">
        <v>8.0522736627916007</v>
      </c>
      <c r="AA53" s="22">
        <v>1700</v>
      </c>
      <c r="AB53" s="18">
        <v>1.1579999999999999</v>
      </c>
      <c r="AC53" s="23">
        <v>1.61596218320442E-2</v>
      </c>
      <c r="AD53" s="23">
        <v>6.5000000000000002E-2</v>
      </c>
      <c r="AE53" s="18" t="s">
        <v>102</v>
      </c>
      <c r="AF53" s="23">
        <v>0.246433504901058</v>
      </c>
      <c r="AG53" s="18" t="s">
        <v>102</v>
      </c>
      <c r="AH53" s="24" t="s">
        <v>102</v>
      </c>
      <c r="AI53" s="19">
        <v>0.10397664514536301</v>
      </c>
      <c r="AJ53" s="19" t="s">
        <v>102</v>
      </c>
      <c r="AK53" s="24">
        <v>5</v>
      </c>
      <c r="AL53" s="20">
        <v>0.18914242638551701</v>
      </c>
      <c r="AM53" s="20">
        <v>0.35</v>
      </c>
      <c r="AN53" s="20">
        <v>0.2</v>
      </c>
      <c r="AO53" s="23">
        <v>2.2967935471004099E-2</v>
      </c>
      <c r="AP53" s="23">
        <v>3.4000000000000002E-2</v>
      </c>
      <c r="AQ53" s="24">
        <v>0.59</v>
      </c>
      <c r="AR53" s="20">
        <v>0.13110206479273201</v>
      </c>
      <c r="AS53" s="20">
        <v>0.16</v>
      </c>
      <c r="AT53" s="18" t="s">
        <v>102</v>
      </c>
      <c r="AU53" s="23">
        <v>2.96201752689286E-2</v>
      </c>
      <c r="AV53" s="20" t="s">
        <v>102</v>
      </c>
      <c r="AW53" s="20">
        <v>0.72599999999999998</v>
      </c>
      <c r="AX53" s="23">
        <v>3.5048751475698602E-3</v>
      </c>
      <c r="AY53" s="20">
        <v>7.5999999999999998E-2</v>
      </c>
      <c r="AZ53" s="20">
        <v>9.4000000000000004E-3</v>
      </c>
      <c r="BA53" s="23">
        <v>1.0136304607578799E-3</v>
      </c>
      <c r="BB53" s="20">
        <v>4.5999999999999999E-3</v>
      </c>
      <c r="BC53" s="24">
        <v>2.74</v>
      </c>
      <c r="BD53" s="20">
        <v>1.0378126923442201E-2</v>
      </c>
      <c r="BE53" s="20">
        <v>0.15</v>
      </c>
      <c r="BF53" s="25">
        <v>73.47</v>
      </c>
      <c r="BG53" s="18">
        <v>3.7723361093893498E-3</v>
      </c>
      <c r="BH53" s="25">
        <v>0.99</v>
      </c>
      <c r="BI53" s="24">
        <v>0.41099999999999998</v>
      </c>
      <c r="BJ53" s="20">
        <v>9.17981215545907E-3</v>
      </c>
      <c r="BK53" s="24">
        <v>7.5999999999999998E-2</v>
      </c>
      <c r="BL53" s="20" t="s">
        <v>102</v>
      </c>
      <c r="BM53" s="23">
        <v>1.5626510058581899E-2</v>
      </c>
      <c r="BN53" s="20" t="s">
        <v>102</v>
      </c>
      <c r="BO53" s="20">
        <v>0.27200000000000002</v>
      </c>
      <c r="BP53" s="23">
        <v>4.6977566848986196E-3</v>
      </c>
      <c r="BQ53" s="20">
        <v>2.8000000000000001E-2</v>
      </c>
      <c r="BR53" s="24">
        <v>3.45</v>
      </c>
      <c r="BS53" s="20">
        <v>0.109418089951242</v>
      </c>
      <c r="BT53" s="20">
        <v>0.21</v>
      </c>
      <c r="BU53" s="20" t="s">
        <v>102</v>
      </c>
      <c r="BV53" s="23">
        <v>2.3113588930015201E-2</v>
      </c>
      <c r="BW53" s="20" t="s">
        <v>102</v>
      </c>
      <c r="BX53" s="20" t="s">
        <v>102</v>
      </c>
      <c r="BY53" s="23">
        <v>8.9320139910716492E-3</v>
      </c>
      <c r="BZ53" s="20" t="s">
        <v>102</v>
      </c>
      <c r="CA53" s="20">
        <v>0.92400000000000004</v>
      </c>
      <c r="CB53" s="23">
        <v>2.2391972163379901E-3</v>
      </c>
      <c r="CC53" s="20">
        <v>8.6999999999999994E-2</v>
      </c>
      <c r="CD53" s="23" t="s">
        <v>102</v>
      </c>
      <c r="CE53" s="26">
        <v>1.4855608418296699E-3</v>
      </c>
      <c r="CF53" s="23" t="s">
        <v>102</v>
      </c>
      <c r="CG53" s="27">
        <v>4.4999999999999997E-3</v>
      </c>
      <c r="CH53" s="28">
        <v>9.7952920338225009E-4</v>
      </c>
      <c r="CI53" s="18">
        <v>3.0000000000000001E-3</v>
      </c>
      <c r="CJ53" s="18" t="s">
        <v>102</v>
      </c>
      <c r="CK53" s="28">
        <v>1.21285635159546E-3</v>
      </c>
      <c r="CL53" s="18" t="s">
        <v>102</v>
      </c>
      <c r="CM53" s="18" t="s">
        <v>102</v>
      </c>
      <c r="CN53" s="28">
        <v>9.9183354924290493E-3</v>
      </c>
      <c r="CO53" s="20" t="s">
        <v>102</v>
      </c>
      <c r="CP53" s="18" t="s">
        <v>102</v>
      </c>
      <c r="CQ53" s="28">
        <v>5.2438457098059697E-3</v>
      </c>
      <c r="CR53" s="20" t="s">
        <v>102</v>
      </c>
      <c r="CS53" s="20">
        <v>1.8E-3</v>
      </c>
      <c r="CT53" s="28">
        <v>1.4384200191817501E-3</v>
      </c>
      <c r="CU53" s="20">
        <v>2.5000000000000001E-3</v>
      </c>
      <c r="CV53" s="23" t="s">
        <v>102</v>
      </c>
      <c r="CW53" s="28">
        <v>2.0985804980529002E-3</v>
      </c>
      <c r="CX53" s="23" t="s">
        <v>102</v>
      </c>
      <c r="CY53" s="20" t="s">
        <v>102</v>
      </c>
      <c r="CZ53" s="28">
        <v>3.08352103618105E-3</v>
      </c>
      <c r="DA53" s="23" t="s">
        <v>102</v>
      </c>
      <c r="DB53" s="20" t="s">
        <v>102</v>
      </c>
      <c r="DC53" s="28">
        <v>2.9331450818155199E-3</v>
      </c>
      <c r="DD53" s="20" t="s">
        <v>102</v>
      </c>
      <c r="DE53" s="23" t="s">
        <v>102</v>
      </c>
      <c r="DF53" s="28">
        <v>7.1725331029238396E-4</v>
      </c>
      <c r="DG53" s="23" t="s">
        <v>102</v>
      </c>
      <c r="DH53" s="20" t="s">
        <v>102</v>
      </c>
      <c r="DI53" s="28">
        <v>4.8064136001855599E-3</v>
      </c>
      <c r="DJ53" s="20" t="s">
        <v>102</v>
      </c>
      <c r="DK53" s="20" t="s">
        <v>102</v>
      </c>
      <c r="DL53" s="28">
        <v>6.9671870435197597E-4</v>
      </c>
      <c r="DM53" s="23" t="s">
        <v>102</v>
      </c>
      <c r="DN53" s="20">
        <v>5.1000000000000004E-3</v>
      </c>
      <c r="DO53" s="28">
        <v>9.5899286750094695E-3</v>
      </c>
      <c r="DP53" s="20">
        <v>7.1000000000000004E-3</v>
      </c>
      <c r="DQ53" s="23">
        <v>4.4000000000000003E-3</v>
      </c>
      <c r="DR53" s="28">
        <v>1.0734689777943101E-3</v>
      </c>
      <c r="DS53" s="23">
        <v>3.0000000000000001E-3</v>
      </c>
      <c r="DT53" s="23">
        <v>0.109</v>
      </c>
      <c r="DU53" s="18">
        <v>2.32167951672661E-3</v>
      </c>
      <c r="DV53" s="23">
        <v>2.4E-2</v>
      </c>
      <c r="DW53" s="20">
        <v>1.323</v>
      </c>
      <c r="DX53" s="23">
        <v>6.3574367757001401E-4</v>
      </c>
      <c r="DY53" s="20">
        <v>4.5999999999999999E-2</v>
      </c>
      <c r="DZ53" s="20">
        <v>8.5999999999999993E-2</v>
      </c>
      <c r="EA53" s="23">
        <v>7.3308703632758397E-3</v>
      </c>
      <c r="EB53" s="20">
        <v>1.9E-2</v>
      </c>
      <c r="EC53" s="23">
        <v>1.5100000000000001E-2</v>
      </c>
      <c r="ED53" s="26">
        <v>4.91454007667598E-3</v>
      </c>
      <c r="EE53" s="23">
        <v>6.4999999999999997E-3</v>
      </c>
      <c r="EF53" s="27">
        <v>2.46E-2</v>
      </c>
      <c r="EG53" s="28">
        <v>8.4941043968069104E-4</v>
      </c>
      <c r="EH53" s="27">
        <v>6.7999999999999996E-3</v>
      </c>
      <c r="EI53" s="20">
        <v>0.72899999999999998</v>
      </c>
      <c r="EJ53" s="23">
        <v>8.2159080602041998E-4</v>
      </c>
      <c r="EK53" s="20">
        <v>4.9000000000000002E-2</v>
      </c>
      <c r="EL53" s="29"/>
      <c r="EM53" s="29">
        <f t="shared" si="2"/>
        <v>25.137614678899084</v>
      </c>
      <c r="EN53" s="18">
        <v>1.5800000000000002E-2</v>
      </c>
    </row>
    <row r="54" spans="1:144" ht="16" customHeight="1" x14ac:dyDescent="0.2">
      <c r="A54" s="60"/>
      <c r="B54" s="18">
        <v>49</v>
      </c>
      <c r="C54" s="18" t="s">
        <v>58</v>
      </c>
      <c r="D54" s="18" t="s">
        <v>102</v>
      </c>
      <c r="E54" s="19">
        <v>0.14464861574289101</v>
      </c>
      <c r="F54" s="18" t="s">
        <v>102</v>
      </c>
      <c r="G54" s="18">
        <v>46.5</v>
      </c>
      <c r="H54" s="20">
        <v>7.6326615480073398E-2</v>
      </c>
      <c r="I54" s="18">
        <v>1.2</v>
      </c>
      <c r="J54" s="18">
        <v>19.5</v>
      </c>
      <c r="K54" s="19">
        <v>7.3849110227923107E-2</v>
      </c>
      <c r="L54" s="18">
        <v>0.4</v>
      </c>
      <c r="M54" s="18">
        <v>69.900000000000006</v>
      </c>
      <c r="N54" s="19">
        <v>0.148441670552696</v>
      </c>
      <c r="O54" s="18">
        <v>2.2000000000000002</v>
      </c>
      <c r="P54" s="18">
        <v>0.92300000000000004</v>
      </c>
      <c r="Q54" s="19">
        <v>5.6853501492304601E-2</v>
      </c>
      <c r="R54" s="18">
        <v>8.3000000000000004E-2</v>
      </c>
      <c r="S54" s="18">
        <v>31</v>
      </c>
      <c r="T54" s="19">
        <v>0.64569576770160897</v>
      </c>
      <c r="U54" s="18">
        <v>7.8</v>
      </c>
      <c r="V54" s="18">
        <v>30500</v>
      </c>
      <c r="W54" s="21">
        <v>3.21280619932352</v>
      </c>
      <c r="X54" s="18">
        <v>440</v>
      </c>
      <c r="Y54" s="22">
        <v>126100</v>
      </c>
      <c r="Z54" s="21">
        <v>9.4821171952477901</v>
      </c>
      <c r="AA54" s="22">
        <v>1900</v>
      </c>
      <c r="AB54" s="18">
        <v>1.2270000000000001</v>
      </c>
      <c r="AC54" s="23">
        <v>1.1123682832666199E-2</v>
      </c>
      <c r="AD54" s="23">
        <v>0.09</v>
      </c>
      <c r="AE54" s="18" t="s">
        <v>102</v>
      </c>
      <c r="AF54" s="23">
        <v>0.186423404101239</v>
      </c>
      <c r="AG54" s="18" t="s">
        <v>102</v>
      </c>
      <c r="AH54" s="24" t="s">
        <v>102</v>
      </c>
      <c r="AI54" s="19">
        <v>0.12468829888102401</v>
      </c>
      <c r="AJ54" s="19" t="s">
        <v>102</v>
      </c>
      <c r="AK54" s="24">
        <v>4.55</v>
      </c>
      <c r="AL54" s="20">
        <v>0.19923718040410601</v>
      </c>
      <c r="AM54" s="20">
        <v>0.36</v>
      </c>
      <c r="AN54" s="20">
        <v>0.13</v>
      </c>
      <c r="AO54" s="23">
        <v>1.8527358664370899E-2</v>
      </c>
      <c r="AP54" s="23">
        <v>3.3000000000000002E-2</v>
      </c>
      <c r="AQ54" s="24">
        <v>0.37</v>
      </c>
      <c r="AR54" s="20">
        <v>0.131744349766095</v>
      </c>
      <c r="AS54" s="20">
        <v>0.14000000000000001</v>
      </c>
      <c r="AT54" s="18" t="s">
        <v>102</v>
      </c>
      <c r="AU54" s="23">
        <v>2.9124987525112101E-2</v>
      </c>
      <c r="AV54" s="20" t="s">
        <v>102</v>
      </c>
      <c r="AW54" s="20">
        <v>0.54700000000000004</v>
      </c>
      <c r="AX54" s="23">
        <v>2.8996335224968799E-3</v>
      </c>
      <c r="AY54" s="20">
        <v>6.3E-2</v>
      </c>
      <c r="AZ54" s="20">
        <v>7.1000000000000004E-3</v>
      </c>
      <c r="BA54" s="23">
        <v>1.0211218631334801E-3</v>
      </c>
      <c r="BB54" s="20">
        <v>3.3999999999999998E-3</v>
      </c>
      <c r="BC54" s="24">
        <v>1.27</v>
      </c>
      <c r="BD54" s="20">
        <v>1.04572273349823E-2</v>
      </c>
      <c r="BE54" s="20">
        <v>0.08</v>
      </c>
      <c r="BF54" s="25">
        <v>130.30000000000001</v>
      </c>
      <c r="BG54" s="18">
        <v>1.09415221088222E-2</v>
      </c>
      <c r="BH54" s="25">
        <v>2.1</v>
      </c>
      <c r="BI54" s="24">
        <v>0.39700000000000002</v>
      </c>
      <c r="BJ54" s="20">
        <v>9.2475646960184701E-3</v>
      </c>
      <c r="BK54" s="24">
        <v>7.0000000000000007E-2</v>
      </c>
      <c r="BL54" s="20" t="s">
        <v>102</v>
      </c>
      <c r="BM54" s="23">
        <v>3.0903772268379901E-2</v>
      </c>
      <c r="BN54" s="20" t="s">
        <v>102</v>
      </c>
      <c r="BO54" s="20">
        <v>0.18099999999999999</v>
      </c>
      <c r="BP54" s="23">
        <v>2.6006860393366499E-3</v>
      </c>
      <c r="BQ54" s="20">
        <v>0.02</v>
      </c>
      <c r="BR54" s="24">
        <v>2.133</v>
      </c>
      <c r="BS54" s="20">
        <v>0.106650071238241</v>
      </c>
      <c r="BT54" s="20">
        <v>9.9000000000000005E-2</v>
      </c>
      <c r="BU54" s="20" t="s">
        <v>102</v>
      </c>
      <c r="BV54" s="23">
        <v>2.0557932769688699E-2</v>
      </c>
      <c r="BW54" s="20" t="s">
        <v>102</v>
      </c>
      <c r="BX54" s="20" t="s">
        <v>102</v>
      </c>
      <c r="BY54" s="23">
        <v>7.2489770045864304E-3</v>
      </c>
      <c r="BZ54" s="20" t="s">
        <v>102</v>
      </c>
      <c r="CA54" s="20">
        <v>0.40899999999999997</v>
      </c>
      <c r="CB54" s="23">
        <v>3.1696467031439601E-3</v>
      </c>
      <c r="CC54" s="20">
        <v>3.5999999999999997E-2</v>
      </c>
      <c r="CD54" s="23" t="s">
        <v>102</v>
      </c>
      <c r="CE54" s="26">
        <v>1.4956976629486099E-3</v>
      </c>
      <c r="CF54" s="23" t="s">
        <v>102</v>
      </c>
      <c r="CG54" s="27">
        <v>3.2000000000000002E-3</v>
      </c>
      <c r="CH54" s="28">
        <v>9.8634306647888792E-4</v>
      </c>
      <c r="CI54" s="18">
        <v>2.5000000000000001E-3</v>
      </c>
      <c r="CJ54" s="18" t="s">
        <v>102</v>
      </c>
      <c r="CK54" s="28">
        <v>1.22140527971838E-3</v>
      </c>
      <c r="CL54" s="18" t="s">
        <v>102</v>
      </c>
      <c r="CM54" s="18" t="s">
        <v>102</v>
      </c>
      <c r="CN54" s="28">
        <v>6.5221214586255998E-3</v>
      </c>
      <c r="CO54" s="20" t="s">
        <v>102</v>
      </c>
      <c r="CP54" s="18" t="s">
        <v>102</v>
      </c>
      <c r="CQ54" s="28">
        <v>5.2824865016601504E-3</v>
      </c>
      <c r="CR54" s="20" t="s">
        <v>102</v>
      </c>
      <c r="CS54" s="20" t="s">
        <v>102</v>
      </c>
      <c r="CT54" s="28">
        <v>1.44901285618861E-3</v>
      </c>
      <c r="CU54" s="20" t="s">
        <v>102</v>
      </c>
      <c r="CV54" s="23" t="s">
        <v>102</v>
      </c>
      <c r="CW54" s="28">
        <v>1.07617238097826E-3</v>
      </c>
      <c r="CX54" s="23" t="s">
        <v>102</v>
      </c>
      <c r="CY54" s="20">
        <v>1.1900000000000001E-2</v>
      </c>
      <c r="CZ54" s="28">
        <v>4.7584703310670296E-3</v>
      </c>
      <c r="DA54" s="23">
        <v>8.3999999999999995E-3</v>
      </c>
      <c r="DB54" s="20" t="s">
        <v>102</v>
      </c>
      <c r="DC54" s="28">
        <v>4.5263666495314299E-3</v>
      </c>
      <c r="DD54" s="20" t="s">
        <v>102</v>
      </c>
      <c r="DE54" s="23">
        <v>2.8E-3</v>
      </c>
      <c r="DF54" s="28">
        <v>7.2263152417487305E-4</v>
      </c>
      <c r="DG54" s="23">
        <v>2E-3</v>
      </c>
      <c r="DH54" s="20" t="s">
        <v>102</v>
      </c>
      <c r="DI54" s="28">
        <v>3.1619015378304802E-3</v>
      </c>
      <c r="DJ54" s="20" t="s">
        <v>102</v>
      </c>
      <c r="DK54" s="20" t="s">
        <v>102</v>
      </c>
      <c r="DL54" s="28">
        <v>2.39313524053676E-3</v>
      </c>
      <c r="DM54" s="23" t="s">
        <v>102</v>
      </c>
      <c r="DN54" s="20" t="s">
        <v>102</v>
      </c>
      <c r="DO54" s="28">
        <v>4.4867648418799302E-3</v>
      </c>
      <c r="DP54" s="20" t="s">
        <v>102</v>
      </c>
      <c r="DQ54" s="23" t="s">
        <v>102</v>
      </c>
      <c r="DR54" s="28">
        <v>7.0619853641538705E-4</v>
      </c>
      <c r="DS54" s="23" t="s">
        <v>102</v>
      </c>
      <c r="DT54" s="23">
        <v>2.9000000000000001E-2</v>
      </c>
      <c r="DU54" s="18">
        <v>5.0375275621721196E-3</v>
      </c>
      <c r="DV54" s="23">
        <v>1.2E-2</v>
      </c>
      <c r="DW54" s="20">
        <v>2.5209999999999999</v>
      </c>
      <c r="DX54" s="23">
        <v>1.3793926683019E-3</v>
      </c>
      <c r="DY54" s="20">
        <v>7.4999999999999997E-2</v>
      </c>
      <c r="DZ54" s="20">
        <v>0.13300000000000001</v>
      </c>
      <c r="EA54" s="23">
        <v>7.3872951486675604E-3</v>
      </c>
      <c r="EB54" s="20">
        <v>2.5000000000000001E-2</v>
      </c>
      <c r="EC54" s="23">
        <v>1.2999999999999999E-2</v>
      </c>
      <c r="ED54" s="26">
        <v>4.6989592404830301E-3</v>
      </c>
      <c r="EE54" s="23">
        <v>5.8999999999999999E-3</v>
      </c>
      <c r="EF54" s="27">
        <v>3.0200000000000001E-2</v>
      </c>
      <c r="EG54" s="28">
        <v>1.3110786482835399E-3</v>
      </c>
      <c r="EH54" s="27">
        <v>7.0000000000000001E-3</v>
      </c>
      <c r="EI54" s="20">
        <v>0.42</v>
      </c>
      <c r="EJ54" s="23">
        <v>8.2807731851644302E-4</v>
      </c>
      <c r="EK54" s="20">
        <v>3.3000000000000002E-2</v>
      </c>
      <c r="EL54" s="29">
        <f t="shared" ref="EL54:EL59" si="3">AZ54/DE54</f>
        <v>2.535714285714286</v>
      </c>
      <c r="EM54" s="29">
        <f t="shared" si="2"/>
        <v>43.793103448275858</v>
      </c>
      <c r="EN54" s="18">
        <v>1.7899999999999999E-2</v>
      </c>
    </row>
    <row r="55" spans="1:144" ht="16" customHeight="1" x14ac:dyDescent="0.2">
      <c r="A55" s="60"/>
      <c r="B55" s="18">
        <v>50</v>
      </c>
      <c r="C55" s="18" t="s">
        <v>59</v>
      </c>
      <c r="D55" s="18">
        <v>0.23</v>
      </c>
      <c r="E55" s="19">
        <v>0.14446634657313301</v>
      </c>
      <c r="F55" s="18">
        <v>0.11</v>
      </c>
      <c r="G55" s="18">
        <v>50.6</v>
      </c>
      <c r="H55" s="20">
        <v>7.47113390806734E-2</v>
      </c>
      <c r="I55" s="18">
        <v>1.2</v>
      </c>
      <c r="J55" s="18">
        <v>46.53</v>
      </c>
      <c r="K55" s="19">
        <v>6.9422975607279405E-2</v>
      </c>
      <c r="L55" s="18">
        <v>0.72</v>
      </c>
      <c r="M55" s="18">
        <v>440.1</v>
      </c>
      <c r="N55" s="19">
        <v>0.117037594183628</v>
      </c>
      <c r="O55" s="18">
        <v>8.8000000000000007</v>
      </c>
      <c r="P55" s="18">
        <v>2.48</v>
      </c>
      <c r="Q55" s="19">
        <v>5.3893168641602103E-2</v>
      </c>
      <c r="R55" s="18">
        <v>0.11</v>
      </c>
      <c r="S55" s="18">
        <v>13.6</v>
      </c>
      <c r="T55" s="19">
        <v>0.77045289375621595</v>
      </c>
      <c r="U55" s="18">
        <v>2.7</v>
      </c>
      <c r="V55" s="18">
        <v>34150</v>
      </c>
      <c r="W55" s="21">
        <v>1.83787123714679</v>
      </c>
      <c r="X55" s="18">
        <v>430</v>
      </c>
      <c r="Y55" s="22">
        <v>124100</v>
      </c>
      <c r="Z55" s="21">
        <v>8.7404134204470001</v>
      </c>
      <c r="AA55" s="22">
        <v>1900</v>
      </c>
      <c r="AB55" s="18">
        <v>1.028</v>
      </c>
      <c r="AC55" s="23">
        <v>1.2969817604284201E-2</v>
      </c>
      <c r="AD55" s="23">
        <v>7.3999999999999996E-2</v>
      </c>
      <c r="AE55" s="18" t="s">
        <v>102</v>
      </c>
      <c r="AF55" s="23">
        <v>0.22552522327466001</v>
      </c>
      <c r="AG55" s="18" t="s">
        <v>102</v>
      </c>
      <c r="AH55" s="24" t="s">
        <v>102</v>
      </c>
      <c r="AI55" s="19">
        <v>0.13368531147138599</v>
      </c>
      <c r="AJ55" s="19" t="s">
        <v>102</v>
      </c>
      <c r="AK55" s="24">
        <v>5.21</v>
      </c>
      <c r="AL55" s="20">
        <v>0.17611289057492999</v>
      </c>
      <c r="AM55" s="20">
        <v>0.4</v>
      </c>
      <c r="AN55" s="20">
        <v>0.19600000000000001</v>
      </c>
      <c r="AO55" s="23">
        <v>2.0245183219272302E-2</v>
      </c>
      <c r="AP55" s="23">
        <v>4.3999999999999997E-2</v>
      </c>
      <c r="AQ55" s="24">
        <v>0.46</v>
      </c>
      <c r="AR55" s="20">
        <v>0.124644124317384</v>
      </c>
      <c r="AS55" s="20">
        <v>0.16</v>
      </c>
      <c r="AT55" s="18" t="s">
        <v>102</v>
      </c>
      <c r="AU55" s="23">
        <v>2.85731689729599E-2</v>
      </c>
      <c r="AV55" s="20" t="s">
        <v>102</v>
      </c>
      <c r="AW55" s="20">
        <v>2.0699999999999998</v>
      </c>
      <c r="AX55" s="23">
        <v>2.0483620418967402E-3</v>
      </c>
      <c r="AY55" s="20">
        <v>0.13</v>
      </c>
      <c r="AZ55" s="20">
        <v>2.1499999999999998E-2</v>
      </c>
      <c r="BA55" s="23">
        <v>1.00257344066579E-3</v>
      </c>
      <c r="BB55" s="20">
        <v>6.1000000000000004E-3</v>
      </c>
      <c r="BC55" s="24">
        <v>9.82</v>
      </c>
      <c r="BD55" s="20">
        <v>1.1450002771476399E-2</v>
      </c>
      <c r="BE55" s="20">
        <v>0.27</v>
      </c>
      <c r="BF55" s="25">
        <v>119.5</v>
      </c>
      <c r="BG55" s="18">
        <v>1.03754267062524E-2</v>
      </c>
      <c r="BH55" s="25">
        <v>2.1</v>
      </c>
      <c r="BI55" s="24">
        <v>0.48199999999999998</v>
      </c>
      <c r="BJ55" s="20">
        <v>1.2913047543811699E-2</v>
      </c>
      <c r="BK55" s="24">
        <v>8.2000000000000003E-2</v>
      </c>
      <c r="BL55" s="20" t="s">
        <v>102</v>
      </c>
      <c r="BM55" s="23">
        <v>3.0656733514063499E-2</v>
      </c>
      <c r="BN55" s="20" t="s">
        <v>102</v>
      </c>
      <c r="BO55" s="20">
        <v>0.42299999999999999</v>
      </c>
      <c r="BP55" s="23">
        <v>3.2922285636301902E-3</v>
      </c>
      <c r="BQ55" s="20">
        <v>3.7999999999999999E-2</v>
      </c>
      <c r="BR55" s="24">
        <v>18.05</v>
      </c>
      <c r="BS55" s="20">
        <v>9.7959504205529901E-2</v>
      </c>
      <c r="BT55" s="20">
        <v>0.5</v>
      </c>
      <c r="BU55" s="20" t="s">
        <v>102</v>
      </c>
      <c r="BV55" s="23">
        <v>2.5146184713140798E-2</v>
      </c>
      <c r="BW55" s="20" t="s">
        <v>102</v>
      </c>
      <c r="BX55" s="20">
        <v>3.1E-2</v>
      </c>
      <c r="BY55" s="23">
        <v>8.7684584401387794E-3</v>
      </c>
      <c r="BZ55" s="20">
        <v>0.01</v>
      </c>
      <c r="CA55" s="20">
        <v>10.45</v>
      </c>
      <c r="CB55" s="23">
        <v>3.1460470189914398E-3</v>
      </c>
      <c r="CC55" s="20">
        <v>0.78</v>
      </c>
      <c r="CD55" s="23" t="s">
        <v>102</v>
      </c>
      <c r="CE55" s="26">
        <v>2.08729350809951E-3</v>
      </c>
      <c r="CF55" s="23" t="s">
        <v>102</v>
      </c>
      <c r="CG55" s="27">
        <v>6.7000000000000002E-3</v>
      </c>
      <c r="CH55" s="28">
        <v>1.4998739492008699E-3</v>
      </c>
      <c r="CI55" s="18">
        <v>4.3E-3</v>
      </c>
      <c r="CJ55" s="18">
        <v>8.9999999999999998E-4</v>
      </c>
      <c r="CK55" s="28">
        <v>7.8268712123780496E-4</v>
      </c>
      <c r="CL55" s="18">
        <v>1.1999999999999999E-3</v>
      </c>
      <c r="CM55" s="18" t="s">
        <v>102</v>
      </c>
      <c r="CN55" s="28">
        <v>6.4018458962349202E-3</v>
      </c>
      <c r="CO55" s="20" t="s">
        <v>102</v>
      </c>
      <c r="CP55" s="18">
        <v>3.2000000000000002E-3</v>
      </c>
      <c r="CQ55" s="28">
        <v>5.1862014672311796E-3</v>
      </c>
      <c r="CR55" s="20">
        <v>6.4999999999999997E-3</v>
      </c>
      <c r="CS55" s="20">
        <v>1.9E-3</v>
      </c>
      <c r="CT55" s="28">
        <v>1.42259490267694E-3</v>
      </c>
      <c r="CU55" s="20">
        <v>2.5999999999999999E-3</v>
      </c>
      <c r="CV55" s="23">
        <v>2.0999999999999999E-3</v>
      </c>
      <c r="CW55" s="28">
        <v>6.8998020130680898E-4</v>
      </c>
      <c r="CX55" s="23">
        <v>1.8E-3</v>
      </c>
      <c r="CY55" s="20" t="s">
        <v>102</v>
      </c>
      <c r="CZ55" s="28">
        <v>3.0508616094876199E-3</v>
      </c>
      <c r="DA55" s="23" t="s">
        <v>102</v>
      </c>
      <c r="DB55" s="20">
        <v>1.9E-2</v>
      </c>
      <c r="DC55" s="28">
        <v>2.9020212632280499E-3</v>
      </c>
      <c r="DD55" s="20">
        <v>1.0999999999999999E-2</v>
      </c>
      <c r="DE55" s="23">
        <v>3.5000000000000001E-3</v>
      </c>
      <c r="DF55" s="28">
        <v>2.19892248040478E-3</v>
      </c>
      <c r="DG55" s="23">
        <v>2.3E-3</v>
      </c>
      <c r="DH55" s="20">
        <v>1.24E-2</v>
      </c>
      <c r="DI55" s="28">
        <v>4.8110144571860596E-3</v>
      </c>
      <c r="DJ55" s="20">
        <v>8.6999999999999994E-3</v>
      </c>
      <c r="DK55" s="20">
        <v>2.5999999999999999E-3</v>
      </c>
      <c r="DL55" s="28">
        <v>6.8944226272976998E-4</v>
      </c>
      <c r="DM55" s="23">
        <v>2E-3</v>
      </c>
      <c r="DN55" s="20">
        <v>4.9000000000000002E-2</v>
      </c>
      <c r="DO55" s="28">
        <v>9.5962567575647896E-3</v>
      </c>
      <c r="DP55" s="20">
        <v>2.1999999999999999E-2</v>
      </c>
      <c r="DQ55" s="23">
        <v>1.14E-2</v>
      </c>
      <c r="DR55" s="28">
        <v>6.9347538892761704E-4</v>
      </c>
      <c r="DS55" s="23">
        <v>4.4999999999999997E-3</v>
      </c>
      <c r="DT55" s="23">
        <v>0.29499999999999998</v>
      </c>
      <c r="DU55" s="18">
        <v>5.0040949026661898E-3</v>
      </c>
      <c r="DV55" s="23">
        <v>4.2000000000000003E-2</v>
      </c>
      <c r="DW55" s="20">
        <v>1.681</v>
      </c>
      <c r="DX55" s="23">
        <v>6.2903967733986905E-4</v>
      </c>
      <c r="DY55" s="20">
        <v>5.6000000000000001E-2</v>
      </c>
      <c r="DZ55" s="20">
        <v>0.17199999999999999</v>
      </c>
      <c r="EA55" s="23">
        <v>1.00276269628632E-2</v>
      </c>
      <c r="EB55" s="20">
        <v>3.1E-2</v>
      </c>
      <c r="EC55" s="23">
        <v>1.2999999999999999E-2</v>
      </c>
      <c r="ED55" s="26">
        <v>6.0774461222328803E-3</v>
      </c>
      <c r="EE55" s="23">
        <v>5.4000000000000003E-3</v>
      </c>
      <c r="EF55" s="27">
        <v>9.8000000000000004E-2</v>
      </c>
      <c r="EG55" s="28">
        <v>8.4076567352344203E-4</v>
      </c>
      <c r="EH55" s="27">
        <v>1.7999999999999999E-2</v>
      </c>
      <c r="EI55" s="20">
        <v>1.956</v>
      </c>
      <c r="EJ55" s="23">
        <v>8.1341026192932402E-4</v>
      </c>
      <c r="EK55" s="20">
        <v>8.7999999999999995E-2</v>
      </c>
      <c r="EL55" s="29">
        <f t="shared" si="3"/>
        <v>6.1428571428571423</v>
      </c>
      <c r="EM55" s="29">
        <f t="shared" si="2"/>
        <v>33.288135593220339</v>
      </c>
      <c r="EN55" s="18">
        <v>0.11269999999999999</v>
      </c>
    </row>
    <row r="56" spans="1:144" ht="16" customHeight="1" x14ac:dyDescent="0.2">
      <c r="A56" s="60"/>
      <c r="B56" s="18">
        <v>51</v>
      </c>
      <c r="C56" s="18" t="s">
        <v>60</v>
      </c>
      <c r="D56" s="18">
        <v>0.56000000000000005</v>
      </c>
      <c r="E56" s="19">
        <v>0.12843536027761801</v>
      </c>
      <c r="F56" s="18">
        <v>0.1</v>
      </c>
      <c r="G56" s="18">
        <v>54.3</v>
      </c>
      <c r="H56" s="20">
        <v>8.8042713242024007E-2</v>
      </c>
      <c r="I56" s="18">
        <v>1.1000000000000001</v>
      </c>
      <c r="J56" s="18">
        <v>32.869999999999997</v>
      </c>
      <c r="K56" s="19">
        <v>7.0580364992257796E-2</v>
      </c>
      <c r="L56" s="18">
        <v>0.57999999999999996</v>
      </c>
      <c r="M56" s="18">
        <v>270.8</v>
      </c>
      <c r="N56" s="19">
        <v>0.118133041981253</v>
      </c>
      <c r="O56" s="18">
        <v>6</v>
      </c>
      <c r="P56" s="18">
        <v>1.85</v>
      </c>
      <c r="Q56" s="19">
        <v>5.2317302031987499E-2</v>
      </c>
      <c r="R56" s="18">
        <v>9.2999999999999999E-2</v>
      </c>
      <c r="S56" s="18">
        <v>19.899999999999999</v>
      </c>
      <c r="T56" s="19">
        <v>0.75568008656442698</v>
      </c>
      <c r="U56" s="18">
        <v>3.8</v>
      </c>
      <c r="V56" s="18">
        <v>38310</v>
      </c>
      <c r="W56" s="21">
        <v>2.3867278743271099</v>
      </c>
      <c r="X56" s="18">
        <v>370</v>
      </c>
      <c r="Y56" s="22">
        <v>120200</v>
      </c>
      <c r="Z56" s="21">
        <v>9.4089101282003593</v>
      </c>
      <c r="AA56" s="22">
        <v>1300</v>
      </c>
      <c r="AB56" s="18">
        <v>1.3160000000000001</v>
      </c>
      <c r="AC56" s="23">
        <v>1.65740024465157E-2</v>
      </c>
      <c r="AD56" s="23">
        <v>6.4000000000000001E-2</v>
      </c>
      <c r="AE56" s="18" t="s">
        <v>102</v>
      </c>
      <c r="AF56" s="23">
        <v>0.22857832753589499</v>
      </c>
      <c r="AG56" s="18" t="s">
        <v>102</v>
      </c>
      <c r="AH56" s="24" t="s">
        <v>102</v>
      </c>
      <c r="AI56" s="19">
        <v>9.7919864326101003E-2</v>
      </c>
      <c r="AJ56" s="19" t="s">
        <v>102</v>
      </c>
      <c r="AK56" s="24">
        <v>5.57</v>
      </c>
      <c r="AL56" s="20">
        <v>0.17295131145717299</v>
      </c>
      <c r="AM56" s="20">
        <v>0.37</v>
      </c>
      <c r="AN56" s="20">
        <v>0.30599999999999999</v>
      </c>
      <c r="AO56" s="23">
        <v>1.6618420226221699E-2</v>
      </c>
      <c r="AP56" s="23">
        <v>4.2999999999999997E-2</v>
      </c>
      <c r="AQ56" s="24">
        <v>0.54</v>
      </c>
      <c r="AR56" s="20">
        <v>0.12854666525404701</v>
      </c>
      <c r="AS56" s="20">
        <v>0.15</v>
      </c>
      <c r="AT56" s="18">
        <v>0.56000000000000005</v>
      </c>
      <c r="AU56" s="23">
        <v>3.01731736453036E-2</v>
      </c>
      <c r="AV56" s="20">
        <v>0.12</v>
      </c>
      <c r="AW56" s="20">
        <v>1.627</v>
      </c>
      <c r="AX56" s="23">
        <v>2.06685580306012E-3</v>
      </c>
      <c r="AY56" s="20">
        <v>9.2999999999999999E-2</v>
      </c>
      <c r="AZ56" s="20">
        <v>2.1399999999999999E-2</v>
      </c>
      <c r="BA56" s="23">
        <v>1.01767051110567E-3</v>
      </c>
      <c r="BB56" s="20">
        <v>6.1999999999999998E-3</v>
      </c>
      <c r="BC56" s="24">
        <v>3.85</v>
      </c>
      <c r="BD56" s="20">
        <v>6.4780534089839796E-3</v>
      </c>
      <c r="BE56" s="20">
        <v>0.12</v>
      </c>
      <c r="BF56" s="25">
        <v>98.8</v>
      </c>
      <c r="BG56" s="18">
        <v>9.7484677442938698E-3</v>
      </c>
      <c r="BH56" s="25">
        <v>1.9</v>
      </c>
      <c r="BI56" s="24">
        <v>0.436</v>
      </c>
      <c r="BJ56" s="20">
        <v>6.0174383748363E-3</v>
      </c>
      <c r="BK56" s="24">
        <v>7.4999999999999997E-2</v>
      </c>
      <c r="BL56" s="20" t="s">
        <v>102</v>
      </c>
      <c r="BM56" s="23">
        <v>3.4352703810955502E-2</v>
      </c>
      <c r="BN56" s="20" t="s">
        <v>102</v>
      </c>
      <c r="BO56" s="20">
        <v>0.23499999999999999</v>
      </c>
      <c r="BP56" s="23">
        <v>3.6168313881296699E-3</v>
      </c>
      <c r="BQ56" s="20">
        <v>2.7E-2</v>
      </c>
      <c r="BR56" s="24">
        <v>8.4700000000000006</v>
      </c>
      <c r="BS56" s="20">
        <v>0.101198465682272</v>
      </c>
      <c r="BT56" s="20">
        <v>0.3</v>
      </c>
      <c r="BU56" s="20" t="s">
        <v>102</v>
      </c>
      <c r="BV56" s="23">
        <v>2.5496172335765101E-2</v>
      </c>
      <c r="BW56" s="20" t="s">
        <v>102</v>
      </c>
      <c r="BX56" s="20">
        <v>7.5999999999999998E-2</v>
      </c>
      <c r="BY56" s="23">
        <v>8.4082439452465105E-3</v>
      </c>
      <c r="BZ56" s="20">
        <v>2.1000000000000001E-2</v>
      </c>
      <c r="CA56" s="20">
        <v>5.3</v>
      </c>
      <c r="CB56" s="23">
        <v>3.1729175844796898E-3</v>
      </c>
      <c r="CC56" s="20">
        <v>0.27</v>
      </c>
      <c r="CD56" s="23" t="s">
        <v>102</v>
      </c>
      <c r="CE56" s="26">
        <v>1.4974142790027201E-3</v>
      </c>
      <c r="CF56" s="23" t="s">
        <v>102</v>
      </c>
      <c r="CG56" s="27">
        <v>1.04E-2</v>
      </c>
      <c r="CH56" s="28">
        <v>9.8204208267696795E-4</v>
      </c>
      <c r="CI56" s="18">
        <v>4.3E-3</v>
      </c>
      <c r="CJ56" s="18" t="s">
        <v>102</v>
      </c>
      <c r="CK56" s="28">
        <v>7.9414060532254104E-4</v>
      </c>
      <c r="CL56" s="18" t="s">
        <v>102</v>
      </c>
      <c r="CM56" s="18">
        <v>1.4999999999999999E-2</v>
      </c>
      <c r="CN56" s="28">
        <v>1.40688188491352E-2</v>
      </c>
      <c r="CO56" s="20">
        <v>1.4E-2</v>
      </c>
      <c r="CP56" s="18">
        <v>2.8999999999999998E-3</v>
      </c>
      <c r="CQ56" s="28">
        <v>5.2637611081638802E-3</v>
      </c>
      <c r="CR56" s="20">
        <v>5.7999999999999996E-3</v>
      </c>
      <c r="CS56" s="20">
        <v>8.0000000000000004E-4</v>
      </c>
      <c r="CT56" s="28">
        <v>1.44386327514139E-3</v>
      </c>
      <c r="CU56" s="20">
        <v>1.6999999999999999E-3</v>
      </c>
      <c r="CV56" s="23">
        <v>2.5000000000000001E-3</v>
      </c>
      <c r="CW56" s="28">
        <v>1.07900933208024E-3</v>
      </c>
      <c r="CX56" s="23">
        <v>1.9E-3</v>
      </c>
      <c r="CY56" s="20">
        <v>8.3999999999999995E-3</v>
      </c>
      <c r="CZ56" s="28">
        <v>4.7710221499356496E-3</v>
      </c>
      <c r="DA56" s="23">
        <v>7.1999999999999998E-3</v>
      </c>
      <c r="DB56" s="20">
        <v>9.4999999999999998E-3</v>
      </c>
      <c r="DC56" s="28">
        <v>2.9459867392305E-3</v>
      </c>
      <c r="DD56" s="20">
        <v>7.3000000000000001E-3</v>
      </c>
      <c r="DE56" s="23">
        <v>2.5000000000000001E-3</v>
      </c>
      <c r="DF56" s="28">
        <v>1.1095347595628401E-3</v>
      </c>
      <c r="DG56" s="23">
        <v>1.9E-3</v>
      </c>
      <c r="DH56" s="20">
        <v>2.3E-2</v>
      </c>
      <c r="DI56" s="28">
        <v>3.151895319426E-3</v>
      </c>
      <c r="DJ56" s="20">
        <v>1.2999999999999999E-2</v>
      </c>
      <c r="DK56" s="20">
        <v>2.3E-3</v>
      </c>
      <c r="DL56" s="28">
        <v>1.0782491298180401E-3</v>
      </c>
      <c r="DM56" s="23">
        <v>1.8E-3</v>
      </c>
      <c r="DN56" s="20">
        <v>0.02</v>
      </c>
      <c r="DO56" s="28">
        <v>4.4718643911568403E-3</v>
      </c>
      <c r="DP56" s="20">
        <v>1.2999999999999999E-2</v>
      </c>
      <c r="DQ56" s="23">
        <v>4.1999999999999997E-3</v>
      </c>
      <c r="DR56" s="28">
        <v>1.08448855584885E-3</v>
      </c>
      <c r="DS56" s="23">
        <v>2.2000000000000001E-3</v>
      </c>
      <c r="DT56" s="23">
        <v>0.11600000000000001</v>
      </c>
      <c r="DU56" s="18">
        <v>2.3322268776374199E-3</v>
      </c>
      <c r="DV56" s="23">
        <v>0.02</v>
      </c>
      <c r="DW56" s="20">
        <v>1.804</v>
      </c>
      <c r="DX56" s="23">
        <v>2.5579608984315098E-2</v>
      </c>
      <c r="DY56" s="20">
        <v>6.2E-2</v>
      </c>
      <c r="DZ56" s="20">
        <v>0.31</v>
      </c>
      <c r="EA56" s="23">
        <v>6.1220271883045303E-3</v>
      </c>
      <c r="EB56" s="20">
        <v>5.1999999999999998E-2</v>
      </c>
      <c r="EC56" s="23">
        <v>1.3899999999999999E-2</v>
      </c>
      <c r="ED56" s="26">
        <v>4.9636205511577203E-3</v>
      </c>
      <c r="EE56" s="23">
        <v>6.1000000000000004E-3</v>
      </c>
      <c r="EF56" s="27">
        <v>0.19</v>
      </c>
      <c r="EG56" s="28">
        <v>1.3150868713401099E-3</v>
      </c>
      <c r="EH56" s="27">
        <v>2.8000000000000001E-2</v>
      </c>
      <c r="EI56" s="20">
        <v>0.85099999999999998</v>
      </c>
      <c r="EJ56" s="23">
        <v>8.2600529867193505E-4</v>
      </c>
      <c r="EK56" s="20">
        <v>0.06</v>
      </c>
      <c r="EL56" s="29">
        <f t="shared" si="3"/>
        <v>8.5599999999999987</v>
      </c>
      <c r="EM56" s="29">
        <f t="shared" si="2"/>
        <v>33.189655172413794</v>
      </c>
      <c r="EN56" s="18">
        <v>0.10149999999999999</v>
      </c>
    </row>
    <row r="57" spans="1:144" ht="16" customHeight="1" x14ac:dyDescent="0.2">
      <c r="A57" s="60"/>
      <c r="B57" s="18">
        <v>52</v>
      </c>
      <c r="C57" s="18" t="s">
        <v>61</v>
      </c>
      <c r="D57" s="18">
        <v>0.25</v>
      </c>
      <c r="E57" s="19">
        <v>0.120097934006961</v>
      </c>
      <c r="F57" s="18">
        <v>0.11</v>
      </c>
      <c r="G57" s="18">
        <v>48.1</v>
      </c>
      <c r="H57" s="20">
        <v>6.7310413469472002E-2</v>
      </c>
      <c r="I57" s="18">
        <v>1.5</v>
      </c>
      <c r="J57" s="18">
        <v>39.799999999999997</v>
      </c>
      <c r="K57" s="19">
        <v>7.28077855295617E-2</v>
      </c>
      <c r="L57" s="18">
        <v>1</v>
      </c>
      <c r="M57" s="18">
        <v>292.10000000000002</v>
      </c>
      <c r="N57" s="19">
        <v>0.17852955785018201</v>
      </c>
      <c r="O57" s="18">
        <v>7.6</v>
      </c>
      <c r="P57" s="18">
        <v>1.36</v>
      </c>
      <c r="Q57" s="19">
        <v>6.4190382014089095E-2</v>
      </c>
      <c r="R57" s="18">
        <v>0.11</v>
      </c>
      <c r="S57" s="18">
        <v>109</v>
      </c>
      <c r="T57" s="19">
        <v>0.71734310340154706</v>
      </c>
      <c r="U57" s="18">
        <v>18</v>
      </c>
      <c r="V57" s="18">
        <v>45180</v>
      </c>
      <c r="W57" s="21">
        <v>2.97397187241903</v>
      </c>
      <c r="X57" s="18">
        <v>730</v>
      </c>
      <c r="Y57" s="22">
        <v>115500</v>
      </c>
      <c r="Z57" s="21">
        <v>7.8467272454346704</v>
      </c>
      <c r="AA57" s="22">
        <v>2000</v>
      </c>
      <c r="AB57" s="18">
        <v>2.06</v>
      </c>
      <c r="AC57" s="23">
        <v>1.26071691589832E-2</v>
      </c>
      <c r="AD57" s="23">
        <v>0.12</v>
      </c>
      <c r="AE57" s="18" t="s">
        <v>102</v>
      </c>
      <c r="AF57" s="23">
        <v>0.203029815609959</v>
      </c>
      <c r="AG57" s="18" t="s">
        <v>102</v>
      </c>
      <c r="AH57" s="24" t="s">
        <v>102</v>
      </c>
      <c r="AI57" s="19">
        <v>9.9780959178428802E-2</v>
      </c>
      <c r="AJ57" s="19" t="s">
        <v>102</v>
      </c>
      <c r="AK57" s="24">
        <v>5.15</v>
      </c>
      <c r="AL57" s="20">
        <v>0.20092714074416701</v>
      </c>
      <c r="AM57" s="20">
        <v>0.39</v>
      </c>
      <c r="AN57" s="20">
        <v>0.25600000000000001</v>
      </c>
      <c r="AO57" s="23">
        <v>2.4305457625305199E-2</v>
      </c>
      <c r="AP57" s="23">
        <v>5.0999999999999997E-2</v>
      </c>
      <c r="AQ57" s="24">
        <v>0.63</v>
      </c>
      <c r="AR57" s="20">
        <v>0.122010935548847</v>
      </c>
      <c r="AS57" s="20">
        <v>0.2</v>
      </c>
      <c r="AT57" s="18">
        <v>3.7999999999999999E-2</v>
      </c>
      <c r="AU57" s="23">
        <v>2.66867856692449E-2</v>
      </c>
      <c r="AV57" s="20">
        <v>2.3E-2</v>
      </c>
      <c r="AW57" s="20">
        <v>1.1399999999999999</v>
      </c>
      <c r="AX57" s="23">
        <v>1.3795610198057699E-3</v>
      </c>
      <c r="AY57" s="20">
        <v>0.1</v>
      </c>
      <c r="AZ57" s="20">
        <v>2.1399999999999999E-2</v>
      </c>
      <c r="BA57" s="23">
        <v>1.04649808728588E-3</v>
      </c>
      <c r="BB57" s="20">
        <v>7.0000000000000001E-3</v>
      </c>
      <c r="BC57" s="24">
        <v>4.43</v>
      </c>
      <c r="BD57" s="20">
        <v>1.4478249842095401E-2</v>
      </c>
      <c r="BE57" s="20">
        <v>0.17</v>
      </c>
      <c r="BF57" s="25">
        <v>64.2</v>
      </c>
      <c r="BG57" s="18">
        <v>4.9711470857728103E-3</v>
      </c>
      <c r="BH57" s="25">
        <v>1.8</v>
      </c>
      <c r="BI57" s="24">
        <v>0.56499999999999995</v>
      </c>
      <c r="BJ57" s="20">
        <v>9.5323523723647493E-3</v>
      </c>
      <c r="BK57" s="24">
        <v>9.5000000000000001E-2</v>
      </c>
      <c r="BL57" s="20" t="s">
        <v>102</v>
      </c>
      <c r="BM57" s="23">
        <v>2.2730093587728799E-2</v>
      </c>
      <c r="BN57" s="20" t="s">
        <v>102</v>
      </c>
      <c r="BO57" s="20">
        <v>0.26200000000000001</v>
      </c>
      <c r="BP57" s="23">
        <v>3.07350316731892E-3</v>
      </c>
      <c r="BQ57" s="20">
        <v>2.3E-2</v>
      </c>
      <c r="BR57" s="24">
        <v>10.38</v>
      </c>
      <c r="BS57" s="20">
        <v>0.117019745155534</v>
      </c>
      <c r="BT57" s="20">
        <v>0.47</v>
      </c>
      <c r="BU57" s="20">
        <v>4.1000000000000002E-2</v>
      </c>
      <c r="BV57" s="23">
        <v>2.1162659929766799E-2</v>
      </c>
      <c r="BW57" s="20">
        <v>1.7999999999999999E-2</v>
      </c>
      <c r="BX57" s="20" t="s">
        <v>102</v>
      </c>
      <c r="BY57" s="23">
        <v>7.8423084096231801E-3</v>
      </c>
      <c r="BZ57" s="20" t="s">
        <v>102</v>
      </c>
      <c r="CA57" s="20">
        <v>0.97</v>
      </c>
      <c r="CB57" s="23">
        <v>2.3192095256570201E-3</v>
      </c>
      <c r="CC57" s="20">
        <v>6.9000000000000006E-2</v>
      </c>
      <c r="CD57" s="23" t="s">
        <v>102</v>
      </c>
      <c r="CE57" s="26">
        <v>9.9890443208823509E-4</v>
      </c>
      <c r="CF57" s="23" t="s">
        <v>102</v>
      </c>
      <c r="CG57" s="27">
        <v>9.2999999999999992E-3</v>
      </c>
      <c r="CH57" s="28">
        <v>1.5548128654173799E-3</v>
      </c>
      <c r="CI57" s="18">
        <v>5.0000000000000001E-3</v>
      </c>
      <c r="CJ57" s="18">
        <v>2.2000000000000001E-3</v>
      </c>
      <c r="CK57" s="28">
        <v>1.25743397290709E-3</v>
      </c>
      <c r="CL57" s="18">
        <v>2.2000000000000001E-3</v>
      </c>
      <c r="CM57" s="18">
        <v>0.02</v>
      </c>
      <c r="CN57" s="28">
        <v>1.44622094601362E-2</v>
      </c>
      <c r="CO57" s="20">
        <v>1.9E-2</v>
      </c>
      <c r="CP57" s="18" t="s">
        <v>102</v>
      </c>
      <c r="CQ57" s="28">
        <v>5.41212127059695E-3</v>
      </c>
      <c r="CR57" s="20" t="s">
        <v>102</v>
      </c>
      <c r="CS57" s="20">
        <v>1.1000000000000001E-3</v>
      </c>
      <c r="CT57" s="28">
        <v>2.2869144453646901E-3</v>
      </c>
      <c r="CU57" s="20">
        <v>2.3E-3</v>
      </c>
      <c r="CV57" s="23">
        <v>1E-3</v>
      </c>
      <c r="CW57" s="28">
        <v>7.2032705740736303E-4</v>
      </c>
      <c r="CX57" s="23">
        <v>1.4E-3</v>
      </c>
      <c r="CY57" s="20" t="s">
        <v>102</v>
      </c>
      <c r="CZ57" s="28">
        <v>3.1850504429442898E-3</v>
      </c>
      <c r="DA57" s="23" t="s">
        <v>102</v>
      </c>
      <c r="DB57" s="20">
        <v>6.6E-3</v>
      </c>
      <c r="DC57" s="28">
        <v>4.6670272813297501E-3</v>
      </c>
      <c r="DD57" s="20">
        <v>7.4000000000000003E-3</v>
      </c>
      <c r="DE57" s="23">
        <v>2.8E-3</v>
      </c>
      <c r="DF57" s="28">
        <v>7.4065115104994398E-4</v>
      </c>
      <c r="DG57" s="23">
        <v>2.3999999999999998E-3</v>
      </c>
      <c r="DH57" s="20">
        <v>4.7000000000000002E-3</v>
      </c>
      <c r="DI57" s="28">
        <v>3.2413507013867499E-3</v>
      </c>
      <c r="DJ57" s="20">
        <v>6.6E-3</v>
      </c>
      <c r="DK57" s="20" t="s">
        <v>102</v>
      </c>
      <c r="DL57" s="28">
        <v>1.1089472624697099E-3</v>
      </c>
      <c r="DM57" s="23" t="s">
        <v>102</v>
      </c>
      <c r="DN57" s="20">
        <v>1.9E-2</v>
      </c>
      <c r="DO57" s="28">
        <v>7.0837502753665496E-3</v>
      </c>
      <c r="DP57" s="20">
        <v>1.4999999999999999E-2</v>
      </c>
      <c r="DQ57" s="23">
        <v>9.7000000000000003E-3</v>
      </c>
      <c r="DR57" s="28">
        <v>1.1152939419923501E-3</v>
      </c>
      <c r="DS57" s="23">
        <v>4.1000000000000003E-3</v>
      </c>
      <c r="DT57" s="23">
        <v>0.129</v>
      </c>
      <c r="DU57" s="18">
        <v>5.1945666117351698E-3</v>
      </c>
      <c r="DV57" s="23">
        <v>3.2000000000000001E-2</v>
      </c>
      <c r="DW57" s="20">
        <v>1.272</v>
      </c>
      <c r="DX57" s="23">
        <v>1.0116881750452801E-3</v>
      </c>
      <c r="DY57" s="20">
        <v>4.7E-2</v>
      </c>
      <c r="DZ57" s="20">
        <v>0.45</v>
      </c>
      <c r="EA57" s="23">
        <v>1.09779053336486E-2</v>
      </c>
      <c r="EB57" s="20">
        <v>0.11</v>
      </c>
      <c r="EC57" s="23">
        <v>2.0899999999999998E-2</v>
      </c>
      <c r="ED57" s="26">
        <v>4.2487823475356396E-3</v>
      </c>
      <c r="EE57" s="23">
        <v>6.8999999999999999E-3</v>
      </c>
      <c r="EF57" s="27">
        <v>1.6400000000000001E-2</v>
      </c>
      <c r="EG57" s="28">
        <v>8.7811269723778705E-4</v>
      </c>
      <c r="EH57" s="27">
        <v>6.6E-3</v>
      </c>
      <c r="EI57" s="20">
        <v>0.625</v>
      </c>
      <c r="EJ57" s="23">
        <v>8.4973113003093995E-4</v>
      </c>
      <c r="EK57" s="20">
        <v>5.6000000000000001E-2</v>
      </c>
      <c r="EL57" s="29">
        <f t="shared" si="3"/>
        <v>7.6428571428571423</v>
      </c>
      <c r="EM57" s="29">
        <f t="shared" si="2"/>
        <v>34.341085271317823</v>
      </c>
      <c r="EN57" s="18">
        <v>7.6399999999999996E-2</v>
      </c>
    </row>
    <row r="58" spans="1:144" ht="16" customHeight="1" x14ac:dyDescent="0.2">
      <c r="A58" s="60"/>
      <c r="B58" s="18">
        <v>53</v>
      </c>
      <c r="C58" s="18" t="s">
        <v>62</v>
      </c>
      <c r="D58" s="18" t="s">
        <v>102</v>
      </c>
      <c r="E58" s="19">
        <v>0.13587113387454999</v>
      </c>
      <c r="F58" s="18" t="s">
        <v>102</v>
      </c>
      <c r="G58" s="18">
        <v>45.4</v>
      </c>
      <c r="H58" s="20">
        <v>7.5008214722867395E-2</v>
      </c>
      <c r="I58" s="18">
        <v>1.1000000000000001</v>
      </c>
      <c r="J58" s="18">
        <v>39.56</v>
      </c>
      <c r="K58" s="19">
        <v>8.0069870659967304E-2</v>
      </c>
      <c r="L58" s="18">
        <v>0.72</v>
      </c>
      <c r="M58" s="18">
        <v>396</v>
      </c>
      <c r="N58" s="19">
        <v>0.15534342499986101</v>
      </c>
      <c r="O58" s="18">
        <v>8.8000000000000007</v>
      </c>
      <c r="P58" s="18">
        <v>1.4370000000000001</v>
      </c>
      <c r="Q58" s="19">
        <v>4.9599624518701903E-2</v>
      </c>
      <c r="R58" s="18">
        <v>8.5999999999999993E-2</v>
      </c>
      <c r="S58" s="18">
        <v>25.7</v>
      </c>
      <c r="T58" s="19">
        <v>0.74364934018694095</v>
      </c>
      <c r="U58" s="18">
        <v>5.0999999999999996</v>
      </c>
      <c r="V58" s="18">
        <v>46130</v>
      </c>
      <c r="W58" s="21">
        <v>2.39732998808759</v>
      </c>
      <c r="X58" s="18">
        <v>670</v>
      </c>
      <c r="Y58" s="22">
        <v>113900</v>
      </c>
      <c r="Z58" s="21">
        <v>12.3534891539126</v>
      </c>
      <c r="AA58" s="22">
        <v>1800</v>
      </c>
      <c r="AB58" s="18">
        <v>1.0049999999999999</v>
      </c>
      <c r="AC58" s="23">
        <v>1.3396654492212799E-2</v>
      </c>
      <c r="AD58" s="23">
        <v>6.0999999999999999E-2</v>
      </c>
      <c r="AE58" s="18" t="s">
        <v>102</v>
      </c>
      <c r="AF58" s="23">
        <v>0.21677727470163599</v>
      </c>
      <c r="AG58" s="18" t="s">
        <v>102</v>
      </c>
      <c r="AH58" s="24" t="s">
        <v>102</v>
      </c>
      <c r="AI58" s="19">
        <v>0.117644770899006</v>
      </c>
      <c r="AJ58" s="19" t="s">
        <v>102</v>
      </c>
      <c r="AK58" s="24">
        <v>5.6</v>
      </c>
      <c r="AL58" s="20">
        <v>0.19898569266853999</v>
      </c>
      <c r="AM58" s="20">
        <v>0.4</v>
      </c>
      <c r="AN58" s="20">
        <v>0.23400000000000001</v>
      </c>
      <c r="AO58" s="23">
        <v>1.5721596307971E-2</v>
      </c>
      <c r="AP58" s="23">
        <v>4.4999999999999998E-2</v>
      </c>
      <c r="AQ58" s="24">
        <v>0.64</v>
      </c>
      <c r="AR58" s="20">
        <v>9.9294434407833795E-2</v>
      </c>
      <c r="AS58" s="20">
        <v>0.15</v>
      </c>
      <c r="AT58" s="18" t="s">
        <v>102</v>
      </c>
      <c r="AU58" s="23">
        <v>2.9242033366788201E-2</v>
      </c>
      <c r="AV58" s="20" t="s">
        <v>102</v>
      </c>
      <c r="AW58" s="20">
        <v>1.018</v>
      </c>
      <c r="AX58" s="23">
        <v>2.07326932798631E-3</v>
      </c>
      <c r="AY58" s="20">
        <v>9.5000000000000001E-2</v>
      </c>
      <c r="AZ58" s="20">
        <v>1.9099999999999999E-2</v>
      </c>
      <c r="BA58" s="23">
        <v>1.02104023646566E-3</v>
      </c>
      <c r="BB58" s="20">
        <v>6.7000000000000002E-3</v>
      </c>
      <c r="BC58" s="24">
        <v>6.85</v>
      </c>
      <c r="BD58" s="20">
        <v>1.4570530136190101E-2</v>
      </c>
      <c r="BE58" s="20">
        <v>0.19</v>
      </c>
      <c r="BF58" s="25">
        <v>50.89</v>
      </c>
      <c r="BG58" s="18">
        <v>2.9977555671895201E-3</v>
      </c>
      <c r="BH58" s="25">
        <v>0.62</v>
      </c>
      <c r="BI58" s="24">
        <v>0.53200000000000003</v>
      </c>
      <c r="BJ58" s="20">
        <v>9.3005626777811403E-3</v>
      </c>
      <c r="BK58" s="24">
        <v>7.5999999999999998E-2</v>
      </c>
      <c r="BL58" s="20" t="s">
        <v>102</v>
      </c>
      <c r="BM58" s="23">
        <v>3.0956777131218999E-2</v>
      </c>
      <c r="BN58" s="20" t="s">
        <v>102</v>
      </c>
      <c r="BO58" s="20">
        <v>0.29599999999999999</v>
      </c>
      <c r="BP58" s="23">
        <v>3.3310351173470401E-3</v>
      </c>
      <c r="BQ58" s="20">
        <v>2.4E-2</v>
      </c>
      <c r="BR58" s="24">
        <v>12.23</v>
      </c>
      <c r="BS58" s="20">
        <v>9.1575374450034303E-2</v>
      </c>
      <c r="BT58" s="20">
        <v>0.39</v>
      </c>
      <c r="BU58" s="20" t="s">
        <v>102</v>
      </c>
      <c r="BV58" s="23">
        <v>2.25873965718036E-2</v>
      </c>
      <c r="BW58" s="20" t="s">
        <v>102</v>
      </c>
      <c r="BX58" s="20">
        <v>9.7000000000000003E-3</v>
      </c>
      <c r="BY58" s="23">
        <v>9.8710115705113698E-3</v>
      </c>
      <c r="BZ58" s="20">
        <v>6.7999999999999996E-3</v>
      </c>
      <c r="CA58" s="20">
        <v>0.91200000000000003</v>
      </c>
      <c r="CB58" s="23">
        <v>3.8700404696811199E-3</v>
      </c>
      <c r="CC58" s="20">
        <v>6.4000000000000001E-2</v>
      </c>
      <c r="CD58" s="23">
        <v>1.6999999999999999E-3</v>
      </c>
      <c r="CE58" s="26">
        <v>1.5002850501083999E-3</v>
      </c>
      <c r="CF58" s="23">
        <v>1.9E-3</v>
      </c>
      <c r="CG58" s="27">
        <v>7.4000000000000003E-3</v>
      </c>
      <c r="CH58" s="28">
        <v>1.51610950170419E-3</v>
      </c>
      <c r="CI58" s="18">
        <v>3.5000000000000001E-3</v>
      </c>
      <c r="CJ58" s="18" t="s">
        <v>102</v>
      </c>
      <c r="CK58" s="28">
        <v>7.9601802786176596E-4</v>
      </c>
      <c r="CL58" s="18" t="s">
        <v>102</v>
      </c>
      <c r="CM58" s="18" t="s">
        <v>102</v>
      </c>
      <c r="CN58" s="28">
        <v>6.5128468294106002E-3</v>
      </c>
      <c r="CO58" s="20" t="s">
        <v>102</v>
      </c>
      <c r="CP58" s="18" t="s">
        <v>102</v>
      </c>
      <c r="CQ58" s="28">
        <v>5.2795599789826897E-3</v>
      </c>
      <c r="CR58" s="20" t="s">
        <v>102</v>
      </c>
      <c r="CS58" s="20" t="s">
        <v>102</v>
      </c>
      <c r="CT58" s="28">
        <v>1.4481837900099199E-3</v>
      </c>
      <c r="CU58" s="20" t="s">
        <v>102</v>
      </c>
      <c r="CV58" s="23" t="s">
        <v>102</v>
      </c>
      <c r="CW58" s="28">
        <v>7.0282568949568496E-4</v>
      </c>
      <c r="CX58" s="23" t="s">
        <v>102</v>
      </c>
      <c r="CY58" s="20" t="s">
        <v>102</v>
      </c>
      <c r="CZ58" s="28">
        <v>3.1076676613575301E-3</v>
      </c>
      <c r="DA58" s="23" t="s">
        <v>102</v>
      </c>
      <c r="DB58" s="20">
        <v>8.5000000000000006E-3</v>
      </c>
      <c r="DC58" s="28">
        <v>4.5535941175171403E-3</v>
      </c>
      <c r="DD58" s="20">
        <v>7.3000000000000001E-3</v>
      </c>
      <c r="DE58" s="23">
        <v>2.3999999999999998E-3</v>
      </c>
      <c r="DF58" s="28">
        <v>7.2260314072127702E-4</v>
      </c>
      <c r="DG58" s="23">
        <v>1.9E-3</v>
      </c>
      <c r="DH58" s="20">
        <v>1.7000000000000001E-2</v>
      </c>
      <c r="DI58" s="28">
        <v>3.1625627884182602E-3</v>
      </c>
      <c r="DJ58" s="20">
        <v>1.2E-2</v>
      </c>
      <c r="DK58" s="20">
        <v>2.3999999999999998E-3</v>
      </c>
      <c r="DL58" s="28">
        <v>1.08208554060826E-3</v>
      </c>
      <c r="DM58" s="23">
        <v>1.8E-3</v>
      </c>
      <c r="DN58" s="20" t="s">
        <v>102</v>
      </c>
      <c r="DO58" s="28">
        <v>4.4862946614421901E-3</v>
      </c>
      <c r="DP58" s="20" t="s">
        <v>102</v>
      </c>
      <c r="DQ58" s="23">
        <v>6.1999999999999998E-3</v>
      </c>
      <c r="DR58" s="28">
        <v>7.0641212497060202E-4</v>
      </c>
      <c r="DS58" s="23">
        <v>3.0000000000000001E-3</v>
      </c>
      <c r="DT58" s="23">
        <v>0.223</v>
      </c>
      <c r="DU58" s="18">
        <v>2.34038582013972E-3</v>
      </c>
      <c r="DV58" s="23">
        <v>3.9E-2</v>
      </c>
      <c r="DW58" s="20">
        <v>1.2470000000000001</v>
      </c>
      <c r="DX58" s="23">
        <v>6.4079728275426295E-4</v>
      </c>
      <c r="DY58" s="20">
        <v>4.7E-2</v>
      </c>
      <c r="DZ58" s="20">
        <v>0.124</v>
      </c>
      <c r="EA58" s="23">
        <v>9.3529817793249898E-3</v>
      </c>
      <c r="EB58" s="20">
        <v>2.8000000000000001E-2</v>
      </c>
      <c r="EC58" s="23">
        <v>1.1299999999999999E-2</v>
      </c>
      <c r="ED58" s="26">
        <v>4.8321387642137103E-3</v>
      </c>
      <c r="EE58" s="23">
        <v>5.4999999999999997E-3</v>
      </c>
      <c r="EF58" s="27">
        <v>3.32E-2</v>
      </c>
      <c r="EG58" s="28">
        <v>1.32012177190168E-3</v>
      </c>
      <c r="EH58" s="27">
        <v>7.1999999999999998E-3</v>
      </c>
      <c r="EI58" s="20">
        <v>5.34</v>
      </c>
      <c r="EJ58" s="23">
        <v>1.2775965563507001E-3</v>
      </c>
      <c r="EK58" s="20">
        <v>0.21</v>
      </c>
      <c r="EL58" s="29">
        <f t="shared" si="3"/>
        <v>7.9583333333333339</v>
      </c>
      <c r="EM58" s="29">
        <f t="shared" si="2"/>
        <v>30.717488789237667</v>
      </c>
      <c r="EN58" s="18">
        <v>4.5600000000000002E-2</v>
      </c>
    </row>
    <row r="59" spans="1:144" ht="16" customHeight="1" x14ac:dyDescent="0.2">
      <c r="A59" s="60"/>
      <c r="B59" s="18">
        <v>54</v>
      </c>
      <c r="C59" s="18" t="s">
        <v>63</v>
      </c>
      <c r="D59" s="18" t="s">
        <v>102</v>
      </c>
      <c r="E59" s="19">
        <v>0.146578680496946</v>
      </c>
      <c r="F59" s="18" t="s">
        <v>102</v>
      </c>
      <c r="G59" s="18">
        <v>40.11</v>
      </c>
      <c r="H59" s="20">
        <v>7.0853700857845106E-2</v>
      </c>
      <c r="I59" s="18">
        <v>0.71</v>
      </c>
      <c r="J59" s="18">
        <v>27.24</v>
      </c>
      <c r="K59" s="19">
        <v>6.7782029454387396E-2</v>
      </c>
      <c r="L59" s="18">
        <v>0.56999999999999995</v>
      </c>
      <c r="M59" s="18">
        <v>126.8</v>
      </c>
      <c r="N59" s="19">
        <v>0.174637530843229</v>
      </c>
      <c r="O59" s="18">
        <v>3.5</v>
      </c>
      <c r="P59" s="18">
        <v>1.3320000000000001</v>
      </c>
      <c r="Q59" s="19">
        <v>5.3149422165198898E-2</v>
      </c>
      <c r="R59" s="18">
        <v>8.5999999999999993E-2</v>
      </c>
      <c r="S59" s="18">
        <v>19.2</v>
      </c>
      <c r="T59" s="19">
        <v>0.68861764994237595</v>
      </c>
      <c r="U59" s="18">
        <v>1.8</v>
      </c>
      <c r="V59" s="18">
        <v>43040</v>
      </c>
      <c r="W59" s="21">
        <v>2.5583111357641002</v>
      </c>
      <c r="X59" s="18">
        <v>560</v>
      </c>
      <c r="Y59" s="22">
        <v>116600</v>
      </c>
      <c r="Z59" s="21">
        <v>5.4318577412699902</v>
      </c>
      <c r="AA59" s="22">
        <v>1900</v>
      </c>
      <c r="AB59" s="18">
        <v>2.11</v>
      </c>
      <c r="AC59" s="23">
        <v>1.23949522213534E-2</v>
      </c>
      <c r="AD59" s="23">
        <v>0.12</v>
      </c>
      <c r="AE59" s="18" t="s">
        <v>102</v>
      </c>
      <c r="AF59" s="23">
        <v>0.212191029385533</v>
      </c>
      <c r="AG59" s="18" t="s">
        <v>102</v>
      </c>
      <c r="AH59" s="24" t="s">
        <v>102</v>
      </c>
      <c r="AI59" s="19">
        <v>9.9437570284529403E-2</v>
      </c>
      <c r="AJ59" s="19" t="s">
        <v>102</v>
      </c>
      <c r="AK59" s="24">
        <v>5.21</v>
      </c>
      <c r="AL59" s="20">
        <v>0.19061404025352299</v>
      </c>
      <c r="AM59" s="20">
        <v>0.38</v>
      </c>
      <c r="AN59" s="20">
        <v>0.2</v>
      </c>
      <c r="AO59" s="23">
        <v>1.8377204946022799E-2</v>
      </c>
      <c r="AP59" s="23">
        <v>4.2999999999999997E-2</v>
      </c>
      <c r="AQ59" s="24">
        <v>0.74</v>
      </c>
      <c r="AR59" s="20">
        <v>0.15808841088033301</v>
      </c>
      <c r="AS59" s="20">
        <v>0.21</v>
      </c>
      <c r="AT59" s="18" t="s">
        <v>102</v>
      </c>
      <c r="AU59" s="23">
        <v>2.7571737718116E-2</v>
      </c>
      <c r="AV59" s="20" t="s">
        <v>102</v>
      </c>
      <c r="AW59" s="20">
        <v>0.443</v>
      </c>
      <c r="AX59" s="23">
        <v>2.0158387822534502E-3</v>
      </c>
      <c r="AY59" s="20">
        <v>4.8000000000000001E-2</v>
      </c>
      <c r="AZ59" s="20">
        <v>1.04E-2</v>
      </c>
      <c r="BA59" s="23">
        <v>9.8706379558837409E-4</v>
      </c>
      <c r="BB59" s="20">
        <v>4.4999999999999997E-3</v>
      </c>
      <c r="BC59" s="24">
        <v>1.62</v>
      </c>
      <c r="BD59" s="20">
        <v>9.2402169868415398E-3</v>
      </c>
      <c r="BE59" s="20">
        <v>8.6999999999999994E-2</v>
      </c>
      <c r="BF59" s="25">
        <v>111.7</v>
      </c>
      <c r="BG59" s="18">
        <v>1.209347886423E-2</v>
      </c>
      <c r="BH59" s="25">
        <v>1.3</v>
      </c>
      <c r="BI59" s="24">
        <v>0.46300000000000002</v>
      </c>
      <c r="BJ59" s="20">
        <v>9.0439447140398203E-3</v>
      </c>
      <c r="BK59" s="24">
        <v>7.8E-2</v>
      </c>
      <c r="BL59" s="20">
        <v>5.0000000000000001E-3</v>
      </c>
      <c r="BM59" s="23">
        <v>3.34053275701819E-2</v>
      </c>
      <c r="BN59" s="20">
        <v>1.2E-2</v>
      </c>
      <c r="BO59" s="20">
        <v>0.17899999999999999</v>
      </c>
      <c r="BP59" s="23">
        <v>3.7818459862301499E-3</v>
      </c>
      <c r="BQ59" s="20">
        <v>0.02</v>
      </c>
      <c r="BR59" s="24">
        <v>2.67</v>
      </c>
      <c r="BS59" s="20">
        <v>8.8124545362344001E-2</v>
      </c>
      <c r="BT59" s="20">
        <v>0.16</v>
      </c>
      <c r="BU59" s="20" t="s">
        <v>102</v>
      </c>
      <c r="BV59" s="23">
        <v>1.99367865377852E-2</v>
      </c>
      <c r="BW59" s="20" t="s">
        <v>102</v>
      </c>
      <c r="BX59" s="20" t="s">
        <v>102</v>
      </c>
      <c r="BY59" s="23">
        <v>6.77532130916653E-3</v>
      </c>
      <c r="BZ59" s="20" t="s">
        <v>102</v>
      </c>
      <c r="CA59" s="20">
        <v>0.35899999999999999</v>
      </c>
      <c r="CB59" s="23">
        <v>5.3279524145508602E-3</v>
      </c>
      <c r="CC59" s="20">
        <v>3.3000000000000002E-2</v>
      </c>
      <c r="CD59" s="23" t="s">
        <v>102</v>
      </c>
      <c r="CE59" s="26">
        <v>1.4577863376094801E-3</v>
      </c>
      <c r="CF59" s="23" t="s">
        <v>102</v>
      </c>
      <c r="CG59" s="27">
        <v>5.9999999999999995E-4</v>
      </c>
      <c r="CH59" s="28">
        <v>9.5085317612711104E-4</v>
      </c>
      <c r="CI59" s="18">
        <v>1.1999999999999999E-3</v>
      </c>
      <c r="CJ59" s="18" t="s">
        <v>102</v>
      </c>
      <c r="CK59" s="28">
        <v>2.0394925961454398E-3</v>
      </c>
      <c r="CL59" s="18" t="s">
        <v>102</v>
      </c>
      <c r="CM59" s="18" t="s">
        <v>102</v>
      </c>
      <c r="CN59" s="28">
        <v>1.3708825619192899E-2</v>
      </c>
      <c r="CO59" s="20" t="s">
        <v>102</v>
      </c>
      <c r="CP59" s="18" t="s">
        <v>102</v>
      </c>
      <c r="CQ59" s="28">
        <v>5.1028502386055502E-3</v>
      </c>
      <c r="CR59" s="20" t="s">
        <v>102</v>
      </c>
      <c r="CS59" s="20" t="s">
        <v>102</v>
      </c>
      <c r="CT59" s="28">
        <v>1.39970593185476E-3</v>
      </c>
      <c r="CU59" s="20" t="s">
        <v>102</v>
      </c>
      <c r="CV59" s="23" t="s">
        <v>102</v>
      </c>
      <c r="CW59" s="28">
        <v>6.7943896428565402E-4</v>
      </c>
      <c r="CX59" s="23" t="s">
        <v>102</v>
      </c>
      <c r="CY59" s="20" t="s">
        <v>102</v>
      </c>
      <c r="CZ59" s="28">
        <v>4.6551317770782003E-3</v>
      </c>
      <c r="DA59" s="23" t="s">
        <v>102</v>
      </c>
      <c r="DB59" s="20" t="s">
        <v>102</v>
      </c>
      <c r="DC59" s="28">
        <v>6.2245416783505703E-3</v>
      </c>
      <c r="DD59" s="20" t="s">
        <v>102</v>
      </c>
      <c r="DE59" s="23">
        <v>8.9999999999999998E-4</v>
      </c>
      <c r="DF59" s="28">
        <v>1.85222199745581E-3</v>
      </c>
      <c r="DG59" s="23">
        <v>1.1999999999999999E-3</v>
      </c>
      <c r="DH59" s="20" t="s">
        <v>102</v>
      </c>
      <c r="DI59" s="28">
        <v>3.0572940457242498E-3</v>
      </c>
      <c r="DJ59" s="20" t="s">
        <v>102</v>
      </c>
      <c r="DK59" s="20" t="s">
        <v>102</v>
      </c>
      <c r="DL59" s="28">
        <v>1.0522937789173E-3</v>
      </c>
      <c r="DM59" s="23" t="s">
        <v>102</v>
      </c>
      <c r="DN59" s="20">
        <v>2.3E-2</v>
      </c>
      <c r="DO59" s="28">
        <v>4.3366235169093699E-3</v>
      </c>
      <c r="DP59" s="20">
        <v>1.4E-2</v>
      </c>
      <c r="DQ59" s="23">
        <v>3.3E-3</v>
      </c>
      <c r="DR59" s="28">
        <v>1.0581825089432E-3</v>
      </c>
      <c r="DS59" s="23">
        <v>2.3999999999999998E-3</v>
      </c>
      <c r="DT59" s="23">
        <v>4.3999999999999997E-2</v>
      </c>
      <c r="DU59" s="18">
        <v>7.01190703200539E-3</v>
      </c>
      <c r="DV59" s="23">
        <v>1.6E-2</v>
      </c>
      <c r="DW59" s="20">
        <v>1.806</v>
      </c>
      <c r="DX59" s="23">
        <v>1.34940615130245E-3</v>
      </c>
      <c r="DY59" s="20">
        <v>0.05</v>
      </c>
      <c r="DZ59" s="20">
        <v>0.17100000000000001</v>
      </c>
      <c r="EA59" s="23">
        <v>1.0067098242461299E-2</v>
      </c>
      <c r="EB59" s="20">
        <v>3.9E-2</v>
      </c>
      <c r="EC59" s="23">
        <v>1.4800000000000001E-2</v>
      </c>
      <c r="ED59" s="26">
        <v>3.7026282044760402E-3</v>
      </c>
      <c r="EE59" s="23">
        <v>5.1000000000000004E-3</v>
      </c>
      <c r="EF59" s="27">
        <v>9.5999999999999992E-3</v>
      </c>
      <c r="EG59" s="28">
        <v>8.2861689908668304E-4</v>
      </c>
      <c r="EH59" s="27">
        <v>4.5999999999999999E-3</v>
      </c>
      <c r="EI59" s="20">
        <v>0.73199999999999998</v>
      </c>
      <c r="EJ59" s="23">
        <v>8.0201418202639795E-4</v>
      </c>
      <c r="EK59" s="20">
        <v>5.2999999999999999E-2</v>
      </c>
      <c r="EL59" s="29">
        <f t="shared" si="3"/>
        <v>11.555555555555555</v>
      </c>
      <c r="EM59" s="29">
        <f t="shared" si="2"/>
        <v>36.81818181818182</v>
      </c>
      <c r="EN59" s="18">
        <v>2.7800000000000002E-2</v>
      </c>
    </row>
    <row r="60" spans="1:144" ht="16" customHeight="1" x14ac:dyDescent="0.2">
      <c r="A60" s="60"/>
      <c r="B60" s="18">
        <v>55</v>
      </c>
      <c r="C60" s="18" t="s">
        <v>64</v>
      </c>
      <c r="D60" s="18" t="s">
        <v>102</v>
      </c>
      <c r="E60" s="19">
        <v>0.116382269399485</v>
      </c>
      <c r="F60" s="18" t="s">
        <v>102</v>
      </c>
      <c r="G60" s="18">
        <v>36.82</v>
      </c>
      <c r="H60" s="20">
        <v>7.4792244291874505E-2</v>
      </c>
      <c r="I60" s="18">
        <v>0.81</v>
      </c>
      <c r="J60" s="18">
        <v>23.44</v>
      </c>
      <c r="K60" s="19">
        <v>6.9581765692663805E-2</v>
      </c>
      <c r="L60" s="18">
        <v>0.4</v>
      </c>
      <c r="M60" s="18">
        <v>74.599999999999994</v>
      </c>
      <c r="N60" s="19">
        <v>0.14201835478970301</v>
      </c>
      <c r="O60" s="18">
        <v>2.9</v>
      </c>
      <c r="P60" s="18">
        <v>1.032</v>
      </c>
      <c r="Q60" s="19">
        <v>4.9374478577834002E-2</v>
      </c>
      <c r="R60" s="18">
        <v>7.1999999999999995E-2</v>
      </c>
      <c r="S60" s="18">
        <v>8.16</v>
      </c>
      <c r="T60" s="19">
        <v>0.62373956190714397</v>
      </c>
      <c r="U60" s="18">
        <v>0.55000000000000004</v>
      </c>
      <c r="V60" s="18">
        <v>40890</v>
      </c>
      <c r="W60" s="21">
        <v>4.4715793345547103</v>
      </c>
      <c r="X60" s="18">
        <v>640</v>
      </c>
      <c r="Y60" s="22">
        <v>119300</v>
      </c>
      <c r="Z60" s="21">
        <v>8.2762658834910301</v>
      </c>
      <c r="AA60" s="22">
        <v>2000</v>
      </c>
      <c r="AB60" s="18">
        <v>2.06</v>
      </c>
      <c r="AC60" s="23">
        <v>1.1317862320861301E-2</v>
      </c>
      <c r="AD60" s="23">
        <v>0.11</v>
      </c>
      <c r="AE60" s="18" t="s">
        <v>102</v>
      </c>
      <c r="AF60" s="23">
        <v>0.21553969061853001</v>
      </c>
      <c r="AG60" s="18" t="s">
        <v>102</v>
      </c>
      <c r="AH60" s="24" t="s">
        <v>102</v>
      </c>
      <c r="AI60" s="19">
        <v>9.6845984587143302E-2</v>
      </c>
      <c r="AJ60" s="19" t="s">
        <v>102</v>
      </c>
      <c r="AK60" s="24">
        <v>5.0599999999999996</v>
      </c>
      <c r="AL60" s="20">
        <v>0.178302841081939</v>
      </c>
      <c r="AM60" s="20">
        <v>0.33</v>
      </c>
      <c r="AN60" s="20">
        <v>0.22500000000000001</v>
      </c>
      <c r="AO60" s="23">
        <v>1.49762141168844E-2</v>
      </c>
      <c r="AP60" s="23">
        <v>4.5999999999999999E-2</v>
      </c>
      <c r="AQ60" s="24">
        <v>0.46</v>
      </c>
      <c r="AR60" s="20">
        <v>0.123442664745445</v>
      </c>
      <c r="AS60" s="20">
        <v>0.15</v>
      </c>
      <c r="AT60" s="18" t="s">
        <v>102</v>
      </c>
      <c r="AU60" s="23">
        <v>2.5484983510947901E-2</v>
      </c>
      <c r="AV60" s="20" t="s">
        <v>102</v>
      </c>
      <c r="AW60" s="20">
        <v>0.28000000000000003</v>
      </c>
      <c r="AX60" s="23">
        <v>1.2820265958915101E-3</v>
      </c>
      <c r="AY60" s="20">
        <v>2.8000000000000001E-2</v>
      </c>
      <c r="AZ60" s="20">
        <v>4.0000000000000001E-3</v>
      </c>
      <c r="BA60" s="23">
        <v>9.7279379757250902E-4</v>
      </c>
      <c r="BB60" s="20">
        <v>2.8E-3</v>
      </c>
      <c r="BC60" s="24">
        <v>0.78800000000000003</v>
      </c>
      <c r="BD60" s="20">
        <v>9.4052233997089108E-3</v>
      </c>
      <c r="BE60" s="20">
        <v>0.06</v>
      </c>
      <c r="BF60" s="25">
        <v>77.5</v>
      </c>
      <c r="BG60" s="18">
        <v>4.6230551193974703E-3</v>
      </c>
      <c r="BH60" s="25">
        <v>1.4</v>
      </c>
      <c r="BI60" s="24">
        <v>0.48599999999999999</v>
      </c>
      <c r="BJ60" s="20">
        <v>8.8613917382325703E-3</v>
      </c>
      <c r="BK60" s="24">
        <v>7.3999999999999996E-2</v>
      </c>
      <c r="BL60" s="20" t="s">
        <v>102</v>
      </c>
      <c r="BM60" s="23">
        <v>2.5644440298889098E-2</v>
      </c>
      <c r="BN60" s="20" t="s">
        <v>102</v>
      </c>
      <c r="BO60" s="20">
        <v>0.158</v>
      </c>
      <c r="BP60" s="23">
        <v>3.7057264576058398E-3</v>
      </c>
      <c r="BQ60" s="20">
        <v>1.7999999999999999E-2</v>
      </c>
      <c r="BR60" s="24">
        <v>1.6</v>
      </c>
      <c r="BS60" s="20">
        <v>0.16035589762510899</v>
      </c>
      <c r="BT60" s="20">
        <v>0.13</v>
      </c>
      <c r="BU60" s="20" t="s">
        <v>102</v>
      </c>
      <c r="BV60" s="23">
        <v>2.0174349984423599E-2</v>
      </c>
      <c r="BW60" s="20" t="s">
        <v>102</v>
      </c>
      <c r="BX60" s="20">
        <v>1.44E-2</v>
      </c>
      <c r="BY60" s="23">
        <v>7.4466264410668103E-3</v>
      </c>
      <c r="BZ60" s="20">
        <v>8.8000000000000005E-3</v>
      </c>
      <c r="CA60" s="20">
        <v>0.23300000000000001</v>
      </c>
      <c r="CB60" s="23">
        <v>2.15092943080377E-3</v>
      </c>
      <c r="CC60" s="20">
        <v>2.9000000000000001E-2</v>
      </c>
      <c r="CD60" s="23">
        <v>5.9999999999999995E-4</v>
      </c>
      <c r="CE60" s="26">
        <v>9.2648907849173596E-4</v>
      </c>
      <c r="CF60" s="23">
        <v>1.1999999999999999E-3</v>
      </c>
      <c r="CG60" s="27">
        <v>5.9999999999999995E-4</v>
      </c>
      <c r="CH60" s="28">
        <v>9.3650760316675401E-4</v>
      </c>
      <c r="CI60" s="18">
        <v>1.1000000000000001E-3</v>
      </c>
      <c r="CJ60" s="18" t="s">
        <v>102</v>
      </c>
      <c r="CK60" s="28">
        <v>1.9974795964334499E-3</v>
      </c>
      <c r="CL60" s="18" t="s">
        <v>102</v>
      </c>
      <c r="CM60" s="18" t="s">
        <v>102</v>
      </c>
      <c r="CN60" s="28">
        <v>6.1997346169582997E-3</v>
      </c>
      <c r="CO60" s="20" t="s">
        <v>102</v>
      </c>
      <c r="CP60" s="18" t="s">
        <v>102</v>
      </c>
      <c r="CQ60" s="28">
        <v>5.0279270390932397E-3</v>
      </c>
      <c r="CR60" s="20" t="s">
        <v>102</v>
      </c>
      <c r="CS60" s="20" t="s">
        <v>102</v>
      </c>
      <c r="CT60" s="28">
        <v>2.9868307688531502E-3</v>
      </c>
      <c r="CU60" s="20" t="s">
        <v>102</v>
      </c>
      <c r="CV60" s="23" t="s">
        <v>102</v>
      </c>
      <c r="CW60" s="28">
        <v>6.6959878126692104E-4</v>
      </c>
      <c r="CX60" s="23" t="s">
        <v>102</v>
      </c>
      <c r="CY60" s="20" t="s">
        <v>102</v>
      </c>
      <c r="CZ60" s="28">
        <v>4.5609654091479301E-3</v>
      </c>
      <c r="DA60" s="23" t="s">
        <v>102</v>
      </c>
      <c r="DB60" s="20" t="s">
        <v>102</v>
      </c>
      <c r="DC60" s="28">
        <v>2.8161709232115699E-3</v>
      </c>
      <c r="DD60" s="20" t="s">
        <v>102</v>
      </c>
      <c r="DE60" s="23" t="s">
        <v>102</v>
      </c>
      <c r="DF60" s="28">
        <v>6.8834030441966695E-4</v>
      </c>
      <c r="DG60" s="23" t="s">
        <v>102</v>
      </c>
      <c r="DH60" s="20" t="s">
        <v>102</v>
      </c>
      <c r="DI60" s="28">
        <v>4.6414224720987603E-3</v>
      </c>
      <c r="DJ60" s="20" t="s">
        <v>102</v>
      </c>
      <c r="DK60" s="20">
        <v>1.1999999999999999E-3</v>
      </c>
      <c r="DL60" s="28">
        <v>2.2947077587265E-3</v>
      </c>
      <c r="DM60" s="23">
        <v>1.4E-3</v>
      </c>
      <c r="DN60" s="20" t="s">
        <v>102</v>
      </c>
      <c r="DO60" s="28">
        <v>4.2734327868862399E-3</v>
      </c>
      <c r="DP60" s="20" t="s">
        <v>102</v>
      </c>
      <c r="DQ60" s="23">
        <v>1.6000000000000001E-3</v>
      </c>
      <c r="DR60" s="28">
        <v>1.0367890951462099E-3</v>
      </c>
      <c r="DS60" s="23">
        <v>1.6000000000000001E-3</v>
      </c>
      <c r="DT60" s="23">
        <v>2.5999999999999999E-2</v>
      </c>
      <c r="DU60" s="18">
        <v>3.43517480796057E-3</v>
      </c>
      <c r="DV60" s="23">
        <v>1.0999999999999999E-2</v>
      </c>
      <c r="DW60" s="20">
        <v>1.395</v>
      </c>
      <c r="DX60" s="23">
        <v>1.32223459225193E-3</v>
      </c>
      <c r="DY60" s="20">
        <v>5.5E-2</v>
      </c>
      <c r="DZ60" s="20">
        <v>3.6999999999999998E-2</v>
      </c>
      <c r="EA60" s="23">
        <v>7.0833605201745201E-3</v>
      </c>
      <c r="EB60" s="20">
        <v>1.4E-2</v>
      </c>
      <c r="EC60" s="23">
        <v>1.41E-2</v>
      </c>
      <c r="ED60" s="26">
        <v>4.8557658369674898E-3</v>
      </c>
      <c r="EE60" s="23">
        <v>6.4000000000000003E-3</v>
      </c>
      <c r="EF60" s="27">
        <v>8.3999999999999995E-3</v>
      </c>
      <c r="EG60" s="28">
        <v>1.2582423296275799E-3</v>
      </c>
      <c r="EH60" s="27">
        <v>4.1000000000000003E-3</v>
      </c>
      <c r="EI60" s="20">
        <v>0.26300000000000001</v>
      </c>
      <c r="EJ60" s="23">
        <v>7.9065464241761998E-4</v>
      </c>
      <c r="EK60" s="20">
        <v>2.3E-2</v>
      </c>
      <c r="EL60" s="29"/>
      <c r="EM60" s="29">
        <f t="shared" si="2"/>
        <v>30.30769230769231</v>
      </c>
      <c r="EN60" s="18">
        <v>4.0000000000000001E-3</v>
      </c>
    </row>
    <row r="61" spans="1:144" ht="16" customHeight="1" x14ac:dyDescent="0.2">
      <c r="A61" s="60"/>
      <c r="B61" s="18">
        <v>56</v>
      </c>
      <c r="C61" s="18" t="s">
        <v>65</v>
      </c>
      <c r="D61" s="18" t="s">
        <v>102</v>
      </c>
      <c r="E61" s="19">
        <v>0.14021946337902</v>
      </c>
      <c r="F61" s="18" t="s">
        <v>102</v>
      </c>
      <c r="G61" s="18">
        <v>47.73</v>
      </c>
      <c r="H61" s="20">
        <v>7.6049539049769799E-2</v>
      </c>
      <c r="I61" s="18">
        <v>0.92</v>
      </c>
      <c r="J61" s="18">
        <v>48.77</v>
      </c>
      <c r="K61" s="19">
        <v>7.39654989186279E-2</v>
      </c>
      <c r="L61" s="18">
        <v>0.68</v>
      </c>
      <c r="M61" s="18">
        <v>236.2</v>
      </c>
      <c r="N61" s="19">
        <v>0.175482370616063</v>
      </c>
      <c r="O61" s="18">
        <v>5.9</v>
      </c>
      <c r="P61" s="18">
        <v>3.41</v>
      </c>
      <c r="Q61" s="19">
        <v>5.3640534006934602E-2</v>
      </c>
      <c r="R61" s="18">
        <v>0.12</v>
      </c>
      <c r="S61" s="18">
        <v>18.43</v>
      </c>
      <c r="T61" s="19">
        <v>0.64314983833872996</v>
      </c>
      <c r="U61" s="18">
        <v>0.94</v>
      </c>
      <c r="V61" s="18">
        <v>48460</v>
      </c>
      <c r="W61" s="21">
        <v>2.56498379964555</v>
      </c>
      <c r="X61" s="18">
        <v>530</v>
      </c>
      <c r="Y61" s="22">
        <v>113300</v>
      </c>
      <c r="Z61" s="21">
        <v>4.8551060565534803</v>
      </c>
      <c r="AA61" s="22">
        <v>1500</v>
      </c>
      <c r="AB61" s="18">
        <v>1.766</v>
      </c>
      <c r="AC61" s="23">
        <v>1.8871998567143399E-2</v>
      </c>
      <c r="AD61" s="23">
        <v>8.7999999999999995E-2</v>
      </c>
      <c r="AE61" s="18" t="s">
        <v>102</v>
      </c>
      <c r="AF61" s="23">
        <v>0.20134985903244901</v>
      </c>
      <c r="AG61" s="18" t="s">
        <v>102</v>
      </c>
      <c r="AH61" s="24" t="s">
        <v>102</v>
      </c>
      <c r="AI61" s="19">
        <v>0.10648077972136399</v>
      </c>
      <c r="AJ61" s="19" t="s">
        <v>102</v>
      </c>
      <c r="AK61" s="24">
        <v>5.54</v>
      </c>
      <c r="AL61" s="20">
        <v>0.21243434289926799</v>
      </c>
      <c r="AM61" s="20">
        <v>0.41</v>
      </c>
      <c r="AN61" s="20">
        <v>0.24299999999999999</v>
      </c>
      <c r="AO61" s="23">
        <v>1.6612513177942299E-2</v>
      </c>
      <c r="AP61" s="23">
        <v>3.6999999999999998E-2</v>
      </c>
      <c r="AQ61" s="24">
        <v>0.46</v>
      </c>
      <c r="AR61" s="20">
        <v>0.114834142332608</v>
      </c>
      <c r="AS61" s="20">
        <v>0.14000000000000001</v>
      </c>
      <c r="AT61" s="18" t="s">
        <v>102</v>
      </c>
      <c r="AU61" s="23">
        <v>3.0178583573724299E-2</v>
      </c>
      <c r="AV61" s="20" t="s">
        <v>102</v>
      </c>
      <c r="AW61" s="20">
        <v>0.27100000000000002</v>
      </c>
      <c r="AX61" s="23">
        <v>3.5408841642603599E-3</v>
      </c>
      <c r="AY61" s="20">
        <v>2.4E-2</v>
      </c>
      <c r="AZ61" s="20">
        <v>1.95E-2</v>
      </c>
      <c r="BA61" s="23">
        <v>1.0075001944185699E-3</v>
      </c>
      <c r="BB61" s="20">
        <v>6.7000000000000002E-3</v>
      </c>
      <c r="BC61" s="24">
        <v>6.47</v>
      </c>
      <c r="BD61" s="20">
        <v>1.13356118626824E-2</v>
      </c>
      <c r="BE61" s="20">
        <v>0.19</v>
      </c>
      <c r="BF61" s="25">
        <v>124.6</v>
      </c>
      <c r="BG61" s="18">
        <v>4.7351044445755599E-3</v>
      </c>
      <c r="BH61" s="25">
        <v>1.5</v>
      </c>
      <c r="BI61" s="24">
        <v>0.49</v>
      </c>
      <c r="BJ61" s="20">
        <v>1.3053543652360401E-2</v>
      </c>
      <c r="BK61" s="24">
        <v>0.11</v>
      </c>
      <c r="BL61" s="20" t="s">
        <v>102</v>
      </c>
      <c r="BM61" s="23">
        <v>3.42160159777549E-2</v>
      </c>
      <c r="BN61" s="20" t="s">
        <v>102</v>
      </c>
      <c r="BO61" s="20">
        <v>0.32800000000000001</v>
      </c>
      <c r="BP61" s="23">
        <v>3.6138531706382902E-3</v>
      </c>
      <c r="BQ61" s="20">
        <v>2.9000000000000001E-2</v>
      </c>
      <c r="BR61" s="24">
        <v>8.18</v>
      </c>
      <c r="BS61" s="20">
        <v>8.8957172875509694E-2</v>
      </c>
      <c r="BT61" s="20">
        <v>0.33</v>
      </c>
      <c r="BU61" s="20" t="s">
        <v>102</v>
      </c>
      <c r="BV61" s="23">
        <v>2.0020174209080598E-2</v>
      </c>
      <c r="BW61" s="20" t="s">
        <v>102</v>
      </c>
      <c r="BX61" s="20" t="s">
        <v>102</v>
      </c>
      <c r="BY61" s="23">
        <v>7.6654472977255497E-3</v>
      </c>
      <c r="BZ61" s="20" t="s">
        <v>102</v>
      </c>
      <c r="CA61" s="20">
        <v>0.17100000000000001</v>
      </c>
      <c r="CB61" s="23">
        <v>2.2521938653905999E-3</v>
      </c>
      <c r="CC61" s="20">
        <v>2.8000000000000001E-2</v>
      </c>
      <c r="CD61" s="23" t="s">
        <v>102</v>
      </c>
      <c r="CE61" s="26">
        <v>9.5878308833550097E-4</v>
      </c>
      <c r="CF61" s="23" t="s">
        <v>102</v>
      </c>
      <c r="CG61" s="27" t="s">
        <v>102</v>
      </c>
      <c r="CH61" s="28">
        <v>9.6927792236620105E-4</v>
      </c>
      <c r="CI61" s="18" t="s">
        <v>102</v>
      </c>
      <c r="CJ61" s="18" t="s">
        <v>102</v>
      </c>
      <c r="CK61" s="28">
        <v>7.84177479744112E-4</v>
      </c>
      <c r="CL61" s="18" t="s">
        <v>102</v>
      </c>
      <c r="CM61" s="18" t="s">
        <v>102</v>
      </c>
      <c r="CN61" s="28">
        <v>1.00036270641341E-2</v>
      </c>
      <c r="CO61" s="20" t="s">
        <v>102</v>
      </c>
      <c r="CP61" s="18" t="s">
        <v>102</v>
      </c>
      <c r="CQ61" s="28">
        <v>1.14064522347006E-2</v>
      </c>
      <c r="CR61" s="20" t="s">
        <v>102</v>
      </c>
      <c r="CS61" s="20" t="s">
        <v>102</v>
      </c>
      <c r="CT61" s="28">
        <v>1.42798511324067E-3</v>
      </c>
      <c r="CU61" s="20" t="s">
        <v>102</v>
      </c>
      <c r="CV61" s="23" t="s">
        <v>102</v>
      </c>
      <c r="CW61" s="28">
        <v>1.0808892622819601E-3</v>
      </c>
      <c r="CX61" s="23" t="s">
        <v>102</v>
      </c>
      <c r="CY61" s="20" t="s">
        <v>102</v>
      </c>
      <c r="CZ61" s="28">
        <v>9.5587464784330101E-3</v>
      </c>
      <c r="DA61" s="23" t="s">
        <v>102</v>
      </c>
      <c r="DB61" s="20" t="s">
        <v>102</v>
      </c>
      <c r="DC61" s="28">
        <v>4.5459183332562702E-3</v>
      </c>
      <c r="DD61" s="20" t="s">
        <v>102</v>
      </c>
      <c r="DE61" s="23">
        <v>6.3E-3</v>
      </c>
      <c r="DF61" s="28">
        <v>7.1281016240421402E-4</v>
      </c>
      <c r="DG61" s="23">
        <v>3.0000000000000001E-3</v>
      </c>
      <c r="DH61" s="20">
        <v>3.5999999999999997E-2</v>
      </c>
      <c r="DI61" s="28">
        <v>4.86360619634571E-3</v>
      </c>
      <c r="DJ61" s="20">
        <v>1.4999999999999999E-2</v>
      </c>
      <c r="DK61" s="20">
        <v>6.4999999999999997E-3</v>
      </c>
      <c r="DL61" s="28">
        <v>6.9322672829146405E-4</v>
      </c>
      <c r="DM61" s="23">
        <v>2.8999999999999998E-3</v>
      </c>
      <c r="DN61" s="20">
        <v>0.125</v>
      </c>
      <c r="DO61" s="28">
        <v>6.8977029227621301E-3</v>
      </c>
      <c r="DP61" s="20">
        <v>3.7999999999999999E-2</v>
      </c>
      <c r="DQ61" s="23">
        <v>1.84E-2</v>
      </c>
      <c r="DR61" s="28">
        <v>6.9701773399662398E-4</v>
      </c>
      <c r="DS61" s="23">
        <v>5.8999999999999999E-3</v>
      </c>
      <c r="DT61" s="23">
        <v>0.19700000000000001</v>
      </c>
      <c r="DU61" s="18">
        <v>3.5998205248023401E-3</v>
      </c>
      <c r="DV61" s="23">
        <v>3.9E-2</v>
      </c>
      <c r="DW61" s="20">
        <v>1.7490000000000001</v>
      </c>
      <c r="DX61" s="23">
        <v>6.3229819300759905E-4</v>
      </c>
      <c r="DY61" s="20">
        <v>4.9000000000000002E-2</v>
      </c>
      <c r="DZ61" s="20">
        <v>4.7E-2</v>
      </c>
      <c r="EA61" s="23">
        <v>6.1338109567892303E-3</v>
      </c>
      <c r="EB61" s="20">
        <v>1.4E-2</v>
      </c>
      <c r="EC61" s="23">
        <v>1.2699999999999999E-2</v>
      </c>
      <c r="ED61" s="26">
        <v>6.1530958698134304E-3</v>
      </c>
      <c r="EE61" s="23">
        <v>6.0000000000000001E-3</v>
      </c>
      <c r="EF61" s="27">
        <v>4.4999999999999997E-3</v>
      </c>
      <c r="EG61" s="28">
        <v>8.4606536075031895E-4</v>
      </c>
      <c r="EH61" s="27">
        <v>2.7000000000000001E-3</v>
      </c>
      <c r="EI61" s="20">
        <v>0.16</v>
      </c>
      <c r="EJ61" s="23">
        <v>8.1908610458702904E-4</v>
      </c>
      <c r="EK61" s="20">
        <v>1.7999999999999999E-2</v>
      </c>
      <c r="EL61" s="29">
        <f t="shared" ref="EL61:EL81" si="4">AZ61/DE61</f>
        <v>3.0952380952380953</v>
      </c>
      <c r="EM61" s="29">
        <f t="shared" si="2"/>
        <v>32.842639593908629</v>
      </c>
      <c r="EN61" s="18">
        <v>0.19220000000000001</v>
      </c>
    </row>
    <row r="62" spans="1:144" ht="16" customHeight="1" x14ac:dyDescent="0.2">
      <c r="A62" s="60"/>
      <c r="B62" s="18">
        <v>57</v>
      </c>
      <c r="C62" s="18" t="s">
        <v>66</v>
      </c>
      <c r="D62" s="18" t="s">
        <v>102</v>
      </c>
      <c r="E62" s="19">
        <v>0.12424536953847699</v>
      </c>
      <c r="F62" s="18" t="s">
        <v>102</v>
      </c>
      <c r="G62" s="18">
        <v>48.89</v>
      </c>
      <c r="H62" s="20">
        <v>7.4969828887832199E-2</v>
      </c>
      <c r="I62" s="18">
        <v>0.83</v>
      </c>
      <c r="J62" s="18">
        <v>41.37</v>
      </c>
      <c r="K62" s="19">
        <v>6.9396235745911306E-2</v>
      </c>
      <c r="L62" s="18">
        <v>0.7</v>
      </c>
      <c r="M62" s="18">
        <v>250.5</v>
      </c>
      <c r="N62" s="19">
        <v>0.15545610564616699</v>
      </c>
      <c r="O62" s="18">
        <v>6.2</v>
      </c>
      <c r="P62" s="18">
        <v>3.12</v>
      </c>
      <c r="Q62" s="19">
        <v>5.4668392802280599E-2</v>
      </c>
      <c r="R62" s="18">
        <v>0.14000000000000001</v>
      </c>
      <c r="S62" s="18">
        <v>14.6</v>
      </c>
      <c r="T62" s="19">
        <v>0.76143175818978703</v>
      </c>
      <c r="U62" s="18">
        <v>1.9</v>
      </c>
      <c r="V62" s="18">
        <v>50910</v>
      </c>
      <c r="W62" s="21">
        <v>2.39756962990911</v>
      </c>
      <c r="X62" s="18">
        <v>590</v>
      </c>
      <c r="Y62" s="22">
        <v>115000</v>
      </c>
      <c r="Z62" s="21">
        <v>9.8116573398050697</v>
      </c>
      <c r="AA62" s="22">
        <v>1400</v>
      </c>
      <c r="AB62" s="18">
        <v>2.61</v>
      </c>
      <c r="AC62" s="23">
        <v>1.3415999049597E-2</v>
      </c>
      <c r="AD62" s="23">
        <v>0.1</v>
      </c>
      <c r="AE62" s="18" t="s">
        <v>102</v>
      </c>
      <c r="AF62" s="23">
        <v>0.207075316336225</v>
      </c>
      <c r="AG62" s="18" t="s">
        <v>102</v>
      </c>
      <c r="AH62" s="24" t="s">
        <v>102</v>
      </c>
      <c r="AI62" s="19">
        <v>0.114857158521687</v>
      </c>
      <c r="AJ62" s="19" t="s">
        <v>102</v>
      </c>
      <c r="AK62" s="24">
        <v>5.92</v>
      </c>
      <c r="AL62" s="20">
        <v>0.18300828759628501</v>
      </c>
      <c r="AM62" s="20">
        <v>0.43</v>
      </c>
      <c r="AN62" s="20">
        <v>0.26800000000000002</v>
      </c>
      <c r="AO62" s="23">
        <v>2.5711492332547301E-2</v>
      </c>
      <c r="AP62" s="23">
        <v>4.7E-2</v>
      </c>
      <c r="AQ62" s="24">
        <v>0.41</v>
      </c>
      <c r="AR62" s="20">
        <v>0.100326417985085</v>
      </c>
      <c r="AS62" s="20">
        <v>0.14000000000000001</v>
      </c>
      <c r="AT62" s="18" t="s">
        <v>102</v>
      </c>
      <c r="AU62" s="23">
        <v>3.0843344175464499E-2</v>
      </c>
      <c r="AV62" s="20" t="s">
        <v>102</v>
      </c>
      <c r="AW62" s="20">
        <v>0.49099999999999999</v>
      </c>
      <c r="AX62" s="23">
        <v>1.30472325467716E-3</v>
      </c>
      <c r="AY62" s="20">
        <v>0.05</v>
      </c>
      <c r="AZ62" s="20">
        <v>1.4500000000000001E-2</v>
      </c>
      <c r="BA62" s="23">
        <v>9.9018265725229994E-4</v>
      </c>
      <c r="BB62" s="20">
        <v>6.0000000000000001E-3</v>
      </c>
      <c r="BC62" s="24">
        <v>5.39</v>
      </c>
      <c r="BD62" s="20">
        <v>9.5299120052171598E-3</v>
      </c>
      <c r="BE62" s="20">
        <v>0.17</v>
      </c>
      <c r="BF62" s="25">
        <v>121.1</v>
      </c>
      <c r="BG62" s="18">
        <v>1.08048387447808E-2</v>
      </c>
      <c r="BH62" s="25">
        <v>1.6</v>
      </c>
      <c r="BI62" s="24">
        <v>0.53300000000000003</v>
      </c>
      <c r="BJ62" s="20">
        <v>1.2609036055762199E-2</v>
      </c>
      <c r="BK62" s="24">
        <v>8.2000000000000003E-2</v>
      </c>
      <c r="BL62" s="20" t="s">
        <v>102</v>
      </c>
      <c r="BM62" s="23">
        <v>2.1272696859735301E-2</v>
      </c>
      <c r="BN62" s="20" t="s">
        <v>102</v>
      </c>
      <c r="BO62" s="20">
        <v>0.29199999999999998</v>
      </c>
      <c r="BP62" s="23">
        <v>3.4924855345623198E-3</v>
      </c>
      <c r="BQ62" s="20">
        <v>2.7E-2</v>
      </c>
      <c r="BR62" s="24">
        <v>8.19</v>
      </c>
      <c r="BS62" s="20">
        <v>0.103428899588108</v>
      </c>
      <c r="BT62" s="20">
        <v>0.28999999999999998</v>
      </c>
      <c r="BU62" s="20">
        <v>2.3E-2</v>
      </c>
      <c r="BV62" s="23">
        <v>2.1827579480709701E-2</v>
      </c>
      <c r="BW62" s="20">
        <v>1.4E-2</v>
      </c>
      <c r="BX62" s="20" t="s">
        <v>102</v>
      </c>
      <c r="BY62" s="23">
        <v>7.9599339249081403E-3</v>
      </c>
      <c r="BZ62" s="20" t="s">
        <v>102</v>
      </c>
      <c r="CA62" s="20">
        <v>0.33</v>
      </c>
      <c r="CB62" s="23">
        <v>1.4188969889689499E-3</v>
      </c>
      <c r="CC62" s="20">
        <v>3.1E-2</v>
      </c>
      <c r="CD62" s="23">
        <v>2.3E-3</v>
      </c>
      <c r="CE62" s="26">
        <v>9.4154151153107504E-4</v>
      </c>
      <c r="CF62" s="23">
        <v>2.2000000000000001E-3</v>
      </c>
      <c r="CG62" s="27">
        <v>8.5000000000000006E-3</v>
      </c>
      <c r="CH62" s="28">
        <v>9.5197151168548697E-4</v>
      </c>
      <c r="CI62" s="18">
        <v>4.5999999999999999E-3</v>
      </c>
      <c r="CJ62" s="18" t="s">
        <v>102</v>
      </c>
      <c r="CK62" s="28">
        <v>7.7024589201600004E-4</v>
      </c>
      <c r="CL62" s="18" t="s">
        <v>102</v>
      </c>
      <c r="CM62" s="18" t="s">
        <v>102</v>
      </c>
      <c r="CN62" s="28">
        <v>1.35759772587715E-2</v>
      </c>
      <c r="CO62" s="20" t="s">
        <v>102</v>
      </c>
      <c r="CP62" s="18" t="s">
        <v>102</v>
      </c>
      <c r="CQ62" s="28">
        <v>5.1151187260539402E-3</v>
      </c>
      <c r="CR62" s="20" t="s">
        <v>102</v>
      </c>
      <c r="CS62" s="20">
        <v>8.9999999999999998E-4</v>
      </c>
      <c r="CT62" s="28">
        <v>2.1489081537350101E-3</v>
      </c>
      <c r="CU62" s="20">
        <v>1.8E-3</v>
      </c>
      <c r="CV62" s="23" t="s">
        <v>102</v>
      </c>
      <c r="CW62" s="28">
        <v>6.8148524777484698E-4</v>
      </c>
      <c r="CX62" s="23" t="s">
        <v>102</v>
      </c>
      <c r="CY62" s="20" t="s">
        <v>102</v>
      </c>
      <c r="CZ62" s="28">
        <v>3.01331698838311E-3</v>
      </c>
      <c r="DA62" s="23" t="s">
        <v>102</v>
      </c>
      <c r="DB62" s="20">
        <v>1.6E-2</v>
      </c>
      <c r="DC62" s="28">
        <v>2.8661108392258202E-3</v>
      </c>
      <c r="DD62" s="20">
        <v>1.2E-2</v>
      </c>
      <c r="DE62" s="23">
        <v>5.3E-3</v>
      </c>
      <c r="DF62" s="28">
        <v>7.00457164249773E-4</v>
      </c>
      <c r="DG62" s="23">
        <v>2.8E-3</v>
      </c>
      <c r="DH62" s="20">
        <v>4.4999999999999998E-2</v>
      </c>
      <c r="DI62" s="28">
        <v>3.0664007691732702E-3</v>
      </c>
      <c r="DJ62" s="20">
        <v>1.7000000000000001E-2</v>
      </c>
      <c r="DK62" s="20">
        <v>9.4000000000000004E-3</v>
      </c>
      <c r="DL62" s="28">
        <v>6.8131395068846004E-4</v>
      </c>
      <c r="DM62" s="23">
        <v>3.3E-3</v>
      </c>
      <c r="DN62" s="20">
        <v>9.7000000000000003E-2</v>
      </c>
      <c r="DO62" s="28">
        <v>9.3639773050556395E-3</v>
      </c>
      <c r="DP62" s="20">
        <v>2.8000000000000001E-2</v>
      </c>
      <c r="DQ62" s="23">
        <v>1.7299999999999999E-2</v>
      </c>
      <c r="DR62" s="28">
        <v>1.47505358040624E-3</v>
      </c>
      <c r="DS62" s="23">
        <v>4.8999999999999998E-3</v>
      </c>
      <c r="DT62" s="23">
        <v>0.153</v>
      </c>
      <c r="DU62" s="18">
        <v>3.4763218978210901E-3</v>
      </c>
      <c r="DV62" s="23">
        <v>2.9000000000000001E-2</v>
      </c>
      <c r="DW62" s="20">
        <v>1.6</v>
      </c>
      <c r="DX62" s="23">
        <v>1.33810771145194E-3</v>
      </c>
      <c r="DY62" s="20">
        <v>0.04</v>
      </c>
      <c r="DZ62" s="20">
        <v>8.6999999999999994E-2</v>
      </c>
      <c r="EA62" s="23">
        <v>8.1785616846420193E-3</v>
      </c>
      <c r="EB62" s="20">
        <v>2.1999999999999999E-2</v>
      </c>
      <c r="EC62" s="23">
        <v>1.04E-2</v>
      </c>
      <c r="ED62" s="26">
        <v>4.5618809230932502E-3</v>
      </c>
      <c r="EE62" s="23">
        <v>4.7999999999999996E-3</v>
      </c>
      <c r="EF62" s="27">
        <v>1.9900000000000001E-2</v>
      </c>
      <c r="EG62" s="28">
        <v>1.27373285159871E-3</v>
      </c>
      <c r="EH62" s="27">
        <v>6.0000000000000001E-3</v>
      </c>
      <c r="EI62" s="20">
        <v>0.30299999999999999</v>
      </c>
      <c r="EJ62" s="23">
        <v>8.0520838081727503E-4</v>
      </c>
      <c r="EK62" s="20">
        <v>4.1000000000000002E-2</v>
      </c>
      <c r="EL62" s="29">
        <f t="shared" si="4"/>
        <v>2.7358490566037736</v>
      </c>
      <c r="EM62" s="29">
        <f t="shared" si="2"/>
        <v>35.228758169934636</v>
      </c>
      <c r="EN62" s="18">
        <v>0.20170000000000002</v>
      </c>
    </row>
    <row r="63" spans="1:144" ht="16" customHeight="1" x14ac:dyDescent="0.2">
      <c r="A63" s="60"/>
      <c r="B63" s="18">
        <v>58</v>
      </c>
      <c r="C63" s="18" t="s">
        <v>67</v>
      </c>
      <c r="D63" s="18" t="s">
        <v>102</v>
      </c>
      <c r="E63" s="19">
        <v>0.13386957233994601</v>
      </c>
      <c r="F63" s="18" t="s">
        <v>102</v>
      </c>
      <c r="G63" s="18">
        <v>44.65</v>
      </c>
      <c r="H63" s="20">
        <v>9.1155345827044307E-2</v>
      </c>
      <c r="I63" s="18">
        <v>0.74</v>
      </c>
      <c r="J63" s="18">
        <v>101.3</v>
      </c>
      <c r="K63" s="19">
        <v>6.83899322939929E-2</v>
      </c>
      <c r="L63" s="18">
        <v>1.5</v>
      </c>
      <c r="M63" s="18">
        <v>253.1</v>
      </c>
      <c r="N63" s="19">
        <v>0.200855050502104</v>
      </c>
      <c r="O63" s="18">
        <v>5.3</v>
      </c>
      <c r="P63" s="18">
        <v>3.4</v>
      </c>
      <c r="Q63" s="19">
        <v>4.6614107384617E-2</v>
      </c>
      <c r="R63" s="18">
        <v>0.11</v>
      </c>
      <c r="S63" s="18">
        <v>8.4</v>
      </c>
      <c r="T63" s="19">
        <v>0.75474506348288795</v>
      </c>
      <c r="U63" s="18">
        <v>1.3</v>
      </c>
      <c r="V63" s="18">
        <v>59280</v>
      </c>
      <c r="W63" s="21">
        <v>3.6325018410571901</v>
      </c>
      <c r="X63" s="18">
        <v>690</v>
      </c>
      <c r="Y63" s="22">
        <v>105600</v>
      </c>
      <c r="Z63" s="21">
        <v>4.9465831675256204</v>
      </c>
      <c r="AA63" s="22">
        <v>1300</v>
      </c>
      <c r="AB63" s="18">
        <v>2.0910000000000002</v>
      </c>
      <c r="AC63" s="23">
        <v>1.45690618344808E-2</v>
      </c>
      <c r="AD63" s="23">
        <v>9.0999999999999998E-2</v>
      </c>
      <c r="AE63" s="18" t="s">
        <v>102</v>
      </c>
      <c r="AF63" s="23">
        <v>0.243881547196141</v>
      </c>
      <c r="AG63" s="18" t="s">
        <v>102</v>
      </c>
      <c r="AH63" s="24" t="s">
        <v>102</v>
      </c>
      <c r="AI63" s="19">
        <v>0.103236741794293</v>
      </c>
      <c r="AJ63" s="19" t="s">
        <v>102</v>
      </c>
      <c r="AK63" s="24">
        <v>5.7</v>
      </c>
      <c r="AL63" s="20">
        <v>0.19827320031219001</v>
      </c>
      <c r="AM63" s="20">
        <v>0.46</v>
      </c>
      <c r="AN63" s="20">
        <v>0.253</v>
      </c>
      <c r="AO63" s="23">
        <v>1.45131435707901E-2</v>
      </c>
      <c r="AP63" s="23">
        <v>4.2000000000000003E-2</v>
      </c>
      <c r="AQ63" s="24">
        <v>0.44</v>
      </c>
      <c r="AR63" s="20">
        <v>9.2265616483986596E-2</v>
      </c>
      <c r="AS63" s="20">
        <v>0.14000000000000001</v>
      </c>
      <c r="AT63" s="18" t="s">
        <v>102</v>
      </c>
      <c r="AU63" s="23">
        <v>3.2096619778229897E-2</v>
      </c>
      <c r="AV63" s="20" t="s">
        <v>102</v>
      </c>
      <c r="AW63" s="20">
        <v>0.90200000000000002</v>
      </c>
      <c r="AX63" s="23">
        <v>3.47612762166369E-3</v>
      </c>
      <c r="AY63" s="20">
        <v>7.0000000000000007E-2</v>
      </c>
      <c r="AZ63" s="20">
        <v>1.9900000000000001E-2</v>
      </c>
      <c r="BA63" s="23">
        <v>1.54192117242457E-3</v>
      </c>
      <c r="BB63" s="20">
        <v>6.3E-3</v>
      </c>
      <c r="BC63" s="24">
        <v>20.69</v>
      </c>
      <c r="BD63" s="20">
        <v>9.6764550211563306E-3</v>
      </c>
      <c r="BE63" s="20">
        <v>0.4</v>
      </c>
      <c r="BF63" s="25">
        <v>55.78</v>
      </c>
      <c r="BG63" s="18">
        <v>5.9972614984330399E-3</v>
      </c>
      <c r="BH63" s="25">
        <v>0.86</v>
      </c>
      <c r="BI63" s="24">
        <v>0.69699999999999995</v>
      </c>
      <c r="BJ63" s="20">
        <v>1.5602197365729899E-2</v>
      </c>
      <c r="BK63" s="24">
        <v>0.09</v>
      </c>
      <c r="BL63" s="20" t="s">
        <v>102</v>
      </c>
      <c r="BM63" s="23">
        <v>2.1599523425889101E-2</v>
      </c>
      <c r="BN63" s="20" t="s">
        <v>102</v>
      </c>
      <c r="BO63" s="20">
        <v>0.70599999999999996</v>
      </c>
      <c r="BP63" s="23">
        <v>3.5454731580499702E-3</v>
      </c>
      <c r="BQ63" s="20">
        <v>3.7999999999999999E-2</v>
      </c>
      <c r="BR63" s="24">
        <v>18.8</v>
      </c>
      <c r="BS63" s="20">
        <v>0.10540532494819201</v>
      </c>
      <c r="BT63" s="20">
        <v>0.43</v>
      </c>
      <c r="BU63" s="20">
        <v>3.5999999999999997E-2</v>
      </c>
      <c r="BV63" s="23">
        <v>1.7302621032046599E-2</v>
      </c>
      <c r="BW63" s="20">
        <v>1.4E-2</v>
      </c>
      <c r="BX63" s="20" t="s">
        <v>102</v>
      </c>
      <c r="BY63" s="23">
        <v>7.6429781663897604E-3</v>
      </c>
      <c r="BZ63" s="20" t="s">
        <v>102</v>
      </c>
      <c r="CA63" s="20">
        <v>0.69799999999999995</v>
      </c>
      <c r="CB63" s="23">
        <v>4.9125359384102098E-3</v>
      </c>
      <c r="CC63" s="20">
        <v>4.3999999999999997E-2</v>
      </c>
      <c r="CD63" s="23" t="s">
        <v>102</v>
      </c>
      <c r="CE63" s="26">
        <v>9.3984698092591801E-4</v>
      </c>
      <c r="CF63" s="23" t="s">
        <v>102</v>
      </c>
      <c r="CG63" s="27">
        <v>5.5999999999999999E-3</v>
      </c>
      <c r="CH63" s="28">
        <v>9.5038391892329397E-4</v>
      </c>
      <c r="CI63" s="18">
        <v>3.0000000000000001E-3</v>
      </c>
      <c r="CJ63" s="18" t="s">
        <v>102</v>
      </c>
      <c r="CK63" s="28">
        <v>1.1986947933426101E-3</v>
      </c>
      <c r="CL63" s="18" t="s">
        <v>102</v>
      </c>
      <c r="CM63" s="18">
        <v>1.0999999999999999E-2</v>
      </c>
      <c r="CN63" s="28">
        <v>9.8123963818208502E-3</v>
      </c>
      <c r="CO63" s="20">
        <v>1.2E-2</v>
      </c>
      <c r="CP63" s="18" t="s">
        <v>102</v>
      </c>
      <c r="CQ63" s="28">
        <v>5.1086983759405496E-3</v>
      </c>
      <c r="CR63" s="20" t="s">
        <v>102</v>
      </c>
      <c r="CS63" s="20" t="s">
        <v>102</v>
      </c>
      <c r="CT63" s="28">
        <v>1.4012845421286101E-3</v>
      </c>
      <c r="CU63" s="20" t="s">
        <v>102</v>
      </c>
      <c r="CV63" s="23" t="s">
        <v>102</v>
      </c>
      <c r="CW63" s="28">
        <v>6.8076901189011499E-4</v>
      </c>
      <c r="CX63" s="23" t="s">
        <v>102</v>
      </c>
      <c r="CY63" s="20" t="s">
        <v>102</v>
      </c>
      <c r="CZ63" s="28">
        <v>3.0101525062566198E-3</v>
      </c>
      <c r="DA63" s="23" t="s">
        <v>102</v>
      </c>
      <c r="DB63" s="20">
        <v>7.9000000000000008E-3</v>
      </c>
      <c r="DC63" s="28">
        <v>2.8630723823566098E-3</v>
      </c>
      <c r="DD63" s="20">
        <v>6.7000000000000002E-3</v>
      </c>
      <c r="DE63" s="23">
        <v>3.8999999999999998E-3</v>
      </c>
      <c r="DF63" s="28">
        <v>6.9966915937426496E-4</v>
      </c>
      <c r="DG63" s="23">
        <v>2.2000000000000001E-3</v>
      </c>
      <c r="DH63" s="20">
        <v>4.9000000000000002E-2</v>
      </c>
      <c r="DI63" s="28">
        <v>4.7745391690007201E-3</v>
      </c>
      <c r="DJ63" s="20">
        <v>1.7999999999999999E-2</v>
      </c>
      <c r="DK63" s="20">
        <v>1.34E-2</v>
      </c>
      <c r="DL63" s="28">
        <v>1.06093288116927E-3</v>
      </c>
      <c r="DM63" s="23">
        <v>4.1000000000000003E-3</v>
      </c>
      <c r="DN63" s="20">
        <v>0.19900000000000001</v>
      </c>
      <c r="DO63" s="28">
        <v>4.3435516240560804E-3</v>
      </c>
      <c r="DP63" s="20">
        <v>3.5000000000000003E-2</v>
      </c>
      <c r="DQ63" s="23">
        <v>4.7699999999999999E-2</v>
      </c>
      <c r="DR63" s="28">
        <v>1.06659934016447E-3</v>
      </c>
      <c r="DS63" s="23">
        <v>7.4000000000000003E-3</v>
      </c>
      <c r="DT63" s="23">
        <v>0.69599999999999995</v>
      </c>
      <c r="DU63" s="18">
        <v>3.5343002982407301E-3</v>
      </c>
      <c r="DV63" s="23">
        <v>5.3999999999999999E-2</v>
      </c>
      <c r="DW63" s="20">
        <v>1.458</v>
      </c>
      <c r="DX63" s="23">
        <v>6.2076295299780802E-4</v>
      </c>
      <c r="DY63" s="20">
        <v>4.7E-2</v>
      </c>
      <c r="DZ63" s="20">
        <v>8.4000000000000005E-2</v>
      </c>
      <c r="EA63" s="23">
        <v>8.7477945385757306E-3</v>
      </c>
      <c r="EB63" s="20">
        <v>2.1000000000000001E-2</v>
      </c>
      <c r="EC63" s="23">
        <v>1.34E-2</v>
      </c>
      <c r="ED63" s="26">
        <v>5.6592139146433998E-3</v>
      </c>
      <c r="EE63" s="23">
        <v>5.4000000000000003E-3</v>
      </c>
      <c r="EF63" s="27">
        <v>0.05</v>
      </c>
      <c r="EG63" s="28">
        <v>8.3094119020811995E-4</v>
      </c>
      <c r="EH63" s="27">
        <v>1.0999999999999999E-2</v>
      </c>
      <c r="EI63" s="20">
        <v>7.24</v>
      </c>
      <c r="EJ63" s="23">
        <v>8.0462503836186197E-4</v>
      </c>
      <c r="EK63" s="20">
        <v>0.23</v>
      </c>
      <c r="EL63" s="29">
        <f t="shared" si="4"/>
        <v>5.1025641025641031</v>
      </c>
      <c r="EM63" s="29">
        <f t="shared" si="2"/>
        <v>29.727011494252878</v>
      </c>
      <c r="EN63" s="18">
        <v>0.33750000000000002</v>
      </c>
    </row>
    <row r="64" spans="1:144" ht="16" customHeight="1" x14ac:dyDescent="0.2">
      <c r="A64" s="60"/>
      <c r="B64" s="18">
        <v>59</v>
      </c>
      <c r="C64" s="18" t="s">
        <v>68</v>
      </c>
      <c r="D64" s="18" t="s">
        <v>102</v>
      </c>
      <c r="E64" s="19">
        <v>0.124018541799349</v>
      </c>
      <c r="F64" s="18" t="s">
        <v>102</v>
      </c>
      <c r="G64" s="18">
        <v>40.28</v>
      </c>
      <c r="H64" s="20">
        <v>7.58186700730515E-2</v>
      </c>
      <c r="I64" s="18">
        <v>0.87</v>
      </c>
      <c r="J64" s="18">
        <v>27.53</v>
      </c>
      <c r="K64" s="19">
        <v>6.6478581727271793E-2</v>
      </c>
      <c r="L64" s="18">
        <v>0.53</v>
      </c>
      <c r="M64" s="18">
        <v>124.8</v>
      </c>
      <c r="N64" s="19">
        <v>0.22060973723378899</v>
      </c>
      <c r="O64" s="18">
        <v>3.2</v>
      </c>
      <c r="P64" s="18">
        <v>1.3640000000000001</v>
      </c>
      <c r="Q64" s="19">
        <v>5.7156124924694199E-2</v>
      </c>
      <c r="R64" s="18">
        <v>7.0999999999999994E-2</v>
      </c>
      <c r="S64" s="18">
        <v>31</v>
      </c>
      <c r="T64" s="19">
        <v>0.588322015058661</v>
      </c>
      <c r="U64" s="18">
        <v>3.3</v>
      </c>
      <c r="V64" s="18">
        <v>60770</v>
      </c>
      <c r="W64" s="21">
        <v>2.2763466956298202</v>
      </c>
      <c r="X64" s="18">
        <v>770</v>
      </c>
      <c r="Y64" s="22">
        <v>105900</v>
      </c>
      <c r="Z64" s="21">
        <v>2.7153478376789799</v>
      </c>
      <c r="AA64" s="22">
        <v>1200</v>
      </c>
      <c r="AB64" s="18">
        <v>2.1880000000000002</v>
      </c>
      <c r="AC64" s="23">
        <v>1.0422494343790001E-2</v>
      </c>
      <c r="AD64" s="23">
        <v>7.1999999999999995E-2</v>
      </c>
      <c r="AE64" s="18">
        <v>0.72</v>
      </c>
      <c r="AF64" s="23">
        <v>0.202798889648096</v>
      </c>
      <c r="AG64" s="18">
        <v>0.2</v>
      </c>
      <c r="AH64" s="24">
        <v>0.97</v>
      </c>
      <c r="AI64" s="19">
        <v>8.6713980684190395E-2</v>
      </c>
      <c r="AJ64" s="19">
        <v>0.2</v>
      </c>
      <c r="AK64" s="24">
        <v>5.6</v>
      </c>
      <c r="AL64" s="20">
        <v>0.20487665918714601</v>
      </c>
      <c r="AM64" s="20">
        <v>0.33</v>
      </c>
      <c r="AN64" s="20">
        <v>0.313</v>
      </c>
      <c r="AO64" s="23">
        <v>1.71284279591392E-2</v>
      </c>
      <c r="AP64" s="23">
        <v>5.0999999999999997E-2</v>
      </c>
      <c r="AQ64" s="24">
        <v>0.46</v>
      </c>
      <c r="AR64" s="20">
        <v>9.7243777390108102E-2</v>
      </c>
      <c r="AS64" s="20">
        <v>0.12</v>
      </c>
      <c r="AT64" s="18">
        <v>0.06</v>
      </c>
      <c r="AU64" s="23">
        <v>2.8929653717977899E-2</v>
      </c>
      <c r="AV64" s="20">
        <v>2.1999999999999999E-2</v>
      </c>
      <c r="AW64" s="20">
        <v>0.51500000000000001</v>
      </c>
      <c r="AX64" s="23">
        <v>2.8562625402445301E-3</v>
      </c>
      <c r="AY64" s="20">
        <v>5.8000000000000003E-2</v>
      </c>
      <c r="AZ64" s="20">
        <v>1.4E-2</v>
      </c>
      <c r="BA64" s="23">
        <v>9.8949264816876694E-4</v>
      </c>
      <c r="BB64" s="20">
        <v>4.7999999999999996E-3</v>
      </c>
      <c r="BC64" s="24">
        <v>2.242</v>
      </c>
      <c r="BD64" s="20">
        <v>7.4600338207691597E-3</v>
      </c>
      <c r="BE64" s="20">
        <v>8.6999999999999994E-2</v>
      </c>
      <c r="BF64" s="25">
        <v>100.2</v>
      </c>
      <c r="BG64" s="18">
        <v>7.6486942718542303E-3</v>
      </c>
      <c r="BH64" s="25">
        <v>1.3</v>
      </c>
      <c r="BI64" s="24">
        <v>0.73</v>
      </c>
      <c r="BJ64" s="20">
        <v>5.8517411591971803E-3</v>
      </c>
      <c r="BK64" s="24">
        <v>0.11</v>
      </c>
      <c r="BL64" s="20" t="s">
        <v>102</v>
      </c>
      <c r="BM64" s="23">
        <v>3.0145526057805301E-2</v>
      </c>
      <c r="BN64" s="20" t="s">
        <v>102</v>
      </c>
      <c r="BO64" s="20">
        <v>0.21</v>
      </c>
      <c r="BP64" s="23">
        <v>4.5647614138496703E-3</v>
      </c>
      <c r="BQ64" s="20">
        <v>2.1000000000000001E-2</v>
      </c>
      <c r="BR64" s="24">
        <v>2.58</v>
      </c>
      <c r="BS64" s="20">
        <v>9.4472004052312902E-2</v>
      </c>
      <c r="BT64" s="20">
        <v>0.15</v>
      </c>
      <c r="BU64" s="20">
        <v>2.5999999999999999E-2</v>
      </c>
      <c r="BV64" s="23">
        <v>1.8047623457457501E-2</v>
      </c>
      <c r="BW64" s="20">
        <v>1.0999999999999999E-2</v>
      </c>
      <c r="BX64" s="20">
        <v>7.3999999999999996E-2</v>
      </c>
      <c r="BY64" s="23">
        <v>7.1157839451805802E-3</v>
      </c>
      <c r="BZ64" s="20">
        <v>1.6E-2</v>
      </c>
      <c r="CA64" s="20">
        <v>0.318</v>
      </c>
      <c r="CB64" s="23">
        <v>3.1012937770199698E-3</v>
      </c>
      <c r="CC64" s="20">
        <v>3.1E-2</v>
      </c>
      <c r="CD64" s="23" t="s">
        <v>102</v>
      </c>
      <c r="CE64" s="26">
        <v>9.3930076012205895E-4</v>
      </c>
      <c r="CF64" s="23" t="s">
        <v>102</v>
      </c>
      <c r="CG64" s="27">
        <v>4.1000000000000003E-3</v>
      </c>
      <c r="CH64" s="28">
        <v>1.4807007425841499E-3</v>
      </c>
      <c r="CI64" s="18">
        <v>2.7000000000000001E-3</v>
      </c>
      <c r="CJ64" s="18" t="s">
        <v>102</v>
      </c>
      <c r="CK64" s="28">
        <v>1.68436088711539E-3</v>
      </c>
      <c r="CL64" s="18" t="s">
        <v>102</v>
      </c>
      <c r="CM64" s="18" t="s">
        <v>102</v>
      </c>
      <c r="CN64" s="28">
        <v>6.2935854977802597E-3</v>
      </c>
      <c r="CO64" s="20" t="s">
        <v>102</v>
      </c>
      <c r="CP64" s="18" t="s">
        <v>102</v>
      </c>
      <c r="CQ64" s="28">
        <v>5.1084765314136204E-3</v>
      </c>
      <c r="CR64" s="20" t="s">
        <v>102</v>
      </c>
      <c r="CS64" s="20" t="s">
        <v>102</v>
      </c>
      <c r="CT64" s="28">
        <v>2.1840851035763798E-3</v>
      </c>
      <c r="CU64" s="20" t="s">
        <v>102</v>
      </c>
      <c r="CV64" s="23">
        <v>1.5E-3</v>
      </c>
      <c r="CW64" s="28">
        <v>6.8087681056751097E-4</v>
      </c>
      <c r="CX64" s="23">
        <v>1.4E-3</v>
      </c>
      <c r="CY64" s="20" t="s">
        <v>102</v>
      </c>
      <c r="CZ64" s="28">
        <v>3.0106316190518698E-3</v>
      </c>
      <c r="DA64" s="23" t="s">
        <v>102</v>
      </c>
      <c r="DB64" s="20">
        <v>9.4000000000000004E-3</v>
      </c>
      <c r="DC64" s="28">
        <v>2.8634998804746002E-3</v>
      </c>
      <c r="DD64" s="20">
        <v>7.1999999999999998E-3</v>
      </c>
      <c r="DE64" s="23">
        <v>6.1000000000000004E-3</v>
      </c>
      <c r="DF64" s="28">
        <v>6.9972878287878799E-4</v>
      </c>
      <c r="DG64" s="23">
        <v>3.0999999999999999E-3</v>
      </c>
      <c r="DH64" s="20">
        <v>3.9E-2</v>
      </c>
      <c r="DI64" s="28">
        <v>3.0635953664037499E-3</v>
      </c>
      <c r="DJ64" s="20">
        <v>1.4E-2</v>
      </c>
      <c r="DK64" s="20">
        <v>7.1000000000000004E-3</v>
      </c>
      <c r="DL64" s="28">
        <v>6.8080925572698201E-4</v>
      </c>
      <c r="DM64" s="23">
        <v>3.3999999999999998E-3</v>
      </c>
      <c r="DN64" s="20">
        <v>5.8000000000000003E-2</v>
      </c>
      <c r="DO64" s="28">
        <v>9.5174764721826302E-3</v>
      </c>
      <c r="DP64" s="20">
        <v>2.4E-2</v>
      </c>
      <c r="DQ64" s="23">
        <v>1.6E-2</v>
      </c>
      <c r="DR64" s="28">
        <v>6.8440220182217103E-4</v>
      </c>
      <c r="DS64" s="23">
        <v>4.1000000000000003E-3</v>
      </c>
      <c r="DT64" s="23">
        <v>5.3999999999999999E-2</v>
      </c>
      <c r="DU64" s="18">
        <v>3.5350219541198202E-3</v>
      </c>
      <c r="DV64" s="23">
        <v>1.7000000000000001E-2</v>
      </c>
      <c r="DW64" s="20">
        <v>1.548</v>
      </c>
      <c r="DX64" s="23">
        <v>1.3603543615115E-3</v>
      </c>
      <c r="DY64" s="20">
        <v>4.2000000000000003E-2</v>
      </c>
      <c r="DZ64" s="20">
        <v>0.11899999999999999</v>
      </c>
      <c r="EA64" s="23">
        <v>0</v>
      </c>
      <c r="EB64" s="20">
        <v>2.1999999999999999E-2</v>
      </c>
      <c r="EC64" s="23">
        <v>1.6799999999999999E-2</v>
      </c>
      <c r="ED64" s="26">
        <v>5.23318317685793E-3</v>
      </c>
      <c r="EE64" s="23">
        <v>5.1000000000000004E-3</v>
      </c>
      <c r="EF64" s="27">
        <v>1.8700000000000001E-2</v>
      </c>
      <c r="EG64" s="28">
        <v>8.3124792834459295E-4</v>
      </c>
      <c r="EH64" s="27">
        <v>5.4999999999999997E-3</v>
      </c>
      <c r="EI64" s="20">
        <v>0.432</v>
      </c>
      <c r="EJ64" s="23">
        <v>8.0501222529328297E-4</v>
      </c>
      <c r="EK64" s="20">
        <v>2.5999999999999999E-2</v>
      </c>
      <c r="EL64" s="29">
        <f t="shared" si="4"/>
        <v>2.2950819672131146</v>
      </c>
      <c r="EM64" s="29">
        <f t="shared" si="2"/>
        <v>41.518518518518519</v>
      </c>
      <c r="EN64" s="18">
        <v>0.14119999999999999</v>
      </c>
    </row>
    <row r="65" spans="1:149" ht="16" customHeight="1" x14ac:dyDescent="0.2">
      <c r="A65" s="58" t="s">
        <v>156</v>
      </c>
      <c r="B65" s="4">
        <v>60</v>
      </c>
      <c r="C65" s="4" t="s">
        <v>25</v>
      </c>
      <c r="D65" s="4" t="s">
        <v>102</v>
      </c>
      <c r="E65" s="30">
        <v>0.13543724301024701</v>
      </c>
      <c r="F65" s="4" t="s">
        <v>102</v>
      </c>
      <c r="G65" s="4">
        <v>15.86</v>
      </c>
      <c r="H65" s="31">
        <v>6.9495669137568397E-2</v>
      </c>
      <c r="I65" s="4">
        <v>0.73</v>
      </c>
      <c r="J65" s="4">
        <v>9.5500000000000007</v>
      </c>
      <c r="K65" s="30">
        <v>9.0233917302301805E-2</v>
      </c>
      <c r="L65" s="4">
        <v>0.35</v>
      </c>
      <c r="M65" s="4">
        <v>24.8</v>
      </c>
      <c r="N65" s="30">
        <v>0.15696540417497501</v>
      </c>
      <c r="O65" s="4">
        <v>2.1</v>
      </c>
      <c r="P65" s="4" t="s">
        <v>102</v>
      </c>
      <c r="Q65" s="30">
        <v>6.3227054567503493E-2</v>
      </c>
      <c r="R65" s="4" t="s">
        <v>102</v>
      </c>
      <c r="S65" s="4">
        <v>6.12</v>
      </c>
      <c r="T65" s="30">
        <v>0.87900800973552096</v>
      </c>
      <c r="U65" s="4">
        <v>0.57999999999999996</v>
      </c>
      <c r="V65" s="4">
        <v>151000</v>
      </c>
      <c r="W65" s="32">
        <v>2.3890719037795298</v>
      </c>
      <c r="X65" s="4">
        <v>3600</v>
      </c>
      <c r="Y65" s="33">
        <v>31060</v>
      </c>
      <c r="Z65" s="32">
        <v>2.1337082572133199</v>
      </c>
      <c r="AA65" s="33">
        <v>820</v>
      </c>
      <c r="AB65" s="4">
        <v>0.16300000000000001</v>
      </c>
      <c r="AC65" s="34">
        <v>1.49126865850891E-2</v>
      </c>
      <c r="AD65" s="34">
        <v>3.5000000000000003E-2</v>
      </c>
      <c r="AE65" s="4" t="s">
        <v>102</v>
      </c>
      <c r="AF65" s="34">
        <v>0.24640089288047901</v>
      </c>
      <c r="AG65" s="4" t="s">
        <v>102</v>
      </c>
      <c r="AH65" s="35" t="s">
        <v>102</v>
      </c>
      <c r="AI65" s="30">
        <v>0.14813690180231101</v>
      </c>
      <c r="AJ65" s="30" t="s">
        <v>102</v>
      </c>
      <c r="AK65" s="35">
        <v>22.6</v>
      </c>
      <c r="AL65" s="31">
        <v>0.21180358576229699</v>
      </c>
      <c r="AM65" s="31">
        <v>1.3</v>
      </c>
      <c r="AN65" s="31">
        <v>0.755</v>
      </c>
      <c r="AO65" s="34">
        <v>2.17651013526408E-2</v>
      </c>
      <c r="AP65" s="34">
        <v>9.1999999999999998E-2</v>
      </c>
      <c r="AQ65" s="35" t="s">
        <v>102</v>
      </c>
      <c r="AR65" s="31">
        <v>0.12998540185662499</v>
      </c>
      <c r="AS65" s="31" t="s">
        <v>102</v>
      </c>
      <c r="AT65" s="4" t="s">
        <v>102</v>
      </c>
      <c r="AU65" s="34">
        <v>2.8887089540466801E-2</v>
      </c>
      <c r="AV65" s="31" t="s">
        <v>102</v>
      </c>
      <c r="AW65" s="31">
        <v>0.26800000000000002</v>
      </c>
      <c r="AX65" s="34">
        <v>1.3967069693044099E-3</v>
      </c>
      <c r="AY65" s="31">
        <v>3.4000000000000002E-2</v>
      </c>
      <c r="AZ65" s="31">
        <v>4.01</v>
      </c>
      <c r="BA65" s="34">
        <v>1.0657593829014899E-3</v>
      </c>
      <c r="BB65" s="31">
        <v>0.17</v>
      </c>
      <c r="BC65" s="35">
        <v>9.49</v>
      </c>
      <c r="BD65" s="31">
        <v>4.4751707190031197E-3</v>
      </c>
      <c r="BE65" s="31">
        <v>0.42</v>
      </c>
      <c r="BF65" s="36">
        <v>304.2</v>
      </c>
      <c r="BG65" s="4">
        <v>9.2110630243239597E-3</v>
      </c>
      <c r="BH65" s="36">
        <v>6.3</v>
      </c>
      <c r="BI65" s="35">
        <v>1.66</v>
      </c>
      <c r="BJ65" s="31">
        <v>6.2650286565102799E-3</v>
      </c>
      <c r="BK65" s="35">
        <v>0.23</v>
      </c>
      <c r="BL65" s="31" t="s">
        <v>102</v>
      </c>
      <c r="BM65" s="34">
        <v>1.7171280442031998E-2</v>
      </c>
      <c r="BN65" s="31" t="s">
        <v>102</v>
      </c>
      <c r="BO65" s="31">
        <v>0.54500000000000004</v>
      </c>
      <c r="BP65" s="34">
        <v>3.4735569584284898E-3</v>
      </c>
      <c r="BQ65" s="31">
        <v>0.05</v>
      </c>
      <c r="BR65" s="35">
        <v>2.86</v>
      </c>
      <c r="BS65" s="31">
        <v>0.13113182267647999</v>
      </c>
      <c r="BT65" s="31">
        <v>0.21</v>
      </c>
      <c r="BU65" s="31">
        <v>3.4000000000000002E-2</v>
      </c>
      <c r="BV65" s="34">
        <v>2.91377533835326E-2</v>
      </c>
      <c r="BW65" s="31">
        <v>2.5000000000000001E-2</v>
      </c>
      <c r="BX65" s="31">
        <v>9.9000000000000008E-3</v>
      </c>
      <c r="BY65" s="34">
        <v>5.4216881354833503E-3</v>
      </c>
      <c r="BZ65" s="31">
        <v>6.4000000000000003E-3</v>
      </c>
      <c r="CA65" s="31">
        <v>0.32600000000000001</v>
      </c>
      <c r="CB65" s="34">
        <v>2.3050048051796801E-3</v>
      </c>
      <c r="CC65" s="31">
        <v>4.3999999999999997E-2</v>
      </c>
      <c r="CD65" s="34">
        <v>3.0000000000000001E-3</v>
      </c>
      <c r="CE65" s="37">
        <v>9.7416561796233997E-4</v>
      </c>
      <c r="CF65" s="34">
        <v>3.3999999999999998E-3</v>
      </c>
      <c r="CG65" s="38">
        <v>3.8999999999999998E-3</v>
      </c>
      <c r="CH65" s="39">
        <v>1.54977275330715E-3</v>
      </c>
      <c r="CI65" s="4">
        <v>3.7000000000000002E-3</v>
      </c>
      <c r="CJ65" s="4">
        <v>8.0000000000000004E-4</v>
      </c>
      <c r="CK65" s="39">
        <v>7.9085143208815504E-4</v>
      </c>
      <c r="CL65" s="4">
        <v>1.5E-3</v>
      </c>
      <c r="CM65" s="4">
        <v>3.9E-2</v>
      </c>
      <c r="CN65" s="39">
        <v>1.4387533940123E-2</v>
      </c>
      <c r="CO65" s="31">
        <v>3.3000000000000002E-2</v>
      </c>
      <c r="CP65" s="4">
        <v>2.5999999999999999E-2</v>
      </c>
      <c r="CQ65" s="39">
        <v>8.26076637673967E-3</v>
      </c>
      <c r="CR65" s="31">
        <v>2.1000000000000001E-2</v>
      </c>
      <c r="CS65" s="31">
        <v>0.21199999999999999</v>
      </c>
      <c r="CT65" s="39">
        <v>2.2504054074842998E-3</v>
      </c>
      <c r="CU65" s="31">
        <v>3.9E-2</v>
      </c>
      <c r="CV65" s="34">
        <v>0.112</v>
      </c>
      <c r="CW65" s="39">
        <v>6.9047130621728396E-4</v>
      </c>
      <c r="CX65" s="34">
        <v>0.02</v>
      </c>
      <c r="CY65" s="31">
        <v>0.376</v>
      </c>
      <c r="CZ65" s="39">
        <v>3.0425019044313102E-3</v>
      </c>
      <c r="DA65" s="34">
        <v>7.6999999999999999E-2</v>
      </c>
      <c r="DB65" s="31">
        <v>1.74</v>
      </c>
      <c r="DC65" s="39">
        <v>2.8934635523325302E-3</v>
      </c>
      <c r="DD65" s="31">
        <v>0.16</v>
      </c>
      <c r="DE65" s="34">
        <v>0.57099999999999995</v>
      </c>
      <c r="DF65" s="39">
        <v>1.5661477586399299E-3</v>
      </c>
      <c r="DG65" s="34">
        <v>4.3999999999999997E-2</v>
      </c>
      <c r="DH65" s="31">
        <v>2.65</v>
      </c>
      <c r="DI65" s="39">
        <v>3.0819485116021202E-3</v>
      </c>
      <c r="DJ65" s="31">
        <v>0.19</v>
      </c>
      <c r="DK65" s="31">
        <v>0.63800000000000001</v>
      </c>
      <c r="DL65" s="39">
        <v>6.8332287710753297E-4</v>
      </c>
      <c r="DM65" s="34">
        <v>4.5999999999999999E-2</v>
      </c>
      <c r="DN65" s="31">
        <v>5.8</v>
      </c>
      <c r="DO65" s="39">
        <v>4.3702359752506902E-3</v>
      </c>
      <c r="DP65" s="31">
        <v>0.32</v>
      </c>
      <c r="DQ65" s="34">
        <v>0.81699999999999995</v>
      </c>
      <c r="DR65" s="39">
        <v>6.8609273263167496E-4</v>
      </c>
      <c r="DS65" s="34">
        <v>4.7E-2</v>
      </c>
      <c r="DT65" s="34">
        <v>0.41499999999999998</v>
      </c>
      <c r="DU65" s="4">
        <v>2.24920524994218E-3</v>
      </c>
      <c r="DV65" s="34">
        <v>7.0000000000000007E-2</v>
      </c>
      <c r="DW65" s="31">
        <v>26.03</v>
      </c>
      <c r="DX65" s="34">
        <v>1.67132752058006E-3</v>
      </c>
      <c r="DY65" s="31">
        <v>0.56999999999999995</v>
      </c>
      <c r="DZ65" s="31">
        <v>4.4999999999999998E-2</v>
      </c>
      <c r="EA65" s="34">
        <v>8.3789635305962906E-3</v>
      </c>
      <c r="EB65" s="31">
        <v>2.5000000000000001E-2</v>
      </c>
      <c r="EC65" s="34">
        <v>1.24E-2</v>
      </c>
      <c r="ED65" s="37">
        <v>5.9452752375057797E-3</v>
      </c>
      <c r="EE65" s="34">
        <v>6.1999999999999998E-3</v>
      </c>
      <c r="EF65" s="38">
        <v>3.9E-2</v>
      </c>
      <c r="EG65" s="39">
        <v>3.3469329063924298E-3</v>
      </c>
      <c r="EH65" s="38">
        <v>1.2999999999999999E-2</v>
      </c>
      <c r="EI65" s="31">
        <v>2.5099999999999998</v>
      </c>
      <c r="EJ65" s="34">
        <v>2.4732719428691499E-3</v>
      </c>
      <c r="EK65" s="31">
        <v>0.11</v>
      </c>
      <c r="EL65" s="40">
        <f t="shared" si="4"/>
        <v>7.0227670753064801</v>
      </c>
      <c r="EM65" s="40">
        <f t="shared" si="2"/>
        <v>22.867469879518072</v>
      </c>
      <c r="EN65" s="4">
        <v>12.988699999999998</v>
      </c>
    </row>
    <row r="66" spans="1:149" ht="16" customHeight="1" x14ac:dyDescent="0.2">
      <c r="A66" s="58"/>
      <c r="B66" s="4">
        <v>61</v>
      </c>
      <c r="C66" s="4" t="s">
        <v>26</v>
      </c>
      <c r="D66" s="4" t="s">
        <v>102</v>
      </c>
      <c r="E66" s="30">
        <v>0.165648443200995</v>
      </c>
      <c r="F66" s="4" t="s">
        <v>102</v>
      </c>
      <c r="G66" s="4">
        <v>23.69</v>
      </c>
      <c r="H66" s="31">
        <v>8.3645275542069894E-2</v>
      </c>
      <c r="I66" s="4">
        <v>0.92</v>
      </c>
      <c r="J66" s="4">
        <v>16.73</v>
      </c>
      <c r="K66" s="30">
        <v>9.6995186841556599E-2</v>
      </c>
      <c r="L66" s="4">
        <v>0.51</v>
      </c>
      <c r="M66" s="4">
        <v>26.9</v>
      </c>
      <c r="N66" s="30">
        <v>0.224075826837912</v>
      </c>
      <c r="O66" s="4">
        <v>1.8</v>
      </c>
      <c r="P66" s="4">
        <v>0.15</v>
      </c>
      <c r="Q66" s="30">
        <v>5.4103651140254901E-2</v>
      </c>
      <c r="R66" s="4">
        <v>4.8000000000000001E-2</v>
      </c>
      <c r="S66" s="4">
        <v>3.41</v>
      </c>
      <c r="T66" s="30">
        <v>0.795116795949949</v>
      </c>
      <c r="U66" s="4">
        <v>0.54</v>
      </c>
      <c r="V66" s="4">
        <v>161000</v>
      </c>
      <c r="W66" s="32">
        <v>1.5157323760743</v>
      </c>
      <c r="X66" s="4">
        <v>3700</v>
      </c>
      <c r="Y66" s="33">
        <v>23930</v>
      </c>
      <c r="Z66" s="32">
        <v>1.98870439294843</v>
      </c>
      <c r="AA66" s="33">
        <v>570</v>
      </c>
      <c r="AB66" s="4">
        <v>7.4999999999999997E-2</v>
      </c>
      <c r="AC66" s="34">
        <v>1.5999792329422901E-2</v>
      </c>
      <c r="AD66" s="34">
        <v>2.1999999999999999E-2</v>
      </c>
      <c r="AE66" s="4" t="s">
        <v>102</v>
      </c>
      <c r="AF66" s="34">
        <v>0.206834191590681</v>
      </c>
      <c r="AG66" s="4" t="s">
        <v>102</v>
      </c>
      <c r="AH66" s="35" t="s">
        <v>102</v>
      </c>
      <c r="AI66" s="30">
        <v>0.12637903212767901</v>
      </c>
      <c r="AJ66" s="30" t="s">
        <v>102</v>
      </c>
      <c r="AK66" s="35">
        <v>9.06</v>
      </c>
      <c r="AL66" s="31">
        <v>0.24421233579995899</v>
      </c>
      <c r="AM66" s="31">
        <v>0.57999999999999996</v>
      </c>
      <c r="AN66" s="31">
        <v>0.69899999999999995</v>
      </c>
      <c r="AO66" s="34">
        <v>1.7122345679989399E-2</v>
      </c>
      <c r="AP66" s="34">
        <v>7.4999999999999997E-2</v>
      </c>
      <c r="AQ66" s="35" t="s">
        <v>102</v>
      </c>
      <c r="AR66" s="31">
        <v>0.14214431401348601</v>
      </c>
      <c r="AS66" s="31" t="s">
        <v>102</v>
      </c>
      <c r="AT66" s="4" t="s">
        <v>102</v>
      </c>
      <c r="AU66" s="34">
        <v>2.8752728244436799E-2</v>
      </c>
      <c r="AV66" s="31" t="s">
        <v>102</v>
      </c>
      <c r="AW66" s="31">
        <v>9.2999999999999999E-2</v>
      </c>
      <c r="AX66" s="34">
        <v>1.36711118791663E-3</v>
      </c>
      <c r="AY66" s="31">
        <v>2.8000000000000001E-2</v>
      </c>
      <c r="AZ66" s="31">
        <v>7.05</v>
      </c>
      <c r="BA66" s="34">
        <v>1.65554594940772E-3</v>
      </c>
      <c r="BB66" s="31">
        <v>0.26</v>
      </c>
      <c r="BC66" s="35">
        <v>20.41</v>
      </c>
      <c r="BD66" s="31">
        <v>8.9206503618131094E-3</v>
      </c>
      <c r="BE66" s="31">
        <v>0.56999999999999995</v>
      </c>
      <c r="BF66" s="36">
        <v>420</v>
      </c>
      <c r="BG66" s="4">
        <v>1.07322643013426E-2</v>
      </c>
      <c r="BH66" s="36">
        <v>9.9</v>
      </c>
      <c r="BI66" s="35">
        <v>1.84</v>
      </c>
      <c r="BJ66" s="31">
        <v>6.1294731324091304E-3</v>
      </c>
      <c r="BK66" s="35">
        <v>0.2</v>
      </c>
      <c r="BL66" s="31" t="s">
        <v>102</v>
      </c>
      <c r="BM66" s="34">
        <v>3.6816428792395398E-2</v>
      </c>
      <c r="BN66" s="31" t="s">
        <v>102</v>
      </c>
      <c r="BO66" s="31">
        <v>0.68100000000000005</v>
      </c>
      <c r="BP66" s="34">
        <v>4.6720203658630602E-3</v>
      </c>
      <c r="BQ66" s="31">
        <v>4.2999999999999997E-2</v>
      </c>
      <c r="BR66" s="35">
        <v>6.02</v>
      </c>
      <c r="BS66" s="31">
        <v>0.148387697186321</v>
      </c>
      <c r="BT66" s="31">
        <v>0.32</v>
      </c>
      <c r="BU66" s="31" t="s">
        <v>102</v>
      </c>
      <c r="BV66" s="34">
        <v>2.4990303841750699E-2</v>
      </c>
      <c r="BW66" s="31" t="s">
        <v>102</v>
      </c>
      <c r="BX66" s="31">
        <v>6.7999999999999996E-3</v>
      </c>
      <c r="BY66" s="34">
        <v>4.5556844647809402E-3</v>
      </c>
      <c r="BZ66" s="31">
        <v>4.7999999999999996E-3</v>
      </c>
      <c r="CA66" s="31">
        <v>0.106</v>
      </c>
      <c r="CB66" s="34">
        <v>2.2712564159819101E-3</v>
      </c>
      <c r="CC66" s="31">
        <v>3.1E-2</v>
      </c>
      <c r="CD66" s="34" t="s">
        <v>102</v>
      </c>
      <c r="CE66" s="37">
        <v>9.5355468892595601E-4</v>
      </c>
      <c r="CF66" s="34" t="s">
        <v>102</v>
      </c>
      <c r="CG66" s="38" t="s">
        <v>102</v>
      </c>
      <c r="CH66" s="39">
        <v>9.6202090857403205E-4</v>
      </c>
      <c r="CI66" s="4" t="s">
        <v>102</v>
      </c>
      <c r="CJ66" s="4" t="s">
        <v>102</v>
      </c>
      <c r="CK66" s="39">
        <v>7.7398955993617305E-4</v>
      </c>
      <c r="CL66" s="4" t="s">
        <v>102</v>
      </c>
      <c r="CM66" s="4" t="s">
        <v>102</v>
      </c>
      <c r="CN66" s="39">
        <v>1.00795987393026E-2</v>
      </c>
      <c r="CO66" s="31" t="s">
        <v>102</v>
      </c>
      <c r="CP66" s="4">
        <v>2.8000000000000001E-2</v>
      </c>
      <c r="CQ66" s="39">
        <v>8.1367175814783897E-3</v>
      </c>
      <c r="CR66" s="31">
        <v>2.4E-2</v>
      </c>
      <c r="CS66" s="31">
        <v>0.18099999999999999</v>
      </c>
      <c r="CT66" s="39">
        <v>2.2167960297378099E-3</v>
      </c>
      <c r="CU66" s="31">
        <v>2.1999999999999999E-2</v>
      </c>
      <c r="CV66" s="34">
        <v>0.17699999999999999</v>
      </c>
      <c r="CW66" s="39">
        <v>1.0729245218892799E-3</v>
      </c>
      <c r="CX66" s="34">
        <v>2.8000000000000001E-2</v>
      </c>
      <c r="CY66" s="31">
        <v>0.53300000000000003</v>
      </c>
      <c r="CZ66" s="39">
        <v>2.9781647752590702E-3</v>
      </c>
      <c r="DA66" s="34">
        <v>6.2E-2</v>
      </c>
      <c r="DB66" s="31">
        <v>2.54</v>
      </c>
      <c r="DC66" s="39">
        <v>2.8328736727387198E-3</v>
      </c>
      <c r="DD66" s="31">
        <v>0.17</v>
      </c>
      <c r="DE66" s="34">
        <v>0.91300000000000003</v>
      </c>
      <c r="DF66" s="39">
        <v>1.54211596546013E-3</v>
      </c>
      <c r="DG66" s="34">
        <v>4.2999999999999997E-2</v>
      </c>
      <c r="DH66" s="31">
        <v>4.17</v>
      </c>
      <c r="DI66" s="39">
        <v>4.7872341606580403E-3</v>
      </c>
      <c r="DJ66" s="31">
        <v>0.26</v>
      </c>
      <c r="DK66" s="31">
        <v>0.94899999999999995</v>
      </c>
      <c r="DL66" s="39">
        <v>6.6898494133080396E-4</v>
      </c>
      <c r="DM66" s="34">
        <v>3.3000000000000002E-2</v>
      </c>
      <c r="DN66" s="31">
        <v>8.8699999999999992</v>
      </c>
      <c r="DO66" s="39">
        <v>4.2794742037920303E-3</v>
      </c>
      <c r="DP66" s="31">
        <v>0.36</v>
      </c>
      <c r="DQ66" s="34">
        <v>1.389</v>
      </c>
      <c r="DR66" s="39">
        <v>6.7178620040198804E-4</v>
      </c>
      <c r="DS66" s="34">
        <v>5.7000000000000002E-2</v>
      </c>
      <c r="DT66" s="34">
        <v>0.82299999999999995</v>
      </c>
      <c r="DU66" s="4">
        <v>2.2033946176659601E-3</v>
      </c>
      <c r="DV66" s="34">
        <v>6.0999999999999999E-2</v>
      </c>
      <c r="DW66" s="31">
        <v>31.77</v>
      </c>
      <c r="DX66" s="34">
        <v>2.3332817204595202E-3</v>
      </c>
      <c r="DY66" s="31">
        <v>0.46</v>
      </c>
      <c r="DZ66" s="31">
        <v>4.9000000000000002E-2</v>
      </c>
      <c r="EA66" s="34">
        <v>1.04212547382682E-2</v>
      </c>
      <c r="EB66" s="31">
        <v>1.6E-2</v>
      </c>
      <c r="EC66" s="34">
        <v>1.5800000000000002E-2</v>
      </c>
      <c r="ED66" s="37">
        <v>4.6307874545471603E-3</v>
      </c>
      <c r="EE66" s="34">
        <v>8.0000000000000002E-3</v>
      </c>
      <c r="EF66" s="38">
        <v>1.9E-2</v>
      </c>
      <c r="EG66" s="39">
        <v>1.2671107159581501E-3</v>
      </c>
      <c r="EH66" s="38">
        <v>7.4000000000000003E-3</v>
      </c>
      <c r="EI66" s="31">
        <v>4.99</v>
      </c>
      <c r="EJ66" s="34">
        <v>7.6796383502607301E-4</v>
      </c>
      <c r="EK66" s="31">
        <v>0.14000000000000001</v>
      </c>
      <c r="EL66" s="40">
        <f t="shared" si="4"/>
        <v>7.7217962760131433</v>
      </c>
      <c r="EM66" s="40">
        <f t="shared" si="2"/>
        <v>24.799513973268532</v>
      </c>
      <c r="EN66" s="4">
        <v>19.749999999999996</v>
      </c>
    </row>
    <row r="67" spans="1:149" ht="16" customHeight="1" x14ac:dyDescent="0.2">
      <c r="A67" s="58"/>
      <c r="B67" s="4">
        <v>62</v>
      </c>
      <c r="C67" s="4" t="s">
        <v>27</v>
      </c>
      <c r="D67" s="4" t="s">
        <v>102</v>
      </c>
      <c r="E67" s="30">
        <v>0.128078356375527</v>
      </c>
      <c r="F67" s="4" t="s">
        <v>102</v>
      </c>
      <c r="G67" s="4">
        <v>17.22</v>
      </c>
      <c r="H67" s="31">
        <v>6.6474578949656096E-2</v>
      </c>
      <c r="I67" s="4">
        <v>0.63</v>
      </c>
      <c r="J67" s="4">
        <v>15.85</v>
      </c>
      <c r="K67" s="30">
        <v>9.3567295989744198E-2</v>
      </c>
      <c r="L67" s="4">
        <v>0.64</v>
      </c>
      <c r="M67" s="4">
        <v>35.9</v>
      </c>
      <c r="N67" s="30">
        <v>0.27279599281260197</v>
      </c>
      <c r="O67" s="4">
        <v>2.6</v>
      </c>
      <c r="P67" s="4">
        <v>0.188</v>
      </c>
      <c r="Q67" s="30">
        <v>5.0778297208034499E-2</v>
      </c>
      <c r="R67" s="4">
        <v>0.05</v>
      </c>
      <c r="S67" s="4">
        <v>5.46</v>
      </c>
      <c r="T67" s="30">
        <v>0.79493146741195198</v>
      </c>
      <c r="U67" s="4">
        <v>0.67</v>
      </c>
      <c r="V67" s="4">
        <v>152300</v>
      </c>
      <c r="W67" s="32">
        <v>2.55586294135303</v>
      </c>
      <c r="X67" s="4">
        <v>4100</v>
      </c>
      <c r="Y67" s="33">
        <v>31330</v>
      </c>
      <c r="Z67" s="32">
        <v>2.8881885661206499</v>
      </c>
      <c r="AA67" s="33">
        <v>910</v>
      </c>
      <c r="AB67" s="4">
        <v>0.16700000000000001</v>
      </c>
      <c r="AC67" s="34">
        <v>1.19144504784392E-2</v>
      </c>
      <c r="AD67" s="34">
        <v>4.2000000000000003E-2</v>
      </c>
      <c r="AE67" s="4" t="s">
        <v>102</v>
      </c>
      <c r="AF67" s="34">
        <v>0.22614523575312401</v>
      </c>
      <c r="AG67" s="4" t="s">
        <v>102</v>
      </c>
      <c r="AH67" s="35" t="s">
        <v>102</v>
      </c>
      <c r="AI67" s="30">
        <v>0.12375753130874</v>
      </c>
      <c r="AJ67" s="30" t="s">
        <v>102</v>
      </c>
      <c r="AK67" s="35">
        <v>10.37</v>
      </c>
      <c r="AL67" s="31">
        <v>0.27695109106933402</v>
      </c>
      <c r="AM67" s="31">
        <v>0.79</v>
      </c>
      <c r="AN67" s="31">
        <v>0.88</v>
      </c>
      <c r="AO67" s="34">
        <v>1.7565237339310098E-2</v>
      </c>
      <c r="AP67" s="34">
        <v>0.11</v>
      </c>
      <c r="AQ67" s="35">
        <v>0.25</v>
      </c>
      <c r="AR67" s="31">
        <v>0.104112772650106</v>
      </c>
      <c r="AS67" s="31">
        <v>0.18</v>
      </c>
      <c r="AT67" s="4" t="s">
        <v>102</v>
      </c>
      <c r="AU67" s="34">
        <v>2.8626088632968501E-2</v>
      </c>
      <c r="AV67" s="31" t="s">
        <v>102</v>
      </c>
      <c r="AW67" s="31">
        <v>0.16800000000000001</v>
      </c>
      <c r="AX67" s="34">
        <v>2.1148515848873201E-3</v>
      </c>
      <c r="AY67" s="31">
        <v>2.9000000000000001E-2</v>
      </c>
      <c r="AZ67" s="31">
        <v>5.12</v>
      </c>
      <c r="BA67" s="34">
        <v>1.0410711224733301E-3</v>
      </c>
      <c r="BB67" s="31">
        <v>0.2</v>
      </c>
      <c r="BC67" s="35">
        <v>20.22</v>
      </c>
      <c r="BD67" s="31">
        <v>6.6627301324016499E-3</v>
      </c>
      <c r="BE67" s="31">
        <v>0.59</v>
      </c>
      <c r="BF67" s="36">
        <v>394</v>
      </c>
      <c r="BG67" s="4">
        <v>8.8992017162402692E-3</v>
      </c>
      <c r="BH67" s="36">
        <v>11</v>
      </c>
      <c r="BI67" s="35">
        <v>1.46</v>
      </c>
      <c r="BJ67" s="31">
        <v>9.4775202380692793E-3</v>
      </c>
      <c r="BK67" s="35">
        <v>0.21</v>
      </c>
      <c r="BL67" s="31" t="s">
        <v>102</v>
      </c>
      <c r="BM67" s="34">
        <v>3.2297381838052398E-2</v>
      </c>
      <c r="BN67" s="31" t="s">
        <v>102</v>
      </c>
      <c r="BO67" s="31">
        <v>0.77700000000000002</v>
      </c>
      <c r="BP67" s="34">
        <v>4.3589820490056597E-3</v>
      </c>
      <c r="BQ67" s="31">
        <v>5.7000000000000002E-2</v>
      </c>
      <c r="BR67" s="35">
        <v>6.21</v>
      </c>
      <c r="BS67" s="31">
        <v>0.14114217233393</v>
      </c>
      <c r="BT67" s="31">
        <v>0.31</v>
      </c>
      <c r="BU67" s="31" t="s">
        <v>102</v>
      </c>
      <c r="BV67" s="34">
        <v>3.0251227745653898E-2</v>
      </c>
      <c r="BW67" s="31" t="s">
        <v>102</v>
      </c>
      <c r="BX67" s="31" t="s">
        <v>102</v>
      </c>
      <c r="BY67" s="34">
        <v>7.5166611368638796E-3</v>
      </c>
      <c r="BZ67" s="31" t="s">
        <v>102</v>
      </c>
      <c r="CA67" s="31">
        <v>0.33100000000000002</v>
      </c>
      <c r="CB67" s="34">
        <v>3.79003614563101E-3</v>
      </c>
      <c r="CC67" s="31">
        <v>5.7000000000000002E-2</v>
      </c>
      <c r="CD67" s="34">
        <v>3.0999999999999999E-3</v>
      </c>
      <c r="CE67" s="37">
        <v>9.5200626374001597E-4</v>
      </c>
      <c r="CF67" s="34">
        <v>3.3999999999999998E-3</v>
      </c>
      <c r="CG67" s="38" t="s">
        <v>102</v>
      </c>
      <c r="CH67" s="39">
        <v>1.48894162403757E-3</v>
      </c>
      <c r="CI67" s="4" t="s">
        <v>102</v>
      </c>
      <c r="CJ67" s="4" t="s">
        <v>102</v>
      </c>
      <c r="CK67" s="39">
        <v>7.7260155460789502E-4</v>
      </c>
      <c r="CL67" s="4" t="s">
        <v>102</v>
      </c>
      <c r="CM67" s="4" t="s">
        <v>102</v>
      </c>
      <c r="CN67" s="39">
        <v>9.8211876521220095E-3</v>
      </c>
      <c r="CO67" s="31" t="s">
        <v>102</v>
      </c>
      <c r="CP67" s="4">
        <v>0.05</v>
      </c>
      <c r="CQ67" s="39">
        <v>1.1149209003085201E-2</v>
      </c>
      <c r="CR67" s="31">
        <v>3.2000000000000001E-2</v>
      </c>
      <c r="CS67" s="31">
        <v>0.17699999999999999</v>
      </c>
      <c r="CT67" s="39">
        <v>1.3945950920945401E-3</v>
      </c>
      <c r="CU67" s="31">
        <v>3.2000000000000001E-2</v>
      </c>
      <c r="CV67" s="34">
        <v>0.13200000000000001</v>
      </c>
      <c r="CW67" s="39">
        <v>6.7492003399113399E-4</v>
      </c>
      <c r="CX67" s="34">
        <v>1.4999999999999999E-2</v>
      </c>
      <c r="CY67" s="31">
        <v>0.45600000000000002</v>
      </c>
      <c r="CZ67" s="39">
        <v>2.9733616851480801E-3</v>
      </c>
      <c r="DA67" s="34">
        <v>7.3999999999999996E-2</v>
      </c>
      <c r="DB67" s="31">
        <v>2.04</v>
      </c>
      <c r="DC67" s="39">
        <v>2.8289303622020001E-3</v>
      </c>
      <c r="DD67" s="31">
        <v>0.16</v>
      </c>
      <c r="DE67" s="34">
        <v>0.66800000000000004</v>
      </c>
      <c r="DF67" s="39">
        <v>6.9009097274383901E-4</v>
      </c>
      <c r="DG67" s="34">
        <v>6.7000000000000004E-2</v>
      </c>
      <c r="DH67" s="31">
        <v>3.15</v>
      </c>
      <c r="DI67" s="39">
        <v>3.01024697635557E-3</v>
      </c>
      <c r="DJ67" s="31">
        <v>0.15</v>
      </c>
      <c r="DK67" s="31">
        <v>0.72099999999999997</v>
      </c>
      <c r="DL67" s="39">
        <v>6.68019672767933E-4</v>
      </c>
      <c r="DM67" s="34">
        <v>3.6999999999999998E-2</v>
      </c>
      <c r="DN67" s="31">
        <v>7.11</v>
      </c>
      <c r="DO67" s="39">
        <v>6.62300618643181E-3</v>
      </c>
      <c r="DP67" s="31">
        <v>0.37</v>
      </c>
      <c r="DQ67" s="34">
        <v>1.169</v>
      </c>
      <c r="DR67" s="39">
        <v>6.7090739171046798E-4</v>
      </c>
      <c r="DS67" s="34">
        <v>5.8000000000000003E-2</v>
      </c>
      <c r="DT67" s="34">
        <v>1</v>
      </c>
      <c r="DU67" s="4">
        <v>6.8229566910179796E-3</v>
      </c>
      <c r="DV67" s="34">
        <v>0.11</v>
      </c>
      <c r="DW67" s="31">
        <v>16.64</v>
      </c>
      <c r="DX67" s="34">
        <v>9.3853090396108505E-4</v>
      </c>
      <c r="DY67" s="31">
        <v>0.36</v>
      </c>
      <c r="DZ67" s="31">
        <v>2.7E-2</v>
      </c>
      <c r="EA67" s="34">
        <v>9.2651508885943108E-3</v>
      </c>
      <c r="EB67" s="31">
        <v>1.4999999999999999E-2</v>
      </c>
      <c r="EC67" s="34">
        <v>1.1599999999999999E-2</v>
      </c>
      <c r="ED67" s="37">
        <v>5.7158921765343698E-3</v>
      </c>
      <c r="EE67" s="34">
        <v>5.7999999999999996E-3</v>
      </c>
      <c r="EF67" s="38">
        <v>2.1399999999999999E-2</v>
      </c>
      <c r="EG67" s="39">
        <v>1.2359094249254599E-3</v>
      </c>
      <c r="EH67" s="38">
        <v>7.1999999999999998E-3</v>
      </c>
      <c r="EI67" s="31">
        <v>4.26</v>
      </c>
      <c r="EJ67" s="34">
        <v>7.67413112880575E-4</v>
      </c>
      <c r="EK67" s="31">
        <v>0.13</v>
      </c>
      <c r="EL67" s="40">
        <f t="shared" si="4"/>
        <v>7.6646706586826348</v>
      </c>
      <c r="EM67" s="40">
        <f t="shared" si="2"/>
        <v>20.22</v>
      </c>
      <c r="EN67" s="4">
        <v>15.676100000000002</v>
      </c>
    </row>
    <row r="68" spans="1:149" ht="16" customHeight="1" x14ac:dyDescent="0.2">
      <c r="A68" s="58"/>
      <c r="B68" s="4">
        <v>63</v>
      </c>
      <c r="C68" s="4" t="s">
        <v>28</v>
      </c>
      <c r="D68" s="4" t="s">
        <v>102</v>
      </c>
      <c r="E68" s="30">
        <v>0.125252757593808</v>
      </c>
      <c r="F68" s="4" t="s">
        <v>102</v>
      </c>
      <c r="G68" s="4">
        <v>16.829999999999998</v>
      </c>
      <c r="H68" s="31">
        <v>5.6202477865989899E-2</v>
      </c>
      <c r="I68" s="4">
        <v>0.54</v>
      </c>
      <c r="J68" s="4">
        <v>15.11</v>
      </c>
      <c r="K68" s="30">
        <v>9.1145504433900598E-2</v>
      </c>
      <c r="L68" s="4">
        <v>0.37</v>
      </c>
      <c r="M68" s="4">
        <v>29.4</v>
      </c>
      <c r="N68" s="30">
        <v>0.177666999590952</v>
      </c>
      <c r="O68" s="4">
        <v>1.7</v>
      </c>
      <c r="P68" s="4">
        <v>0.17399999999999999</v>
      </c>
      <c r="Q68" s="30">
        <v>5.2367178536510399E-2</v>
      </c>
      <c r="R68" s="4">
        <v>4.1000000000000002E-2</v>
      </c>
      <c r="S68" s="4">
        <v>5.7</v>
      </c>
      <c r="T68" s="30">
        <v>0.81672518902042701</v>
      </c>
      <c r="U68" s="4">
        <v>1.3</v>
      </c>
      <c r="V68" s="4">
        <v>152100</v>
      </c>
      <c r="W68" s="32">
        <v>1.6719698408000301</v>
      </c>
      <c r="X68" s="4">
        <v>2600</v>
      </c>
      <c r="Y68" s="33">
        <v>30900</v>
      </c>
      <c r="Z68" s="32">
        <v>1.59074798386007</v>
      </c>
      <c r="AA68" s="33">
        <v>560</v>
      </c>
      <c r="AB68" s="4">
        <v>0.127</v>
      </c>
      <c r="AC68" s="34">
        <v>1.17373903557736E-2</v>
      </c>
      <c r="AD68" s="34">
        <v>2.4E-2</v>
      </c>
      <c r="AE68" s="4" t="s">
        <v>102</v>
      </c>
      <c r="AF68" s="34">
        <v>0.23705800555724199</v>
      </c>
      <c r="AG68" s="4" t="s">
        <v>102</v>
      </c>
      <c r="AH68" s="35" t="s">
        <v>102</v>
      </c>
      <c r="AI68" s="30">
        <v>0.13130430004889801</v>
      </c>
      <c r="AJ68" s="30" t="s">
        <v>102</v>
      </c>
      <c r="AK68" s="35">
        <v>9.7799999999999994</v>
      </c>
      <c r="AL68" s="31">
        <v>0.22745448215591799</v>
      </c>
      <c r="AM68" s="31">
        <v>0.66</v>
      </c>
      <c r="AN68" s="31">
        <v>0.67200000000000004</v>
      </c>
      <c r="AO68" s="34">
        <v>2.31348527096455E-2</v>
      </c>
      <c r="AP68" s="34">
        <v>6.5000000000000002E-2</v>
      </c>
      <c r="AQ68" s="35" t="s">
        <v>102</v>
      </c>
      <c r="AR68" s="31">
        <v>0.14246198657465201</v>
      </c>
      <c r="AS68" s="31" t="s">
        <v>102</v>
      </c>
      <c r="AT68" s="4" t="s">
        <v>102</v>
      </c>
      <c r="AU68" s="34">
        <v>2.63186992743638E-2</v>
      </c>
      <c r="AV68" s="31" t="s">
        <v>102</v>
      </c>
      <c r="AW68" s="31">
        <v>0.13500000000000001</v>
      </c>
      <c r="AX68" s="34">
        <v>2.1360475265702799E-3</v>
      </c>
      <c r="AY68" s="31">
        <v>3.1E-2</v>
      </c>
      <c r="AZ68" s="31">
        <v>4.5999999999999996</v>
      </c>
      <c r="BA68" s="34">
        <v>1.6289949133929001E-3</v>
      </c>
      <c r="BB68" s="31">
        <v>0.13</v>
      </c>
      <c r="BC68" s="35">
        <v>15.98</v>
      </c>
      <c r="BD68" s="31">
        <v>1.01826829276796E-2</v>
      </c>
      <c r="BE68" s="31">
        <v>0.43</v>
      </c>
      <c r="BF68" s="36">
        <v>286.8</v>
      </c>
      <c r="BG68" s="4">
        <v>1.0638994840880499E-2</v>
      </c>
      <c r="BH68" s="36">
        <v>5.7</v>
      </c>
      <c r="BI68" s="35">
        <v>1.55</v>
      </c>
      <c r="BJ68" s="31">
        <v>6.0648225934246897E-3</v>
      </c>
      <c r="BK68" s="35">
        <v>0.15</v>
      </c>
      <c r="BL68" s="31" t="s">
        <v>102</v>
      </c>
      <c r="BM68" s="34">
        <v>1.6591344916287901E-2</v>
      </c>
      <c r="BN68" s="31" t="s">
        <v>102</v>
      </c>
      <c r="BO68" s="31">
        <v>0.71299999999999997</v>
      </c>
      <c r="BP68" s="34">
        <v>3.6586326582252302E-3</v>
      </c>
      <c r="BQ68" s="31">
        <v>5.0999999999999997E-2</v>
      </c>
      <c r="BR68" s="35">
        <v>4.42</v>
      </c>
      <c r="BS68" s="31">
        <v>0.123254059941139</v>
      </c>
      <c r="BT68" s="31">
        <v>0.2</v>
      </c>
      <c r="BU68" s="31" t="s">
        <v>102</v>
      </c>
      <c r="BV68" s="34">
        <v>2.53954370613746E-2</v>
      </c>
      <c r="BW68" s="31" t="s">
        <v>102</v>
      </c>
      <c r="BX68" s="31" t="s">
        <v>102</v>
      </c>
      <c r="BY68" s="34">
        <v>7.6987372079010503E-3</v>
      </c>
      <c r="BZ68" s="31" t="s">
        <v>102</v>
      </c>
      <c r="CA68" s="31">
        <v>0.246</v>
      </c>
      <c r="CB68" s="34">
        <v>2.23813560676786E-3</v>
      </c>
      <c r="CC68" s="31">
        <v>6.7000000000000004E-2</v>
      </c>
      <c r="CD68" s="34" t="s">
        <v>102</v>
      </c>
      <c r="CE68" s="37">
        <v>9.4445027201579303E-4</v>
      </c>
      <c r="CF68" s="34" t="s">
        <v>102</v>
      </c>
      <c r="CG68" s="38" t="s">
        <v>102</v>
      </c>
      <c r="CH68" s="39">
        <v>9.5374826650558098E-4</v>
      </c>
      <c r="CI68" s="4" t="s">
        <v>102</v>
      </c>
      <c r="CJ68" s="4" t="s">
        <v>102</v>
      </c>
      <c r="CK68" s="39">
        <v>1.20897213149672E-3</v>
      </c>
      <c r="CL68" s="4" t="s">
        <v>102</v>
      </c>
      <c r="CM68" s="4" t="s">
        <v>102</v>
      </c>
      <c r="CN68" s="39">
        <v>1.39383821388223E-2</v>
      </c>
      <c r="CO68" s="31" t="s">
        <v>102</v>
      </c>
      <c r="CP68" s="4">
        <v>3.5000000000000003E-2</v>
      </c>
      <c r="CQ68" s="39">
        <v>5.0784343607148301E-3</v>
      </c>
      <c r="CR68" s="31">
        <v>1.9E-2</v>
      </c>
      <c r="CS68" s="31">
        <v>0.20200000000000001</v>
      </c>
      <c r="CT68" s="39">
        <v>1.38381908587121E-3</v>
      </c>
      <c r="CU68" s="31">
        <v>2.7E-2</v>
      </c>
      <c r="CV68" s="34">
        <v>0.127</v>
      </c>
      <c r="CW68" s="39">
        <v>6.6964238937604705E-4</v>
      </c>
      <c r="CX68" s="34">
        <v>1.7000000000000001E-2</v>
      </c>
      <c r="CY68" s="31">
        <v>0.39400000000000002</v>
      </c>
      <c r="CZ68" s="39">
        <v>4.6535927189578401E-3</v>
      </c>
      <c r="DA68" s="34">
        <v>6.0999999999999999E-2</v>
      </c>
      <c r="DB68" s="31">
        <v>1.96</v>
      </c>
      <c r="DC68" s="39">
        <v>2.8071622147089999E-3</v>
      </c>
      <c r="DD68" s="31">
        <v>0.1</v>
      </c>
      <c r="DE68" s="34">
        <v>0.66400000000000003</v>
      </c>
      <c r="DF68" s="39">
        <v>6.8451606079192502E-4</v>
      </c>
      <c r="DG68" s="34">
        <v>3.7999999999999999E-2</v>
      </c>
      <c r="DH68" s="31">
        <v>2.72</v>
      </c>
      <c r="DI68" s="39">
        <v>2.9855463179231201E-3</v>
      </c>
      <c r="DJ68" s="31">
        <v>0.15</v>
      </c>
      <c r="DK68" s="31">
        <v>0.70699999999999996</v>
      </c>
      <c r="DL68" s="39">
        <v>6.6284080717639196E-4</v>
      </c>
      <c r="DM68" s="34">
        <v>3.4000000000000002E-2</v>
      </c>
      <c r="DN68" s="31">
        <v>6.62</v>
      </c>
      <c r="DO68" s="39">
        <v>4.2421093365029999E-3</v>
      </c>
      <c r="DP68" s="31">
        <v>0.34</v>
      </c>
      <c r="DQ68" s="34">
        <v>1.0549999999999999</v>
      </c>
      <c r="DR68" s="39">
        <v>1.7966805901907901E-3</v>
      </c>
      <c r="DS68" s="34">
        <v>4.2999999999999997E-2</v>
      </c>
      <c r="DT68" s="34">
        <v>0.79300000000000004</v>
      </c>
      <c r="DU68" s="4">
        <v>2.1860456884790799E-3</v>
      </c>
      <c r="DV68" s="34">
        <v>6.4000000000000001E-2</v>
      </c>
      <c r="DW68" s="31">
        <v>13.44</v>
      </c>
      <c r="DX68" s="34">
        <v>6.0111646311489502E-4</v>
      </c>
      <c r="DY68" s="31">
        <v>0.25</v>
      </c>
      <c r="DZ68" s="31">
        <v>5.1999999999999998E-2</v>
      </c>
      <c r="EA68" s="34">
        <v>6.5553770670700997E-3</v>
      </c>
      <c r="EB68" s="31">
        <v>1.7000000000000001E-2</v>
      </c>
      <c r="EC68" s="34">
        <v>1.4800000000000001E-2</v>
      </c>
      <c r="ED68" s="37">
        <v>6.1034537203206399E-3</v>
      </c>
      <c r="EE68" s="34">
        <v>5.5999999999999999E-3</v>
      </c>
      <c r="EF68" s="38">
        <v>2.6200000000000001E-2</v>
      </c>
      <c r="EG68" s="39">
        <v>1.7559161273503301E-3</v>
      </c>
      <c r="EH68" s="38">
        <v>7.9000000000000008E-3</v>
      </c>
      <c r="EI68" s="31">
        <v>3.24</v>
      </c>
      <c r="EJ68" s="34">
        <v>7.6203730091690199E-4</v>
      </c>
      <c r="EK68" s="31">
        <v>0.1</v>
      </c>
      <c r="EL68" s="40">
        <f t="shared" si="4"/>
        <v>6.9277108433734931</v>
      </c>
      <c r="EM68" s="40">
        <f t="shared" si="2"/>
        <v>20.151324085750314</v>
      </c>
      <c r="EN68" s="4">
        <v>14.484</v>
      </c>
    </row>
    <row r="69" spans="1:149" ht="16" customHeight="1" x14ac:dyDescent="0.2">
      <c r="A69" s="58"/>
      <c r="B69" s="4">
        <v>64</v>
      </c>
      <c r="C69" s="4" t="s">
        <v>29</v>
      </c>
      <c r="D69" s="4" t="s">
        <v>102</v>
      </c>
      <c r="E69" s="30">
        <v>0.12558793355394199</v>
      </c>
      <c r="F69" s="4" t="s">
        <v>102</v>
      </c>
      <c r="G69" s="4">
        <v>26.8</v>
      </c>
      <c r="H69" s="31">
        <v>6.11565076193148E-2</v>
      </c>
      <c r="I69" s="4">
        <v>0.6</v>
      </c>
      <c r="J69" s="4">
        <v>18.71</v>
      </c>
      <c r="K69" s="30">
        <v>8.8886424944389406E-2</v>
      </c>
      <c r="L69" s="4">
        <v>0.43</v>
      </c>
      <c r="M69" s="4">
        <v>35.799999999999997</v>
      </c>
      <c r="N69" s="30">
        <v>0.21201659362419001</v>
      </c>
      <c r="O69" s="4">
        <v>2</v>
      </c>
      <c r="P69" s="4">
        <v>0.28000000000000003</v>
      </c>
      <c r="Q69" s="30">
        <v>5.5050784943459302E-2</v>
      </c>
      <c r="R69" s="4">
        <v>5.5E-2</v>
      </c>
      <c r="S69" s="4">
        <v>5.45</v>
      </c>
      <c r="T69" s="30">
        <v>0.70785892779247095</v>
      </c>
      <c r="U69" s="4">
        <v>0.56999999999999995</v>
      </c>
      <c r="V69" s="4">
        <v>151800</v>
      </c>
      <c r="W69" s="32">
        <v>2.3763240478782799</v>
      </c>
      <c r="X69" s="4">
        <v>2500</v>
      </c>
      <c r="Y69" s="33">
        <v>32030</v>
      </c>
      <c r="Z69" s="32">
        <v>1.6188120693744701</v>
      </c>
      <c r="AA69" s="33">
        <v>680</v>
      </c>
      <c r="AB69" s="4">
        <v>0.14499999999999999</v>
      </c>
      <c r="AC69" s="34">
        <v>1.02960310073449E-2</v>
      </c>
      <c r="AD69" s="34">
        <v>2.9000000000000001E-2</v>
      </c>
      <c r="AE69" s="4" t="s">
        <v>102</v>
      </c>
      <c r="AF69" s="34">
        <v>0.23839123347621499</v>
      </c>
      <c r="AG69" s="4" t="s">
        <v>102</v>
      </c>
      <c r="AH69" s="35" t="s">
        <v>102</v>
      </c>
      <c r="AI69" s="30">
        <v>0.116910383343536</v>
      </c>
      <c r="AJ69" s="30" t="s">
        <v>102</v>
      </c>
      <c r="AK69" s="35">
        <v>10.57</v>
      </c>
      <c r="AL69" s="31">
        <v>0.19231491799368899</v>
      </c>
      <c r="AM69" s="31">
        <v>0.7</v>
      </c>
      <c r="AN69" s="31">
        <v>0.73199999999999998</v>
      </c>
      <c r="AO69" s="34">
        <v>1.5769288481733701E-2</v>
      </c>
      <c r="AP69" s="34">
        <v>0.08</v>
      </c>
      <c r="AQ69" s="35" t="s">
        <v>102</v>
      </c>
      <c r="AR69" s="31">
        <v>0.143031053794234</v>
      </c>
      <c r="AS69" s="31" t="s">
        <v>102</v>
      </c>
      <c r="AT69" s="4" t="s">
        <v>102</v>
      </c>
      <c r="AU69" s="34">
        <v>2.9220204199260399E-2</v>
      </c>
      <c r="AV69" s="31" t="s">
        <v>102</v>
      </c>
      <c r="AW69" s="31">
        <v>0.219</v>
      </c>
      <c r="AX69" s="34">
        <v>1.3529965559497799E-3</v>
      </c>
      <c r="AY69" s="31">
        <v>3.7999999999999999E-2</v>
      </c>
      <c r="AZ69" s="31">
        <v>3.9</v>
      </c>
      <c r="BA69" s="34">
        <v>1.6274698007106101E-3</v>
      </c>
      <c r="BB69" s="31">
        <v>0.11</v>
      </c>
      <c r="BC69" s="35">
        <v>21.78</v>
      </c>
      <c r="BD69" s="31">
        <v>3.0785061461817199E-3</v>
      </c>
      <c r="BE69" s="31">
        <v>0.52</v>
      </c>
      <c r="BF69" s="36">
        <v>373.2</v>
      </c>
      <c r="BG69" s="4">
        <v>1.3516605247264399E-2</v>
      </c>
      <c r="BH69" s="36">
        <v>6.2</v>
      </c>
      <c r="BI69" s="35">
        <v>1.51</v>
      </c>
      <c r="BJ69" s="31">
        <v>9.5561728628004196E-3</v>
      </c>
      <c r="BK69" s="35">
        <v>0.19</v>
      </c>
      <c r="BL69" s="31">
        <v>1.9E-2</v>
      </c>
      <c r="BM69" s="34">
        <v>2.3275268809730802E-2</v>
      </c>
      <c r="BN69" s="31">
        <v>2.1000000000000001E-2</v>
      </c>
      <c r="BO69" s="31">
        <v>0.78900000000000003</v>
      </c>
      <c r="BP69" s="34">
        <v>4.2605081374989398E-3</v>
      </c>
      <c r="BQ69" s="31">
        <v>0.05</v>
      </c>
      <c r="BR69" s="35">
        <v>6.84</v>
      </c>
      <c r="BS69" s="31">
        <v>0.11773498577198201</v>
      </c>
      <c r="BT69" s="31">
        <v>0.4</v>
      </c>
      <c r="BU69" s="31" t="s">
        <v>102</v>
      </c>
      <c r="BV69" s="34">
        <v>2.82937557934189E-2</v>
      </c>
      <c r="BW69" s="31" t="s">
        <v>102</v>
      </c>
      <c r="BX69" s="31">
        <v>6.8999999999999999E-3</v>
      </c>
      <c r="BY69" s="34">
        <v>5.81139566181517E-3</v>
      </c>
      <c r="BZ69" s="31">
        <v>4.7999999999999996E-3</v>
      </c>
      <c r="CA69" s="31">
        <v>0.36</v>
      </c>
      <c r="CB69" s="34">
        <v>3.1450650259826299E-3</v>
      </c>
      <c r="CC69" s="31">
        <v>5.1999999999999998E-2</v>
      </c>
      <c r="CD69" s="34" t="s">
        <v>102</v>
      </c>
      <c r="CE69" s="37">
        <v>9.4378041909378102E-4</v>
      </c>
      <c r="CF69" s="34" t="s">
        <v>102</v>
      </c>
      <c r="CG69" s="38">
        <v>1.8E-3</v>
      </c>
      <c r="CH69" s="39">
        <v>9.5354421415203504E-4</v>
      </c>
      <c r="CI69" s="4">
        <v>2E-3</v>
      </c>
      <c r="CJ69" s="4" t="s">
        <v>102</v>
      </c>
      <c r="CK69" s="39">
        <v>7.6565902681886703E-4</v>
      </c>
      <c r="CL69" s="4" t="s">
        <v>102</v>
      </c>
      <c r="CM69" s="4" t="s">
        <v>102</v>
      </c>
      <c r="CN69" s="39">
        <v>6.2802347289417602E-3</v>
      </c>
      <c r="CO69" s="31" t="s">
        <v>102</v>
      </c>
      <c r="CP69" s="4">
        <v>3.1E-2</v>
      </c>
      <c r="CQ69" s="39">
        <v>5.0754925952823E-3</v>
      </c>
      <c r="CR69" s="31">
        <v>1.7999999999999999E-2</v>
      </c>
      <c r="CS69" s="31">
        <v>0.16700000000000001</v>
      </c>
      <c r="CT69" s="39">
        <v>1.3831351925286701E-3</v>
      </c>
      <c r="CU69" s="31">
        <v>0.02</v>
      </c>
      <c r="CV69" s="34">
        <v>0.124</v>
      </c>
      <c r="CW69" s="39">
        <v>1.0558048821349599E-3</v>
      </c>
      <c r="CX69" s="34">
        <v>1.4E-2</v>
      </c>
      <c r="CY69" s="31">
        <v>0.35099999999999998</v>
      </c>
      <c r="CZ69" s="39">
        <v>2.9477298235117601E-3</v>
      </c>
      <c r="DA69" s="34">
        <v>4.2999999999999997E-2</v>
      </c>
      <c r="DB69" s="31">
        <v>1.72</v>
      </c>
      <c r="DC69" s="39">
        <v>4.42655455669965E-3</v>
      </c>
      <c r="DD69" s="31">
        <v>0.11</v>
      </c>
      <c r="DE69" s="34">
        <v>0.59699999999999998</v>
      </c>
      <c r="DF69" s="39">
        <v>6.8393086913845198E-4</v>
      </c>
      <c r="DG69" s="34">
        <v>3.4000000000000002E-2</v>
      </c>
      <c r="DH69" s="31">
        <v>2.64</v>
      </c>
      <c r="DI69" s="39">
        <v>2.98261487252258E-3</v>
      </c>
      <c r="DJ69" s="31">
        <v>0.17</v>
      </c>
      <c r="DK69" s="31">
        <v>0.66600000000000004</v>
      </c>
      <c r="DL69" s="39">
        <v>6.6249564132408502E-4</v>
      </c>
      <c r="DM69" s="34">
        <v>3.1E-2</v>
      </c>
      <c r="DN69" s="31">
        <v>6.68</v>
      </c>
      <c r="DO69" s="39">
        <v>4.2409077938134702E-3</v>
      </c>
      <c r="DP69" s="31">
        <v>0.25</v>
      </c>
      <c r="DQ69" s="34">
        <v>1.0269999999999999</v>
      </c>
      <c r="DR69" s="39">
        <v>6.6554402216430903E-4</v>
      </c>
      <c r="DS69" s="34">
        <v>4.5999999999999999E-2</v>
      </c>
      <c r="DT69" s="34">
        <v>0.98399999999999999</v>
      </c>
      <c r="DU69" s="4">
        <v>2.18641980144378E-3</v>
      </c>
      <c r="DV69" s="34">
        <v>8.3000000000000004E-2</v>
      </c>
      <c r="DW69" s="31">
        <v>24.59</v>
      </c>
      <c r="DX69" s="34">
        <v>9.48017084231819E-4</v>
      </c>
      <c r="DY69" s="31">
        <v>0.56999999999999995</v>
      </c>
      <c r="DZ69" s="31">
        <v>3.7999999999999999E-2</v>
      </c>
      <c r="EA69" s="34">
        <v>7.6510266657378303E-3</v>
      </c>
      <c r="EB69" s="31">
        <v>1.4E-2</v>
      </c>
      <c r="EC69" s="34">
        <v>1.6400000000000001E-2</v>
      </c>
      <c r="ED69" s="37">
        <v>3.6730166028710702E-3</v>
      </c>
      <c r="EE69" s="34">
        <v>6.4999999999999997E-3</v>
      </c>
      <c r="EF69" s="38">
        <v>3.78E-2</v>
      </c>
      <c r="EG69" s="39">
        <v>2.72416198140307E-3</v>
      </c>
      <c r="EH69" s="38">
        <v>8.5000000000000006E-3</v>
      </c>
      <c r="EI69" s="31">
        <v>4.8600000000000003</v>
      </c>
      <c r="EJ69" s="34">
        <v>7.6222833191099705E-4</v>
      </c>
      <c r="EK69" s="31">
        <v>0.13</v>
      </c>
      <c r="EL69" s="40">
        <f t="shared" si="4"/>
        <v>6.5326633165829149</v>
      </c>
      <c r="EM69" s="40">
        <f t="shared" si="2"/>
        <v>22.134146341463417</v>
      </c>
      <c r="EN69" s="4">
        <v>14.004799999999999</v>
      </c>
    </row>
    <row r="70" spans="1:149" ht="16" customHeight="1" x14ac:dyDescent="0.2">
      <c r="A70" s="58"/>
      <c r="B70" s="4">
        <v>65</v>
      </c>
      <c r="C70" s="4" t="s">
        <v>30</v>
      </c>
      <c r="D70" s="4" t="s">
        <v>102</v>
      </c>
      <c r="E70" s="30">
        <v>0.11671713428136</v>
      </c>
      <c r="F70" s="4" t="s">
        <v>102</v>
      </c>
      <c r="G70" s="4">
        <v>20.52</v>
      </c>
      <c r="H70" s="31">
        <v>7.5146728101938898E-2</v>
      </c>
      <c r="I70" s="4">
        <v>0.71</v>
      </c>
      <c r="J70" s="4">
        <v>4.5999999999999996</v>
      </c>
      <c r="K70" s="30">
        <v>8.2550381026514005E-2</v>
      </c>
      <c r="L70" s="4">
        <v>0.2</v>
      </c>
      <c r="M70" s="4">
        <v>13.9</v>
      </c>
      <c r="N70" s="30">
        <v>0.18338218913419699</v>
      </c>
      <c r="O70" s="4">
        <v>1.1000000000000001</v>
      </c>
      <c r="P70" s="4">
        <v>0.106</v>
      </c>
      <c r="Q70" s="30">
        <v>5.5504243974166902E-2</v>
      </c>
      <c r="R70" s="4">
        <v>3.5999999999999997E-2</v>
      </c>
      <c r="S70" s="4">
        <v>3.1</v>
      </c>
      <c r="T70" s="30">
        <v>0.84161358669691899</v>
      </c>
      <c r="U70" s="4">
        <v>0.54</v>
      </c>
      <c r="V70" s="4">
        <v>154900</v>
      </c>
      <c r="W70" s="32">
        <v>2.66825689514598</v>
      </c>
      <c r="X70" s="4">
        <v>2600</v>
      </c>
      <c r="Y70" s="33">
        <v>29750</v>
      </c>
      <c r="Z70" s="32">
        <v>1.4600490109517701</v>
      </c>
      <c r="AA70" s="33">
        <v>510</v>
      </c>
      <c r="AB70" s="4">
        <v>0.14499999999999999</v>
      </c>
      <c r="AC70" s="34">
        <v>1.5123414873265901E-2</v>
      </c>
      <c r="AD70" s="34">
        <v>0.03</v>
      </c>
      <c r="AE70" s="4" t="s">
        <v>102</v>
      </c>
      <c r="AF70" s="34">
        <v>0.246867560695196</v>
      </c>
      <c r="AG70" s="4" t="s">
        <v>102</v>
      </c>
      <c r="AH70" s="35" t="s">
        <v>102</v>
      </c>
      <c r="AI70" s="30">
        <v>0.101904156597161</v>
      </c>
      <c r="AJ70" s="30" t="s">
        <v>102</v>
      </c>
      <c r="AK70" s="35">
        <v>9.5399999999999991</v>
      </c>
      <c r="AL70" s="31">
        <v>0.25725693604267102</v>
      </c>
      <c r="AM70" s="31">
        <v>0.64</v>
      </c>
      <c r="AN70" s="31">
        <v>0.81399999999999995</v>
      </c>
      <c r="AO70" s="34">
        <v>2.2074959383909298E-2</v>
      </c>
      <c r="AP70" s="34">
        <v>8.2000000000000003E-2</v>
      </c>
      <c r="AQ70" s="35" t="s">
        <v>102</v>
      </c>
      <c r="AR70" s="31">
        <v>8.7818467470662298E-2</v>
      </c>
      <c r="AS70" s="31" t="s">
        <v>102</v>
      </c>
      <c r="AT70" s="4" t="s">
        <v>102</v>
      </c>
      <c r="AU70" s="34">
        <v>2.5019898710518601E-2</v>
      </c>
      <c r="AV70" s="31" t="s">
        <v>102</v>
      </c>
      <c r="AW70" s="31">
        <v>8.5999999999999993E-2</v>
      </c>
      <c r="AX70" s="34">
        <v>1.3624227130574901E-3</v>
      </c>
      <c r="AY70" s="31">
        <v>1.6E-2</v>
      </c>
      <c r="AZ70" s="31">
        <v>1.6619999999999999</v>
      </c>
      <c r="BA70" s="34">
        <v>1.63846004696741E-3</v>
      </c>
      <c r="BB70" s="31">
        <v>8.1000000000000003E-2</v>
      </c>
      <c r="BC70" s="35">
        <v>3.3</v>
      </c>
      <c r="BD70" s="31">
        <v>6.7548825340902202E-3</v>
      </c>
      <c r="BE70" s="31">
        <v>0.14000000000000001</v>
      </c>
      <c r="BF70" s="36">
        <v>769</v>
      </c>
      <c r="BG70" s="4">
        <v>8.21763575356242E-3</v>
      </c>
      <c r="BH70" s="36">
        <v>14</v>
      </c>
      <c r="BI70" s="35">
        <v>1.56</v>
      </c>
      <c r="BJ70" s="31">
        <v>1.3517710094975301E-2</v>
      </c>
      <c r="BK70" s="35">
        <v>0.13</v>
      </c>
      <c r="BL70" s="31" t="s">
        <v>102</v>
      </c>
      <c r="BM70" s="34">
        <v>3.6315553108402697E-2</v>
      </c>
      <c r="BN70" s="31" t="s">
        <v>102</v>
      </c>
      <c r="BO70" s="31">
        <v>0.19600000000000001</v>
      </c>
      <c r="BP70" s="34">
        <v>4.1897099356169101E-3</v>
      </c>
      <c r="BQ70" s="31">
        <v>2.5999999999999999E-2</v>
      </c>
      <c r="BR70" s="35">
        <v>2.15</v>
      </c>
      <c r="BS70" s="31">
        <v>0.17396426496771</v>
      </c>
      <c r="BT70" s="31">
        <v>0.17</v>
      </c>
      <c r="BU70" s="31" t="s">
        <v>102</v>
      </c>
      <c r="BV70" s="34">
        <v>2.5989257375822701E-2</v>
      </c>
      <c r="BW70" s="31" t="s">
        <v>102</v>
      </c>
      <c r="BX70" s="31" t="s">
        <v>102</v>
      </c>
      <c r="BY70" s="34">
        <v>7.6831372748835999E-3</v>
      </c>
      <c r="BZ70" s="31" t="s">
        <v>102</v>
      </c>
      <c r="CA70" s="31">
        <v>0.17</v>
      </c>
      <c r="CB70" s="34">
        <v>1.42914510230737E-3</v>
      </c>
      <c r="CC70" s="31">
        <v>2.7E-2</v>
      </c>
      <c r="CD70" s="34" t="s">
        <v>102</v>
      </c>
      <c r="CE70" s="37">
        <v>1.4993081489353701E-3</v>
      </c>
      <c r="CF70" s="34" t="s">
        <v>102</v>
      </c>
      <c r="CG70" s="38" t="s">
        <v>102</v>
      </c>
      <c r="CH70" s="39">
        <v>9.6068855600827904E-4</v>
      </c>
      <c r="CI70" s="4" t="s">
        <v>102</v>
      </c>
      <c r="CJ70" s="4" t="s">
        <v>102</v>
      </c>
      <c r="CK70" s="39">
        <v>1.21612785687151E-3</v>
      </c>
      <c r="CL70" s="4" t="s">
        <v>102</v>
      </c>
      <c r="CM70" s="4" t="s">
        <v>102</v>
      </c>
      <c r="CN70" s="39">
        <v>9.9742250487789407E-3</v>
      </c>
      <c r="CO70" s="31" t="s">
        <v>102</v>
      </c>
      <c r="CP70" s="4">
        <v>2.9000000000000001E-2</v>
      </c>
      <c r="CQ70" s="39">
        <v>1.1333739097727599E-2</v>
      </c>
      <c r="CR70" s="31">
        <v>1.7000000000000001E-2</v>
      </c>
      <c r="CS70" s="31">
        <v>8.7999999999999995E-2</v>
      </c>
      <c r="CT70" s="39">
        <v>2.1977547220909202E-3</v>
      </c>
      <c r="CU70" s="31">
        <v>1.4999999999999999E-2</v>
      </c>
      <c r="CV70" s="34">
        <v>6.4000000000000001E-2</v>
      </c>
      <c r="CW70" s="39">
        <v>1.0633092657262901E-3</v>
      </c>
      <c r="CX70" s="34">
        <v>1.2E-2</v>
      </c>
      <c r="CY70" s="31">
        <v>0.19800000000000001</v>
      </c>
      <c r="CZ70" s="39">
        <v>2.9683466153398699E-3</v>
      </c>
      <c r="DA70" s="34">
        <v>4.5999999999999999E-2</v>
      </c>
      <c r="DB70" s="31">
        <v>0.79</v>
      </c>
      <c r="DC70" s="39">
        <v>2.8262128619298498E-3</v>
      </c>
      <c r="DD70" s="31">
        <v>0.1</v>
      </c>
      <c r="DE70" s="34">
        <v>0.26400000000000001</v>
      </c>
      <c r="DF70" s="39">
        <v>1.0863447371911601E-3</v>
      </c>
      <c r="DG70" s="34">
        <v>0.02</v>
      </c>
      <c r="DH70" s="31">
        <v>1.0229999999999999</v>
      </c>
      <c r="DI70" s="39">
        <v>3.0026265955163602E-3</v>
      </c>
      <c r="DJ70" s="31">
        <v>8.3000000000000004E-2</v>
      </c>
      <c r="DK70" s="31">
        <v>0.253</v>
      </c>
      <c r="DL70" s="39">
        <v>1.05265457629847E-3</v>
      </c>
      <c r="DM70" s="34">
        <v>2.1000000000000001E-2</v>
      </c>
      <c r="DN70" s="31">
        <v>2.38</v>
      </c>
      <c r="DO70" s="39">
        <v>4.2723801250335904E-3</v>
      </c>
      <c r="DP70" s="31">
        <v>0.17</v>
      </c>
      <c r="DQ70" s="34">
        <v>0.34899999999999998</v>
      </c>
      <c r="DR70" s="39">
        <v>6.7041525777870197E-4</v>
      </c>
      <c r="DS70" s="34">
        <v>2.5999999999999999E-2</v>
      </c>
      <c r="DT70" s="34">
        <v>0.124</v>
      </c>
      <c r="DU70" s="4">
        <v>2.2036709508052202E-3</v>
      </c>
      <c r="DV70" s="34">
        <v>2.8000000000000001E-2</v>
      </c>
      <c r="DW70" s="31">
        <v>25.38</v>
      </c>
      <c r="DX70" s="34">
        <v>1.63358997387137E-3</v>
      </c>
      <c r="DY70" s="31">
        <v>0.48</v>
      </c>
      <c r="DZ70" s="31">
        <v>3.5999999999999997E-2</v>
      </c>
      <c r="EA70" s="34">
        <v>1.2511442916293801E-2</v>
      </c>
      <c r="EB70" s="31">
        <v>1.2999999999999999E-2</v>
      </c>
      <c r="EC70" s="34">
        <v>2.0199999999999999E-2</v>
      </c>
      <c r="ED70" s="37">
        <v>4.8303041122965103E-3</v>
      </c>
      <c r="EE70" s="34">
        <v>7.1999999999999998E-3</v>
      </c>
      <c r="EF70" s="38">
        <v>1.34E-2</v>
      </c>
      <c r="EG70" s="39">
        <v>1.2593390990228001E-3</v>
      </c>
      <c r="EH70" s="38">
        <v>5.3E-3</v>
      </c>
      <c r="EI70" s="31">
        <v>2.327</v>
      </c>
      <c r="EJ70" s="34">
        <v>1.21207559251096E-3</v>
      </c>
      <c r="EK70" s="31">
        <v>5.8999999999999997E-2</v>
      </c>
      <c r="EL70" s="40">
        <f t="shared" si="4"/>
        <v>6.295454545454545</v>
      </c>
      <c r="EM70" s="40">
        <f t="shared" ref="EM70:EM81" si="5">BC70/DT70</f>
        <v>26.612903225806452</v>
      </c>
      <c r="EN70" s="4">
        <v>5.4380000000000006</v>
      </c>
    </row>
    <row r="71" spans="1:149" ht="16" customHeight="1" x14ac:dyDescent="0.2">
      <c r="A71" s="58"/>
      <c r="B71" s="4">
        <v>66</v>
      </c>
      <c r="C71" s="4" t="s">
        <v>31</v>
      </c>
      <c r="D71" s="4" t="s">
        <v>102</v>
      </c>
      <c r="E71" s="30">
        <v>0.125965896258662</v>
      </c>
      <c r="F71" s="4" t="s">
        <v>102</v>
      </c>
      <c r="G71" s="4">
        <v>7.16</v>
      </c>
      <c r="H71" s="31">
        <v>6.8983151947096505E-2</v>
      </c>
      <c r="I71" s="4">
        <v>0.42</v>
      </c>
      <c r="J71" s="4">
        <v>6.09</v>
      </c>
      <c r="K71" s="30">
        <v>9.3409634224453697E-2</v>
      </c>
      <c r="L71" s="4">
        <v>0.2</v>
      </c>
      <c r="M71" s="4">
        <v>34</v>
      </c>
      <c r="N71" s="30">
        <v>0.17523839567272301</v>
      </c>
      <c r="O71" s="4">
        <v>2.6</v>
      </c>
      <c r="P71" s="4" t="s">
        <v>102</v>
      </c>
      <c r="Q71" s="30">
        <v>5.2544987618557699E-2</v>
      </c>
      <c r="R71" s="4" t="s">
        <v>102</v>
      </c>
      <c r="S71" s="4">
        <v>3.38</v>
      </c>
      <c r="T71" s="30">
        <v>0.70715800673010498</v>
      </c>
      <c r="U71" s="4">
        <v>0.46</v>
      </c>
      <c r="V71" s="4">
        <v>161900</v>
      </c>
      <c r="W71" s="32">
        <v>1.7224828262849601</v>
      </c>
      <c r="X71" s="4">
        <v>3400</v>
      </c>
      <c r="Y71" s="33">
        <v>25750</v>
      </c>
      <c r="Z71" s="32">
        <v>1.52917344474002</v>
      </c>
      <c r="AA71" s="33">
        <v>620</v>
      </c>
      <c r="AB71" s="4">
        <v>0.08</v>
      </c>
      <c r="AC71" s="34">
        <v>1.1378381714194001E-2</v>
      </c>
      <c r="AD71" s="34">
        <v>0.02</v>
      </c>
      <c r="AE71" s="4" t="s">
        <v>102</v>
      </c>
      <c r="AF71" s="34">
        <v>0.202163864509463</v>
      </c>
      <c r="AG71" s="4" t="s">
        <v>102</v>
      </c>
      <c r="AH71" s="35" t="s">
        <v>102</v>
      </c>
      <c r="AI71" s="30">
        <v>0.108672335575055</v>
      </c>
      <c r="AJ71" s="30" t="s">
        <v>102</v>
      </c>
      <c r="AK71" s="35">
        <v>11.44</v>
      </c>
      <c r="AL71" s="31">
        <v>0.21212366266187399</v>
      </c>
      <c r="AM71" s="31">
        <v>0.74</v>
      </c>
      <c r="AN71" s="31">
        <v>0.84</v>
      </c>
      <c r="AO71" s="34">
        <v>1.5768411330429499E-2</v>
      </c>
      <c r="AP71" s="34">
        <v>0.1</v>
      </c>
      <c r="AQ71" s="35" t="s">
        <v>102</v>
      </c>
      <c r="AR71" s="31">
        <v>0.13772425988402301</v>
      </c>
      <c r="AS71" s="31" t="s">
        <v>102</v>
      </c>
      <c r="AT71" s="4" t="s">
        <v>102</v>
      </c>
      <c r="AU71" s="34">
        <v>2.11670479247437E-2</v>
      </c>
      <c r="AV71" s="31" t="s">
        <v>102</v>
      </c>
      <c r="AW71" s="31">
        <v>0.13</v>
      </c>
      <c r="AX71" s="34">
        <v>2.1256312593913099E-3</v>
      </c>
      <c r="AY71" s="31">
        <v>0.03</v>
      </c>
      <c r="AZ71" s="31">
        <v>1.972</v>
      </c>
      <c r="BA71" s="34">
        <v>1.0206086557420001E-3</v>
      </c>
      <c r="BB71" s="31">
        <v>0.09</v>
      </c>
      <c r="BC71" s="35">
        <v>8.01</v>
      </c>
      <c r="BD71" s="31">
        <v>5.2377290649816902E-3</v>
      </c>
      <c r="BE71" s="31">
        <v>0.2</v>
      </c>
      <c r="BF71" s="36">
        <v>931</v>
      </c>
      <c r="BG71" s="4">
        <v>1.5374336457837199E-2</v>
      </c>
      <c r="BH71" s="36">
        <v>22</v>
      </c>
      <c r="BI71" s="35">
        <v>1.73</v>
      </c>
      <c r="BJ71" s="31">
        <v>9.5072241770286E-3</v>
      </c>
      <c r="BK71" s="35">
        <v>0.23</v>
      </c>
      <c r="BL71" s="31" t="s">
        <v>102</v>
      </c>
      <c r="BM71" s="34">
        <v>2.81423971748253E-2</v>
      </c>
      <c r="BN71" s="31" t="s">
        <v>102</v>
      </c>
      <c r="BO71" s="31">
        <v>0.34100000000000003</v>
      </c>
      <c r="BP71" s="34">
        <v>4.4657962357332404E-3</v>
      </c>
      <c r="BQ71" s="31">
        <v>4.2000000000000003E-2</v>
      </c>
      <c r="BR71" s="35">
        <v>11.98</v>
      </c>
      <c r="BS71" s="31">
        <v>0.117698934052754</v>
      </c>
      <c r="BT71" s="31">
        <v>0.51</v>
      </c>
      <c r="BU71" s="31" t="s">
        <v>102</v>
      </c>
      <c r="BV71" s="34">
        <v>2.2718685005878501E-2</v>
      </c>
      <c r="BW71" s="31" t="s">
        <v>102</v>
      </c>
      <c r="BX71" s="31" t="s">
        <v>102</v>
      </c>
      <c r="BY71" s="34">
        <v>5.1034845864647103E-3</v>
      </c>
      <c r="BZ71" s="31" t="s">
        <v>102</v>
      </c>
      <c r="CA71" s="31">
        <v>0.158</v>
      </c>
      <c r="CB71" s="34">
        <v>2.2310022763257398E-3</v>
      </c>
      <c r="CC71" s="31">
        <v>2.5000000000000001E-2</v>
      </c>
      <c r="CD71" s="34">
        <v>3.3999999999999998E-3</v>
      </c>
      <c r="CE71" s="37">
        <v>9.34148262367451E-4</v>
      </c>
      <c r="CF71" s="34">
        <v>3.7000000000000002E-3</v>
      </c>
      <c r="CG71" s="38">
        <v>6.6E-3</v>
      </c>
      <c r="CH71" s="39">
        <v>9.4476882502645299E-4</v>
      </c>
      <c r="CI71" s="4">
        <v>6.4999999999999997E-3</v>
      </c>
      <c r="CJ71" s="4" t="s">
        <v>102</v>
      </c>
      <c r="CK71" s="39">
        <v>1.20251247748555E-3</v>
      </c>
      <c r="CL71" s="4" t="s">
        <v>102</v>
      </c>
      <c r="CM71" s="4" t="s">
        <v>102</v>
      </c>
      <c r="CN71" s="39">
        <v>9.8615837144410603E-3</v>
      </c>
      <c r="CO71" s="31" t="s">
        <v>102</v>
      </c>
      <c r="CP71" s="4" t="s">
        <v>102</v>
      </c>
      <c r="CQ71" s="39">
        <v>5.0250348773888502E-3</v>
      </c>
      <c r="CR71" s="31" t="s">
        <v>102</v>
      </c>
      <c r="CS71" s="31">
        <v>0.10199999999999999</v>
      </c>
      <c r="CT71" s="39">
        <v>2.17400641033002E-3</v>
      </c>
      <c r="CU71" s="31">
        <v>3.1E-2</v>
      </c>
      <c r="CV71" s="34">
        <v>8.8999999999999996E-2</v>
      </c>
      <c r="CW71" s="39">
        <v>1.05171736448768E-3</v>
      </c>
      <c r="CX71" s="34">
        <v>1.7999999999999999E-2</v>
      </c>
      <c r="CY71" s="31">
        <v>0.26</v>
      </c>
      <c r="CZ71" s="39">
        <v>2.9176926640837402E-3</v>
      </c>
      <c r="DA71" s="34">
        <v>6.2E-2</v>
      </c>
      <c r="DB71" s="31">
        <v>1.28</v>
      </c>
      <c r="DC71" s="39">
        <v>2.7786985816437401E-3</v>
      </c>
      <c r="DD71" s="31">
        <v>0.11</v>
      </c>
      <c r="DE71" s="34">
        <v>0.41</v>
      </c>
      <c r="DF71" s="39">
        <v>6.7674810375793802E-4</v>
      </c>
      <c r="DG71" s="34">
        <v>2.9000000000000001E-2</v>
      </c>
      <c r="DH71" s="31">
        <v>1.67</v>
      </c>
      <c r="DI71" s="39">
        <v>2.9505558633697599E-3</v>
      </c>
      <c r="DJ71" s="31">
        <v>0.18</v>
      </c>
      <c r="DK71" s="31">
        <v>0.39900000000000002</v>
      </c>
      <c r="DL71" s="39">
        <v>1.0412515671751001E-3</v>
      </c>
      <c r="DM71" s="34">
        <v>0.03</v>
      </c>
      <c r="DN71" s="31">
        <v>3.69</v>
      </c>
      <c r="DO71" s="39">
        <v>4.2012793157147101E-3</v>
      </c>
      <c r="DP71" s="31">
        <v>0.27</v>
      </c>
      <c r="DQ71" s="34">
        <v>0.53400000000000003</v>
      </c>
      <c r="DR71" s="39">
        <v>6.5918985309757004E-4</v>
      </c>
      <c r="DS71" s="34">
        <v>5.2999999999999999E-2</v>
      </c>
      <c r="DT71" s="34">
        <v>0.312</v>
      </c>
      <c r="DU71" s="4">
        <v>2.1680258224006099E-3</v>
      </c>
      <c r="DV71" s="34">
        <v>5.7000000000000002E-2</v>
      </c>
      <c r="DW71" s="31">
        <v>108.4</v>
      </c>
      <c r="DX71" s="34">
        <v>9.44869786904553E-4</v>
      </c>
      <c r="DY71" s="31">
        <v>1.1000000000000001</v>
      </c>
      <c r="DZ71" s="31">
        <v>4.2999999999999997E-2</v>
      </c>
      <c r="EA71" s="34">
        <v>7.6183102159666401E-3</v>
      </c>
      <c r="EB71" s="31">
        <v>2.5999999999999999E-2</v>
      </c>
      <c r="EC71" s="34">
        <v>1.84E-2</v>
      </c>
      <c r="ED71" s="37">
        <v>6.0284824481792402E-3</v>
      </c>
      <c r="EE71" s="34">
        <v>9.1000000000000004E-3</v>
      </c>
      <c r="EF71" s="38">
        <v>0.127</v>
      </c>
      <c r="EG71" s="39">
        <v>7.8532241050994101E-4</v>
      </c>
      <c r="EH71" s="38">
        <v>1.7000000000000001E-2</v>
      </c>
      <c r="EI71" s="31">
        <v>11.21</v>
      </c>
      <c r="EJ71" s="34">
        <v>1.19990425342982E-3</v>
      </c>
      <c r="EK71" s="31">
        <v>0.31</v>
      </c>
      <c r="EL71" s="40">
        <f t="shared" si="4"/>
        <v>4.8097560975609754</v>
      </c>
      <c r="EM71" s="40">
        <f t="shared" si="5"/>
        <v>25.673076923076923</v>
      </c>
      <c r="EN71" s="4">
        <v>8.4440000000000008</v>
      </c>
    </row>
    <row r="72" spans="1:149" ht="16" customHeight="1" x14ac:dyDescent="0.2">
      <c r="A72" s="59" t="s">
        <v>157</v>
      </c>
      <c r="B72" s="3">
        <v>67</v>
      </c>
      <c r="C72" s="3" t="s">
        <v>69</v>
      </c>
      <c r="D72" s="17">
        <v>1.28</v>
      </c>
      <c r="E72" s="7">
        <v>0.17764300701680699</v>
      </c>
      <c r="F72" s="17">
        <v>0.16</v>
      </c>
      <c r="G72" s="3">
        <v>291.10000000000002</v>
      </c>
      <c r="H72" s="8">
        <v>0.114667863874978</v>
      </c>
      <c r="I72" s="3">
        <v>4.5999999999999996</v>
      </c>
      <c r="J72" s="17">
        <v>7.05</v>
      </c>
      <c r="K72" s="7">
        <v>8.4726148227570297E-2</v>
      </c>
      <c r="L72" s="17">
        <v>0.23</v>
      </c>
      <c r="M72" s="3">
        <v>21.8</v>
      </c>
      <c r="N72" s="7">
        <v>0.17903804549508701</v>
      </c>
      <c r="O72" s="3">
        <v>1.5</v>
      </c>
      <c r="P72" s="3">
        <v>2.4020000000000001</v>
      </c>
      <c r="Q72" s="7">
        <v>6.6254520042690099E-2</v>
      </c>
      <c r="R72" s="3">
        <v>8.1000000000000003E-2</v>
      </c>
      <c r="S72" s="3">
        <v>6.8</v>
      </c>
      <c r="T72" s="7">
        <v>0.93797040563622303</v>
      </c>
      <c r="U72" s="3">
        <v>2.1</v>
      </c>
      <c r="V72" s="41">
        <v>85900</v>
      </c>
      <c r="W72" s="9">
        <v>5.8135981901105902</v>
      </c>
      <c r="X72" s="41">
        <v>1500</v>
      </c>
      <c r="Y72" s="42">
        <v>86800</v>
      </c>
      <c r="Z72" s="9">
        <v>8.0827149444041595</v>
      </c>
      <c r="AA72" s="42">
        <v>1400</v>
      </c>
      <c r="AB72" s="3">
        <v>1.925</v>
      </c>
      <c r="AC72" s="10">
        <v>1.7041743576966702E-2</v>
      </c>
      <c r="AD72" s="10">
        <v>8.1000000000000003E-2</v>
      </c>
      <c r="AE72" s="3">
        <v>0.47</v>
      </c>
      <c r="AF72" s="10">
        <v>0.35488670485540402</v>
      </c>
      <c r="AG72" s="3">
        <v>0.18</v>
      </c>
      <c r="AH72" s="11" t="s">
        <v>102</v>
      </c>
      <c r="AI72" s="7">
        <v>0.12553971421832699</v>
      </c>
      <c r="AJ72" s="7" t="s">
        <v>102</v>
      </c>
      <c r="AK72" s="11">
        <v>92.1</v>
      </c>
      <c r="AL72" s="8">
        <v>0.26592564765724303</v>
      </c>
      <c r="AM72" s="8">
        <v>4</v>
      </c>
      <c r="AN72" s="8">
        <v>1.59</v>
      </c>
      <c r="AO72" s="10">
        <v>2.5499687820268901E-2</v>
      </c>
      <c r="AP72" s="10">
        <v>0.36</v>
      </c>
      <c r="AQ72" s="11">
        <v>2.0099999999999998</v>
      </c>
      <c r="AR72" s="8">
        <v>0.26710571181134701</v>
      </c>
      <c r="AS72" s="8">
        <v>0.62</v>
      </c>
      <c r="AT72" s="3" t="s">
        <v>102</v>
      </c>
      <c r="AU72" s="10">
        <v>4.1601155800732599E-2</v>
      </c>
      <c r="AV72" s="8" t="s">
        <v>102</v>
      </c>
      <c r="AW72" s="8">
        <v>1.5</v>
      </c>
      <c r="AX72" s="10">
        <v>2.9841572978440201E-3</v>
      </c>
      <c r="AY72" s="8">
        <v>0.24</v>
      </c>
      <c r="AZ72" s="8">
        <v>5.01</v>
      </c>
      <c r="BA72" s="10">
        <v>1.2383270539127499E-3</v>
      </c>
      <c r="BB72" s="8">
        <v>0.15</v>
      </c>
      <c r="BC72" s="11">
        <v>7.54</v>
      </c>
      <c r="BD72" s="8">
        <v>1.20336822410593E-2</v>
      </c>
      <c r="BE72" s="8">
        <v>0.23</v>
      </c>
      <c r="BF72" s="12">
        <v>343.8</v>
      </c>
      <c r="BG72" s="3">
        <v>3.7260146695955398E-2</v>
      </c>
      <c r="BH72" s="12">
        <v>5.4</v>
      </c>
      <c r="BI72" s="11">
        <v>1.65</v>
      </c>
      <c r="BJ72" s="8">
        <v>7.4698431006336502E-3</v>
      </c>
      <c r="BK72" s="11">
        <v>0.18</v>
      </c>
      <c r="BL72" s="8" t="s">
        <v>102</v>
      </c>
      <c r="BM72" s="10">
        <v>1.39055991721452E-2</v>
      </c>
      <c r="BN72" s="8" t="s">
        <v>102</v>
      </c>
      <c r="BO72" s="8">
        <v>0.90200000000000002</v>
      </c>
      <c r="BP72" s="10">
        <v>5.3450347723345204E-3</v>
      </c>
      <c r="BQ72" s="8">
        <v>5.0999999999999997E-2</v>
      </c>
      <c r="BR72" s="11">
        <v>1.94</v>
      </c>
      <c r="BS72" s="8">
        <v>0.13330486060648</v>
      </c>
      <c r="BT72" s="8">
        <v>0.15</v>
      </c>
      <c r="BU72" s="8" t="s">
        <v>102</v>
      </c>
      <c r="BV72" s="10">
        <v>3.6025651880402298E-2</v>
      </c>
      <c r="BW72" s="8" t="s">
        <v>102</v>
      </c>
      <c r="BX72" s="8">
        <v>2.47E-2</v>
      </c>
      <c r="BY72" s="10">
        <v>1.1207409169059501E-2</v>
      </c>
      <c r="BZ72" s="8">
        <v>9.5999999999999992E-3</v>
      </c>
      <c r="CA72" s="8">
        <v>0.66</v>
      </c>
      <c r="CB72" s="10">
        <v>1.74198977849655E-3</v>
      </c>
      <c r="CC72" s="8">
        <v>0.14000000000000001</v>
      </c>
      <c r="CD72" s="10">
        <v>50</v>
      </c>
      <c r="CE72" s="13">
        <v>2.0470550148866799E-3</v>
      </c>
      <c r="CF72" s="10">
        <v>17</v>
      </c>
      <c r="CG72" s="14">
        <v>73</v>
      </c>
      <c r="CH72" s="15">
        <v>1.1442893019115699E-3</v>
      </c>
      <c r="CI72" s="3">
        <v>24</v>
      </c>
      <c r="CJ72" s="3">
        <v>7.3</v>
      </c>
      <c r="CK72" s="15">
        <v>1.6283000551355099E-3</v>
      </c>
      <c r="CL72" s="3">
        <v>2.4</v>
      </c>
      <c r="CM72" s="3">
        <v>24.4</v>
      </c>
      <c r="CN72" s="15">
        <v>1.32753736578093E-2</v>
      </c>
      <c r="CO72" s="8">
        <v>7.8</v>
      </c>
      <c r="CP72" s="3">
        <v>3.7</v>
      </c>
      <c r="CQ72" s="15">
        <v>1.0668662161654199E-2</v>
      </c>
      <c r="CR72" s="8">
        <v>1.1000000000000001</v>
      </c>
      <c r="CS72" s="8">
        <v>4.8</v>
      </c>
      <c r="CT72" s="15">
        <v>3.0920040077017301E-3</v>
      </c>
      <c r="CU72" s="8">
        <v>1.3</v>
      </c>
      <c r="CV72" s="10">
        <v>0.30399999999999999</v>
      </c>
      <c r="CW72" s="15">
        <v>1.4158155075368801E-3</v>
      </c>
      <c r="CX72" s="10">
        <v>4.1000000000000002E-2</v>
      </c>
      <c r="CY72" s="8">
        <v>1.93</v>
      </c>
      <c r="CZ72" s="15">
        <v>3.4410801643707202E-3</v>
      </c>
      <c r="DA72" s="10">
        <v>0.4</v>
      </c>
      <c r="DB72" s="8">
        <v>2.58</v>
      </c>
      <c r="DC72" s="15">
        <v>3.2764980915760801E-3</v>
      </c>
      <c r="DD72" s="8">
        <v>0.14000000000000001</v>
      </c>
      <c r="DE72" s="10">
        <v>0.60499999999999998</v>
      </c>
      <c r="DF72" s="15">
        <v>1.44738936422486E-3</v>
      </c>
      <c r="DG72" s="10">
        <v>3.7999999999999999E-2</v>
      </c>
      <c r="DH72" s="8">
        <v>2.41</v>
      </c>
      <c r="DI72" s="15">
        <v>3.47904007770998E-3</v>
      </c>
      <c r="DJ72" s="8">
        <v>0.15</v>
      </c>
      <c r="DK72" s="8">
        <v>0.51400000000000001</v>
      </c>
      <c r="DL72" s="15">
        <v>7.7379838307342099E-4</v>
      </c>
      <c r="DM72" s="10">
        <v>3.2000000000000001E-2</v>
      </c>
      <c r="DN72" s="8">
        <v>4.34</v>
      </c>
      <c r="DO72" s="15">
        <v>8.96309201687784E-3</v>
      </c>
      <c r="DP72" s="8">
        <v>0.2</v>
      </c>
      <c r="DQ72" s="10">
        <v>0.59099999999999997</v>
      </c>
      <c r="DR72" s="15">
        <v>7.7761935967780404E-4</v>
      </c>
      <c r="DS72" s="10">
        <v>3.4000000000000002E-2</v>
      </c>
      <c r="DT72" s="10">
        <v>0.29499999999999998</v>
      </c>
      <c r="DU72" s="3">
        <v>2.6484370293876698E-3</v>
      </c>
      <c r="DV72" s="10">
        <v>3.5999999999999997E-2</v>
      </c>
      <c r="DW72" s="8">
        <v>21.01</v>
      </c>
      <c r="DX72" s="10">
        <v>1.8022333674489E-3</v>
      </c>
      <c r="DY72" s="8">
        <v>0.34</v>
      </c>
      <c r="DZ72" s="8">
        <v>0.104</v>
      </c>
      <c r="EA72" s="10">
        <v>1.0244372718906601E-2</v>
      </c>
      <c r="EB72" s="8">
        <v>2.8000000000000001E-2</v>
      </c>
      <c r="EC72" s="10">
        <v>1.9699999999999999E-2</v>
      </c>
      <c r="ED72" s="13">
        <v>9.2063566129137499E-3</v>
      </c>
      <c r="EE72" s="10">
        <v>8.2000000000000007E-3</v>
      </c>
      <c r="EF72" s="14">
        <v>4</v>
      </c>
      <c r="EG72" s="15">
        <v>9.2723518000193295E-4</v>
      </c>
      <c r="EH72" s="14">
        <v>1.3</v>
      </c>
      <c r="EI72" s="8">
        <v>1.91</v>
      </c>
      <c r="EJ72" s="10">
        <v>8.9870759680873297E-4</v>
      </c>
      <c r="EK72" s="8">
        <v>0.23</v>
      </c>
      <c r="EL72" s="17">
        <f t="shared" si="4"/>
        <v>8.2809917355371905</v>
      </c>
      <c r="EM72" s="17">
        <f t="shared" si="5"/>
        <v>25.559322033898308</v>
      </c>
      <c r="EN72" s="3">
        <v>176.47400000000005</v>
      </c>
      <c r="ER72" s="2"/>
      <c r="ES72" s="2"/>
    </row>
    <row r="73" spans="1:149" ht="16" customHeight="1" x14ac:dyDescent="0.2">
      <c r="A73" s="59"/>
      <c r="B73" s="3">
        <v>68</v>
      </c>
      <c r="C73" s="3" t="s">
        <v>70</v>
      </c>
      <c r="D73" s="17">
        <v>0.7</v>
      </c>
      <c r="E73" s="7">
        <v>0.24365857328152299</v>
      </c>
      <c r="F73" s="17">
        <v>0.14000000000000001</v>
      </c>
      <c r="G73" s="3">
        <v>362.7</v>
      </c>
      <c r="H73" s="8">
        <v>0.18695038108315501</v>
      </c>
      <c r="I73" s="3">
        <v>5.8</v>
      </c>
      <c r="J73" s="17">
        <v>2.92</v>
      </c>
      <c r="K73" s="7">
        <v>0.16756137950411901</v>
      </c>
      <c r="L73" s="17">
        <v>0.17</v>
      </c>
      <c r="M73" s="3">
        <v>62.3</v>
      </c>
      <c r="N73" s="7">
        <v>0.32824209597728998</v>
      </c>
      <c r="O73" s="3">
        <v>3.4</v>
      </c>
      <c r="P73" s="3">
        <v>1.2869999999999999</v>
      </c>
      <c r="Q73" s="7">
        <v>9.6458879097030104E-2</v>
      </c>
      <c r="R73" s="3">
        <v>7.4999999999999997E-2</v>
      </c>
      <c r="S73" s="3">
        <v>10.6</v>
      </c>
      <c r="T73" s="7">
        <v>1.71064646092308</v>
      </c>
      <c r="U73" s="3">
        <v>3</v>
      </c>
      <c r="V73" s="41">
        <v>97600</v>
      </c>
      <c r="W73" s="9">
        <v>7.6744201737392999</v>
      </c>
      <c r="X73" s="41">
        <v>1400</v>
      </c>
      <c r="Y73" s="42">
        <v>78400</v>
      </c>
      <c r="Z73" s="9">
        <v>5.8341433776703404</v>
      </c>
      <c r="AA73" s="42">
        <v>1200</v>
      </c>
      <c r="AB73" s="3">
        <v>1.2390000000000001</v>
      </c>
      <c r="AC73" s="10">
        <v>3.4459195899147602E-2</v>
      </c>
      <c r="AD73" s="10">
        <v>8.5000000000000006E-2</v>
      </c>
      <c r="AE73" s="3" t="s">
        <v>102</v>
      </c>
      <c r="AF73" s="10">
        <v>0.57454282746777896</v>
      </c>
      <c r="AG73" s="3" t="s">
        <v>102</v>
      </c>
      <c r="AH73" s="11" t="s">
        <v>102</v>
      </c>
      <c r="AI73" s="7">
        <v>0.23755350694164201</v>
      </c>
      <c r="AJ73" s="7" t="s">
        <v>102</v>
      </c>
      <c r="AK73" s="11">
        <v>81.099999999999994</v>
      </c>
      <c r="AL73" s="8">
        <v>0.449652271398637</v>
      </c>
      <c r="AM73" s="8">
        <v>3.9</v>
      </c>
      <c r="AN73" s="8">
        <v>0.52300000000000002</v>
      </c>
      <c r="AO73" s="10">
        <v>3.7719025127847597E-2</v>
      </c>
      <c r="AP73" s="10">
        <v>8.1000000000000003E-2</v>
      </c>
      <c r="AQ73" s="11">
        <v>0.56000000000000005</v>
      </c>
      <c r="AR73" s="8">
        <v>0.370348867768659</v>
      </c>
      <c r="AS73" s="8">
        <v>0.14000000000000001</v>
      </c>
      <c r="AT73" s="3">
        <v>6.5000000000000002E-2</v>
      </c>
      <c r="AU73" s="10">
        <v>6.0683334358759798E-2</v>
      </c>
      <c r="AV73" s="8">
        <v>2.1000000000000001E-2</v>
      </c>
      <c r="AW73" s="8">
        <v>0.86</v>
      </c>
      <c r="AX73" s="10">
        <v>6.7815915218499001E-3</v>
      </c>
      <c r="AY73" s="8">
        <v>0.1</v>
      </c>
      <c r="AZ73" s="8">
        <v>4.3899999999999997</v>
      </c>
      <c r="BA73" s="10">
        <v>1.9876181016892001E-3</v>
      </c>
      <c r="BB73" s="8">
        <v>0.15</v>
      </c>
      <c r="BC73" s="11">
        <v>4.3499999999999996</v>
      </c>
      <c r="BD73" s="8">
        <v>2.2874093054665E-2</v>
      </c>
      <c r="BE73" s="8">
        <v>0.16</v>
      </c>
      <c r="BF73" s="12">
        <v>167.2</v>
      </c>
      <c r="BG73" s="3">
        <v>1.7830042927902499E-2</v>
      </c>
      <c r="BH73" s="12">
        <v>2.5</v>
      </c>
      <c r="BI73" s="11">
        <v>1.43</v>
      </c>
      <c r="BJ73" s="8">
        <v>1.19400413583581E-2</v>
      </c>
      <c r="BK73" s="11">
        <v>0.14000000000000001</v>
      </c>
      <c r="BL73" s="8" t="s">
        <v>102</v>
      </c>
      <c r="BM73" s="10">
        <v>5.73309457643199E-2</v>
      </c>
      <c r="BN73" s="8" t="s">
        <v>102</v>
      </c>
      <c r="BO73" s="8">
        <v>0.93300000000000005</v>
      </c>
      <c r="BP73" s="10">
        <v>3.3616306744693801E-3</v>
      </c>
      <c r="BQ73" s="8">
        <v>0.06</v>
      </c>
      <c r="BR73" s="11">
        <v>2.1</v>
      </c>
      <c r="BS73" s="8">
        <v>0.20811663507023301</v>
      </c>
      <c r="BT73" s="8">
        <v>0.15</v>
      </c>
      <c r="BU73" s="8">
        <v>4.3999999999999997E-2</v>
      </c>
      <c r="BV73" s="10">
        <v>5.3632669043320501E-2</v>
      </c>
      <c r="BW73" s="8">
        <v>2.1999999999999999E-2</v>
      </c>
      <c r="BX73" s="8">
        <v>0.115</v>
      </c>
      <c r="BY73" s="10">
        <v>1.8272500544450201E-2</v>
      </c>
      <c r="BZ73" s="8">
        <v>2.5000000000000001E-2</v>
      </c>
      <c r="CA73" s="8">
        <v>0.95299999999999996</v>
      </c>
      <c r="CB73" s="10">
        <v>2.7958316256220198E-3</v>
      </c>
      <c r="CC73" s="8">
        <v>8.2000000000000003E-2</v>
      </c>
      <c r="CD73" s="10">
        <v>0.55000000000000004</v>
      </c>
      <c r="CE73" s="13">
        <v>1.81062256480519E-3</v>
      </c>
      <c r="CF73" s="10">
        <v>0.16</v>
      </c>
      <c r="CG73" s="14">
        <v>0.99</v>
      </c>
      <c r="CH73" s="15">
        <v>4.7031764642532E-3</v>
      </c>
      <c r="CI73" s="3">
        <v>0.27</v>
      </c>
      <c r="CJ73" s="3">
        <v>0.10100000000000001</v>
      </c>
      <c r="CK73" s="15">
        <v>1.4390989683190801E-3</v>
      </c>
      <c r="CL73" s="3">
        <v>2.7E-2</v>
      </c>
      <c r="CM73" s="3">
        <v>0.52</v>
      </c>
      <c r="CN73" s="15">
        <v>1.17389814095042E-2</v>
      </c>
      <c r="CO73" s="8">
        <v>0.15</v>
      </c>
      <c r="CP73" s="3">
        <v>0.38300000000000001</v>
      </c>
      <c r="CQ73" s="15">
        <v>9.4308152657865095E-3</v>
      </c>
      <c r="CR73" s="8">
        <v>7.4999999999999997E-2</v>
      </c>
      <c r="CS73" s="8">
        <v>2.34</v>
      </c>
      <c r="CT73" s="15">
        <v>2.7404213251353698E-3</v>
      </c>
      <c r="CU73" s="8">
        <v>0.11</v>
      </c>
      <c r="CV73" s="10">
        <v>0.311</v>
      </c>
      <c r="CW73" s="15">
        <v>1.2520917430128801E-3</v>
      </c>
      <c r="CX73" s="10">
        <v>2.5999999999999999E-2</v>
      </c>
      <c r="CY73" s="8">
        <v>1.038</v>
      </c>
      <c r="CZ73" s="15">
        <v>5.5188972837039102E-3</v>
      </c>
      <c r="DA73" s="10">
        <v>8.2000000000000003E-2</v>
      </c>
      <c r="DB73" s="8">
        <v>3.21</v>
      </c>
      <c r="DC73" s="15">
        <v>9.5785054492035105E-3</v>
      </c>
      <c r="DD73" s="8">
        <v>0.16</v>
      </c>
      <c r="DE73" s="10">
        <v>0.78600000000000003</v>
      </c>
      <c r="DF73" s="15">
        <v>1.27941604773142E-3</v>
      </c>
      <c r="DG73" s="10">
        <v>3.7999999999999999E-2</v>
      </c>
      <c r="DH73" s="8">
        <v>3.17</v>
      </c>
      <c r="DI73" s="15">
        <v>1.01667447982682E-2</v>
      </c>
      <c r="DJ73" s="8">
        <v>0.16</v>
      </c>
      <c r="DK73" s="8">
        <v>0.70399999999999996</v>
      </c>
      <c r="DL73" s="15">
        <v>2.2613863932198098E-3</v>
      </c>
      <c r="DM73" s="10">
        <v>3.6999999999999998E-2</v>
      </c>
      <c r="DN73" s="8">
        <v>5.99</v>
      </c>
      <c r="DO73" s="15">
        <v>2.4754649119506301E-2</v>
      </c>
      <c r="DP73" s="8">
        <v>0.3</v>
      </c>
      <c r="DQ73" s="10">
        <v>0.88900000000000001</v>
      </c>
      <c r="DR73" s="15">
        <v>1.2474356336397399E-3</v>
      </c>
      <c r="DS73" s="10">
        <v>4.2999999999999997E-2</v>
      </c>
      <c r="DT73" s="10">
        <v>0.159</v>
      </c>
      <c r="DU73" s="3">
        <v>7.7289136664223899E-3</v>
      </c>
      <c r="DV73" s="10">
        <v>2.8000000000000001E-2</v>
      </c>
      <c r="DW73" s="8">
        <v>7.67</v>
      </c>
      <c r="DX73" s="10">
        <v>2.06409420981752E-3</v>
      </c>
      <c r="DY73" s="8">
        <v>0.1</v>
      </c>
      <c r="DZ73" s="8">
        <v>0.22</v>
      </c>
      <c r="EA73" s="10">
        <v>9.0715243003528703E-3</v>
      </c>
      <c r="EB73" s="8">
        <v>3.9E-2</v>
      </c>
      <c r="EC73" s="10">
        <v>6.0999999999999999E-2</v>
      </c>
      <c r="ED73" s="13">
        <v>1.2263833343046201E-2</v>
      </c>
      <c r="EE73" s="10">
        <v>1.7999999999999999E-2</v>
      </c>
      <c r="EF73" s="14">
        <v>1.98</v>
      </c>
      <c r="EG73" s="15">
        <v>4.6469243175618399E-3</v>
      </c>
      <c r="EH73" s="14">
        <v>0.36</v>
      </c>
      <c r="EI73" s="8">
        <v>4.18</v>
      </c>
      <c r="EJ73" s="10">
        <v>1.44166698321933E-3</v>
      </c>
      <c r="EK73" s="8">
        <v>0.13</v>
      </c>
      <c r="EL73" s="17">
        <f t="shared" si="4"/>
        <v>5.5852417302798978</v>
      </c>
      <c r="EM73" s="17">
        <f t="shared" si="5"/>
        <v>27.358490566037734</v>
      </c>
      <c r="EN73" s="3">
        <v>20.982000000000003</v>
      </c>
      <c r="ER73" s="2"/>
      <c r="ES73" s="2"/>
    </row>
    <row r="74" spans="1:149" ht="16" customHeight="1" x14ac:dyDescent="0.2">
      <c r="A74" s="59"/>
      <c r="B74" s="3">
        <v>69</v>
      </c>
      <c r="C74" s="3" t="s">
        <v>71</v>
      </c>
      <c r="D74" s="17">
        <v>0.69</v>
      </c>
      <c r="E74" s="7">
        <v>0.24586867989887401</v>
      </c>
      <c r="F74" s="17">
        <v>0.14000000000000001</v>
      </c>
      <c r="G74" s="3">
        <v>134.30000000000001</v>
      </c>
      <c r="H74" s="8">
        <v>0.13687425096047601</v>
      </c>
      <c r="I74" s="3">
        <v>2.4</v>
      </c>
      <c r="J74" s="17">
        <v>6.9</v>
      </c>
      <c r="K74" s="7">
        <v>0.114386500129166</v>
      </c>
      <c r="L74" s="17">
        <v>0.19</v>
      </c>
      <c r="M74" s="3">
        <v>30.8</v>
      </c>
      <c r="N74" s="7">
        <v>0.18541027248515299</v>
      </c>
      <c r="O74" s="3">
        <v>1.7</v>
      </c>
      <c r="P74" s="3">
        <v>0.77100000000000002</v>
      </c>
      <c r="Q74" s="7">
        <v>0.11427180216226</v>
      </c>
      <c r="R74" s="3">
        <v>7.6999999999999999E-2</v>
      </c>
      <c r="S74" s="3">
        <v>210</v>
      </c>
      <c r="T74" s="7">
        <v>1.3781989982702001</v>
      </c>
      <c r="U74" s="3">
        <v>50</v>
      </c>
      <c r="V74" s="41">
        <v>101700</v>
      </c>
      <c r="W74" s="9">
        <v>12.770998140680099</v>
      </c>
      <c r="X74" s="41">
        <v>1300</v>
      </c>
      <c r="Y74" s="42">
        <v>77300</v>
      </c>
      <c r="Z74" s="9">
        <v>10.410551871214601</v>
      </c>
      <c r="AA74" s="42">
        <v>1100</v>
      </c>
      <c r="AB74" s="3">
        <v>0.93</v>
      </c>
      <c r="AC74" s="10">
        <v>2.6419681949129699E-2</v>
      </c>
      <c r="AD74" s="10">
        <v>8.1000000000000003E-2</v>
      </c>
      <c r="AE74" s="3" t="s">
        <v>102</v>
      </c>
      <c r="AF74" s="10">
        <v>0.42855139349402099</v>
      </c>
      <c r="AG74" s="3" t="s">
        <v>102</v>
      </c>
      <c r="AH74" s="11" t="s">
        <v>102</v>
      </c>
      <c r="AI74" s="7">
        <v>0.23047144070773701</v>
      </c>
      <c r="AJ74" s="7" t="s">
        <v>102</v>
      </c>
      <c r="AK74" s="11">
        <v>96.4</v>
      </c>
      <c r="AL74" s="8">
        <v>0.39262262837290202</v>
      </c>
      <c r="AM74" s="8">
        <v>4.7</v>
      </c>
      <c r="AN74" s="8">
        <v>0.51400000000000001</v>
      </c>
      <c r="AO74" s="10">
        <v>4.2075425739736903E-2</v>
      </c>
      <c r="AP74" s="10">
        <v>7.0000000000000007E-2</v>
      </c>
      <c r="AQ74" s="11">
        <v>0.35</v>
      </c>
      <c r="AR74" s="8">
        <v>0.335705521329832</v>
      </c>
      <c r="AS74" s="8">
        <v>0.15</v>
      </c>
      <c r="AT74" s="3" t="s">
        <v>102</v>
      </c>
      <c r="AU74" s="10">
        <v>5.5888640777849101E-2</v>
      </c>
      <c r="AV74" s="8" t="s">
        <v>102</v>
      </c>
      <c r="AW74" s="8">
        <v>0.38300000000000001</v>
      </c>
      <c r="AX74" s="10">
        <v>2.3900543118805101E-3</v>
      </c>
      <c r="AY74" s="8">
        <v>4.2000000000000003E-2</v>
      </c>
      <c r="AZ74" s="8">
        <v>1.66</v>
      </c>
      <c r="BA74" s="10">
        <v>1.7945152768955299E-3</v>
      </c>
      <c r="BB74" s="8">
        <v>7.4999999999999997E-2</v>
      </c>
      <c r="BC74" s="11">
        <v>3.08</v>
      </c>
      <c r="BD74" s="8">
        <v>2.9866632433131399E-2</v>
      </c>
      <c r="BE74" s="8">
        <v>0.13</v>
      </c>
      <c r="BF74" s="12">
        <v>274.60000000000002</v>
      </c>
      <c r="BG74" s="3">
        <v>4.1948661916019002E-2</v>
      </c>
      <c r="BH74" s="12">
        <v>3.3</v>
      </c>
      <c r="BI74" s="11">
        <v>1.38</v>
      </c>
      <c r="BJ74" s="8">
        <v>1.95293508897251E-2</v>
      </c>
      <c r="BK74" s="11">
        <v>0.14000000000000001</v>
      </c>
      <c r="BL74" s="8">
        <v>4.4999999999999998E-2</v>
      </c>
      <c r="BM74" s="10">
        <v>8.7522944276921893E-2</v>
      </c>
      <c r="BN74" s="8">
        <v>3.2000000000000001E-2</v>
      </c>
      <c r="BO74" s="8">
        <v>0.46899999999999997</v>
      </c>
      <c r="BP74" s="10">
        <v>7.7605980337393798E-3</v>
      </c>
      <c r="BQ74" s="8">
        <v>0.04</v>
      </c>
      <c r="BR74" s="11">
        <v>1.37</v>
      </c>
      <c r="BS74" s="8">
        <v>0.24766678124150701</v>
      </c>
      <c r="BT74" s="8">
        <v>0.11</v>
      </c>
      <c r="BU74" s="8" t="s">
        <v>102</v>
      </c>
      <c r="BV74" s="10">
        <v>4.1053637036909597E-2</v>
      </c>
      <c r="BW74" s="8" t="s">
        <v>102</v>
      </c>
      <c r="BX74" s="8">
        <v>5.6000000000000001E-2</v>
      </c>
      <c r="BY74" s="10">
        <v>1.4655383589307E-2</v>
      </c>
      <c r="BZ74" s="8">
        <v>2.4E-2</v>
      </c>
      <c r="CA74" s="8">
        <v>0.28499999999999998</v>
      </c>
      <c r="CB74" s="10">
        <v>4.5976844091612703E-3</v>
      </c>
      <c r="CC74" s="8">
        <v>0.04</v>
      </c>
      <c r="CD74" s="10">
        <v>6.8000000000000005E-2</v>
      </c>
      <c r="CE74" s="13">
        <v>1.6340848954172901E-3</v>
      </c>
      <c r="CF74" s="10">
        <v>1.4E-2</v>
      </c>
      <c r="CG74" s="14">
        <v>0.107</v>
      </c>
      <c r="CH74" s="15">
        <v>1.65409352392813E-3</v>
      </c>
      <c r="CI74" s="3">
        <v>1.4E-2</v>
      </c>
      <c r="CJ74" s="3">
        <v>2.4199999999999999E-2</v>
      </c>
      <c r="CK74" s="15">
        <v>3.32881648648806E-3</v>
      </c>
      <c r="CL74" s="3">
        <v>6.8999999999999999E-3</v>
      </c>
      <c r="CM74" s="3">
        <v>5.8999999999999997E-2</v>
      </c>
      <c r="CN74" s="15">
        <v>4.68892275652096E-2</v>
      </c>
      <c r="CO74" s="8">
        <v>3.2000000000000001E-2</v>
      </c>
      <c r="CP74" s="3">
        <v>0.123</v>
      </c>
      <c r="CQ74" s="15">
        <v>8.5102020128538496E-3</v>
      </c>
      <c r="CR74" s="8">
        <v>3.2000000000000001E-2</v>
      </c>
      <c r="CS74" s="8">
        <v>0.628</v>
      </c>
      <c r="CT74" s="15">
        <v>2.4761073644108799E-3</v>
      </c>
      <c r="CU74" s="8">
        <v>4.9000000000000002E-2</v>
      </c>
      <c r="CV74" s="10">
        <v>0.127</v>
      </c>
      <c r="CW74" s="15">
        <v>1.13034343473549E-3</v>
      </c>
      <c r="CX74" s="10">
        <v>1.4999999999999999E-2</v>
      </c>
      <c r="CY74" s="8">
        <v>0.34799999999999998</v>
      </c>
      <c r="CZ74" s="15">
        <v>9.0824662440569005E-3</v>
      </c>
      <c r="DA74" s="10">
        <v>5.8000000000000003E-2</v>
      </c>
      <c r="DB74" s="8">
        <v>1.42</v>
      </c>
      <c r="DC74" s="15">
        <v>8.6501063044606297E-3</v>
      </c>
      <c r="DD74" s="8">
        <v>0.12</v>
      </c>
      <c r="DE74" s="10">
        <v>0.375</v>
      </c>
      <c r="DF74" s="15">
        <v>1.1544751363471099E-3</v>
      </c>
      <c r="DG74" s="10">
        <v>2.9000000000000001E-2</v>
      </c>
      <c r="DH74" s="8">
        <v>1.61</v>
      </c>
      <c r="DI74" s="15">
        <v>9.17789377228166E-3</v>
      </c>
      <c r="DJ74" s="8">
        <v>0.11</v>
      </c>
      <c r="DK74" s="8">
        <v>0.36199999999999999</v>
      </c>
      <c r="DL74" s="15">
        <v>1.12016543620606E-3</v>
      </c>
      <c r="DM74" s="10">
        <v>2.1999999999999999E-2</v>
      </c>
      <c r="DN74" s="8">
        <v>3.48</v>
      </c>
      <c r="DO74" s="15">
        <v>1.8342722973258101E-2</v>
      </c>
      <c r="DP74" s="8">
        <v>0.23</v>
      </c>
      <c r="DQ74" s="10">
        <v>0.55400000000000005</v>
      </c>
      <c r="DR74" s="15">
        <v>1.12663354762526E-3</v>
      </c>
      <c r="DS74" s="10">
        <v>3.5000000000000003E-2</v>
      </c>
      <c r="DT74" s="10">
        <v>0.13800000000000001</v>
      </c>
      <c r="DU74" s="3">
        <v>6.9592129663780403E-3</v>
      </c>
      <c r="DV74" s="10">
        <v>2.8000000000000001E-2</v>
      </c>
      <c r="DW74" s="8">
        <v>9.61</v>
      </c>
      <c r="DX74" s="10">
        <v>1.0220645610417699E-3</v>
      </c>
      <c r="DY74" s="8">
        <v>0.14000000000000001</v>
      </c>
      <c r="DZ74" s="8">
        <v>0.13900000000000001</v>
      </c>
      <c r="EA74" s="10">
        <v>1.6720926540186101E-2</v>
      </c>
      <c r="EB74" s="8">
        <v>2.5000000000000001E-2</v>
      </c>
      <c r="EC74" s="10">
        <v>1.9900000000000001E-2</v>
      </c>
      <c r="ED74" s="13">
        <v>1.20150605539408E-2</v>
      </c>
      <c r="EE74" s="10">
        <v>8.5000000000000006E-3</v>
      </c>
      <c r="EF74" s="14">
        <v>0.46400000000000002</v>
      </c>
      <c r="EG74" s="15">
        <v>1.34405203031567E-3</v>
      </c>
      <c r="EH74" s="14">
        <v>3.5999999999999997E-2</v>
      </c>
      <c r="EI74" s="8">
        <v>1.3240000000000001</v>
      </c>
      <c r="EJ74" s="10">
        <v>1.30203643380385E-3</v>
      </c>
      <c r="EK74" s="8">
        <v>0.06</v>
      </c>
      <c r="EL74" s="17">
        <f t="shared" si="4"/>
        <v>4.4266666666666667</v>
      </c>
      <c r="EM74" s="17">
        <f t="shared" si="5"/>
        <v>22.318840579710145</v>
      </c>
      <c r="EN74" s="3">
        <v>9.2851999999999997</v>
      </c>
      <c r="ER74" s="2"/>
      <c r="ES74" s="2"/>
    </row>
    <row r="75" spans="1:149" ht="16" customHeight="1" x14ac:dyDescent="0.2">
      <c r="A75" s="59"/>
      <c r="B75" s="3">
        <v>70</v>
      </c>
      <c r="C75" s="3" t="s">
        <v>72</v>
      </c>
      <c r="D75" s="17">
        <v>1</v>
      </c>
      <c r="E75" s="7">
        <v>0.251309752519152</v>
      </c>
      <c r="F75" s="17">
        <v>0.18</v>
      </c>
      <c r="G75" s="3">
        <v>292.39999999999998</v>
      </c>
      <c r="H75" s="8">
        <v>0.112447101035555</v>
      </c>
      <c r="I75" s="3">
        <v>5</v>
      </c>
      <c r="J75" s="17">
        <v>6.07</v>
      </c>
      <c r="K75" s="7">
        <v>0.11558033147112499</v>
      </c>
      <c r="L75" s="17">
        <v>0.18</v>
      </c>
      <c r="M75" s="3">
        <v>41.1</v>
      </c>
      <c r="N75" s="7">
        <v>0.39090775684802997</v>
      </c>
      <c r="O75" s="3">
        <v>4.7</v>
      </c>
      <c r="P75" s="3">
        <v>2.56</v>
      </c>
      <c r="Q75" s="7">
        <v>8.4874740730766104E-2</v>
      </c>
      <c r="R75" s="3">
        <v>0.14000000000000001</v>
      </c>
      <c r="S75" s="43">
        <v>45</v>
      </c>
      <c r="T75" s="7">
        <v>1.31028849069682</v>
      </c>
      <c r="U75" s="43">
        <v>14</v>
      </c>
      <c r="V75" s="41">
        <v>100700</v>
      </c>
      <c r="W75" s="9">
        <v>7.3025978260317403</v>
      </c>
      <c r="X75" s="41">
        <v>1400</v>
      </c>
      <c r="Y75" s="42">
        <v>78200</v>
      </c>
      <c r="Z75" s="9">
        <v>4.9429638651719197</v>
      </c>
      <c r="AA75" s="42">
        <v>1100</v>
      </c>
      <c r="AB75" s="3">
        <v>1.419</v>
      </c>
      <c r="AC75" s="10">
        <v>2.0327260077533601E-2</v>
      </c>
      <c r="AD75" s="10">
        <v>8.8999999999999996E-2</v>
      </c>
      <c r="AE75" s="3" t="s">
        <v>102</v>
      </c>
      <c r="AF75" s="10">
        <v>0.43603804055706202</v>
      </c>
      <c r="AG75" s="3" t="s">
        <v>102</v>
      </c>
      <c r="AH75" s="11" t="s">
        <v>102</v>
      </c>
      <c r="AI75" s="7">
        <v>0.15764676675452499</v>
      </c>
      <c r="AJ75" s="7" t="s">
        <v>102</v>
      </c>
      <c r="AK75" s="11">
        <v>108</v>
      </c>
      <c r="AL75" s="8">
        <v>0.37410840080376301</v>
      </c>
      <c r="AM75" s="8">
        <v>4.5999999999999996</v>
      </c>
      <c r="AN75" s="8">
        <v>17.3</v>
      </c>
      <c r="AO75" s="10">
        <v>3.4545002924608E-2</v>
      </c>
      <c r="AP75" s="10">
        <v>1.8</v>
      </c>
      <c r="AQ75" s="11">
        <v>15.2</v>
      </c>
      <c r="AR75" s="8">
        <v>0.247169470610721</v>
      </c>
      <c r="AS75" s="8">
        <v>2.1</v>
      </c>
      <c r="AT75" s="3">
        <v>0.22</v>
      </c>
      <c r="AU75" s="10">
        <v>3.9911816090283603E-2</v>
      </c>
      <c r="AV75" s="8">
        <v>6.7000000000000004E-2</v>
      </c>
      <c r="AW75" s="8">
        <v>4.09</v>
      </c>
      <c r="AX75" s="10">
        <v>2.0430204775299002E-3</v>
      </c>
      <c r="AY75" s="8">
        <v>0.37</v>
      </c>
      <c r="AZ75" s="8">
        <v>5.84</v>
      </c>
      <c r="BA75" s="10">
        <v>1.5333022248078399E-3</v>
      </c>
      <c r="BB75" s="8">
        <v>0.18</v>
      </c>
      <c r="BC75" s="11">
        <v>7.41</v>
      </c>
      <c r="BD75" s="8">
        <v>1.79204665834116E-2</v>
      </c>
      <c r="BE75" s="8">
        <v>0.22</v>
      </c>
      <c r="BF75" s="12">
        <v>179.5</v>
      </c>
      <c r="BG75" s="3">
        <v>1.1170816636565601E-2</v>
      </c>
      <c r="BH75" s="12">
        <v>2.6</v>
      </c>
      <c r="BI75" s="11">
        <v>2.6</v>
      </c>
      <c r="BJ75" s="8">
        <v>1.6564152421293998E-2</v>
      </c>
      <c r="BK75" s="11">
        <v>1</v>
      </c>
      <c r="BL75" s="8" t="s">
        <v>102</v>
      </c>
      <c r="BM75" s="10">
        <v>3.1184056460109699E-2</v>
      </c>
      <c r="BN75" s="8" t="s">
        <v>102</v>
      </c>
      <c r="BO75" s="8">
        <v>1.056</v>
      </c>
      <c r="BP75" s="10">
        <v>3.6371415549428798E-3</v>
      </c>
      <c r="BQ75" s="8">
        <v>5.2999999999999999E-2</v>
      </c>
      <c r="BR75" s="11">
        <v>1.71</v>
      </c>
      <c r="BS75" s="8">
        <v>0.18448382451609799</v>
      </c>
      <c r="BT75" s="8">
        <v>0.14000000000000001</v>
      </c>
      <c r="BU75" s="8" t="s">
        <v>102</v>
      </c>
      <c r="BV75" s="10">
        <v>3.3685759378031602E-2</v>
      </c>
      <c r="BW75" s="8" t="s">
        <v>102</v>
      </c>
      <c r="BX75" s="8">
        <v>3.5999999999999997E-2</v>
      </c>
      <c r="BY75" s="10">
        <v>1.1267163788442801E-2</v>
      </c>
      <c r="BZ75" s="8">
        <v>1.2999999999999999E-2</v>
      </c>
      <c r="CA75" s="8">
        <v>7.64</v>
      </c>
      <c r="CB75" s="10">
        <v>6.7252625908688799E-3</v>
      </c>
      <c r="CC75" s="8">
        <v>0.73</v>
      </c>
      <c r="CD75" s="10">
        <v>931</v>
      </c>
      <c r="CE75" s="13">
        <v>4.6471360608923401E-2</v>
      </c>
      <c r="CF75" s="10">
        <v>85</v>
      </c>
      <c r="CG75" s="14">
        <v>1220</v>
      </c>
      <c r="CH75" s="15">
        <v>3.89626703084828E-2</v>
      </c>
      <c r="CI75" s="3">
        <v>120</v>
      </c>
      <c r="CJ75" s="3">
        <v>106</v>
      </c>
      <c r="CK75" s="15">
        <v>7.7378733052830698E-3</v>
      </c>
      <c r="CL75" s="3">
        <v>11</v>
      </c>
      <c r="CM75" s="3">
        <v>265</v>
      </c>
      <c r="CN75" s="15">
        <v>1.6512299283311299E-2</v>
      </c>
      <c r="CO75" s="8">
        <v>29</v>
      </c>
      <c r="CP75" s="3">
        <v>29.7</v>
      </c>
      <c r="CQ75" s="15">
        <v>1.3257240337194999E-2</v>
      </c>
      <c r="CR75" s="8">
        <v>3.3</v>
      </c>
      <c r="CS75" s="8">
        <v>50.2</v>
      </c>
      <c r="CT75" s="15">
        <v>5.4265389287518799E-3</v>
      </c>
      <c r="CU75" s="8">
        <v>4.4000000000000004</v>
      </c>
      <c r="CV75" s="10">
        <v>1.1299999999999999</v>
      </c>
      <c r="CW75" s="15">
        <v>9.6653947658630502E-4</v>
      </c>
      <c r="CX75" s="10">
        <v>0.1</v>
      </c>
      <c r="CY75" s="8">
        <v>9.5399999999999991</v>
      </c>
      <c r="CZ75" s="15">
        <v>7.7680069897765299E-3</v>
      </c>
      <c r="DA75" s="10">
        <v>0.96</v>
      </c>
      <c r="DB75" s="8">
        <v>5.12</v>
      </c>
      <c r="DC75" s="15">
        <v>4.0597377536147703E-3</v>
      </c>
      <c r="DD75" s="8">
        <v>0.25</v>
      </c>
      <c r="DE75" s="10">
        <v>0.99099999999999999</v>
      </c>
      <c r="DF75" s="15">
        <v>1.7983523970162699E-3</v>
      </c>
      <c r="DG75" s="10">
        <v>4.7E-2</v>
      </c>
      <c r="DH75" s="8">
        <v>3.49</v>
      </c>
      <c r="DI75" s="15">
        <v>1.1039705061638099E-2</v>
      </c>
      <c r="DJ75" s="8">
        <v>0.16</v>
      </c>
      <c r="DK75" s="8">
        <v>0.70699999999999996</v>
      </c>
      <c r="DL75" s="15">
        <v>9.5786455255177604E-4</v>
      </c>
      <c r="DM75" s="10">
        <v>3.7999999999999999E-2</v>
      </c>
      <c r="DN75" s="8">
        <v>6.09</v>
      </c>
      <c r="DO75" s="15">
        <v>6.1170138095133497E-3</v>
      </c>
      <c r="DP75" s="8">
        <v>0.22</v>
      </c>
      <c r="DQ75" s="10">
        <v>0.92300000000000004</v>
      </c>
      <c r="DR75" s="15">
        <v>9.6377803658907995E-4</v>
      </c>
      <c r="DS75" s="10">
        <v>3.7999999999999999E-2</v>
      </c>
      <c r="DT75" s="10">
        <v>0.27400000000000002</v>
      </c>
      <c r="DU75" s="3">
        <v>3.2534096443021699E-3</v>
      </c>
      <c r="DV75" s="10">
        <v>3.4000000000000002E-2</v>
      </c>
      <c r="DW75" s="8">
        <v>9.02</v>
      </c>
      <c r="DX75" s="10">
        <v>1.5922895291037499E-3</v>
      </c>
      <c r="DY75" s="8">
        <v>0.17</v>
      </c>
      <c r="DZ75" s="8">
        <v>0.28199999999999997</v>
      </c>
      <c r="EA75" s="10">
        <v>1.1879198415707001E-2</v>
      </c>
      <c r="EB75" s="8">
        <v>4.2000000000000003E-2</v>
      </c>
      <c r="EC75" s="10">
        <v>5.2999999999999999E-2</v>
      </c>
      <c r="ED75" s="13">
        <v>8.0631844503429601E-3</v>
      </c>
      <c r="EE75" s="10">
        <v>2.8000000000000001E-2</v>
      </c>
      <c r="EF75" s="14">
        <v>117</v>
      </c>
      <c r="EG75" s="15">
        <v>1.55551947753244E-2</v>
      </c>
      <c r="EH75" s="14">
        <v>13</v>
      </c>
      <c r="EI75" s="8">
        <v>5.84</v>
      </c>
      <c r="EJ75" s="10">
        <v>1.1138045934485799E-3</v>
      </c>
      <c r="EK75" s="8">
        <v>0.34</v>
      </c>
      <c r="EL75" s="17">
        <f t="shared" si="4"/>
        <v>5.8930373360242179</v>
      </c>
      <c r="EM75" s="17">
        <f t="shared" si="5"/>
        <v>27.043795620437955</v>
      </c>
      <c r="EN75" s="3">
        <v>2629.8909999999992</v>
      </c>
      <c r="ER75" s="2"/>
      <c r="ES75" s="2"/>
    </row>
    <row r="76" spans="1:149" ht="16" customHeight="1" x14ac:dyDescent="0.2">
      <c r="A76" s="59"/>
      <c r="B76" s="3">
        <v>71</v>
      </c>
      <c r="C76" s="3" t="s">
        <v>73</v>
      </c>
      <c r="D76" s="17">
        <v>0.87</v>
      </c>
      <c r="E76" s="7">
        <v>0.22052017981887401</v>
      </c>
      <c r="F76" s="17">
        <v>0.17</v>
      </c>
      <c r="G76" s="3">
        <v>227.7</v>
      </c>
      <c r="H76" s="8">
        <v>0.122041604804438</v>
      </c>
      <c r="I76" s="3">
        <v>4.2</v>
      </c>
      <c r="J76" s="17">
        <v>15.05</v>
      </c>
      <c r="K76" s="7">
        <v>0.11773354467835601</v>
      </c>
      <c r="L76" s="17">
        <v>0.39</v>
      </c>
      <c r="M76" s="3">
        <v>56</v>
      </c>
      <c r="N76" s="7">
        <v>0.30893803051426899</v>
      </c>
      <c r="O76" s="3">
        <v>14</v>
      </c>
      <c r="P76" s="3">
        <v>5.77</v>
      </c>
      <c r="Q76" s="7">
        <v>9.3232869600910304E-2</v>
      </c>
      <c r="R76" s="3">
        <v>0.28000000000000003</v>
      </c>
      <c r="S76" s="3">
        <v>31.5</v>
      </c>
      <c r="T76" s="7">
        <v>1.37911038912401</v>
      </c>
      <c r="U76" s="3">
        <v>9.5</v>
      </c>
      <c r="V76" s="41">
        <v>93200</v>
      </c>
      <c r="W76" s="9">
        <v>5.0880632637729999</v>
      </c>
      <c r="X76" s="41">
        <v>1500</v>
      </c>
      <c r="Y76" s="42">
        <v>83700</v>
      </c>
      <c r="Z76" s="9">
        <v>7.6685316266350902</v>
      </c>
      <c r="AA76" s="42">
        <v>1400</v>
      </c>
      <c r="AB76" s="3">
        <v>1.67</v>
      </c>
      <c r="AC76" s="10">
        <v>1.9313136332322699E-2</v>
      </c>
      <c r="AD76" s="10">
        <v>0.11</v>
      </c>
      <c r="AE76" s="3" t="s">
        <v>102</v>
      </c>
      <c r="AF76" s="10">
        <v>0.47702291467671998</v>
      </c>
      <c r="AG76" s="3" t="s">
        <v>102</v>
      </c>
      <c r="AH76" s="11" t="s">
        <v>102</v>
      </c>
      <c r="AI76" s="7">
        <v>0.16669822106465601</v>
      </c>
      <c r="AJ76" s="7" t="s">
        <v>102</v>
      </c>
      <c r="AK76" s="11">
        <v>101.6</v>
      </c>
      <c r="AL76" s="8">
        <v>0.35185860156690302</v>
      </c>
      <c r="AM76" s="8">
        <v>5.0999999999999996</v>
      </c>
      <c r="AN76" s="8">
        <v>0.57299999999999995</v>
      </c>
      <c r="AO76" s="10">
        <v>3.08965366004792E-2</v>
      </c>
      <c r="AP76" s="10">
        <v>7.4999999999999997E-2</v>
      </c>
      <c r="AQ76" s="11">
        <v>0.47</v>
      </c>
      <c r="AR76" s="8">
        <v>0.157052968395341</v>
      </c>
      <c r="AS76" s="8">
        <v>0.19</v>
      </c>
      <c r="AT76" s="3" t="s">
        <v>102</v>
      </c>
      <c r="AU76" s="10">
        <v>4.67869482921194E-2</v>
      </c>
      <c r="AV76" s="8" t="s">
        <v>102</v>
      </c>
      <c r="AW76" s="8">
        <v>0.53300000000000003</v>
      </c>
      <c r="AX76" s="10">
        <v>2.1540902643956699E-3</v>
      </c>
      <c r="AY76" s="8">
        <v>7.0999999999999994E-2</v>
      </c>
      <c r="AZ76" s="8">
        <v>3.8</v>
      </c>
      <c r="BA76" s="10">
        <v>2.9616975049545401E-3</v>
      </c>
      <c r="BB76" s="8">
        <v>0.12</v>
      </c>
      <c r="BC76" s="11">
        <v>11.79</v>
      </c>
      <c r="BD76" s="8">
        <v>1.6692499626766701E-2</v>
      </c>
      <c r="BE76" s="8">
        <v>0.33</v>
      </c>
      <c r="BF76" s="12">
        <v>268.7</v>
      </c>
      <c r="BG76" s="3">
        <v>1.7131715142827401E-2</v>
      </c>
      <c r="BH76" s="12">
        <v>3.3</v>
      </c>
      <c r="BI76" s="11">
        <v>1.6</v>
      </c>
      <c r="BJ76" s="8">
        <v>9.5037687771194392E-3</v>
      </c>
      <c r="BK76" s="11">
        <v>0.16</v>
      </c>
      <c r="BL76" s="8">
        <v>4.7E-2</v>
      </c>
      <c r="BM76" s="10">
        <v>6.4477593817814594E-2</v>
      </c>
      <c r="BN76" s="8">
        <v>3.3000000000000002E-2</v>
      </c>
      <c r="BO76" s="8">
        <v>0.69899999999999995</v>
      </c>
      <c r="BP76" s="10">
        <v>6.6429041655289298E-3</v>
      </c>
      <c r="BQ76" s="8">
        <v>5.0999999999999997E-2</v>
      </c>
      <c r="BR76" s="11">
        <v>1.86</v>
      </c>
      <c r="BS76" s="8">
        <v>0.202880667253661</v>
      </c>
      <c r="BT76" s="8">
        <v>0.14000000000000001</v>
      </c>
      <c r="BU76" s="8" t="s">
        <v>102</v>
      </c>
      <c r="BV76" s="10">
        <v>3.6778943961703302E-2</v>
      </c>
      <c r="BW76" s="8" t="s">
        <v>102</v>
      </c>
      <c r="BX76" s="8" t="s">
        <v>102</v>
      </c>
      <c r="BY76" s="10">
        <v>1.53001815798091E-2</v>
      </c>
      <c r="BZ76" s="8" t="s">
        <v>102</v>
      </c>
      <c r="CA76" s="8">
        <v>0.53</v>
      </c>
      <c r="CB76" s="10">
        <v>7.1171884285337701E-3</v>
      </c>
      <c r="CC76" s="8">
        <v>6.8000000000000005E-2</v>
      </c>
      <c r="CD76" s="10">
        <v>5.2999999999999999E-2</v>
      </c>
      <c r="CE76" s="13">
        <v>6.21244449854777E-2</v>
      </c>
      <c r="CF76" s="10">
        <v>1.2E-2</v>
      </c>
      <c r="CG76" s="14">
        <v>0.10100000000000001</v>
      </c>
      <c r="CH76" s="15">
        <v>1.4865663240794401E-3</v>
      </c>
      <c r="CI76" s="3">
        <v>1.4999999999999999E-2</v>
      </c>
      <c r="CJ76" s="3">
        <v>8.8000000000000005E-3</v>
      </c>
      <c r="CK76" s="15">
        <v>1.17084043466946E-3</v>
      </c>
      <c r="CL76" s="3">
        <v>4.1999999999999997E-3</v>
      </c>
      <c r="CM76" s="3">
        <v>7.0999999999999994E-2</v>
      </c>
      <c r="CN76" s="15">
        <v>2.4652043114421301E-2</v>
      </c>
      <c r="CO76" s="8">
        <v>3.5999999999999997E-2</v>
      </c>
      <c r="CP76" s="3">
        <v>7.3999999999999996E-2</v>
      </c>
      <c r="CQ76" s="15">
        <v>1.9786694013682399E-2</v>
      </c>
      <c r="CR76" s="8">
        <v>3.1E-2</v>
      </c>
      <c r="CS76" s="8">
        <v>0.79700000000000004</v>
      </c>
      <c r="CT76" s="15">
        <v>2.2316115916057701E-3</v>
      </c>
      <c r="CU76" s="8">
        <v>5.7000000000000002E-2</v>
      </c>
      <c r="CV76" s="10">
        <v>0.17699999999999999</v>
      </c>
      <c r="CW76" s="15">
        <v>1.8697715982957199E-3</v>
      </c>
      <c r="CX76" s="10">
        <v>1.9E-2</v>
      </c>
      <c r="CY76" s="8">
        <v>0.52600000000000002</v>
      </c>
      <c r="CZ76" s="15">
        <v>4.5013350308430499E-3</v>
      </c>
      <c r="DA76" s="10">
        <v>6.5000000000000002E-2</v>
      </c>
      <c r="DB76" s="8">
        <v>2.0699999999999998</v>
      </c>
      <c r="DC76" s="15">
        <v>4.2880079034231799E-3</v>
      </c>
      <c r="DD76" s="8">
        <v>0.12</v>
      </c>
      <c r="DE76" s="10">
        <v>0.61099999999999999</v>
      </c>
      <c r="DF76" s="15">
        <v>1.04140983098753E-3</v>
      </c>
      <c r="DG76" s="10">
        <v>3.4000000000000002E-2</v>
      </c>
      <c r="DH76" s="8">
        <v>2.75</v>
      </c>
      <c r="DI76" s="15">
        <v>4.5464091101769097E-3</v>
      </c>
      <c r="DJ76" s="8">
        <v>0.15</v>
      </c>
      <c r="DK76" s="8">
        <v>0.66800000000000004</v>
      </c>
      <c r="DL76" s="15">
        <v>1.0114272473564099E-3</v>
      </c>
      <c r="DM76" s="10">
        <v>3.6999999999999998E-2</v>
      </c>
      <c r="DN76" s="8">
        <v>5.77</v>
      </c>
      <c r="DO76" s="15">
        <v>6.4584020391686998E-3</v>
      </c>
      <c r="DP76" s="8">
        <v>0.22</v>
      </c>
      <c r="DQ76" s="10">
        <v>0.91600000000000004</v>
      </c>
      <c r="DR76" s="15">
        <v>2.6237149563665199E-3</v>
      </c>
      <c r="DS76" s="10">
        <v>3.3000000000000002E-2</v>
      </c>
      <c r="DT76" s="10">
        <v>0.45</v>
      </c>
      <c r="DU76" s="3">
        <v>6.2668887025764501E-3</v>
      </c>
      <c r="DV76" s="10">
        <v>5.3999999999999999E-2</v>
      </c>
      <c r="DW76" s="8">
        <v>13.1</v>
      </c>
      <c r="DX76" s="10">
        <v>9.2219018715222105E-4</v>
      </c>
      <c r="DY76" s="8">
        <v>0.19</v>
      </c>
      <c r="DZ76" s="8">
        <v>0.113</v>
      </c>
      <c r="EA76" s="10">
        <v>1.15766415991713E-2</v>
      </c>
      <c r="EB76" s="8">
        <v>0.02</v>
      </c>
      <c r="EC76" s="10">
        <v>1.6899999999999998E-2</v>
      </c>
      <c r="ED76" s="13">
        <v>2.56395399713291E-2</v>
      </c>
      <c r="EE76" s="10">
        <v>8.0999999999999996E-3</v>
      </c>
      <c r="EF76" s="14">
        <v>0.192</v>
      </c>
      <c r="EG76" s="15">
        <v>1.2150881503981701E-3</v>
      </c>
      <c r="EH76" s="14">
        <v>2.5999999999999999E-2</v>
      </c>
      <c r="EI76" s="8">
        <v>2.81</v>
      </c>
      <c r="EJ76" s="10">
        <v>1.17650252934345E-3</v>
      </c>
      <c r="EK76" s="8">
        <v>0.67</v>
      </c>
      <c r="EL76" s="17">
        <f t="shared" si="4"/>
        <v>6.2193126022913257</v>
      </c>
      <c r="EM76" s="17">
        <f t="shared" si="5"/>
        <v>26.199999999999996</v>
      </c>
      <c r="EN76" s="3">
        <v>14.5928</v>
      </c>
      <c r="ER76" s="2"/>
      <c r="ES76" s="2"/>
    </row>
    <row r="77" spans="1:149" ht="16" customHeight="1" x14ac:dyDescent="0.2">
      <c r="A77" s="59"/>
      <c r="B77" s="3">
        <v>72</v>
      </c>
      <c r="C77" s="3" t="s">
        <v>74</v>
      </c>
      <c r="D77" s="17">
        <v>1.03</v>
      </c>
      <c r="E77" s="7">
        <v>0.17871227399277601</v>
      </c>
      <c r="F77" s="17">
        <v>0.15</v>
      </c>
      <c r="G77" s="3">
        <v>168.8</v>
      </c>
      <c r="H77" s="8">
        <v>0.10178655197599901</v>
      </c>
      <c r="I77" s="3">
        <v>2.8</v>
      </c>
      <c r="J77" s="17">
        <v>8.16</v>
      </c>
      <c r="K77" s="7">
        <v>9.5100168061442794E-2</v>
      </c>
      <c r="L77" s="17">
        <v>0.28000000000000003</v>
      </c>
      <c r="M77" s="3">
        <v>37.299999999999997</v>
      </c>
      <c r="N77" s="7">
        <v>0.20422091502224199</v>
      </c>
      <c r="O77" s="3">
        <v>4.5999999999999996</v>
      </c>
      <c r="P77" s="3">
        <v>2.93</v>
      </c>
      <c r="Q77" s="7">
        <v>7.9386388113875203E-2</v>
      </c>
      <c r="R77" s="3">
        <v>0.15</v>
      </c>
      <c r="S77" s="3">
        <v>210</v>
      </c>
      <c r="T77" s="7">
        <v>1.2171733597749199</v>
      </c>
      <c r="U77" s="3">
        <v>37</v>
      </c>
      <c r="V77" s="41">
        <v>96300</v>
      </c>
      <c r="W77" s="9">
        <v>4.1416680134990198</v>
      </c>
      <c r="X77" s="41">
        <v>1200</v>
      </c>
      <c r="Y77" s="42">
        <v>80100</v>
      </c>
      <c r="Z77" s="9">
        <v>5.0361480387549502</v>
      </c>
      <c r="AA77" s="42">
        <v>1100</v>
      </c>
      <c r="AB77" s="3">
        <v>1.0760000000000001</v>
      </c>
      <c r="AC77" s="10">
        <v>2.3520160349877101E-2</v>
      </c>
      <c r="AD77" s="10">
        <v>8.8999999999999996E-2</v>
      </c>
      <c r="AE77" s="3" t="s">
        <v>102</v>
      </c>
      <c r="AF77" s="10">
        <v>0.340805459749986</v>
      </c>
      <c r="AG77" s="3" t="s">
        <v>102</v>
      </c>
      <c r="AH77" s="11" t="s">
        <v>102</v>
      </c>
      <c r="AI77" s="7">
        <v>0.143796532957468</v>
      </c>
      <c r="AJ77" s="7" t="s">
        <v>102</v>
      </c>
      <c r="AK77" s="11">
        <v>105.5</v>
      </c>
      <c r="AL77" s="8">
        <v>0.28014071913405902</v>
      </c>
      <c r="AM77" s="8">
        <v>5.3</v>
      </c>
      <c r="AN77" s="8">
        <v>0.54700000000000004</v>
      </c>
      <c r="AO77" s="10">
        <v>2.9075310362030201E-2</v>
      </c>
      <c r="AP77" s="10">
        <v>7.1999999999999995E-2</v>
      </c>
      <c r="AQ77" s="11">
        <v>0.25</v>
      </c>
      <c r="AR77" s="8">
        <v>0.153388703672306</v>
      </c>
      <c r="AS77" s="8">
        <v>0.12</v>
      </c>
      <c r="AT77" s="3" t="s">
        <v>102</v>
      </c>
      <c r="AU77" s="10">
        <v>4.01362104042867E-2</v>
      </c>
      <c r="AV77" s="8" t="s">
        <v>102</v>
      </c>
      <c r="AW77" s="8">
        <v>0.72599999999999998</v>
      </c>
      <c r="AX77" s="10">
        <v>3.289177626185E-3</v>
      </c>
      <c r="AY77" s="8">
        <v>6.2E-2</v>
      </c>
      <c r="AZ77" s="8">
        <v>3.27</v>
      </c>
      <c r="BA77" s="10">
        <v>1.35467812062278E-3</v>
      </c>
      <c r="BB77" s="8">
        <v>0.13</v>
      </c>
      <c r="BC77" s="11">
        <v>6.51</v>
      </c>
      <c r="BD77" s="8">
        <v>1.3159216211602201E-2</v>
      </c>
      <c r="BE77" s="8">
        <v>0.26</v>
      </c>
      <c r="BF77" s="12">
        <v>252.3</v>
      </c>
      <c r="BG77" s="3">
        <v>2.7049674476407701E-2</v>
      </c>
      <c r="BH77" s="12">
        <v>3.5</v>
      </c>
      <c r="BI77" s="11">
        <v>1.18</v>
      </c>
      <c r="BJ77" s="8">
        <v>7.8957147895442493E-3</v>
      </c>
      <c r="BK77" s="11">
        <v>0.13</v>
      </c>
      <c r="BL77" s="8">
        <v>7.0999999999999994E-2</v>
      </c>
      <c r="BM77" s="10">
        <v>3.8011528160866899E-2</v>
      </c>
      <c r="BN77" s="8">
        <v>3.9E-2</v>
      </c>
      <c r="BO77" s="8">
        <v>0.61199999999999999</v>
      </c>
      <c r="BP77" s="10">
        <v>4.4838815970048296E-3</v>
      </c>
      <c r="BQ77" s="8">
        <v>4.2999999999999997E-2</v>
      </c>
      <c r="BR77" s="11">
        <v>1.53</v>
      </c>
      <c r="BS77" s="8">
        <v>0.15671843195723101</v>
      </c>
      <c r="BT77" s="8">
        <v>0.15</v>
      </c>
      <c r="BU77" s="8">
        <v>2.7E-2</v>
      </c>
      <c r="BV77" s="10">
        <v>3.6757347163697898E-2</v>
      </c>
      <c r="BW77" s="8">
        <v>1.7000000000000001E-2</v>
      </c>
      <c r="BX77" s="8">
        <v>4.1000000000000002E-2</v>
      </c>
      <c r="BY77" s="10">
        <v>9.9596321145940404E-3</v>
      </c>
      <c r="BZ77" s="8">
        <v>1.4E-2</v>
      </c>
      <c r="CA77" s="8">
        <v>0.99199999999999999</v>
      </c>
      <c r="CB77" s="10">
        <v>4.8632772942457502E-3</v>
      </c>
      <c r="CC77" s="8">
        <v>7.0999999999999994E-2</v>
      </c>
      <c r="CD77" s="10" t="s">
        <v>102</v>
      </c>
      <c r="CE77" s="13">
        <v>1.2351262620346E-3</v>
      </c>
      <c r="CF77" s="10" t="s">
        <v>102</v>
      </c>
      <c r="CG77" s="14">
        <v>0.309</v>
      </c>
      <c r="CH77" s="15">
        <v>1.24455299593293E-3</v>
      </c>
      <c r="CI77" s="3">
        <v>3.2000000000000001E-2</v>
      </c>
      <c r="CJ77" s="3">
        <v>3.8600000000000002E-2</v>
      </c>
      <c r="CK77" s="15">
        <v>3.5822883152088498E-3</v>
      </c>
      <c r="CL77" s="3">
        <v>8.3999999999999995E-3</v>
      </c>
      <c r="CM77" s="3">
        <v>0.13400000000000001</v>
      </c>
      <c r="CN77" s="15">
        <v>1.4640475548596101E-2</v>
      </c>
      <c r="CO77" s="8">
        <v>4.2000000000000003E-2</v>
      </c>
      <c r="CP77" s="3">
        <v>0.186</v>
      </c>
      <c r="CQ77" s="15">
        <v>6.4458367940879203E-3</v>
      </c>
      <c r="CR77" s="8">
        <v>5.5E-2</v>
      </c>
      <c r="CS77" s="8">
        <v>0.67600000000000005</v>
      </c>
      <c r="CT77" s="15">
        <v>4.7935960299329101E-3</v>
      </c>
      <c r="CU77" s="8">
        <v>6.3E-2</v>
      </c>
      <c r="CV77" s="10">
        <v>0.184</v>
      </c>
      <c r="CW77" s="15">
        <v>8.5711489785103502E-4</v>
      </c>
      <c r="CX77" s="10">
        <v>1.7999999999999999E-2</v>
      </c>
      <c r="CY77" s="8">
        <v>0.57999999999999996</v>
      </c>
      <c r="CZ77" s="15">
        <v>6.8915055533230601E-3</v>
      </c>
      <c r="DA77" s="10">
        <v>7.5999999999999998E-2</v>
      </c>
      <c r="DB77" s="8">
        <v>2.0099999999999998</v>
      </c>
      <c r="DC77" s="15">
        <v>3.6024312187776801E-3</v>
      </c>
      <c r="DD77" s="8">
        <v>0.12</v>
      </c>
      <c r="DE77" s="10">
        <v>0.623</v>
      </c>
      <c r="DF77" s="15">
        <v>1.59337088175876E-3</v>
      </c>
      <c r="DG77" s="10">
        <v>3.4000000000000002E-2</v>
      </c>
      <c r="DH77" s="8">
        <v>2.5499999999999998</v>
      </c>
      <c r="DI77" s="15">
        <v>3.8182450125961902E-3</v>
      </c>
      <c r="DJ77" s="8">
        <v>0.13</v>
      </c>
      <c r="DK77" s="8">
        <v>0.63900000000000001</v>
      </c>
      <c r="DL77" s="15">
        <v>8.4947952354312204E-4</v>
      </c>
      <c r="DM77" s="10">
        <v>0.04</v>
      </c>
      <c r="DN77" s="8">
        <v>5.49</v>
      </c>
      <c r="DO77" s="15">
        <v>9.8851312838487693E-3</v>
      </c>
      <c r="DP77" s="8">
        <v>0.25</v>
      </c>
      <c r="DQ77" s="10">
        <v>0.83099999999999996</v>
      </c>
      <c r="DR77" s="15">
        <v>1.55892603157635E-3</v>
      </c>
      <c r="DS77" s="10">
        <v>4.5999999999999999E-2</v>
      </c>
      <c r="DT77" s="10">
        <v>0.28599999999999998</v>
      </c>
      <c r="DU77" s="3">
        <v>5.2107576827320496E-3</v>
      </c>
      <c r="DV77" s="10">
        <v>0.04</v>
      </c>
      <c r="DW77" s="8">
        <v>14.77</v>
      </c>
      <c r="DX77" s="10">
        <v>7.74260195918907E-4</v>
      </c>
      <c r="DY77" s="8">
        <v>0.21</v>
      </c>
      <c r="DZ77" s="8">
        <v>0.186</v>
      </c>
      <c r="EA77" s="10">
        <v>7.5788880758531699E-3</v>
      </c>
      <c r="EB77" s="8">
        <v>2.9000000000000001E-2</v>
      </c>
      <c r="EC77" s="10">
        <v>4.7E-2</v>
      </c>
      <c r="ED77" s="13">
        <v>3.5031406524929799E-3</v>
      </c>
      <c r="EE77" s="10">
        <v>1.2E-2</v>
      </c>
      <c r="EF77" s="14">
        <v>0.94</v>
      </c>
      <c r="EG77" s="15">
        <v>1.02112943228724E-3</v>
      </c>
      <c r="EH77" s="14">
        <v>0.35</v>
      </c>
      <c r="EI77" s="8">
        <v>16.3</v>
      </c>
      <c r="EJ77" s="10">
        <v>9.884491374862101E-4</v>
      </c>
      <c r="EK77" s="8">
        <v>9.1</v>
      </c>
      <c r="EL77" s="17">
        <f t="shared" si="4"/>
        <v>5.248796147672552</v>
      </c>
      <c r="EM77" s="17">
        <f t="shared" si="5"/>
        <v>22.762237762237763</v>
      </c>
      <c r="EN77" s="3">
        <v>14.250599999999999</v>
      </c>
      <c r="ER77" s="2"/>
      <c r="ES77" s="2"/>
    </row>
    <row r="78" spans="1:149" ht="16" customHeight="1" x14ac:dyDescent="0.2">
      <c r="A78" s="59"/>
      <c r="B78" s="3">
        <v>73</v>
      </c>
      <c r="C78" s="3" t="s">
        <v>75</v>
      </c>
      <c r="D78" s="17">
        <v>2.5299999999999998</v>
      </c>
      <c r="E78" s="7">
        <v>0.161698454258002</v>
      </c>
      <c r="F78" s="17">
        <v>0.2</v>
      </c>
      <c r="G78" s="3">
        <v>413.1</v>
      </c>
      <c r="H78" s="8">
        <v>8.6975403038695706E-2</v>
      </c>
      <c r="I78" s="3">
        <v>7.2</v>
      </c>
      <c r="J78" s="17">
        <v>16.41</v>
      </c>
      <c r="K78" s="7">
        <v>8.5606009217758794E-2</v>
      </c>
      <c r="L78" s="17">
        <v>0.52</v>
      </c>
      <c r="M78" s="3">
        <v>111</v>
      </c>
      <c r="N78" s="7">
        <v>0.26212993489460201</v>
      </c>
      <c r="O78" s="3">
        <v>21</v>
      </c>
      <c r="P78" s="3">
        <v>9.8699999999999992</v>
      </c>
      <c r="Q78" s="7">
        <v>6.4344508112845797E-2</v>
      </c>
      <c r="R78" s="3">
        <v>0.41</v>
      </c>
      <c r="S78" s="3">
        <v>2.4700000000000002</v>
      </c>
      <c r="T78" s="7">
        <v>0.84240990351862199</v>
      </c>
      <c r="U78" s="3">
        <v>0.49</v>
      </c>
      <c r="V78" s="41">
        <v>74900</v>
      </c>
      <c r="W78" s="9">
        <v>2.85192954415036</v>
      </c>
      <c r="X78" s="41">
        <v>1000</v>
      </c>
      <c r="Y78" s="42">
        <v>98900</v>
      </c>
      <c r="Z78" s="9">
        <v>3.2824686541822099</v>
      </c>
      <c r="AA78" s="42">
        <v>1400</v>
      </c>
      <c r="AB78" s="3">
        <v>3.35</v>
      </c>
      <c r="AC78" s="10">
        <v>1.9287675690484E-2</v>
      </c>
      <c r="AD78" s="10">
        <v>0.15</v>
      </c>
      <c r="AE78" s="3">
        <v>0.57999999999999996</v>
      </c>
      <c r="AF78" s="10">
        <v>0.283974173627488</v>
      </c>
      <c r="AG78" s="3">
        <v>0.2</v>
      </c>
      <c r="AH78" s="11" t="s">
        <v>102</v>
      </c>
      <c r="AI78" s="7">
        <v>0.149988643949276</v>
      </c>
      <c r="AJ78" s="7" t="s">
        <v>102</v>
      </c>
      <c r="AK78" s="11">
        <v>88.7</v>
      </c>
      <c r="AL78" s="8">
        <v>0.220796642884002</v>
      </c>
      <c r="AM78" s="8">
        <v>4.5</v>
      </c>
      <c r="AN78" s="8">
        <v>0.44800000000000001</v>
      </c>
      <c r="AO78" s="10">
        <v>2.7548740850997198E-2</v>
      </c>
      <c r="AP78" s="10">
        <v>6.3E-2</v>
      </c>
      <c r="AQ78" s="11">
        <v>0.5</v>
      </c>
      <c r="AR78" s="8">
        <v>0.127615397387704</v>
      </c>
      <c r="AS78" s="8">
        <v>0.15</v>
      </c>
      <c r="AT78" s="3" t="s">
        <v>102</v>
      </c>
      <c r="AU78" s="10">
        <v>3.4046615246321597E-2</v>
      </c>
      <c r="AV78" s="8" t="s">
        <v>102</v>
      </c>
      <c r="AW78" s="8">
        <v>0.28699999999999998</v>
      </c>
      <c r="AX78" s="10">
        <v>1.4188987676471E-3</v>
      </c>
      <c r="AY78" s="8">
        <v>4.7E-2</v>
      </c>
      <c r="AZ78" s="8">
        <v>4.5199999999999996</v>
      </c>
      <c r="BA78" s="10">
        <v>1.0656023469237401E-3</v>
      </c>
      <c r="BB78" s="8">
        <v>0.12</v>
      </c>
      <c r="BC78" s="11">
        <v>14.59</v>
      </c>
      <c r="BD78" s="8">
        <v>1.32115035511372E-2</v>
      </c>
      <c r="BE78" s="8">
        <v>0.56999999999999995</v>
      </c>
      <c r="BF78" s="12">
        <v>199.1</v>
      </c>
      <c r="BG78" s="3">
        <v>1.56549664481795E-2</v>
      </c>
      <c r="BH78" s="12">
        <v>3.3</v>
      </c>
      <c r="BI78" s="11">
        <v>1.72</v>
      </c>
      <c r="BJ78" s="8">
        <v>6.1576921135992604E-3</v>
      </c>
      <c r="BK78" s="11">
        <v>0.17</v>
      </c>
      <c r="BL78" s="8" t="s">
        <v>102</v>
      </c>
      <c r="BM78" s="10">
        <v>2.93843869383369E-2</v>
      </c>
      <c r="BN78" s="8" t="s">
        <v>102</v>
      </c>
      <c r="BO78" s="8">
        <v>1.0840000000000001</v>
      </c>
      <c r="BP78" s="10">
        <v>4.5623534896221804E-3</v>
      </c>
      <c r="BQ78" s="8">
        <v>5.0999999999999997E-2</v>
      </c>
      <c r="BR78" s="11">
        <v>1.76</v>
      </c>
      <c r="BS78" s="8">
        <v>0.124679763100246</v>
      </c>
      <c r="BT78" s="8">
        <v>0.15</v>
      </c>
      <c r="BU78" s="8" t="s">
        <v>102</v>
      </c>
      <c r="BV78" s="10">
        <v>2.30778911336997E-2</v>
      </c>
      <c r="BW78" s="8" t="s">
        <v>102</v>
      </c>
      <c r="BX78" s="8">
        <v>2.8000000000000001E-2</v>
      </c>
      <c r="BY78" s="10">
        <v>7.9963905494951203E-3</v>
      </c>
      <c r="BZ78" s="8">
        <v>1.0999999999999999E-2</v>
      </c>
      <c r="CA78" s="8">
        <v>8.4000000000000005E-2</v>
      </c>
      <c r="CB78" s="10">
        <v>3.7996017955204001E-3</v>
      </c>
      <c r="CC78" s="8">
        <v>1.7999999999999999E-2</v>
      </c>
      <c r="CD78" s="10">
        <v>0.49099999999999999</v>
      </c>
      <c r="CE78" s="13">
        <v>9.7261292994426697E-4</v>
      </c>
      <c r="CF78" s="10">
        <v>8.5000000000000006E-2</v>
      </c>
      <c r="CG78" s="14">
        <v>0.62</v>
      </c>
      <c r="CH78" s="15">
        <v>9.7824628309272407E-4</v>
      </c>
      <c r="CI78" s="3">
        <v>0.1</v>
      </c>
      <c r="CJ78" s="3">
        <v>4.4999999999999998E-2</v>
      </c>
      <c r="CK78" s="15">
        <v>7.7478565199372198E-4</v>
      </c>
      <c r="CL78" s="3">
        <v>1.2999999999999999E-2</v>
      </c>
      <c r="CM78" s="3">
        <v>0.14399999999999999</v>
      </c>
      <c r="CN78" s="15">
        <v>1.14880975522615E-2</v>
      </c>
      <c r="CO78" s="8">
        <v>4.8000000000000001E-2</v>
      </c>
      <c r="CP78" s="3">
        <v>0.10199999999999999</v>
      </c>
      <c r="CQ78" s="15">
        <v>5.0829304551887299E-3</v>
      </c>
      <c r="CR78" s="8">
        <v>0.04</v>
      </c>
      <c r="CS78" s="8">
        <v>2.048</v>
      </c>
      <c r="CT78" s="15">
        <v>4.5679866244452598E-3</v>
      </c>
      <c r="CU78" s="8">
        <v>9.0999999999999998E-2</v>
      </c>
      <c r="CV78" s="10">
        <v>0.13300000000000001</v>
      </c>
      <c r="CW78" s="15">
        <v>6.7610217684666897E-4</v>
      </c>
      <c r="CX78" s="10">
        <v>1.7000000000000001E-2</v>
      </c>
      <c r="CY78" s="8">
        <v>0.42899999999999999</v>
      </c>
      <c r="CZ78" s="15">
        <v>2.9833013038806301E-3</v>
      </c>
      <c r="DA78" s="10">
        <v>5.3999999999999999E-2</v>
      </c>
      <c r="DB78" s="8">
        <v>1.78</v>
      </c>
      <c r="DC78" s="15">
        <v>5.1538230058538002E-3</v>
      </c>
      <c r="DD78" s="8">
        <v>0.12</v>
      </c>
      <c r="DE78" s="10">
        <v>0.60199999999999998</v>
      </c>
      <c r="DF78" s="15">
        <v>6.8933902248681804E-4</v>
      </c>
      <c r="DG78" s="10">
        <v>3.3000000000000002E-2</v>
      </c>
      <c r="DH78" s="8">
        <v>2.95</v>
      </c>
      <c r="DI78" s="15">
        <v>7.6824902770079497E-3</v>
      </c>
      <c r="DJ78" s="8">
        <v>0.16</v>
      </c>
      <c r="DK78" s="8">
        <v>0.74</v>
      </c>
      <c r="DL78" s="15">
        <v>6.7010559226403105E-4</v>
      </c>
      <c r="DM78" s="10">
        <v>3.5999999999999997E-2</v>
      </c>
      <c r="DN78" s="8">
        <v>7.01</v>
      </c>
      <c r="DO78" s="15">
        <v>4.2781988189545201E-3</v>
      </c>
      <c r="DP78" s="8">
        <v>0.35</v>
      </c>
      <c r="DQ78" s="10">
        <v>1.046</v>
      </c>
      <c r="DR78" s="15">
        <v>6.7497076648613595E-4</v>
      </c>
      <c r="DS78" s="10">
        <v>3.7999999999999999E-2</v>
      </c>
      <c r="DT78" s="10">
        <v>0.62</v>
      </c>
      <c r="DU78" s="3">
        <v>2.24389472445947E-3</v>
      </c>
      <c r="DV78" s="10">
        <v>6.8000000000000005E-2</v>
      </c>
      <c r="DW78" s="8">
        <v>14.16</v>
      </c>
      <c r="DX78" s="10">
        <v>1.5573921793127E-3</v>
      </c>
      <c r="DY78" s="8">
        <v>0.25</v>
      </c>
      <c r="DZ78" s="8">
        <v>9.0999999999999998E-2</v>
      </c>
      <c r="EA78" s="10">
        <v>8.2802108824943203E-3</v>
      </c>
      <c r="EB78" s="8">
        <v>1.9E-2</v>
      </c>
      <c r="EC78" s="10">
        <v>3.5999999999999997E-2</v>
      </c>
      <c r="ED78" s="13">
        <v>6.5903650235803702E-3</v>
      </c>
      <c r="EE78" s="10">
        <v>1.2E-2</v>
      </c>
      <c r="EF78" s="14">
        <v>0.93300000000000005</v>
      </c>
      <c r="EG78" s="15">
        <v>1.4613082785610201E-3</v>
      </c>
      <c r="EH78" s="14">
        <v>6.8000000000000005E-2</v>
      </c>
      <c r="EI78" s="8">
        <v>3.93</v>
      </c>
      <c r="EJ78" s="10">
        <v>7.7996549008135796E-4</v>
      </c>
      <c r="EK78" s="8">
        <v>0.22</v>
      </c>
      <c r="EL78" s="17">
        <f t="shared" si="4"/>
        <v>7.5083056478405314</v>
      </c>
      <c r="EM78" s="17">
        <f t="shared" si="5"/>
        <v>23.532258064516128</v>
      </c>
      <c r="EN78" s="3">
        <v>18.14</v>
      </c>
      <c r="ER78" s="2"/>
      <c r="ES78" s="2"/>
    </row>
    <row r="79" spans="1:149" ht="16" customHeight="1" x14ac:dyDescent="0.2">
      <c r="A79" s="59"/>
      <c r="B79" s="3">
        <v>74</v>
      </c>
      <c r="C79" s="3" t="s">
        <v>76</v>
      </c>
      <c r="D79" s="17">
        <v>2.2000000000000002</v>
      </c>
      <c r="E79" s="7">
        <v>0.146382957515552</v>
      </c>
      <c r="F79" s="17">
        <v>0.16</v>
      </c>
      <c r="G79" s="3">
        <v>493</v>
      </c>
      <c r="H79" s="8">
        <v>7.8184018847287498E-2</v>
      </c>
      <c r="I79" s="3">
        <v>8.1</v>
      </c>
      <c r="J79" s="17">
        <v>29.63</v>
      </c>
      <c r="K79" s="7">
        <v>8.1364453480509996E-2</v>
      </c>
      <c r="L79" s="17">
        <v>0.53</v>
      </c>
      <c r="M79" s="3">
        <v>219</v>
      </c>
      <c r="N79" s="7">
        <v>0.24320783645321101</v>
      </c>
      <c r="O79" s="3">
        <v>26</v>
      </c>
      <c r="P79" s="3">
        <v>21.08</v>
      </c>
      <c r="Q79" s="7">
        <v>6.5859145167364699E-2</v>
      </c>
      <c r="R79" s="3">
        <v>0.81</v>
      </c>
      <c r="S79" s="3">
        <v>232</v>
      </c>
      <c r="T79" s="7">
        <v>0.82640262177560897</v>
      </c>
      <c r="U79" s="3">
        <v>20</v>
      </c>
      <c r="V79" s="41">
        <v>61760</v>
      </c>
      <c r="W79" s="9">
        <v>1.6534414030507101</v>
      </c>
      <c r="X79" s="41">
        <v>690</v>
      </c>
      <c r="Y79" s="42">
        <v>110100</v>
      </c>
      <c r="Z79" s="9">
        <v>3.0600604184540399</v>
      </c>
      <c r="AA79" s="42">
        <v>1500</v>
      </c>
      <c r="AB79" s="3">
        <v>4.5999999999999996</v>
      </c>
      <c r="AC79" s="10">
        <v>1.46920411075845E-2</v>
      </c>
      <c r="AD79" s="10">
        <v>0.16</v>
      </c>
      <c r="AE79" s="3" t="s">
        <v>102</v>
      </c>
      <c r="AF79" s="10">
        <v>0.25900542501676699</v>
      </c>
      <c r="AG79" s="3" t="s">
        <v>102</v>
      </c>
      <c r="AH79" s="11" t="s">
        <v>102</v>
      </c>
      <c r="AI79" s="7">
        <v>0.113976830241887</v>
      </c>
      <c r="AJ79" s="7" t="s">
        <v>102</v>
      </c>
      <c r="AK79" s="11">
        <v>75.8</v>
      </c>
      <c r="AL79" s="8">
        <v>0.22933713244346299</v>
      </c>
      <c r="AM79" s="8">
        <v>3.6</v>
      </c>
      <c r="AN79" s="8">
        <v>0.48099999999999998</v>
      </c>
      <c r="AO79" s="10">
        <v>2.4117497934246501E-2</v>
      </c>
      <c r="AP79" s="10">
        <v>8.5999999999999993E-2</v>
      </c>
      <c r="AQ79" s="11">
        <v>0.7</v>
      </c>
      <c r="AR79" s="8">
        <v>0.14455635989409699</v>
      </c>
      <c r="AS79" s="8">
        <v>0.18</v>
      </c>
      <c r="AT79" s="3">
        <v>4.1000000000000002E-2</v>
      </c>
      <c r="AU79" s="10">
        <v>3.4438005142754399E-2</v>
      </c>
      <c r="AV79" s="8">
        <v>2.1999999999999999E-2</v>
      </c>
      <c r="AW79" s="8">
        <v>0.16</v>
      </c>
      <c r="AX79" s="10">
        <v>1.4190683564546201E-3</v>
      </c>
      <c r="AY79" s="8">
        <v>2.8000000000000001E-2</v>
      </c>
      <c r="AZ79" s="8">
        <v>6.21</v>
      </c>
      <c r="BA79" s="10">
        <v>1.0664890877870601E-3</v>
      </c>
      <c r="BB79" s="8">
        <v>0.15</v>
      </c>
      <c r="BC79" s="11">
        <v>19.899999999999999</v>
      </c>
      <c r="BD79" s="8">
        <v>1.3001544577876001E-2</v>
      </c>
      <c r="BE79" s="8">
        <v>1.1000000000000001</v>
      </c>
      <c r="BF79" s="12">
        <v>87.7</v>
      </c>
      <c r="BG79" s="3">
        <v>4.78228205069309E-3</v>
      </c>
      <c r="BH79" s="12">
        <v>1.5</v>
      </c>
      <c r="BI79" s="11">
        <v>6.43</v>
      </c>
      <c r="BJ79" s="8">
        <v>6.11297084868482E-3</v>
      </c>
      <c r="BK79" s="11">
        <v>0.26</v>
      </c>
      <c r="BL79" s="8" t="s">
        <v>102</v>
      </c>
      <c r="BM79" s="10">
        <v>1.1379695432786999E-2</v>
      </c>
      <c r="BN79" s="8" t="s">
        <v>102</v>
      </c>
      <c r="BO79" s="8">
        <v>0.81499999999999995</v>
      </c>
      <c r="BP79" s="10">
        <v>5.2440865849279102E-3</v>
      </c>
      <c r="BQ79" s="8">
        <v>4.9000000000000002E-2</v>
      </c>
      <c r="BR79" s="11">
        <v>2.36</v>
      </c>
      <c r="BS79" s="8">
        <v>0.12963905888287999</v>
      </c>
      <c r="BT79" s="8">
        <v>0.25</v>
      </c>
      <c r="BU79" s="8" t="s">
        <v>102</v>
      </c>
      <c r="BV79" s="10">
        <v>2.5095593516256402E-2</v>
      </c>
      <c r="BW79" s="8" t="s">
        <v>102</v>
      </c>
      <c r="BX79" s="8">
        <v>1.4999999999999999E-2</v>
      </c>
      <c r="BY79" s="10">
        <v>8.4012449255462199E-3</v>
      </c>
      <c r="BZ79" s="8">
        <v>7.7999999999999996E-3</v>
      </c>
      <c r="CA79" s="8">
        <v>0.20100000000000001</v>
      </c>
      <c r="CB79" s="10">
        <v>2.7126082281655598E-3</v>
      </c>
      <c r="CC79" s="8">
        <v>3.9E-2</v>
      </c>
      <c r="CD79" s="10">
        <v>5.9</v>
      </c>
      <c r="CE79" s="13">
        <v>9.7472478211198699E-4</v>
      </c>
      <c r="CF79" s="10">
        <v>2.6</v>
      </c>
      <c r="CG79" s="14">
        <v>7.4</v>
      </c>
      <c r="CH79" s="15">
        <v>9.7859684310381699E-4</v>
      </c>
      <c r="CI79" s="3">
        <v>3.5</v>
      </c>
      <c r="CJ79" s="3">
        <v>0.56999999999999995</v>
      </c>
      <c r="CK79" s="15">
        <v>7.7758548529643695E-4</v>
      </c>
      <c r="CL79" s="3">
        <v>0.27</v>
      </c>
      <c r="CM79" s="3">
        <v>1.42</v>
      </c>
      <c r="CN79" s="15">
        <v>1.9870595207017699E-2</v>
      </c>
      <c r="CO79" s="8">
        <v>0.66</v>
      </c>
      <c r="CP79" s="3">
        <v>0.27100000000000002</v>
      </c>
      <c r="CQ79" s="15">
        <v>5.1025631210193699E-3</v>
      </c>
      <c r="CR79" s="8">
        <v>8.5999999999999993E-2</v>
      </c>
      <c r="CS79" s="8">
        <v>0.92</v>
      </c>
      <c r="CT79" s="15">
        <v>1.4701124604733799E-3</v>
      </c>
      <c r="CU79" s="8">
        <v>0.28999999999999998</v>
      </c>
      <c r="CV79" s="10">
        <v>0.16400000000000001</v>
      </c>
      <c r="CW79" s="15">
        <v>1.2373388310391699E-3</v>
      </c>
      <c r="CX79" s="10">
        <v>1.9E-2</v>
      </c>
      <c r="CY79" s="8">
        <v>0.495</v>
      </c>
      <c r="CZ79" s="15">
        <v>2.9962607021106198E-3</v>
      </c>
      <c r="DA79" s="10">
        <v>7.1999999999999995E-2</v>
      </c>
      <c r="DB79" s="8">
        <v>2.2000000000000002</v>
      </c>
      <c r="DC79" s="15">
        <v>5.2036035525356104E-3</v>
      </c>
      <c r="DD79" s="8">
        <v>0.15</v>
      </c>
      <c r="DE79" s="10">
        <v>0.84</v>
      </c>
      <c r="DF79" s="15">
        <v>1.26106915457918E-3</v>
      </c>
      <c r="DG79" s="10">
        <v>4.2000000000000003E-2</v>
      </c>
      <c r="DH79" s="8">
        <v>3.92</v>
      </c>
      <c r="DI79" s="15">
        <v>3.0243316112642101E-3</v>
      </c>
      <c r="DJ79" s="8">
        <v>0.15</v>
      </c>
      <c r="DK79" s="8">
        <v>0.94699999999999995</v>
      </c>
      <c r="DL79" s="15">
        <v>1.22641754381691E-3</v>
      </c>
      <c r="DM79" s="10">
        <v>3.5999999999999997E-2</v>
      </c>
      <c r="DN79" s="8">
        <v>8.7799999999999994</v>
      </c>
      <c r="DO79" s="15">
        <v>4.2958665317283304E-3</v>
      </c>
      <c r="DP79" s="8">
        <v>0.38</v>
      </c>
      <c r="DQ79" s="10">
        <v>1.2390000000000001</v>
      </c>
      <c r="DR79" s="15">
        <v>6.7801432620816996E-4</v>
      </c>
      <c r="DS79" s="10">
        <v>4.7E-2</v>
      </c>
      <c r="DT79" s="10">
        <v>0.92200000000000004</v>
      </c>
      <c r="DU79" s="3">
        <v>4.0857476767404803E-3</v>
      </c>
      <c r="DV79" s="10">
        <v>7.5999999999999998E-2</v>
      </c>
      <c r="DW79" s="8">
        <v>2.6560000000000001</v>
      </c>
      <c r="DX79" s="10">
        <v>6.1291450207393396E-4</v>
      </c>
      <c r="DY79" s="8">
        <v>8.5999999999999993E-2</v>
      </c>
      <c r="DZ79" s="8">
        <v>13.2</v>
      </c>
      <c r="EA79" s="10">
        <v>1.22883138460342E-2</v>
      </c>
      <c r="EB79" s="8">
        <v>2.8</v>
      </c>
      <c r="EC79" s="10">
        <v>2.1700000000000001E-2</v>
      </c>
      <c r="ED79" s="13">
        <v>6.4242671461327804E-3</v>
      </c>
      <c r="EE79" s="10">
        <v>9.9000000000000008E-3</v>
      </c>
      <c r="EF79" s="14">
        <v>0.93</v>
      </c>
      <c r="EG79" s="15">
        <v>8.0976486250049998E-4</v>
      </c>
      <c r="EH79" s="14">
        <v>0.2</v>
      </c>
      <c r="EI79" s="8">
        <v>10.3</v>
      </c>
      <c r="EJ79" s="10">
        <v>7.8344562492484897E-4</v>
      </c>
      <c r="EK79" s="8">
        <v>2</v>
      </c>
      <c r="EL79" s="17">
        <f t="shared" si="4"/>
        <v>7.3928571428571432</v>
      </c>
      <c r="EM79" s="17">
        <f t="shared" si="5"/>
        <v>21.583514099783077</v>
      </c>
      <c r="EN79" s="3">
        <v>35.065999999999995</v>
      </c>
      <c r="ER79" s="2"/>
      <c r="ES79" s="2"/>
    </row>
    <row r="80" spans="1:149" ht="16" customHeight="1" x14ac:dyDescent="0.2">
      <c r="A80" s="59"/>
      <c r="B80" s="3">
        <v>75</v>
      </c>
      <c r="C80" s="3" t="s">
        <v>77</v>
      </c>
      <c r="D80" s="17">
        <v>0.97</v>
      </c>
      <c r="E80" s="7">
        <v>0.19276350823091301</v>
      </c>
      <c r="F80" s="17">
        <v>0.19</v>
      </c>
      <c r="G80" s="3">
        <v>251.2</v>
      </c>
      <c r="H80" s="8">
        <v>0.10620130454644899</v>
      </c>
      <c r="I80" s="3">
        <v>4.3</v>
      </c>
      <c r="J80" s="17">
        <v>9.41</v>
      </c>
      <c r="K80" s="7">
        <v>0.116108661026587</v>
      </c>
      <c r="L80" s="17">
        <v>0.28000000000000003</v>
      </c>
      <c r="M80" s="3">
        <v>72.099999999999994</v>
      </c>
      <c r="N80" s="7">
        <v>0.30480669984895398</v>
      </c>
      <c r="O80" s="3">
        <v>8.6999999999999993</v>
      </c>
      <c r="P80" s="3">
        <v>3.63</v>
      </c>
      <c r="Q80" s="7">
        <v>8.8545909660660796E-2</v>
      </c>
      <c r="R80" s="3">
        <v>0.22</v>
      </c>
      <c r="S80" s="3">
        <v>121</v>
      </c>
      <c r="T80" s="7">
        <v>1.2718481889047</v>
      </c>
      <c r="U80" s="3">
        <v>30</v>
      </c>
      <c r="V80" s="41">
        <v>78700</v>
      </c>
      <c r="W80" s="9">
        <v>2.2082348766809701</v>
      </c>
      <c r="X80" s="41">
        <v>1000</v>
      </c>
      <c r="Y80" s="42">
        <v>96100</v>
      </c>
      <c r="Z80" s="9">
        <v>8.0413091882462595</v>
      </c>
      <c r="AA80" s="42">
        <v>1900</v>
      </c>
      <c r="AB80" s="3">
        <v>2.64</v>
      </c>
      <c r="AC80" s="10">
        <v>2.1828472795381599E-2</v>
      </c>
      <c r="AD80" s="10">
        <v>0.11</v>
      </c>
      <c r="AE80" s="3" t="s">
        <v>102</v>
      </c>
      <c r="AF80" s="10">
        <v>0.36152910628906598</v>
      </c>
      <c r="AG80" s="3" t="s">
        <v>102</v>
      </c>
      <c r="AH80" s="11">
        <v>3.5</v>
      </c>
      <c r="AI80" s="7">
        <v>0.163814673605122</v>
      </c>
      <c r="AJ80" s="7">
        <v>1.5</v>
      </c>
      <c r="AK80" s="11">
        <v>75.7</v>
      </c>
      <c r="AL80" s="8">
        <v>0.27644964318794302</v>
      </c>
      <c r="AM80" s="8">
        <v>2.4</v>
      </c>
      <c r="AN80" s="8">
        <v>60.1</v>
      </c>
      <c r="AO80" s="10">
        <v>2.7987330711710098E-2</v>
      </c>
      <c r="AP80" s="10">
        <v>4.2</v>
      </c>
      <c r="AQ80" s="11">
        <v>66.3</v>
      </c>
      <c r="AR80" s="8">
        <v>0.15360293126027399</v>
      </c>
      <c r="AS80" s="8">
        <v>4.5</v>
      </c>
      <c r="AT80" s="3">
        <v>0.376</v>
      </c>
      <c r="AU80" s="10">
        <v>3.6413072615862303E-2</v>
      </c>
      <c r="AV80" s="8">
        <v>8.1000000000000003E-2</v>
      </c>
      <c r="AW80" s="8">
        <v>14.3</v>
      </c>
      <c r="AX80" s="10">
        <v>3.5456238525147701E-3</v>
      </c>
      <c r="AY80" s="8">
        <v>0.95</v>
      </c>
      <c r="AZ80" s="8">
        <v>9.31</v>
      </c>
      <c r="BA80" s="10">
        <v>1.47095410287934E-3</v>
      </c>
      <c r="BB80" s="8">
        <v>0.42</v>
      </c>
      <c r="BC80" s="11">
        <v>7.49</v>
      </c>
      <c r="BD80" s="8">
        <v>1.9220388169296901E-2</v>
      </c>
      <c r="BE80" s="8">
        <v>0.56000000000000005</v>
      </c>
      <c r="BF80" s="12">
        <v>160.69999999999999</v>
      </c>
      <c r="BG80" s="3">
        <v>2.5781729083640501E-2</v>
      </c>
      <c r="BH80" s="12">
        <v>2</v>
      </c>
      <c r="BI80" s="11">
        <v>1.86</v>
      </c>
      <c r="BJ80" s="8">
        <v>8.3704707049517702E-3</v>
      </c>
      <c r="BK80" s="11">
        <v>0.18</v>
      </c>
      <c r="BL80" s="8">
        <v>5.2999999999999999E-2</v>
      </c>
      <c r="BM80" s="10">
        <v>3.9508401940807701E-2</v>
      </c>
      <c r="BN80" s="8">
        <v>3.5000000000000003E-2</v>
      </c>
      <c r="BO80" s="8">
        <v>0.68600000000000005</v>
      </c>
      <c r="BP80" s="10">
        <v>5.3757267652167397E-3</v>
      </c>
      <c r="BQ80" s="8">
        <v>4.3999999999999997E-2</v>
      </c>
      <c r="BR80" s="11">
        <v>1.3</v>
      </c>
      <c r="BS80" s="8">
        <v>0.15045347606388901</v>
      </c>
      <c r="BT80" s="8">
        <v>0.11</v>
      </c>
      <c r="BU80" s="8">
        <v>5.6000000000000001E-2</v>
      </c>
      <c r="BV80" s="10">
        <v>3.2576671646901603E-2</v>
      </c>
      <c r="BW80" s="8">
        <v>2.7E-2</v>
      </c>
      <c r="BX80" s="8">
        <v>0.21299999999999999</v>
      </c>
      <c r="BY80" s="10">
        <v>1.3549400486511E-2</v>
      </c>
      <c r="BZ80" s="8">
        <v>4.2000000000000003E-2</v>
      </c>
      <c r="CA80" s="8">
        <v>24.4</v>
      </c>
      <c r="CB80" s="10">
        <v>2.0496405082580599E-3</v>
      </c>
      <c r="CC80" s="8">
        <v>1.6</v>
      </c>
      <c r="CD80" s="10">
        <v>2510</v>
      </c>
      <c r="CE80" s="13">
        <v>2.75536800615497E-2</v>
      </c>
      <c r="CF80" s="10">
        <v>170</v>
      </c>
      <c r="CG80" s="14">
        <v>4290</v>
      </c>
      <c r="CH80" s="15">
        <v>0.153237163606493</v>
      </c>
      <c r="CI80" s="3">
        <v>280</v>
      </c>
      <c r="CJ80" s="3">
        <v>398</v>
      </c>
      <c r="CK80" s="15">
        <v>2.0233278866162899E-2</v>
      </c>
      <c r="CL80" s="3">
        <v>24</v>
      </c>
      <c r="CM80" s="3">
        <v>1136</v>
      </c>
      <c r="CN80" s="15">
        <v>5.2609773357550203E-2</v>
      </c>
      <c r="CO80" s="8">
        <v>78</v>
      </c>
      <c r="CP80" s="3">
        <v>123.7</v>
      </c>
      <c r="CQ80" s="15">
        <v>7.0622969679600099E-3</v>
      </c>
      <c r="CR80" s="8">
        <v>8.4</v>
      </c>
      <c r="CS80" s="8">
        <v>192</v>
      </c>
      <c r="CT80" s="15">
        <v>1.2100953576960401E-2</v>
      </c>
      <c r="CU80" s="8">
        <v>13</v>
      </c>
      <c r="CV80" s="10">
        <v>3.59</v>
      </c>
      <c r="CW80" s="15">
        <v>9.3988557024863597E-4</v>
      </c>
      <c r="CX80" s="10">
        <v>0.24</v>
      </c>
      <c r="CY80" s="8">
        <v>37.4</v>
      </c>
      <c r="CZ80" s="15">
        <v>4.1488262812113697E-3</v>
      </c>
      <c r="DA80" s="10">
        <v>2.6</v>
      </c>
      <c r="DB80" s="8">
        <v>10.9</v>
      </c>
      <c r="DC80" s="15">
        <v>7.1686837948883803E-3</v>
      </c>
      <c r="DD80" s="8">
        <v>0.64</v>
      </c>
      <c r="DE80" s="10">
        <v>1.4279999999999999</v>
      </c>
      <c r="DF80" s="15">
        <v>3.8660056226484398E-3</v>
      </c>
      <c r="DG80" s="10">
        <v>7.5999999999999998E-2</v>
      </c>
      <c r="DH80" s="8">
        <v>3.88</v>
      </c>
      <c r="DI80" s="15">
        <v>1.06798949190941E-2</v>
      </c>
      <c r="DJ80" s="8">
        <v>0.19</v>
      </c>
      <c r="DK80" s="8">
        <v>0.73199999999999998</v>
      </c>
      <c r="DL80" s="15">
        <v>9.3163422418282799E-4</v>
      </c>
      <c r="DM80" s="10">
        <v>0.04</v>
      </c>
      <c r="DN80" s="8">
        <v>6.22</v>
      </c>
      <c r="DO80" s="15">
        <v>5.9472540200896798E-3</v>
      </c>
      <c r="DP80" s="8">
        <v>0.28999999999999998</v>
      </c>
      <c r="DQ80" s="10">
        <v>0.91700000000000004</v>
      </c>
      <c r="DR80" s="15">
        <v>1.70246704177609E-3</v>
      </c>
      <c r="DS80" s="10">
        <v>4.2000000000000003E-2</v>
      </c>
      <c r="DT80" s="10">
        <v>0.34399999999999997</v>
      </c>
      <c r="DU80" s="3">
        <v>5.59966060992794E-3</v>
      </c>
      <c r="DV80" s="10">
        <v>4.8000000000000001E-2</v>
      </c>
      <c r="DW80" s="8">
        <v>5.14</v>
      </c>
      <c r="DX80" s="10">
        <v>2.1637828950884E-3</v>
      </c>
      <c r="DY80" s="8">
        <v>0.11</v>
      </c>
      <c r="DZ80" s="8">
        <v>0.93700000000000006</v>
      </c>
      <c r="EA80" s="10">
        <v>1.60824487993084E-2</v>
      </c>
      <c r="EB80" s="8">
        <v>0.09</v>
      </c>
      <c r="EC80" s="10">
        <v>6.6000000000000003E-2</v>
      </c>
      <c r="ED80" s="13">
        <v>8.5262204677968093E-3</v>
      </c>
      <c r="EE80" s="10">
        <v>1.2999999999999999E-2</v>
      </c>
      <c r="EF80" s="14">
        <v>408</v>
      </c>
      <c r="EG80" s="15">
        <v>7.2261221535460801E-3</v>
      </c>
      <c r="EH80" s="14">
        <v>26</v>
      </c>
      <c r="EI80" s="8">
        <v>17.5</v>
      </c>
      <c r="EJ80" s="10">
        <v>1.9670907940303999E-3</v>
      </c>
      <c r="EK80" s="8">
        <v>1.8</v>
      </c>
      <c r="EL80" s="17">
        <f t="shared" si="4"/>
        <v>6.5196078431372557</v>
      </c>
      <c r="EM80" s="17">
        <f t="shared" si="5"/>
        <v>21.77325581395349</v>
      </c>
      <c r="EN80" s="3">
        <v>8714.766999999998</v>
      </c>
      <c r="ER80" s="2"/>
      <c r="ES80" s="2"/>
    </row>
    <row r="81" spans="1:149" ht="16" customHeight="1" x14ac:dyDescent="0.2">
      <c r="A81" s="59"/>
      <c r="B81" s="3">
        <v>76</v>
      </c>
      <c r="C81" s="3" t="s">
        <v>78</v>
      </c>
      <c r="D81" s="17" t="s">
        <v>102</v>
      </c>
      <c r="E81" s="7">
        <v>0.64113077328273005</v>
      </c>
      <c r="F81" s="17">
        <v>0.1</v>
      </c>
      <c r="G81" s="3">
        <v>219.3</v>
      </c>
      <c r="H81" s="8">
        <v>0.35186472304736899</v>
      </c>
      <c r="I81" s="3">
        <v>3.5</v>
      </c>
      <c r="J81" s="17">
        <v>2.2400000000000002</v>
      </c>
      <c r="K81" s="7">
        <v>0.31903735820998003</v>
      </c>
      <c r="L81" s="17">
        <v>0.11</v>
      </c>
      <c r="M81" s="3">
        <v>52.8</v>
      </c>
      <c r="N81" s="7">
        <v>0.59736887853645304</v>
      </c>
      <c r="O81" s="3">
        <v>2.2000000000000002</v>
      </c>
      <c r="P81" s="3">
        <v>0.83899999999999997</v>
      </c>
      <c r="Q81" s="7">
        <v>0.252900148405658</v>
      </c>
      <c r="R81" s="3">
        <v>7.1999999999999995E-2</v>
      </c>
      <c r="S81" s="43">
        <v>11.07</v>
      </c>
      <c r="T81" s="7">
        <v>3.3704517113349799</v>
      </c>
      <c r="U81" s="43">
        <v>0.96</v>
      </c>
      <c r="V81" s="41">
        <v>91300</v>
      </c>
      <c r="W81" s="9">
        <v>21.8786199478869</v>
      </c>
      <c r="X81" s="41">
        <v>1300</v>
      </c>
      <c r="Y81" s="42">
        <v>86000</v>
      </c>
      <c r="Z81" s="9">
        <v>46.692503382232204</v>
      </c>
      <c r="AA81" s="42">
        <v>1300</v>
      </c>
      <c r="AB81" s="3">
        <v>1.82</v>
      </c>
      <c r="AC81" s="10">
        <v>6.0139563092032097E-2</v>
      </c>
      <c r="AD81" s="10">
        <v>0.1</v>
      </c>
      <c r="AE81" s="3" t="s">
        <v>102</v>
      </c>
      <c r="AF81" s="10">
        <v>1.0414164786473199</v>
      </c>
      <c r="AG81" s="3" t="s">
        <v>102</v>
      </c>
      <c r="AH81" s="11" t="s">
        <v>102</v>
      </c>
      <c r="AI81" s="7">
        <v>0.53213023485317001</v>
      </c>
      <c r="AJ81" s="7" t="s">
        <v>102</v>
      </c>
      <c r="AK81" s="11">
        <v>79.5</v>
      </c>
      <c r="AL81" s="8">
        <v>0.971913919433674</v>
      </c>
      <c r="AM81" s="8">
        <v>4.0999999999999996</v>
      </c>
      <c r="AN81" s="8">
        <v>0.49399999999999999</v>
      </c>
      <c r="AO81" s="10">
        <v>8.3348261085711001E-2</v>
      </c>
      <c r="AP81" s="10">
        <v>5.8999999999999997E-2</v>
      </c>
      <c r="AQ81" s="11">
        <v>0.51</v>
      </c>
      <c r="AR81" s="8">
        <v>0.70238205693976796</v>
      </c>
      <c r="AS81" s="8">
        <v>0.16</v>
      </c>
      <c r="AT81" s="3">
        <v>0.111</v>
      </c>
      <c r="AU81" s="10">
        <v>0.137098498300149</v>
      </c>
      <c r="AV81" s="8">
        <v>4.2000000000000003E-2</v>
      </c>
      <c r="AW81" s="8">
        <v>0.94199999999999995</v>
      </c>
      <c r="AX81" s="10">
        <v>5.8437766847527503E-3</v>
      </c>
      <c r="AY81" s="8">
        <v>6.9000000000000006E-2</v>
      </c>
      <c r="AZ81" s="8">
        <v>3.1709999999999998</v>
      </c>
      <c r="BA81" s="10">
        <v>4.4000938442177598E-3</v>
      </c>
      <c r="BB81" s="8">
        <v>0.09</v>
      </c>
      <c r="BC81" s="11">
        <v>4.57</v>
      </c>
      <c r="BD81" s="8">
        <v>7.2182648696762802E-2</v>
      </c>
      <c r="BE81" s="8">
        <v>0.18</v>
      </c>
      <c r="BF81" s="12">
        <v>138.1</v>
      </c>
      <c r="BG81" s="3">
        <v>3.8720613993241802E-2</v>
      </c>
      <c r="BH81" s="12">
        <v>1.7</v>
      </c>
      <c r="BI81" s="11">
        <v>1.2</v>
      </c>
      <c r="BJ81" s="8">
        <v>2.4889521113242E-2</v>
      </c>
      <c r="BK81" s="11">
        <v>0.13</v>
      </c>
      <c r="BL81" s="8">
        <v>5.8000000000000003E-2</v>
      </c>
      <c r="BM81" s="10">
        <v>4.5741024335183997E-2</v>
      </c>
      <c r="BN81" s="8">
        <v>3.5999999999999997E-2</v>
      </c>
      <c r="BO81" s="8">
        <v>0.65800000000000003</v>
      </c>
      <c r="BP81" s="10">
        <v>2.35452573226555E-2</v>
      </c>
      <c r="BQ81" s="8">
        <v>4.4999999999999998E-2</v>
      </c>
      <c r="BR81" s="11">
        <v>1.1599999999999999</v>
      </c>
      <c r="BS81" s="8">
        <v>0.44101682131424802</v>
      </c>
      <c r="BT81" s="8">
        <v>0.12</v>
      </c>
      <c r="BU81" s="8">
        <v>4.8000000000000001E-2</v>
      </c>
      <c r="BV81" s="10">
        <v>9.0715575489153794E-2</v>
      </c>
      <c r="BW81" s="8">
        <v>1.7000000000000001E-2</v>
      </c>
      <c r="BX81" s="8">
        <v>5.8999999999999997E-2</v>
      </c>
      <c r="BY81" s="10">
        <v>3.5981537239436701E-2</v>
      </c>
      <c r="BZ81" s="8">
        <v>1.7999999999999999E-2</v>
      </c>
      <c r="CA81" s="8">
        <v>0.81100000000000005</v>
      </c>
      <c r="CB81" s="10">
        <v>1.90272475170261E-2</v>
      </c>
      <c r="CC81" s="8">
        <v>6.7000000000000004E-2</v>
      </c>
      <c r="CD81" s="10">
        <v>0.27700000000000002</v>
      </c>
      <c r="CE81" s="13">
        <v>4.0346392946232603E-3</v>
      </c>
      <c r="CF81" s="10">
        <v>2.9000000000000001E-2</v>
      </c>
      <c r="CG81" s="14">
        <v>0.60399999999999998</v>
      </c>
      <c r="CH81" s="15">
        <v>4.0378219840307098E-3</v>
      </c>
      <c r="CI81" s="3">
        <v>4.7E-2</v>
      </c>
      <c r="CJ81" s="3">
        <v>6.2E-2</v>
      </c>
      <c r="CK81" s="15">
        <v>3.23013611392273E-3</v>
      </c>
      <c r="CL81" s="3">
        <v>0.01</v>
      </c>
      <c r="CM81" s="3">
        <v>0.38200000000000001</v>
      </c>
      <c r="CN81" s="15">
        <v>2.6451815390948701E-2</v>
      </c>
      <c r="CO81" s="8">
        <v>0.09</v>
      </c>
      <c r="CP81" s="3">
        <v>0.23599999999999999</v>
      </c>
      <c r="CQ81" s="15">
        <v>3.8452004009783401E-2</v>
      </c>
      <c r="CR81" s="8">
        <v>6.0999999999999999E-2</v>
      </c>
      <c r="CS81" s="8">
        <v>1.55</v>
      </c>
      <c r="CT81" s="15">
        <v>6.0531097254498799E-3</v>
      </c>
      <c r="CU81" s="8">
        <v>0.22</v>
      </c>
      <c r="CV81" s="10">
        <v>0.19800000000000001</v>
      </c>
      <c r="CW81" s="15">
        <v>2.8229896124562898E-3</v>
      </c>
      <c r="CX81" s="10">
        <v>1.7999999999999999E-2</v>
      </c>
      <c r="CY81" s="8">
        <v>0.64900000000000002</v>
      </c>
      <c r="CZ81" s="15">
        <v>2.2597704490743501E-2</v>
      </c>
      <c r="DA81" s="10">
        <v>7.0999999999999994E-2</v>
      </c>
      <c r="DB81" s="8">
        <v>2.11</v>
      </c>
      <c r="DC81" s="15">
        <v>3.02990454463078E-2</v>
      </c>
      <c r="DD81" s="8">
        <v>0.11</v>
      </c>
      <c r="DE81" s="10">
        <v>0.53600000000000003</v>
      </c>
      <c r="DF81" s="15">
        <v>5.2128746782132401E-3</v>
      </c>
      <c r="DG81" s="10">
        <v>3.5000000000000003E-2</v>
      </c>
      <c r="DH81" s="8">
        <v>2.21</v>
      </c>
      <c r="DI81" s="15">
        <v>1.25759211585144E-2</v>
      </c>
      <c r="DJ81" s="8">
        <v>0.12</v>
      </c>
      <c r="DK81" s="8">
        <v>0.51</v>
      </c>
      <c r="DL81" s="15">
        <v>2.7983535232299901E-3</v>
      </c>
      <c r="DM81" s="10">
        <v>2.8000000000000001E-2</v>
      </c>
      <c r="DN81" s="8">
        <v>4.83</v>
      </c>
      <c r="DO81" s="15">
        <v>1.78632700819688E-2</v>
      </c>
      <c r="DP81" s="8">
        <v>0.24</v>
      </c>
      <c r="DQ81" s="10">
        <v>0.71399999999999997</v>
      </c>
      <c r="DR81" s="15">
        <v>2.8211172660610301E-3</v>
      </c>
      <c r="DS81" s="10">
        <v>3.4000000000000002E-2</v>
      </c>
      <c r="DT81" s="10">
        <v>0.17399999999999999</v>
      </c>
      <c r="DU81" s="3">
        <v>9.2346625544607007E-3</v>
      </c>
      <c r="DV81" s="10">
        <v>2.9000000000000001E-2</v>
      </c>
      <c r="DW81" s="8">
        <v>4.056</v>
      </c>
      <c r="DX81" s="10">
        <v>4.6184123562817E-3</v>
      </c>
      <c r="DY81" s="8">
        <v>9.5000000000000001E-2</v>
      </c>
      <c r="DZ81" s="8">
        <v>0.311</v>
      </c>
      <c r="EA81" s="10">
        <v>2.8573668604179502E-2</v>
      </c>
      <c r="EB81" s="8">
        <v>4.2000000000000003E-2</v>
      </c>
      <c r="EC81" s="10">
        <v>2.35E-2</v>
      </c>
      <c r="ED81" s="13">
        <v>2.7157995846644599E-2</v>
      </c>
      <c r="EE81" s="10">
        <v>7.4999999999999997E-3</v>
      </c>
      <c r="EF81" s="14">
        <v>2.25</v>
      </c>
      <c r="EG81" s="15">
        <v>6.1114045151230102E-3</v>
      </c>
      <c r="EH81" s="14">
        <v>0.27</v>
      </c>
      <c r="EI81" s="8">
        <v>3.4</v>
      </c>
      <c r="EJ81" s="10">
        <v>3.2594049757776098E-3</v>
      </c>
      <c r="EK81" s="8">
        <v>0.12</v>
      </c>
      <c r="EL81" s="17">
        <f t="shared" si="4"/>
        <v>5.9160447761194019</v>
      </c>
      <c r="EM81" s="17">
        <f t="shared" si="5"/>
        <v>26.264367816091958</v>
      </c>
      <c r="EN81" s="3">
        <v>14.868</v>
      </c>
      <c r="ER81" s="2"/>
      <c r="ES81" s="2"/>
    </row>
    <row r="82" spans="1:149" x14ac:dyDescent="0.2">
      <c r="AW82" s="6"/>
    </row>
  </sheetData>
  <mergeCells count="53">
    <mergeCell ref="EI4:EK4"/>
    <mergeCell ref="DT4:DV4"/>
    <mergeCell ref="DW4:DY4"/>
    <mergeCell ref="DZ4:EB4"/>
    <mergeCell ref="EC4:EE4"/>
    <mergeCell ref="EF4:EH4"/>
    <mergeCell ref="DE4:DG4"/>
    <mergeCell ref="DH4:DJ4"/>
    <mergeCell ref="DK4:DM4"/>
    <mergeCell ref="DN4:DP4"/>
    <mergeCell ref="DQ4:DS4"/>
    <mergeCell ref="CP4:CR4"/>
    <mergeCell ref="CS4:CU4"/>
    <mergeCell ref="CV4:CX4"/>
    <mergeCell ref="CY4:DA4"/>
    <mergeCell ref="DB4:DD4"/>
    <mergeCell ref="CA4:CC4"/>
    <mergeCell ref="CD4:CF4"/>
    <mergeCell ref="CG4:CI4"/>
    <mergeCell ref="CJ4:CL4"/>
    <mergeCell ref="CM4:CO4"/>
    <mergeCell ref="BL4:BN4"/>
    <mergeCell ref="BO4:BQ4"/>
    <mergeCell ref="BR4:BT4"/>
    <mergeCell ref="BU4:BW4"/>
    <mergeCell ref="BX4:BZ4"/>
    <mergeCell ref="AW4:AY4"/>
    <mergeCell ref="AZ4:BB4"/>
    <mergeCell ref="BC4:BE4"/>
    <mergeCell ref="BF4:BH4"/>
    <mergeCell ref="BI4:BK4"/>
    <mergeCell ref="AH4:AJ4"/>
    <mergeCell ref="AK4:AM4"/>
    <mergeCell ref="AN4:AP4"/>
    <mergeCell ref="AQ4:AS4"/>
    <mergeCell ref="AT4:AV4"/>
    <mergeCell ref="S4:U4"/>
    <mergeCell ref="V4:X4"/>
    <mergeCell ref="Y4:AA4"/>
    <mergeCell ref="AB4:AD4"/>
    <mergeCell ref="AE4:AG4"/>
    <mergeCell ref="D4:F4"/>
    <mergeCell ref="G4:I4"/>
    <mergeCell ref="J4:L4"/>
    <mergeCell ref="M4:O4"/>
    <mergeCell ref="P4:R4"/>
    <mergeCell ref="A3:C3"/>
    <mergeCell ref="A65:A71"/>
    <mergeCell ref="A72:A81"/>
    <mergeCell ref="A6:A16"/>
    <mergeCell ref="A41:A51"/>
    <mergeCell ref="A17:A40"/>
    <mergeCell ref="A52:A64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I21"/>
  <sheetViews>
    <sheetView tabSelected="1" workbookViewId="0">
      <pane xSplit="2" ySplit="4" topLeftCell="C5" activePane="bottomRight" state="frozen"/>
      <selection pane="topRight" activeCell="C1" sqref="C1"/>
      <selection pane="bottomLeft" activeCell="A2" sqref="A2"/>
      <selection pane="bottomRight" sqref="A1:A2"/>
    </sheetView>
  </sheetViews>
  <sheetFormatPr baseColWidth="10" defaultColWidth="8.83203125" defaultRowHeight="14" x14ac:dyDescent="0.2"/>
  <cols>
    <col min="1" max="1" width="15.5" style="1" customWidth="1"/>
    <col min="2" max="2" width="25.5" style="1" customWidth="1"/>
    <col min="3" max="3" width="10" style="1" bestFit="1" customWidth="1"/>
    <col min="4" max="4" width="6.5" style="1" customWidth="1"/>
    <col min="5" max="5" width="5.5" style="1" bestFit="1" customWidth="1"/>
    <col min="6" max="6" width="10" style="1" bestFit="1" customWidth="1"/>
    <col min="7" max="7" width="6.5" style="1" customWidth="1"/>
    <col min="8" max="8" width="5.5" style="1" bestFit="1" customWidth="1"/>
    <col min="9" max="9" width="9.5" style="1" bestFit="1" customWidth="1"/>
    <col min="10" max="10" width="6.5" style="1" customWidth="1"/>
    <col min="11" max="11" width="5.5" style="1" bestFit="1" customWidth="1"/>
    <col min="12" max="12" width="10.83203125" style="2" bestFit="1" customWidth="1"/>
    <col min="13" max="13" width="5.83203125" style="2" bestFit="1" customWidth="1"/>
    <col min="14" max="14" width="6.1640625" style="2" bestFit="1" customWidth="1"/>
    <col min="15" max="15" width="9.5" style="1" bestFit="1" customWidth="1"/>
    <col min="16" max="16" width="11.5" style="1" customWidth="1"/>
    <col min="17" max="17" width="6.5" style="1" bestFit="1" customWidth="1"/>
    <col min="18" max="18" width="10" style="1" bestFit="1" customWidth="1"/>
    <col min="19" max="20" width="5.5" style="1" customWidth="1"/>
    <col min="21" max="21" width="9.5" style="1" bestFit="1" customWidth="1"/>
    <col min="22" max="23" width="6.5" style="1" customWidth="1"/>
    <col min="24" max="24" width="8.83203125" style="2" bestFit="1" customWidth="1"/>
    <col min="25" max="25" width="5.83203125" style="2" bestFit="1" customWidth="1"/>
    <col min="26" max="26" width="7.83203125" style="2" bestFit="1" customWidth="1"/>
    <col min="27" max="27" width="6.5" style="1" bestFit="1" customWidth="1"/>
    <col min="28" max="29" width="6.5" style="1" customWidth="1"/>
    <col min="30" max="30" width="9.5" style="1" bestFit="1" customWidth="1"/>
    <col min="31" max="31" width="11.5" style="1" customWidth="1"/>
    <col min="32" max="32" width="6.5" style="1" bestFit="1" customWidth="1"/>
    <col min="33" max="33" width="9.5" style="1" bestFit="1" customWidth="1"/>
    <col min="34" max="34" width="11.5" style="1" customWidth="1"/>
    <col min="35" max="35" width="5.5" style="1" bestFit="1" customWidth="1"/>
    <col min="36" max="36" width="10" style="1" bestFit="1" customWidth="1"/>
    <col min="37" max="38" width="6.5" style="1" customWidth="1"/>
    <col min="39" max="39" width="10" style="1" bestFit="1" customWidth="1"/>
    <col min="40" max="41" width="5.83203125" style="1" customWidth="1"/>
    <col min="42" max="42" width="9.5" style="1" bestFit="1" customWidth="1"/>
    <col min="43" max="43" width="11.5" style="1" customWidth="1"/>
    <col min="44" max="44" width="6.5" style="1" bestFit="1" customWidth="1"/>
    <col min="45" max="45" width="10" style="1" bestFit="1" customWidth="1"/>
    <col min="46" max="47" width="6.5" style="1" customWidth="1"/>
    <col min="48" max="48" width="9.5" style="1" bestFit="1" customWidth="1"/>
    <col min="49" max="50" width="6.5" style="1" customWidth="1"/>
    <col min="51" max="51" width="9.5" style="1" bestFit="1" customWidth="1"/>
    <col min="52" max="52" width="11.5" style="1" customWidth="1"/>
    <col min="53" max="53" width="7.5" style="1" bestFit="1" customWidth="1"/>
    <col min="54" max="54" width="9.5" style="1" bestFit="1" customWidth="1"/>
    <col min="55" max="55" width="12.83203125" style="1" bestFit="1" customWidth="1"/>
    <col min="56" max="56" width="5.5" style="1" bestFit="1" customWidth="1"/>
    <col min="57" max="57" width="9.5" style="1" bestFit="1" customWidth="1"/>
    <col min="58" max="58" width="12.83203125" style="1" bestFit="1" customWidth="1"/>
    <col min="59" max="59" width="6.5" style="1" customWidth="1"/>
    <col min="60" max="60" width="9.5" style="1" bestFit="1" customWidth="1"/>
    <col min="61" max="61" width="11.5" style="1" customWidth="1"/>
    <col min="62" max="62" width="7.5" style="1" bestFit="1" customWidth="1"/>
    <col min="63" max="63" width="10" style="1" bestFit="1" customWidth="1"/>
    <col min="64" max="65" width="6.5" style="1" customWidth="1"/>
    <col min="66" max="66" width="9.5" style="1" bestFit="1" customWidth="1"/>
    <col min="67" max="67" width="11.5" style="1" customWidth="1"/>
    <col min="68" max="68" width="6.5" style="1" bestFit="1" customWidth="1"/>
    <col min="69" max="69" width="9.5" style="1" bestFit="1" customWidth="1"/>
    <col min="70" max="70" width="6.83203125" style="1" customWidth="1"/>
    <col min="71" max="71" width="6.5" style="1" bestFit="1" customWidth="1"/>
    <col min="72" max="72" width="9.5" style="1" bestFit="1" customWidth="1"/>
    <col min="73" max="73" width="6.5" style="1" customWidth="1"/>
    <col min="74" max="74" width="5.5" style="1" bestFit="1" customWidth="1"/>
    <col min="75" max="75" width="10" style="1" bestFit="1" customWidth="1"/>
    <col min="76" max="76" width="6.83203125" style="1" customWidth="1"/>
    <col min="77" max="77" width="5.5" style="1" bestFit="1" customWidth="1"/>
    <col min="78" max="78" width="10" style="1" bestFit="1" customWidth="1"/>
    <col min="79" max="79" width="12.83203125" style="1" bestFit="1" customWidth="1"/>
    <col min="80" max="80" width="6.5" style="1" customWidth="1"/>
    <col min="81" max="81" width="9.5" style="1" bestFit="1" customWidth="1"/>
    <col min="82" max="82" width="12.83203125" style="1" bestFit="1" customWidth="1"/>
    <col min="83" max="83" width="5.5" style="1" bestFit="1" customWidth="1"/>
    <col min="84" max="84" width="9.5" style="1" bestFit="1" customWidth="1"/>
    <col min="85" max="85" width="12.83203125" style="1" bestFit="1" customWidth="1"/>
    <col min="86" max="86" width="5.5" style="1" bestFit="1" customWidth="1"/>
    <col min="87" max="87" width="10" style="1" bestFit="1" customWidth="1"/>
    <col min="88" max="88" width="12.83203125" style="1" bestFit="1" customWidth="1"/>
    <col min="89" max="89" width="6.83203125" style="1" customWidth="1"/>
    <col min="90" max="90" width="10" style="1" bestFit="1" customWidth="1"/>
    <col min="91" max="91" width="7.5" style="1" bestFit="1" customWidth="1"/>
    <col min="92" max="92" width="6.83203125" style="1" customWidth="1"/>
    <col min="93" max="93" width="10" style="1" bestFit="1" customWidth="1"/>
    <col min="94" max="94" width="6.5" style="1" bestFit="1" customWidth="1"/>
    <col min="95" max="95" width="7" style="1" customWidth="1"/>
    <col min="96" max="96" width="9.5" style="1" bestFit="1" customWidth="1"/>
    <col min="97" max="97" width="6.5" style="1" bestFit="1" customWidth="1"/>
    <col min="98" max="98" width="7" style="1" customWidth="1"/>
    <col min="99" max="99" width="10" style="1" bestFit="1" customWidth="1"/>
    <col min="100" max="101" width="7" style="1" customWidth="1"/>
    <col min="102" max="102" width="10" style="1" bestFit="1" customWidth="1"/>
    <col min="103" max="103" width="6.83203125" style="1" bestFit="1" customWidth="1"/>
    <col min="104" max="104" width="5.5" style="1" bestFit="1" customWidth="1"/>
    <col min="105" max="105" width="9.5" style="1" bestFit="1" customWidth="1"/>
    <col min="106" max="107" width="7.5" style="1" customWidth="1"/>
    <col min="108" max="108" width="9.5" style="1" bestFit="1" customWidth="1"/>
    <col min="109" max="109" width="6.5" style="1" bestFit="1" customWidth="1"/>
    <col min="110" max="110" width="5.5" style="1" bestFit="1" customWidth="1"/>
    <col min="111" max="111" width="9.5" style="1" bestFit="1" customWidth="1"/>
    <col min="112" max="112" width="6.83203125" style="1" customWidth="1"/>
    <col min="113" max="113" width="6.5" style="1" bestFit="1" customWidth="1"/>
    <col min="114" max="114" width="9.5" style="1" bestFit="1" customWidth="1"/>
    <col min="115" max="116" width="7.1640625" style="1" bestFit="1" customWidth="1"/>
    <col min="117" max="117" width="9.5" style="1" bestFit="1" customWidth="1"/>
    <col min="118" max="118" width="6.83203125" style="1" customWidth="1"/>
    <col min="119" max="119" width="6.5" style="1" bestFit="1" customWidth="1"/>
    <col min="120" max="120" width="9.5" style="1" bestFit="1" customWidth="1"/>
    <col min="121" max="121" width="6.83203125" style="1" bestFit="1" customWidth="1"/>
    <col min="122" max="122" width="6.83203125" style="1" customWidth="1"/>
    <col min="123" max="123" width="10" style="1" bestFit="1" customWidth="1"/>
    <col min="124" max="125" width="7.5" style="1" customWidth="1"/>
    <col min="126" max="126" width="10" style="1" bestFit="1" customWidth="1"/>
    <col min="127" max="127" width="6.5" style="1" bestFit="1" customWidth="1"/>
    <col min="128" max="128" width="7.5" style="1" customWidth="1"/>
    <col min="129" max="129" width="10" style="1" bestFit="1" customWidth="1"/>
    <col min="130" max="131" width="7.5" style="1" customWidth="1"/>
    <col min="132" max="133" width="8.83203125" style="1"/>
    <col min="134" max="134" width="6.5" style="1" bestFit="1" customWidth="1"/>
    <col min="135" max="136" width="6.1640625" style="1" bestFit="1" customWidth="1"/>
    <col min="137" max="16384" width="8.83203125" style="1"/>
  </cols>
  <sheetData>
    <row r="1" spans="1:139" x14ac:dyDescent="0.2">
      <c r="A1" s="64" t="s">
        <v>210</v>
      </c>
    </row>
    <row r="2" spans="1:139" x14ac:dyDescent="0.2">
      <c r="A2" s="64" t="s">
        <v>211</v>
      </c>
    </row>
    <row r="3" spans="1:139" ht="25" customHeight="1" x14ac:dyDescent="0.2">
      <c r="A3" s="62" t="s">
        <v>103</v>
      </c>
      <c r="B3" s="62"/>
      <c r="C3" s="61" t="s">
        <v>171</v>
      </c>
      <c r="D3" s="61"/>
      <c r="E3" s="61"/>
      <c r="F3" s="61" t="s">
        <v>172</v>
      </c>
      <c r="G3" s="61"/>
      <c r="H3" s="61"/>
      <c r="I3" s="61" t="s">
        <v>173</v>
      </c>
      <c r="J3" s="61"/>
      <c r="K3" s="61"/>
      <c r="L3" s="63" t="s">
        <v>174</v>
      </c>
      <c r="M3" s="63"/>
      <c r="N3" s="63"/>
      <c r="O3" s="61" t="s">
        <v>175</v>
      </c>
      <c r="P3" s="61"/>
      <c r="Q3" s="61"/>
      <c r="R3" s="61" t="s">
        <v>176</v>
      </c>
      <c r="S3" s="61"/>
      <c r="T3" s="61"/>
      <c r="U3" s="61" t="s">
        <v>177</v>
      </c>
      <c r="V3" s="61"/>
      <c r="W3" s="61"/>
      <c r="X3" s="63" t="s">
        <v>178</v>
      </c>
      <c r="Y3" s="63"/>
      <c r="Z3" s="63"/>
      <c r="AA3" s="61" t="s">
        <v>179</v>
      </c>
      <c r="AB3" s="61"/>
      <c r="AC3" s="61"/>
      <c r="AD3" s="61" t="s">
        <v>180</v>
      </c>
      <c r="AE3" s="61"/>
      <c r="AF3" s="61"/>
      <c r="AG3" s="61" t="s">
        <v>181</v>
      </c>
      <c r="AH3" s="61"/>
      <c r="AI3" s="61"/>
      <c r="AJ3" s="61" t="s">
        <v>182</v>
      </c>
      <c r="AK3" s="61"/>
      <c r="AL3" s="61"/>
      <c r="AM3" s="61" t="s">
        <v>183</v>
      </c>
      <c r="AN3" s="61"/>
      <c r="AO3" s="61"/>
      <c r="AP3" s="61" t="s">
        <v>184</v>
      </c>
      <c r="AQ3" s="61"/>
      <c r="AR3" s="61"/>
      <c r="AS3" s="61" t="s">
        <v>185</v>
      </c>
      <c r="AT3" s="61"/>
      <c r="AU3" s="61"/>
      <c r="AV3" s="61" t="s">
        <v>186</v>
      </c>
      <c r="AW3" s="61"/>
      <c r="AX3" s="61"/>
      <c r="AY3" s="61" t="s">
        <v>187</v>
      </c>
      <c r="AZ3" s="61"/>
      <c r="BA3" s="61"/>
      <c r="BB3" s="61" t="s">
        <v>188</v>
      </c>
      <c r="BC3" s="61"/>
      <c r="BD3" s="61"/>
      <c r="BE3" s="61" t="s">
        <v>189</v>
      </c>
      <c r="BF3" s="61"/>
      <c r="BG3" s="61"/>
      <c r="BH3" s="61" t="s">
        <v>190</v>
      </c>
      <c r="BI3" s="61"/>
      <c r="BJ3" s="61"/>
      <c r="BK3" s="61" t="s">
        <v>191</v>
      </c>
      <c r="BL3" s="61"/>
      <c r="BM3" s="61"/>
      <c r="BN3" s="61" t="s">
        <v>192</v>
      </c>
      <c r="BO3" s="61"/>
      <c r="BP3" s="61"/>
      <c r="BQ3" s="61" t="s">
        <v>193</v>
      </c>
      <c r="BR3" s="61"/>
      <c r="BS3" s="61"/>
      <c r="BT3" s="61" t="s">
        <v>194</v>
      </c>
      <c r="BU3" s="61"/>
      <c r="BV3" s="61"/>
      <c r="BW3" s="61" t="s">
        <v>195</v>
      </c>
      <c r="BX3" s="61"/>
      <c r="BY3" s="61"/>
      <c r="BZ3" s="61" t="s">
        <v>196</v>
      </c>
      <c r="CA3" s="61"/>
      <c r="CB3" s="61"/>
      <c r="CC3" s="61" t="s">
        <v>197</v>
      </c>
      <c r="CD3" s="61"/>
      <c r="CE3" s="61"/>
      <c r="CF3" s="61" t="s">
        <v>198</v>
      </c>
      <c r="CG3" s="61"/>
      <c r="CH3" s="61"/>
      <c r="CI3" s="61" t="s">
        <v>199</v>
      </c>
      <c r="CJ3" s="61"/>
      <c r="CK3" s="61"/>
      <c r="CL3" s="61" t="s">
        <v>200</v>
      </c>
      <c r="CM3" s="61"/>
      <c r="CN3" s="61"/>
      <c r="CO3" s="61" t="s">
        <v>201</v>
      </c>
      <c r="CP3" s="61"/>
      <c r="CQ3" s="61"/>
      <c r="CR3" s="61" t="s">
        <v>202</v>
      </c>
      <c r="CS3" s="61"/>
      <c r="CT3" s="61"/>
      <c r="CU3" s="61" t="s">
        <v>203</v>
      </c>
      <c r="CV3" s="61"/>
      <c r="CW3" s="61"/>
      <c r="CX3" s="61" t="s">
        <v>204</v>
      </c>
      <c r="CY3" s="61"/>
      <c r="CZ3" s="61"/>
      <c r="DA3" s="61" t="s">
        <v>205</v>
      </c>
      <c r="DB3" s="61"/>
      <c r="DC3" s="61"/>
      <c r="DD3" s="61" t="s">
        <v>206</v>
      </c>
      <c r="DE3" s="61"/>
      <c r="DF3" s="61"/>
      <c r="DG3" s="61" t="s">
        <v>207</v>
      </c>
      <c r="DH3" s="61"/>
      <c r="DI3" s="61"/>
      <c r="DJ3" s="61" t="s">
        <v>208</v>
      </c>
      <c r="DK3" s="61"/>
      <c r="DL3" s="61"/>
      <c r="DM3" s="61" t="s">
        <v>209</v>
      </c>
      <c r="DN3" s="61"/>
      <c r="DO3" s="61"/>
      <c r="DP3" s="61" t="s">
        <v>165</v>
      </c>
      <c r="DQ3" s="61"/>
      <c r="DR3" s="61"/>
      <c r="DS3" s="61" t="s">
        <v>166</v>
      </c>
      <c r="DT3" s="61"/>
      <c r="DU3" s="61"/>
      <c r="DV3" s="61" t="s">
        <v>167</v>
      </c>
      <c r="DW3" s="61"/>
      <c r="DX3" s="61"/>
      <c r="DY3" s="61" t="s">
        <v>168</v>
      </c>
      <c r="DZ3" s="61"/>
      <c r="EA3" s="61"/>
    </row>
    <row r="4" spans="1:139" ht="16" customHeight="1" x14ac:dyDescent="0.15">
      <c r="A4" s="45" t="s">
        <v>101</v>
      </c>
      <c r="B4" s="45" t="s">
        <v>104</v>
      </c>
      <c r="C4" s="45" t="s">
        <v>161</v>
      </c>
      <c r="D4" s="45" t="s">
        <v>158</v>
      </c>
      <c r="E4" s="45" t="s">
        <v>151</v>
      </c>
      <c r="F4" s="45" t="s">
        <v>161</v>
      </c>
      <c r="G4" s="45" t="s">
        <v>158</v>
      </c>
      <c r="H4" s="45" t="s">
        <v>151</v>
      </c>
      <c r="I4" s="45" t="s">
        <v>161</v>
      </c>
      <c r="J4" s="45" t="s">
        <v>158</v>
      </c>
      <c r="K4" s="45" t="s">
        <v>151</v>
      </c>
      <c r="L4" s="45" t="s">
        <v>161</v>
      </c>
      <c r="M4" s="45" t="s">
        <v>158</v>
      </c>
      <c r="N4" s="45" t="s">
        <v>151</v>
      </c>
      <c r="O4" s="45" t="s">
        <v>161</v>
      </c>
      <c r="P4" s="45" t="s">
        <v>158</v>
      </c>
      <c r="Q4" s="45" t="s">
        <v>151</v>
      </c>
      <c r="R4" s="45" t="s">
        <v>161</v>
      </c>
      <c r="S4" s="45" t="s">
        <v>158</v>
      </c>
      <c r="T4" s="45" t="s">
        <v>151</v>
      </c>
      <c r="U4" s="45" t="s">
        <v>161</v>
      </c>
      <c r="V4" s="45" t="s">
        <v>158</v>
      </c>
      <c r="W4" s="45" t="s">
        <v>151</v>
      </c>
      <c r="X4" s="45" t="s">
        <v>161</v>
      </c>
      <c r="Y4" s="45" t="s">
        <v>158</v>
      </c>
      <c r="Z4" s="45" t="s">
        <v>151</v>
      </c>
      <c r="AA4" s="45" t="s">
        <v>161</v>
      </c>
      <c r="AB4" s="45" t="s">
        <v>158</v>
      </c>
      <c r="AC4" s="45" t="s">
        <v>151</v>
      </c>
      <c r="AD4" s="45" t="s">
        <v>161</v>
      </c>
      <c r="AE4" s="45" t="s">
        <v>158</v>
      </c>
      <c r="AF4" s="45" t="s">
        <v>151</v>
      </c>
      <c r="AG4" s="45" t="s">
        <v>161</v>
      </c>
      <c r="AH4" s="45" t="s">
        <v>158</v>
      </c>
      <c r="AI4" s="45" t="s">
        <v>151</v>
      </c>
      <c r="AJ4" s="45" t="s">
        <v>161</v>
      </c>
      <c r="AK4" s="45" t="s">
        <v>158</v>
      </c>
      <c r="AL4" s="45" t="s">
        <v>151</v>
      </c>
      <c r="AM4" s="45" t="s">
        <v>161</v>
      </c>
      <c r="AN4" s="45" t="s">
        <v>158</v>
      </c>
      <c r="AO4" s="45" t="s">
        <v>151</v>
      </c>
      <c r="AP4" s="45" t="s">
        <v>161</v>
      </c>
      <c r="AQ4" s="45" t="s">
        <v>158</v>
      </c>
      <c r="AR4" s="45" t="s">
        <v>151</v>
      </c>
      <c r="AS4" s="45" t="s">
        <v>161</v>
      </c>
      <c r="AT4" s="45" t="s">
        <v>158</v>
      </c>
      <c r="AU4" s="45" t="s">
        <v>151</v>
      </c>
      <c r="AV4" s="45" t="s">
        <v>161</v>
      </c>
      <c r="AW4" s="45" t="s">
        <v>158</v>
      </c>
      <c r="AX4" s="45" t="s">
        <v>151</v>
      </c>
      <c r="AY4" s="45" t="s">
        <v>161</v>
      </c>
      <c r="AZ4" s="45" t="s">
        <v>158</v>
      </c>
      <c r="BA4" s="45" t="s">
        <v>151</v>
      </c>
      <c r="BB4" s="45" t="s">
        <v>161</v>
      </c>
      <c r="BC4" s="45" t="s">
        <v>158</v>
      </c>
      <c r="BD4" s="45" t="s">
        <v>151</v>
      </c>
      <c r="BE4" s="45" t="s">
        <v>161</v>
      </c>
      <c r="BF4" s="45" t="s">
        <v>158</v>
      </c>
      <c r="BG4" s="45" t="s">
        <v>151</v>
      </c>
      <c r="BH4" s="45" t="s">
        <v>161</v>
      </c>
      <c r="BI4" s="45" t="s">
        <v>158</v>
      </c>
      <c r="BJ4" s="45" t="s">
        <v>151</v>
      </c>
      <c r="BK4" s="45" t="s">
        <v>161</v>
      </c>
      <c r="BL4" s="45" t="s">
        <v>158</v>
      </c>
      <c r="BM4" s="45" t="s">
        <v>151</v>
      </c>
      <c r="BN4" s="45" t="s">
        <v>161</v>
      </c>
      <c r="BO4" s="45" t="s">
        <v>158</v>
      </c>
      <c r="BP4" s="45" t="s">
        <v>151</v>
      </c>
      <c r="BQ4" s="45" t="s">
        <v>161</v>
      </c>
      <c r="BR4" s="45" t="s">
        <v>158</v>
      </c>
      <c r="BS4" s="45" t="s">
        <v>151</v>
      </c>
      <c r="BT4" s="45" t="s">
        <v>161</v>
      </c>
      <c r="BU4" s="45" t="s">
        <v>158</v>
      </c>
      <c r="BV4" s="45" t="s">
        <v>151</v>
      </c>
      <c r="BW4" s="45" t="s">
        <v>161</v>
      </c>
      <c r="BX4" s="45" t="s">
        <v>158</v>
      </c>
      <c r="BY4" s="45" t="s">
        <v>151</v>
      </c>
      <c r="BZ4" s="45" t="s">
        <v>161</v>
      </c>
      <c r="CA4" s="45" t="s">
        <v>158</v>
      </c>
      <c r="CB4" s="45" t="s">
        <v>151</v>
      </c>
      <c r="CC4" s="45" t="s">
        <v>161</v>
      </c>
      <c r="CD4" s="45" t="s">
        <v>158</v>
      </c>
      <c r="CE4" s="45" t="s">
        <v>151</v>
      </c>
      <c r="CF4" s="45" t="s">
        <v>161</v>
      </c>
      <c r="CG4" s="45" t="s">
        <v>158</v>
      </c>
      <c r="CH4" s="45" t="s">
        <v>151</v>
      </c>
      <c r="CI4" s="45" t="s">
        <v>161</v>
      </c>
      <c r="CJ4" s="45" t="s">
        <v>158</v>
      </c>
      <c r="CK4" s="45" t="s">
        <v>151</v>
      </c>
      <c r="CL4" s="45" t="s">
        <v>161</v>
      </c>
      <c r="CM4" s="45" t="s">
        <v>158</v>
      </c>
      <c r="CN4" s="45" t="s">
        <v>151</v>
      </c>
      <c r="CO4" s="45" t="s">
        <v>161</v>
      </c>
      <c r="CP4" s="45" t="s">
        <v>158</v>
      </c>
      <c r="CQ4" s="45" t="s">
        <v>151</v>
      </c>
      <c r="CR4" s="45" t="s">
        <v>161</v>
      </c>
      <c r="CS4" s="45" t="s">
        <v>158</v>
      </c>
      <c r="CT4" s="45" t="s">
        <v>151</v>
      </c>
      <c r="CU4" s="45" t="s">
        <v>161</v>
      </c>
      <c r="CV4" s="45" t="s">
        <v>158</v>
      </c>
      <c r="CW4" s="45" t="s">
        <v>151</v>
      </c>
      <c r="CX4" s="45" t="s">
        <v>161</v>
      </c>
      <c r="CY4" s="45" t="s">
        <v>158</v>
      </c>
      <c r="CZ4" s="45" t="s">
        <v>151</v>
      </c>
      <c r="DA4" s="45" t="s">
        <v>161</v>
      </c>
      <c r="DB4" s="45" t="s">
        <v>158</v>
      </c>
      <c r="DC4" s="45" t="s">
        <v>151</v>
      </c>
      <c r="DD4" s="45" t="s">
        <v>161</v>
      </c>
      <c r="DE4" s="45" t="s">
        <v>158</v>
      </c>
      <c r="DF4" s="45" t="s">
        <v>151</v>
      </c>
      <c r="DG4" s="45" t="s">
        <v>161</v>
      </c>
      <c r="DH4" s="45" t="s">
        <v>158</v>
      </c>
      <c r="DI4" s="45" t="s">
        <v>151</v>
      </c>
      <c r="DJ4" s="45" t="s">
        <v>161</v>
      </c>
      <c r="DK4" s="45" t="s">
        <v>158</v>
      </c>
      <c r="DL4" s="45" t="s">
        <v>151</v>
      </c>
      <c r="DM4" s="45" t="s">
        <v>161</v>
      </c>
      <c r="DN4" s="45" t="s">
        <v>158</v>
      </c>
      <c r="DO4" s="45" t="s">
        <v>151</v>
      </c>
      <c r="DP4" s="45" t="s">
        <v>161</v>
      </c>
      <c r="DQ4" s="45" t="s">
        <v>158</v>
      </c>
      <c r="DR4" s="45" t="s">
        <v>151</v>
      </c>
      <c r="DS4" s="45" t="s">
        <v>161</v>
      </c>
      <c r="DT4" s="45" t="s">
        <v>158</v>
      </c>
      <c r="DU4" s="45" t="s">
        <v>151</v>
      </c>
      <c r="DV4" s="45" t="s">
        <v>161</v>
      </c>
      <c r="DW4" s="45" t="s">
        <v>158</v>
      </c>
      <c r="DX4" s="45" t="s">
        <v>151</v>
      </c>
      <c r="DY4" s="45" t="s">
        <v>161</v>
      </c>
      <c r="DZ4" s="45" t="s">
        <v>158</v>
      </c>
      <c r="EA4" s="45" t="s">
        <v>151</v>
      </c>
      <c r="EB4" s="45" t="s">
        <v>96</v>
      </c>
      <c r="EC4" s="45" t="s">
        <v>1</v>
      </c>
      <c r="ED4" s="45" t="s">
        <v>2</v>
      </c>
      <c r="EE4" s="45" t="s">
        <v>97</v>
      </c>
      <c r="EF4" s="46" t="s">
        <v>98</v>
      </c>
      <c r="EG4" s="46" t="s">
        <v>99</v>
      </c>
      <c r="EH4" s="45" t="s">
        <v>100</v>
      </c>
      <c r="EI4" s="45" t="s">
        <v>96</v>
      </c>
    </row>
    <row r="5" spans="1:139" s="4" customFormat="1" ht="16" customHeight="1" x14ac:dyDescent="0.15">
      <c r="A5" s="58" t="s">
        <v>162</v>
      </c>
      <c r="B5" s="4" t="s">
        <v>91</v>
      </c>
      <c r="C5" s="40">
        <v>4.5999999999999996</v>
      </c>
      <c r="D5" s="4">
        <v>0.10596555886952699</v>
      </c>
      <c r="E5" s="4">
        <v>0.26</v>
      </c>
      <c r="F5" s="4">
        <v>31.6</v>
      </c>
      <c r="G5" s="4">
        <v>1.39214926680019</v>
      </c>
      <c r="H5" s="4">
        <v>1.1000000000000001</v>
      </c>
      <c r="I5" s="4">
        <v>137.1</v>
      </c>
      <c r="J5" s="4">
        <v>5.3443636353846198E-2</v>
      </c>
      <c r="K5" s="4">
        <v>3.4</v>
      </c>
      <c r="L5" s="33">
        <v>148700</v>
      </c>
      <c r="M5" s="33">
        <v>56.109937653108098</v>
      </c>
      <c r="N5" s="33">
        <v>2800</v>
      </c>
      <c r="O5" s="4">
        <v>0.92</v>
      </c>
      <c r="P5" s="4">
        <v>0.120146868887818</v>
      </c>
      <c r="Q5" s="4">
        <v>0.26</v>
      </c>
      <c r="R5" s="4">
        <v>2.35</v>
      </c>
      <c r="S5" s="4">
        <v>0.608523621168927</v>
      </c>
      <c r="T5" s="4">
        <v>0.27</v>
      </c>
      <c r="U5" s="4">
        <v>625</v>
      </c>
      <c r="V5" s="4">
        <v>0.67465854011496895</v>
      </c>
      <c r="W5" s="4">
        <v>95</v>
      </c>
      <c r="X5" s="47">
        <v>1630</v>
      </c>
      <c r="Y5" s="47">
        <v>1.2216045300743501</v>
      </c>
      <c r="Z5" s="47">
        <v>410</v>
      </c>
      <c r="AA5" s="4">
        <v>8.2000000000000003E-2</v>
      </c>
      <c r="AB5" s="4">
        <v>6.1623959444443701E-3</v>
      </c>
      <c r="AC5" s="4">
        <v>1.7999999999999999E-2</v>
      </c>
      <c r="AD5" s="4" t="s">
        <v>102</v>
      </c>
      <c r="AE5" s="4">
        <v>9.0660944949411806E-2</v>
      </c>
      <c r="AF5" s="4" t="s">
        <v>164</v>
      </c>
      <c r="AG5" s="4">
        <v>0.88</v>
      </c>
      <c r="AH5" s="4">
        <v>0.16757384265643999</v>
      </c>
      <c r="AI5" s="4">
        <v>0.27</v>
      </c>
      <c r="AJ5" s="4">
        <v>0.627</v>
      </c>
      <c r="AK5" s="4">
        <v>1.95299612163197E-2</v>
      </c>
      <c r="AL5" s="4">
        <v>6.8000000000000005E-2</v>
      </c>
      <c r="AM5" s="40">
        <v>1.6</v>
      </c>
      <c r="AN5" s="4">
        <v>8.9591048955922098E-2</v>
      </c>
      <c r="AO5" s="4">
        <v>0.31</v>
      </c>
      <c r="AP5" s="4">
        <v>0.82299999999999995</v>
      </c>
      <c r="AQ5" s="4">
        <v>1.8645039579054001E-2</v>
      </c>
      <c r="AR5" s="51">
        <v>7.0000000000000007E-2</v>
      </c>
      <c r="AS5" s="4">
        <v>326.60000000000002</v>
      </c>
      <c r="AT5" s="4">
        <v>3.4827545075917399E-2</v>
      </c>
      <c r="AU5" s="4">
        <v>3.7</v>
      </c>
      <c r="AV5" s="4">
        <v>98.1</v>
      </c>
      <c r="AW5" s="4">
        <v>3.28434504315267E-3</v>
      </c>
      <c r="AX5" s="4">
        <v>1.6</v>
      </c>
      <c r="AY5" s="51">
        <v>0.123</v>
      </c>
      <c r="AZ5" s="4">
        <v>1.0200052817466601E-2</v>
      </c>
      <c r="BA5" s="4">
        <v>3.2000000000000001E-2</v>
      </c>
      <c r="BB5" s="4">
        <v>18.66</v>
      </c>
      <c r="BC5" s="4">
        <v>9.0111736921611298E-4</v>
      </c>
      <c r="BD5" s="4">
        <v>0.36</v>
      </c>
      <c r="BE5" s="4">
        <v>1.92</v>
      </c>
      <c r="BF5" s="4">
        <v>8.3506441312957407E-3</v>
      </c>
      <c r="BG5" s="4">
        <v>0.17</v>
      </c>
      <c r="BH5" s="4">
        <v>1.3299999999999999E-2</v>
      </c>
      <c r="BI5" s="4">
        <v>3.3466269018414098E-3</v>
      </c>
      <c r="BJ5" s="4">
        <v>6.4000000000000003E-3</v>
      </c>
      <c r="BK5" s="4">
        <v>0.45700000000000002</v>
      </c>
      <c r="BL5" s="4">
        <v>7.7453308047700398E-2</v>
      </c>
      <c r="BM5" s="4">
        <v>6.5000000000000002E-2</v>
      </c>
      <c r="BN5" s="4">
        <v>6.9000000000000006E-2</v>
      </c>
      <c r="BO5" s="4">
        <v>7.5488975597153901E-3</v>
      </c>
      <c r="BP5" s="4">
        <v>1.4E-2</v>
      </c>
      <c r="BQ5" s="4">
        <v>0.89400000000000002</v>
      </c>
      <c r="BR5" s="4">
        <v>1.10731028876091E-3</v>
      </c>
      <c r="BS5" s="4">
        <v>7.0000000000000007E-2</v>
      </c>
      <c r="BT5" s="4">
        <v>12.26</v>
      </c>
      <c r="BU5" s="4">
        <v>7.4437117806181005E-4</v>
      </c>
      <c r="BV5" s="4">
        <v>0.22</v>
      </c>
      <c r="BW5" s="4">
        <v>33.28</v>
      </c>
      <c r="BX5" s="4">
        <v>2.6795813884267698E-3</v>
      </c>
      <c r="BY5" s="4">
        <v>0.52</v>
      </c>
      <c r="BZ5" s="4">
        <v>4.99</v>
      </c>
      <c r="CA5" s="4">
        <v>1.21129530010986E-3</v>
      </c>
      <c r="CB5" s="4">
        <v>0.14000000000000001</v>
      </c>
      <c r="CC5" s="4">
        <v>27.33</v>
      </c>
      <c r="CD5" s="4">
        <v>2.5970793556427101E-2</v>
      </c>
      <c r="CE5" s="4">
        <v>0.81</v>
      </c>
      <c r="CF5" s="4">
        <v>10.15</v>
      </c>
      <c r="CG5" s="4">
        <v>4.3819689752721503E-3</v>
      </c>
      <c r="CH5" s="4">
        <v>0.41</v>
      </c>
      <c r="CI5" s="4">
        <v>8.5399999999999991</v>
      </c>
      <c r="CJ5" s="4">
        <v>1.9552763452505501E-3</v>
      </c>
      <c r="CK5" s="4">
        <v>0.24</v>
      </c>
      <c r="CL5" s="4">
        <v>3.47</v>
      </c>
      <c r="CM5" s="34">
        <v>2.1181247586638499E-3</v>
      </c>
      <c r="CN5" s="4">
        <v>0.11</v>
      </c>
      <c r="CO5" s="4">
        <v>16.95</v>
      </c>
      <c r="CP5" s="31">
        <v>2.55377168101015E-3</v>
      </c>
      <c r="CQ5" s="4">
        <v>0.48</v>
      </c>
      <c r="CR5" s="4">
        <v>26.79</v>
      </c>
      <c r="CS5" s="31">
        <v>4.4597299030233904E-3</v>
      </c>
      <c r="CT5" s="4">
        <v>0.53</v>
      </c>
      <c r="CU5" s="40">
        <v>5.99</v>
      </c>
      <c r="CV5" s="4">
        <v>1.08038653289826E-3</v>
      </c>
      <c r="CW5" s="4">
        <v>0.15</v>
      </c>
      <c r="CX5" s="4">
        <v>14.96</v>
      </c>
      <c r="CY5" s="30">
        <v>4.7389610470162796E-3</v>
      </c>
      <c r="CZ5" s="4">
        <v>0.31</v>
      </c>
      <c r="DA5" s="4">
        <v>1.5620000000000001</v>
      </c>
      <c r="DB5" s="4">
        <v>5.7459014675663098E-4</v>
      </c>
      <c r="DC5" s="4">
        <v>4.7E-2</v>
      </c>
      <c r="DD5" s="4">
        <v>7.98</v>
      </c>
      <c r="DE5" s="31">
        <v>9.4938724214281393E-3</v>
      </c>
      <c r="DF5" s="4">
        <v>0.28999999999999998</v>
      </c>
      <c r="DG5" s="4">
        <v>0.85</v>
      </c>
      <c r="DH5" s="4">
        <v>1.05734461256176E-3</v>
      </c>
      <c r="DI5" s="4">
        <v>3.7999999999999999E-2</v>
      </c>
      <c r="DJ5" s="48">
        <v>2.5000000000000001E-2</v>
      </c>
      <c r="DK5" s="48">
        <v>2.93092897790989E-3</v>
      </c>
      <c r="DL5" s="48">
        <v>1.0999999999999999E-2</v>
      </c>
      <c r="DM5" s="4">
        <v>0.15</v>
      </c>
      <c r="DN5" s="4">
        <v>9.5463785664895505E-4</v>
      </c>
      <c r="DO5" s="4">
        <v>1.6E-2</v>
      </c>
      <c r="DP5" s="4">
        <v>12.68</v>
      </c>
      <c r="DQ5" s="30">
        <v>9.6676477438501097E-3</v>
      </c>
      <c r="DR5" s="4">
        <v>0.47</v>
      </c>
      <c r="DS5" s="4">
        <v>0.42499999999999999</v>
      </c>
      <c r="DT5" s="4">
        <v>6.1218554900390803E-3</v>
      </c>
      <c r="DU5" s="4">
        <v>7.9000000000000001E-2</v>
      </c>
      <c r="DV5" s="4">
        <v>5.17</v>
      </c>
      <c r="DW5" s="31">
        <v>6.9032048261277398E-4</v>
      </c>
      <c r="DX5" s="4">
        <v>0.21</v>
      </c>
      <c r="DY5" s="4">
        <v>7.67</v>
      </c>
      <c r="DZ5" s="4">
        <v>6.6378609548904395E-4</v>
      </c>
      <c r="EA5" s="4">
        <v>0.56000000000000005</v>
      </c>
      <c r="EB5" s="4">
        <f>BT5+BW5+BZ5+CC5+CF5+CI5+CL5+CO5+CR5+CU5+CX5+DA5+DD5+DG5</f>
        <v>175.10200000000003</v>
      </c>
      <c r="EC5" s="40">
        <f t="shared" ref="EC5:EC21" si="0">AV5/CU5</f>
        <v>16.377295492487477</v>
      </c>
      <c r="ED5" s="40">
        <f>AY5/DJ5</f>
        <v>4.92</v>
      </c>
      <c r="EE5" s="49">
        <v>116.19047619047619</v>
      </c>
      <c r="EF5" s="50">
        <v>4.3998711745756065</v>
      </c>
      <c r="EG5" s="49">
        <v>26.407699584905107</v>
      </c>
      <c r="EH5" s="40">
        <f t="shared" ref="EH5:EH21" si="1">DM5+BB5</f>
        <v>18.809999999999999</v>
      </c>
      <c r="EI5" s="40">
        <v>175.10200000000003</v>
      </c>
    </row>
    <row r="6" spans="1:139" s="4" customFormat="1" ht="16" customHeight="1" x14ac:dyDescent="0.15">
      <c r="A6" s="58"/>
      <c r="B6" s="4" t="s">
        <v>92</v>
      </c>
      <c r="C6" s="4">
        <v>2.3199999999999998</v>
      </c>
      <c r="D6" s="4">
        <v>9.9008816801499699E-2</v>
      </c>
      <c r="E6" s="4">
        <v>0.17</v>
      </c>
      <c r="F6" s="4">
        <v>53.9</v>
      </c>
      <c r="G6" s="4">
        <v>1.32196434236981</v>
      </c>
      <c r="H6" s="4">
        <v>1.9</v>
      </c>
      <c r="I6" s="4">
        <v>175.1</v>
      </c>
      <c r="J6" s="4">
        <v>6.1364248296356901E-2</v>
      </c>
      <c r="K6" s="4">
        <v>5.4</v>
      </c>
      <c r="L6" s="33">
        <v>151000</v>
      </c>
      <c r="M6" s="33">
        <v>62.864789297993497</v>
      </c>
      <c r="N6" s="33">
        <v>2900</v>
      </c>
      <c r="O6" s="4">
        <v>0.59</v>
      </c>
      <c r="P6" s="4">
        <v>0.148386889948422</v>
      </c>
      <c r="Q6" s="4">
        <v>0.21</v>
      </c>
      <c r="R6" s="4">
        <v>2.0699999999999998</v>
      </c>
      <c r="S6" s="4">
        <v>0.49360730303122202</v>
      </c>
      <c r="T6" s="4">
        <v>0.39</v>
      </c>
      <c r="U6" s="4">
        <v>511</v>
      </c>
      <c r="V6" s="4">
        <v>0.633844040875296</v>
      </c>
      <c r="W6" s="4">
        <v>39</v>
      </c>
      <c r="X6" s="47">
        <v>1680</v>
      </c>
      <c r="Y6" s="47">
        <v>1.09042437598512</v>
      </c>
      <c r="Z6" s="47">
        <v>230</v>
      </c>
      <c r="AA6" s="51">
        <v>0.44</v>
      </c>
      <c r="AB6" s="51">
        <v>1.2070372012567099E-2</v>
      </c>
      <c r="AC6" s="51">
        <v>0.28000000000000003</v>
      </c>
      <c r="AD6" s="4">
        <v>7.6</v>
      </c>
      <c r="AE6" s="4">
        <v>7.3239737409072594E-2</v>
      </c>
      <c r="AF6" s="4">
        <v>1</v>
      </c>
      <c r="AG6" s="4">
        <v>0.8</v>
      </c>
      <c r="AH6" s="4">
        <v>0.17171722937483799</v>
      </c>
      <c r="AI6" s="4">
        <v>0.15</v>
      </c>
      <c r="AJ6" s="40">
        <v>1.0409999999999999</v>
      </c>
      <c r="AK6" s="4">
        <v>1.27388746614249E-2</v>
      </c>
      <c r="AL6" s="4">
        <v>8.8999999999999996E-2</v>
      </c>
      <c r="AM6" s="4">
        <v>2.44</v>
      </c>
      <c r="AN6" s="4">
        <v>0.11060424148977301</v>
      </c>
      <c r="AO6" s="4">
        <v>0.34</v>
      </c>
      <c r="AP6" s="4">
        <v>5.0999999999999997E-2</v>
      </c>
      <c r="AQ6" s="4">
        <v>1.9424832609698298E-2</v>
      </c>
      <c r="AR6" s="4">
        <v>2.1000000000000001E-2</v>
      </c>
      <c r="AS6" s="4">
        <v>302.2</v>
      </c>
      <c r="AT6" s="4">
        <v>2.7611473490138299E-2</v>
      </c>
      <c r="AU6" s="4">
        <v>4.8</v>
      </c>
      <c r="AV6" s="4">
        <v>111.7</v>
      </c>
      <c r="AW6" s="4">
        <v>9.2172909616333905E-3</v>
      </c>
      <c r="AX6" s="4">
        <v>1.6</v>
      </c>
      <c r="AY6" s="51">
        <v>0.33100000000000002</v>
      </c>
      <c r="AZ6" s="4">
        <v>1.1870123282787999E-2</v>
      </c>
      <c r="BA6" s="4">
        <v>6.5000000000000002E-2</v>
      </c>
      <c r="BB6" s="4">
        <v>15.45</v>
      </c>
      <c r="BC6" s="4">
        <v>2.30324611933529E-3</v>
      </c>
      <c r="BD6" s="4">
        <v>0.43</v>
      </c>
      <c r="BE6" s="4">
        <v>1.1100000000000001</v>
      </c>
      <c r="BF6" s="4">
        <v>4.5398466461784599E-3</v>
      </c>
      <c r="BG6" s="4">
        <v>0.14000000000000001</v>
      </c>
      <c r="BH6" s="4">
        <v>1.54E-2</v>
      </c>
      <c r="BI6" s="4">
        <v>2.6831486584025701E-3</v>
      </c>
      <c r="BJ6" s="4">
        <v>4.7999999999999996E-3</v>
      </c>
      <c r="BK6" s="51">
        <v>0.3</v>
      </c>
      <c r="BL6" s="51">
        <v>7.9375693133199504E-2</v>
      </c>
      <c r="BM6" s="51">
        <v>7.0000000000000007E-2</v>
      </c>
      <c r="BN6" s="4">
        <v>2.8000000000000001E-2</v>
      </c>
      <c r="BO6" s="4">
        <v>4.4674534442582002E-3</v>
      </c>
      <c r="BP6" s="4">
        <v>1.2E-2</v>
      </c>
      <c r="BQ6" s="4">
        <v>0.36199999999999999</v>
      </c>
      <c r="BR6" s="4">
        <v>2.0065152406944201E-3</v>
      </c>
      <c r="BS6" s="4">
        <v>3.7999999999999999E-2</v>
      </c>
      <c r="BT6" s="4">
        <v>22.11</v>
      </c>
      <c r="BU6" s="4">
        <v>1.89928723803657E-3</v>
      </c>
      <c r="BV6" s="4">
        <v>0.51</v>
      </c>
      <c r="BW6" s="4">
        <v>58.93</v>
      </c>
      <c r="BX6" s="4">
        <v>2.3077851388220599E-3</v>
      </c>
      <c r="BY6" s="4">
        <v>0.98</v>
      </c>
      <c r="BZ6" s="4">
        <v>8.75</v>
      </c>
      <c r="CA6" s="4">
        <v>1.1975780465013101E-3</v>
      </c>
      <c r="CB6" s="4">
        <v>0.2</v>
      </c>
      <c r="CC6" s="4">
        <v>44.79</v>
      </c>
      <c r="CD6" s="4">
        <v>1.3841685708918E-2</v>
      </c>
      <c r="CE6" s="4">
        <v>0.8</v>
      </c>
      <c r="CF6" s="4">
        <v>14.01</v>
      </c>
      <c r="CG6" s="4">
        <v>1.1173717187248701E-2</v>
      </c>
      <c r="CH6" s="4">
        <v>0.36</v>
      </c>
      <c r="CI6" s="4">
        <v>11.32</v>
      </c>
      <c r="CJ6" s="4">
        <v>1.93641945059762E-3</v>
      </c>
      <c r="CK6" s="4">
        <v>0.27</v>
      </c>
      <c r="CL6" s="4">
        <v>3.569</v>
      </c>
      <c r="CM6" s="34">
        <v>1.04660594448366E-3</v>
      </c>
      <c r="CN6" s="4">
        <v>9.7000000000000003E-2</v>
      </c>
      <c r="CO6" s="4">
        <v>17.940000000000001</v>
      </c>
      <c r="CP6" s="31">
        <v>4.6233847509197902E-3</v>
      </c>
      <c r="CQ6" s="4">
        <v>0.46</v>
      </c>
      <c r="CR6" s="4">
        <v>26.39</v>
      </c>
      <c r="CS6" s="31">
        <v>4.40654600683104E-3</v>
      </c>
      <c r="CT6" s="4">
        <v>0.56000000000000005</v>
      </c>
      <c r="CU6" s="40">
        <v>5.6890000000000001</v>
      </c>
      <c r="CV6" s="4">
        <v>5.8917979880814203E-4</v>
      </c>
      <c r="CW6" s="4">
        <v>9.7000000000000003E-2</v>
      </c>
      <c r="CX6" s="4">
        <v>14.66</v>
      </c>
      <c r="CY6" s="30">
        <v>4.6853050852101999E-3</v>
      </c>
      <c r="CZ6" s="4">
        <v>0.37</v>
      </c>
      <c r="DA6" s="4">
        <v>1.714</v>
      </c>
      <c r="DB6" s="4">
        <v>5.7391517779718695E-4</v>
      </c>
      <c r="DC6" s="4">
        <v>5.6000000000000001E-2</v>
      </c>
      <c r="DD6" s="4">
        <v>9.24</v>
      </c>
      <c r="DE6" s="31">
        <v>3.6811916630559299E-3</v>
      </c>
      <c r="DF6" s="4">
        <v>0.35</v>
      </c>
      <c r="DG6" s="4">
        <v>1.0249999999999999</v>
      </c>
      <c r="DH6" s="4">
        <v>5.7608760041719001E-4</v>
      </c>
      <c r="DI6" s="4">
        <v>4.5999999999999999E-2</v>
      </c>
      <c r="DJ6" s="48">
        <v>1.44E-2</v>
      </c>
      <c r="DK6" s="48">
        <v>1.5946775081949901E-3</v>
      </c>
      <c r="DL6" s="48">
        <v>7.4000000000000003E-3</v>
      </c>
      <c r="DM6" s="4">
        <v>0.158</v>
      </c>
      <c r="DN6" s="4">
        <v>5.2039782473882305E-4</v>
      </c>
      <c r="DO6" s="4">
        <v>1.6E-2</v>
      </c>
      <c r="DP6" s="4">
        <v>11.84</v>
      </c>
      <c r="DQ6" s="30">
        <v>7.78753179031531E-3</v>
      </c>
      <c r="DR6" s="4">
        <v>0.34</v>
      </c>
      <c r="DS6" s="4">
        <v>1.1499999999999999</v>
      </c>
      <c r="DT6" s="4">
        <v>3.9899172832806402E-3</v>
      </c>
      <c r="DU6" s="4">
        <v>0.17</v>
      </c>
      <c r="DV6" s="4">
        <v>4.96</v>
      </c>
      <c r="DW6" s="31">
        <v>1.2493202313817E-3</v>
      </c>
      <c r="DX6" s="4">
        <v>0.46</v>
      </c>
      <c r="DY6" s="4">
        <v>5.93</v>
      </c>
      <c r="DZ6" s="4">
        <v>2.3640899693724501E-3</v>
      </c>
      <c r="EA6" s="4">
        <v>0.27</v>
      </c>
      <c r="EB6" s="4">
        <f t="shared" ref="EB6:EB21" si="2">BT6+BW6+BZ6+CC6+CF6+CI6+CL6+CO6+CR6+CU6+CX6+DA6+DD6+DG6</f>
        <v>240.13699999999997</v>
      </c>
      <c r="EC6" s="40">
        <f t="shared" si="0"/>
        <v>19.634382140973809</v>
      </c>
      <c r="ED6" s="40">
        <f>AY6/DJ6</f>
        <v>22.986111111111114</v>
      </c>
      <c r="EE6" s="49">
        <v>154.0136054421769</v>
      </c>
      <c r="EF6" s="50">
        <v>4.8947885321335685</v>
      </c>
      <c r="EG6" s="49">
        <v>31.464812919107779</v>
      </c>
      <c r="EH6" s="40">
        <f t="shared" si="1"/>
        <v>15.607999999999999</v>
      </c>
      <c r="EI6" s="40">
        <v>240.13699999999997</v>
      </c>
    </row>
    <row r="7" spans="1:139" s="4" customFormat="1" ht="16" customHeight="1" x14ac:dyDescent="0.15">
      <c r="A7" s="58"/>
      <c r="B7" s="4" t="s">
        <v>93</v>
      </c>
      <c r="C7" s="4">
        <v>8.17</v>
      </c>
      <c r="D7" s="4">
        <v>0.119256833761141</v>
      </c>
      <c r="E7" s="4">
        <v>0.33</v>
      </c>
      <c r="F7" s="4">
        <v>51.7</v>
      </c>
      <c r="G7" s="4">
        <v>1.38524635541404</v>
      </c>
      <c r="H7" s="4">
        <v>1.6</v>
      </c>
      <c r="I7" s="4">
        <v>253</v>
      </c>
      <c r="J7" s="4">
        <v>6.3478113855635607E-2</v>
      </c>
      <c r="K7" s="4">
        <v>19</v>
      </c>
      <c r="L7" s="33">
        <v>151400</v>
      </c>
      <c r="M7" s="33">
        <v>67.057736726170702</v>
      </c>
      <c r="N7" s="33">
        <v>2700</v>
      </c>
      <c r="O7" s="4">
        <v>0.55000000000000004</v>
      </c>
      <c r="P7" s="4">
        <v>0.158887367244752</v>
      </c>
      <c r="Q7" s="4">
        <v>0.19</v>
      </c>
      <c r="R7" s="4">
        <v>2.15</v>
      </c>
      <c r="S7" s="4">
        <v>0.62174781778324695</v>
      </c>
      <c r="T7" s="4">
        <v>0.5</v>
      </c>
      <c r="U7" s="4">
        <v>512</v>
      </c>
      <c r="V7" s="4">
        <v>0.61779879035229501</v>
      </c>
      <c r="W7" s="4">
        <v>49</v>
      </c>
      <c r="X7" s="47">
        <v>870</v>
      </c>
      <c r="Y7" s="47">
        <v>1.15213475890718</v>
      </c>
      <c r="Z7" s="47">
        <v>140</v>
      </c>
      <c r="AA7" s="4">
        <v>7.3999999999999996E-2</v>
      </c>
      <c r="AB7" s="4">
        <v>8.6738775568452105E-3</v>
      </c>
      <c r="AC7" s="4">
        <v>1.7999999999999999E-2</v>
      </c>
      <c r="AD7" s="4" t="s">
        <v>102</v>
      </c>
      <c r="AE7" s="4">
        <v>8.5607845610732397E-2</v>
      </c>
      <c r="AF7" s="4" t="s">
        <v>164</v>
      </c>
      <c r="AG7" s="4">
        <v>0.51</v>
      </c>
      <c r="AH7" s="4">
        <v>0.13790006877479899</v>
      </c>
      <c r="AI7" s="4">
        <v>0.19</v>
      </c>
      <c r="AJ7" s="4">
        <v>2.96</v>
      </c>
      <c r="AK7" s="4">
        <v>1.58560356724162E-2</v>
      </c>
      <c r="AL7" s="4">
        <v>0.16</v>
      </c>
      <c r="AM7" s="4">
        <v>5.01</v>
      </c>
      <c r="AN7" s="4">
        <v>8.7584828154763497E-2</v>
      </c>
      <c r="AO7" s="4">
        <v>0.64</v>
      </c>
      <c r="AP7" s="4">
        <v>0.39500000000000002</v>
      </c>
      <c r="AQ7" s="4">
        <v>1.88258979655463E-2</v>
      </c>
      <c r="AR7" s="4">
        <v>6.3E-2</v>
      </c>
      <c r="AS7" s="4">
        <v>265.89999999999998</v>
      </c>
      <c r="AT7" s="4">
        <v>5.1163397505752098E-3</v>
      </c>
      <c r="AU7" s="4">
        <v>4.5</v>
      </c>
      <c r="AV7" s="4">
        <v>103.1</v>
      </c>
      <c r="AW7" s="4">
        <v>3.25004611898507E-3</v>
      </c>
      <c r="AX7" s="4">
        <v>1.6</v>
      </c>
      <c r="AY7" s="51" t="s">
        <v>102</v>
      </c>
      <c r="AZ7" s="4">
        <v>9.8278884611051696E-3</v>
      </c>
      <c r="BA7" s="4" t="s">
        <v>164</v>
      </c>
      <c r="BB7" s="4">
        <v>23.3</v>
      </c>
      <c r="BC7" s="4">
        <v>3.5805655502378301E-3</v>
      </c>
      <c r="BD7" s="4">
        <v>0.49</v>
      </c>
      <c r="BE7" s="4">
        <v>1.04</v>
      </c>
      <c r="BF7" s="4">
        <v>1.40430768777543E-2</v>
      </c>
      <c r="BG7" s="4">
        <v>0.13</v>
      </c>
      <c r="BH7" s="4">
        <v>6.3E-3</v>
      </c>
      <c r="BI7" s="4">
        <v>1.91191033605124E-3</v>
      </c>
      <c r="BJ7" s="4">
        <v>3.3999999999999998E-3</v>
      </c>
      <c r="BK7" s="51">
        <v>0.39</v>
      </c>
      <c r="BL7" s="51">
        <v>8.6529804929563497E-2</v>
      </c>
      <c r="BM7" s="51">
        <v>7.9000000000000001E-2</v>
      </c>
      <c r="BN7" s="4">
        <v>9.6000000000000002E-2</v>
      </c>
      <c r="BO7" s="4">
        <v>5.8194235369075703E-3</v>
      </c>
      <c r="BP7" s="4">
        <v>1.7999999999999999E-2</v>
      </c>
      <c r="BQ7" s="4">
        <v>1.46</v>
      </c>
      <c r="BR7" s="4">
        <v>2.00143170208829E-3</v>
      </c>
      <c r="BS7" s="4">
        <v>0.13</v>
      </c>
      <c r="BT7" s="4">
        <v>111.3</v>
      </c>
      <c r="BU7" s="4">
        <v>2.6515859626744199E-3</v>
      </c>
      <c r="BV7" s="4">
        <v>6.1</v>
      </c>
      <c r="BW7" s="4">
        <v>217</v>
      </c>
      <c r="BX7" s="4">
        <v>7.2259322486340101E-3</v>
      </c>
      <c r="BY7" s="4">
        <v>7.3</v>
      </c>
      <c r="BZ7" s="4">
        <v>23.94</v>
      </c>
      <c r="CA7" s="4">
        <v>3.3037559278182799E-3</v>
      </c>
      <c r="CB7" s="4">
        <v>0.51</v>
      </c>
      <c r="CC7" s="4">
        <v>101.1</v>
      </c>
      <c r="CD7" s="4">
        <v>9.7764261637972808E-3</v>
      </c>
      <c r="CE7" s="4">
        <v>1.9</v>
      </c>
      <c r="CF7" s="4">
        <v>25.23</v>
      </c>
      <c r="CG7" s="4">
        <v>7.89865386399328E-3</v>
      </c>
      <c r="CH7" s="4">
        <v>0.73</v>
      </c>
      <c r="CI7" s="4">
        <v>13.69</v>
      </c>
      <c r="CJ7" s="4">
        <v>1.93394751842109E-3</v>
      </c>
      <c r="CK7" s="4">
        <v>0.24</v>
      </c>
      <c r="CL7" s="4">
        <v>6.94</v>
      </c>
      <c r="CM7" s="34">
        <v>1.03964596999953E-3</v>
      </c>
      <c r="CN7" s="4">
        <v>0.1</v>
      </c>
      <c r="CO7" s="4">
        <v>34.68</v>
      </c>
      <c r="CP7" s="31">
        <v>2.5196656745293199E-3</v>
      </c>
      <c r="CQ7" s="4">
        <v>0.57999999999999996</v>
      </c>
      <c r="CR7" s="4">
        <v>50.77</v>
      </c>
      <c r="CS7" s="31">
        <v>7.4999948016867502E-3</v>
      </c>
      <c r="CT7" s="4">
        <v>0.79</v>
      </c>
      <c r="CU7" s="40">
        <v>10.77</v>
      </c>
      <c r="CV7" s="4">
        <v>5.8257292940125805E-4</v>
      </c>
      <c r="CW7" s="4">
        <v>0.15</v>
      </c>
      <c r="CX7" s="4">
        <v>25.41</v>
      </c>
      <c r="CY7" s="30">
        <v>6.5502614164998103E-3</v>
      </c>
      <c r="CZ7" s="4">
        <v>0.47</v>
      </c>
      <c r="DA7" s="4">
        <v>2.6829999999999998</v>
      </c>
      <c r="DB7" s="4">
        <v>5.6729208661871605E-4</v>
      </c>
      <c r="DC7" s="4">
        <v>5.8999999999999997E-2</v>
      </c>
      <c r="DD7" s="4">
        <v>11.67</v>
      </c>
      <c r="DE7" s="31">
        <v>6.6349349564626897E-3</v>
      </c>
      <c r="DF7" s="4">
        <v>0.37</v>
      </c>
      <c r="DG7" s="4">
        <v>1.246</v>
      </c>
      <c r="DH7" s="4">
        <v>1.0371606801335401E-3</v>
      </c>
      <c r="DI7" s="4">
        <v>5.5E-2</v>
      </c>
      <c r="DJ7" s="48">
        <v>3.6999999999999998E-2</v>
      </c>
      <c r="DK7" s="48">
        <v>4.0557705073903799E-3</v>
      </c>
      <c r="DL7" s="48">
        <v>1.2E-2</v>
      </c>
      <c r="DM7" s="4">
        <v>0.151</v>
      </c>
      <c r="DN7" s="4">
        <v>5.14345114419158E-4</v>
      </c>
      <c r="DO7" s="4">
        <v>1.6E-2</v>
      </c>
      <c r="DP7" s="4">
        <v>7.49</v>
      </c>
      <c r="DQ7" s="30">
        <v>8.2276084510622995E-3</v>
      </c>
      <c r="DR7" s="4">
        <v>0.25</v>
      </c>
      <c r="DS7" s="4">
        <v>0.105</v>
      </c>
      <c r="DT7" s="4">
        <v>3.63835737345296E-3</v>
      </c>
      <c r="DU7" s="4">
        <v>1.7000000000000001E-2</v>
      </c>
      <c r="DV7" s="4">
        <v>8.92</v>
      </c>
      <c r="DW7" s="31">
        <v>2.7619813056907398E-3</v>
      </c>
      <c r="DX7" s="4">
        <v>0.19</v>
      </c>
      <c r="DY7" s="4">
        <v>5.22</v>
      </c>
      <c r="DZ7" s="4">
        <v>1.6769424504628899E-3</v>
      </c>
      <c r="EA7" s="4">
        <v>0.13</v>
      </c>
      <c r="EB7" s="4">
        <f t="shared" si="2"/>
        <v>636.42899999999986</v>
      </c>
      <c r="EC7" s="40">
        <f t="shared" si="0"/>
        <v>9.5728876508820804</v>
      </c>
      <c r="ED7" s="40"/>
      <c r="EE7" s="49">
        <v>186.25850340136054</v>
      </c>
      <c r="EF7" s="50">
        <v>3.1633331772976252</v>
      </c>
      <c r="EG7" s="49">
        <v>58.880457088139416</v>
      </c>
      <c r="EH7" s="40">
        <f t="shared" si="1"/>
        <v>23.451000000000001</v>
      </c>
      <c r="EI7" s="40">
        <v>636.42899999999986</v>
      </c>
    </row>
    <row r="8" spans="1:139" s="4" customFormat="1" ht="16" customHeight="1" x14ac:dyDescent="0.15">
      <c r="A8" s="58"/>
      <c r="B8" s="4" t="s">
        <v>94</v>
      </c>
      <c r="C8" s="4">
        <v>3.57</v>
      </c>
      <c r="D8" s="4">
        <v>9.7072493475149499E-2</v>
      </c>
      <c r="E8" s="4">
        <v>0.27</v>
      </c>
      <c r="F8" s="4">
        <v>51.1</v>
      </c>
      <c r="G8" s="4">
        <v>1.42158535614755</v>
      </c>
      <c r="H8" s="4">
        <v>3.8</v>
      </c>
      <c r="I8" s="4">
        <v>126.9</v>
      </c>
      <c r="J8" s="4">
        <v>6.3293691426938997E-2</v>
      </c>
      <c r="K8" s="4">
        <v>3</v>
      </c>
      <c r="L8" s="33">
        <v>149200</v>
      </c>
      <c r="M8" s="33">
        <v>61.374456969434497</v>
      </c>
      <c r="N8" s="33">
        <v>2500</v>
      </c>
      <c r="O8" s="4">
        <v>2.83</v>
      </c>
      <c r="P8" s="4">
        <v>6.7876983749796199E-2</v>
      </c>
      <c r="Q8" s="4">
        <v>0.49</v>
      </c>
      <c r="R8" s="4">
        <v>76</v>
      </c>
      <c r="S8" s="4">
        <v>0.55799091544949198</v>
      </c>
      <c r="T8" s="4">
        <v>26</v>
      </c>
      <c r="U8" s="4">
        <v>1476</v>
      </c>
      <c r="V8" s="4">
        <v>0.69310417738747498</v>
      </c>
      <c r="W8" s="4">
        <v>69</v>
      </c>
      <c r="X8" s="47">
        <v>3800</v>
      </c>
      <c r="Y8" s="47">
        <v>1.44985222235539</v>
      </c>
      <c r="Z8" s="47">
        <v>120</v>
      </c>
      <c r="AA8" s="4">
        <v>0.23699999999999999</v>
      </c>
      <c r="AB8" s="4">
        <v>1.06651350834049E-2</v>
      </c>
      <c r="AC8" s="4">
        <v>3.5999999999999997E-2</v>
      </c>
      <c r="AD8" s="4">
        <v>0.32</v>
      </c>
      <c r="AE8" s="4">
        <v>6.5310628633607495E-2</v>
      </c>
      <c r="AF8" s="4">
        <v>0.1</v>
      </c>
      <c r="AG8" s="4">
        <v>2.58</v>
      </c>
      <c r="AH8" s="4">
        <v>0.18210828048425201</v>
      </c>
      <c r="AI8" s="4">
        <v>0.27</v>
      </c>
      <c r="AJ8" s="4">
        <v>0.68899999999999995</v>
      </c>
      <c r="AK8" s="4">
        <v>1.4692791363834201E-2</v>
      </c>
      <c r="AL8" s="4">
        <v>6.8000000000000005E-2</v>
      </c>
      <c r="AM8" s="4">
        <v>1.43</v>
      </c>
      <c r="AN8" s="4">
        <v>0.11843784285093201</v>
      </c>
      <c r="AO8" s="4">
        <v>0.27</v>
      </c>
      <c r="AP8" s="4">
        <v>0.82</v>
      </c>
      <c r="AQ8" s="4">
        <v>2.4194528076148199E-2</v>
      </c>
      <c r="AR8" s="4">
        <v>0.14000000000000001</v>
      </c>
      <c r="AS8" s="56">
        <v>355</v>
      </c>
      <c r="AT8" s="4">
        <v>6.5724021032246296E-2</v>
      </c>
      <c r="AU8" s="4">
        <v>5.6</v>
      </c>
      <c r="AV8" s="4">
        <v>106.2</v>
      </c>
      <c r="AW8" s="4">
        <v>1.6205690456895901E-2</v>
      </c>
      <c r="AX8" s="4">
        <v>1.3</v>
      </c>
      <c r="AY8" s="51">
        <v>0.84599999999999997</v>
      </c>
      <c r="AZ8" s="4">
        <v>1.30472763731005E-2</v>
      </c>
      <c r="BA8" s="4">
        <v>9.6000000000000002E-2</v>
      </c>
      <c r="BB8" s="4">
        <v>19.309999999999999</v>
      </c>
      <c r="BC8" s="4">
        <v>1.71171371906684E-3</v>
      </c>
      <c r="BD8" s="4">
        <v>0.32</v>
      </c>
      <c r="BE8" s="4">
        <v>0.99099999999999999</v>
      </c>
      <c r="BF8" s="4">
        <v>2.56924534314719E-2</v>
      </c>
      <c r="BG8" s="4">
        <v>9.7000000000000003E-2</v>
      </c>
      <c r="BH8" s="48">
        <v>8.6999999999999994E-2</v>
      </c>
      <c r="BI8" s="48">
        <v>4.0786725110916501E-3</v>
      </c>
      <c r="BJ8" s="48">
        <v>1.4999999999999999E-2</v>
      </c>
      <c r="BK8" s="4">
        <v>0.56200000000000006</v>
      </c>
      <c r="BL8" s="4">
        <v>8.0670925256439999E-2</v>
      </c>
      <c r="BM8" s="4">
        <v>7.5999999999999998E-2</v>
      </c>
      <c r="BN8" s="4">
        <v>0.217</v>
      </c>
      <c r="BO8" s="4">
        <v>6.3724607913886802E-3</v>
      </c>
      <c r="BP8" s="4">
        <v>5.3999999999999999E-2</v>
      </c>
      <c r="BQ8" s="4">
        <v>2.15</v>
      </c>
      <c r="BR8" s="4">
        <v>1.1538184538194599E-3</v>
      </c>
      <c r="BS8" s="4">
        <v>0.16</v>
      </c>
      <c r="BT8" s="4">
        <v>10.62</v>
      </c>
      <c r="BU8" s="4">
        <v>5.9429296808014998E-3</v>
      </c>
      <c r="BV8" s="4">
        <v>0.26</v>
      </c>
      <c r="BW8" s="4">
        <v>29.18</v>
      </c>
      <c r="BX8" s="4">
        <v>7.7393588412358804E-4</v>
      </c>
      <c r="BY8" s="4">
        <v>0.54</v>
      </c>
      <c r="BZ8" s="4">
        <v>4.4800000000000004</v>
      </c>
      <c r="CA8" s="4">
        <v>2.1162951434823898E-3</v>
      </c>
      <c r="CB8" s="4">
        <v>0.1</v>
      </c>
      <c r="CC8" s="4">
        <v>24.97</v>
      </c>
      <c r="CD8" s="4">
        <v>1.01405972576925E-2</v>
      </c>
      <c r="CE8" s="4">
        <v>0.65</v>
      </c>
      <c r="CF8" s="4">
        <v>9.5500000000000007</v>
      </c>
      <c r="CG8" s="4">
        <v>4.52266107808043E-3</v>
      </c>
      <c r="CH8" s="4">
        <v>0.36</v>
      </c>
      <c r="CI8" s="4">
        <v>10.01</v>
      </c>
      <c r="CJ8" s="4">
        <v>2.8471728976078E-3</v>
      </c>
      <c r="CK8" s="4">
        <v>0.23</v>
      </c>
      <c r="CL8" s="4">
        <v>3.532</v>
      </c>
      <c r="CM8" s="34">
        <v>5.94574137398669E-4</v>
      </c>
      <c r="CN8" s="4">
        <v>9.1999999999999998E-2</v>
      </c>
      <c r="CO8" s="4">
        <v>16.5</v>
      </c>
      <c r="CP8" s="31">
        <v>2.6260226976807101E-3</v>
      </c>
      <c r="CQ8" s="4">
        <v>0.35</v>
      </c>
      <c r="CR8" s="4">
        <v>30.5</v>
      </c>
      <c r="CS8" s="31">
        <v>7.7762902083566903E-3</v>
      </c>
      <c r="CT8" s="4">
        <v>0.68</v>
      </c>
      <c r="CU8" s="40">
        <v>7.33</v>
      </c>
      <c r="CV8" s="4">
        <v>1.8881472090792901E-3</v>
      </c>
      <c r="CW8" s="4">
        <v>0.14000000000000001</v>
      </c>
      <c r="CX8" s="4">
        <v>19.97</v>
      </c>
      <c r="CY8" s="30">
        <v>4.8306289320123701E-3</v>
      </c>
      <c r="CZ8" s="40">
        <v>0.5</v>
      </c>
      <c r="DA8" s="4">
        <v>2.351</v>
      </c>
      <c r="DB8" s="4">
        <v>5.9145133278201895E-4</v>
      </c>
      <c r="DC8" s="4">
        <v>6.2E-2</v>
      </c>
      <c r="DD8" s="4">
        <v>12.25</v>
      </c>
      <c r="DE8" s="31">
        <v>9.6863978016468993E-3</v>
      </c>
      <c r="DF8" s="4">
        <v>0.35</v>
      </c>
      <c r="DG8" s="4">
        <v>1.474</v>
      </c>
      <c r="DH8" s="4">
        <v>1.07500815737006E-3</v>
      </c>
      <c r="DI8" s="4">
        <v>5.3999999999999999E-2</v>
      </c>
      <c r="DJ8" s="48">
        <v>1.9400000000000001E-2</v>
      </c>
      <c r="DK8" s="48">
        <v>3.02074492651373E-3</v>
      </c>
      <c r="DL8" s="48">
        <v>8.6E-3</v>
      </c>
      <c r="DM8" s="4">
        <v>0.25700000000000001</v>
      </c>
      <c r="DN8" s="4">
        <v>5.3620013295316705E-4</v>
      </c>
      <c r="DO8" s="4">
        <v>1.7000000000000001E-2</v>
      </c>
      <c r="DP8" s="4">
        <v>13.69</v>
      </c>
      <c r="DQ8" s="30">
        <v>8.3706389065049194E-3</v>
      </c>
      <c r="DR8" s="4">
        <v>0.46</v>
      </c>
      <c r="DS8" s="4">
        <v>0.47</v>
      </c>
      <c r="DT8" s="4">
        <v>5.1916014124890903E-3</v>
      </c>
      <c r="DU8" s="4">
        <v>6.2E-2</v>
      </c>
      <c r="DV8" s="4">
        <v>6.1</v>
      </c>
      <c r="DW8" s="31">
        <v>1.2855835898383499E-3</v>
      </c>
      <c r="DX8" s="4">
        <v>0.25</v>
      </c>
      <c r="DY8" s="4">
        <v>11.92</v>
      </c>
      <c r="DZ8" s="4">
        <v>1.2351107982823801E-3</v>
      </c>
      <c r="EA8" s="4">
        <v>0.66</v>
      </c>
      <c r="EB8" s="4">
        <f t="shared" si="2"/>
        <v>182.71699999999998</v>
      </c>
      <c r="EC8" s="40">
        <f t="shared" si="0"/>
        <v>14.488403819918146</v>
      </c>
      <c r="ED8" s="40">
        <f t="shared" ref="ED8:ED15" si="3">AY8/DJ8</f>
        <v>43.608247422680407</v>
      </c>
      <c r="EE8" s="49">
        <v>136.1904761904762</v>
      </c>
      <c r="EF8" s="50">
        <v>5.2698941587492989</v>
      </c>
      <c r="EG8" s="49">
        <v>25.843114128652296</v>
      </c>
      <c r="EH8" s="40">
        <f t="shared" si="1"/>
        <v>19.567</v>
      </c>
      <c r="EI8" s="40">
        <v>182.71699999999998</v>
      </c>
    </row>
    <row r="9" spans="1:139" s="4" customFormat="1" ht="16" customHeight="1" x14ac:dyDescent="0.15">
      <c r="A9" s="58"/>
      <c r="B9" s="4" t="s">
        <v>95</v>
      </c>
      <c r="C9" s="4">
        <v>2.4900000000000002</v>
      </c>
      <c r="D9" s="51">
        <v>0.210070116921139</v>
      </c>
      <c r="E9" s="4">
        <v>0.22</v>
      </c>
      <c r="F9" s="4">
        <v>37</v>
      </c>
      <c r="G9" s="4">
        <v>2.98505939238721</v>
      </c>
      <c r="H9" s="4">
        <v>3.4</v>
      </c>
      <c r="I9" s="4">
        <v>145.9</v>
      </c>
      <c r="J9" s="4">
        <v>0.116998428620315</v>
      </c>
      <c r="K9" s="4">
        <v>3.8</v>
      </c>
      <c r="L9" s="33">
        <v>144600</v>
      </c>
      <c r="M9" s="33">
        <v>129.847073242992</v>
      </c>
      <c r="N9" s="33">
        <v>3100</v>
      </c>
      <c r="O9" s="4">
        <v>3.31</v>
      </c>
      <c r="P9" s="4">
        <v>0.26747570234666801</v>
      </c>
      <c r="Q9" s="4">
        <v>0.83</v>
      </c>
      <c r="R9" s="4">
        <v>127</v>
      </c>
      <c r="S9" s="4">
        <v>1.2000321235801601</v>
      </c>
      <c r="T9" s="4">
        <v>19</v>
      </c>
      <c r="U9" s="4">
        <v>1700</v>
      </c>
      <c r="V9" s="4">
        <v>1.3808638247750999</v>
      </c>
      <c r="W9" s="4">
        <v>170</v>
      </c>
      <c r="X9" s="47">
        <v>3550</v>
      </c>
      <c r="Y9" s="47">
        <v>2.6625225387771398</v>
      </c>
      <c r="Z9" s="47">
        <v>390</v>
      </c>
      <c r="AA9" s="4">
        <v>0.16900000000000001</v>
      </c>
      <c r="AB9" s="4">
        <v>1.84807735539806E-2</v>
      </c>
      <c r="AC9" s="4">
        <v>3.1E-2</v>
      </c>
      <c r="AD9" s="4">
        <v>0.44</v>
      </c>
      <c r="AE9" s="4">
        <v>0.17378027031541099</v>
      </c>
      <c r="AF9" s="4">
        <v>0.13</v>
      </c>
      <c r="AG9" s="4">
        <v>2.29</v>
      </c>
      <c r="AH9" s="4">
        <v>0.295662113912183</v>
      </c>
      <c r="AI9" s="4">
        <v>0.36</v>
      </c>
      <c r="AJ9" s="4">
        <v>0.39400000000000002</v>
      </c>
      <c r="AK9" s="4">
        <v>2.4397364644442698E-2</v>
      </c>
      <c r="AL9" s="4">
        <v>7.8E-2</v>
      </c>
      <c r="AM9" s="4">
        <v>0.68</v>
      </c>
      <c r="AN9" s="4">
        <v>8.7191195196903007E-2</v>
      </c>
      <c r="AO9" s="4">
        <v>0.25</v>
      </c>
      <c r="AP9" s="4" t="s">
        <v>102</v>
      </c>
      <c r="AQ9" s="4">
        <v>3.3592831554097702E-2</v>
      </c>
      <c r="AR9" s="4" t="s">
        <v>164</v>
      </c>
      <c r="AS9" s="4">
        <v>393.1</v>
      </c>
      <c r="AT9" s="4">
        <v>5.0769121384832304E-3</v>
      </c>
      <c r="AU9" s="4">
        <v>6.4</v>
      </c>
      <c r="AV9" s="4">
        <v>89.4</v>
      </c>
      <c r="AW9" s="4">
        <v>1.23367305290951E-2</v>
      </c>
      <c r="AX9" s="4">
        <v>2.2000000000000002</v>
      </c>
      <c r="AY9" s="51">
        <v>0.52</v>
      </c>
      <c r="AZ9" s="4">
        <v>1.5590902210855601E-2</v>
      </c>
      <c r="BA9" s="4">
        <v>0.1</v>
      </c>
      <c r="BB9" s="4">
        <v>12.37</v>
      </c>
      <c r="BC9" s="4">
        <v>4.4002875471307497E-3</v>
      </c>
      <c r="BD9" s="4">
        <v>0.41</v>
      </c>
      <c r="BE9" s="4">
        <v>0.82</v>
      </c>
      <c r="BF9" s="4">
        <v>9.0802821156957102E-3</v>
      </c>
      <c r="BG9" s="4">
        <v>0.15</v>
      </c>
      <c r="BH9" s="4">
        <v>0.1</v>
      </c>
      <c r="BI9" s="4">
        <v>6.2008541775652E-3</v>
      </c>
      <c r="BJ9" s="4">
        <v>0.02</v>
      </c>
      <c r="BK9" s="4">
        <v>0.33900000000000002</v>
      </c>
      <c r="BL9" s="4">
        <v>0.154848669546721</v>
      </c>
      <c r="BM9" s="4">
        <v>0.09</v>
      </c>
      <c r="BN9" s="4">
        <v>3.1E-2</v>
      </c>
      <c r="BO9" s="4">
        <v>1.4542586793205199E-2</v>
      </c>
      <c r="BP9" s="4">
        <v>1.4E-2</v>
      </c>
      <c r="BQ9" s="4">
        <v>0.28999999999999998</v>
      </c>
      <c r="BR9" s="4">
        <v>2.2136216292170398E-3</v>
      </c>
      <c r="BS9" s="4">
        <v>4.7E-2</v>
      </c>
      <c r="BT9" s="4">
        <v>7.99</v>
      </c>
      <c r="BU9" s="4">
        <v>1.48887554900775E-3</v>
      </c>
      <c r="BV9" s="4">
        <v>0.24</v>
      </c>
      <c r="BW9" s="4">
        <v>22.32</v>
      </c>
      <c r="BX9" s="4">
        <v>1.4844982991501999E-3</v>
      </c>
      <c r="BY9" s="4">
        <v>0.49</v>
      </c>
      <c r="BZ9" s="4">
        <v>3.34</v>
      </c>
      <c r="CA9" s="4">
        <v>1.2913590153620601E-3</v>
      </c>
      <c r="CB9" s="4">
        <v>0.12</v>
      </c>
      <c r="CC9" s="4">
        <v>15.43</v>
      </c>
      <c r="CD9" s="4">
        <v>1.06027922225309E-2</v>
      </c>
      <c r="CE9" s="4">
        <v>0.81</v>
      </c>
      <c r="CF9" s="4">
        <v>5.16</v>
      </c>
      <c r="CG9" s="4">
        <v>2.0854338157832102E-2</v>
      </c>
      <c r="CH9" s="4">
        <v>0.35</v>
      </c>
      <c r="CI9" s="4">
        <v>5.03</v>
      </c>
      <c r="CJ9" s="4">
        <v>2.14356461674477E-3</v>
      </c>
      <c r="CK9" s="4">
        <v>0.19</v>
      </c>
      <c r="CL9" s="4">
        <v>2.72</v>
      </c>
      <c r="CM9" s="34">
        <v>1.1268201208175499E-3</v>
      </c>
      <c r="CN9" s="4">
        <v>0.12</v>
      </c>
      <c r="CO9" s="4">
        <v>10.119999999999999</v>
      </c>
      <c r="CP9" s="31">
        <v>1.2092588034364001E-2</v>
      </c>
      <c r="CQ9" s="4">
        <v>0.48</v>
      </c>
      <c r="CR9" s="4">
        <v>28.49</v>
      </c>
      <c r="CS9" s="31">
        <v>4.7414784171934598E-3</v>
      </c>
      <c r="CT9" s="4">
        <v>0.94</v>
      </c>
      <c r="CU9" s="40">
        <v>8.6999999999999993</v>
      </c>
      <c r="CV9" s="4">
        <v>1.1522591909422599E-3</v>
      </c>
      <c r="CW9" s="4">
        <v>0.31</v>
      </c>
      <c r="CX9" s="4">
        <v>29.01</v>
      </c>
      <c r="CY9" s="30">
        <v>5.0517935466038401E-3</v>
      </c>
      <c r="CZ9" s="4">
        <v>0.88</v>
      </c>
      <c r="DA9" s="4">
        <v>3.88</v>
      </c>
      <c r="DB9" s="4">
        <v>2.7245978200863799E-3</v>
      </c>
      <c r="DC9" s="4">
        <v>0.15</v>
      </c>
      <c r="DD9" s="4">
        <v>21.93</v>
      </c>
      <c r="DE9" s="31">
        <v>7.2025951602526801E-3</v>
      </c>
      <c r="DF9" s="4">
        <v>0.96</v>
      </c>
      <c r="DG9" s="4">
        <v>2.74</v>
      </c>
      <c r="DH9" s="4">
        <v>1.12316306393876E-3</v>
      </c>
      <c r="DI9" s="4">
        <v>0.1</v>
      </c>
      <c r="DJ9" s="48">
        <v>4.2999999999999997E-2</v>
      </c>
      <c r="DK9" s="48">
        <v>3.21409176599507E-3</v>
      </c>
      <c r="DL9" s="48">
        <v>1.7999999999999999E-2</v>
      </c>
      <c r="DM9" s="4">
        <v>0.26</v>
      </c>
      <c r="DN9" s="4">
        <v>1.0163733410744199E-3</v>
      </c>
      <c r="DO9" s="4">
        <v>2.7E-2</v>
      </c>
      <c r="DP9" s="4">
        <v>15.65</v>
      </c>
      <c r="DQ9" s="30">
        <v>1.5166687088654301E-2</v>
      </c>
      <c r="DR9" s="4">
        <v>0.53</v>
      </c>
      <c r="DS9" s="4">
        <v>0.33900000000000002</v>
      </c>
      <c r="DT9" s="4">
        <v>8.5126971626191799E-3</v>
      </c>
      <c r="DU9" s="4">
        <v>3.9E-2</v>
      </c>
      <c r="DV9" s="4">
        <v>1.74</v>
      </c>
      <c r="DW9" s="31">
        <v>1.3430540558231399E-3</v>
      </c>
      <c r="DX9" s="4">
        <v>0.13</v>
      </c>
      <c r="DY9" s="4">
        <v>3.81</v>
      </c>
      <c r="DZ9" s="4">
        <v>1.2899558337016799E-3</v>
      </c>
      <c r="EA9" s="4">
        <v>0.32</v>
      </c>
      <c r="EB9" s="4">
        <f t="shared" si="2"/>
        <v>166.86</v>
      </c>
      <c r="EC9" s="40">
        <f t="shared" si="0"/>
        <v>10.27586206896552</v>
      </c>
      <c r="ED9" s="40">
        <f t="shared" si="3"/>
        <v>12.093023255813955</v>
      </c>
      <c r="EE9" s="49">
        <v>68.435374149659864</v>
      </c>
      <c r="EF9" s="50">
        <v>4.1052398014796747</v>
      </c>
      <c r="EG9" s="49">
        <v>16.670250085023856</v>
      </c>
      <c r="EH9" s="40">
        <f t="shared" si="1"/>
        <v>12.629999999999999</v>
      </c>
      <c r="EI9" s="40">
        <v>166.86</v>
      </c>
    </row>
    <row r="10" spans="1:139" ht="16" customHeight="1" x14ac:dyDescent="0.15">
      <c r="A10" s="59" t="s">
        <v>163</v>
      </c>
      <c r="B10" s="3" t="s">
        <v>79</v>
      </c>
      <c r="C10" s="3">
        <v>9.7899999999999991</v>
      </c>
      <c r="D10" s="16">
        <v>0.170198225977021</v>
      </c>
      <c r="E10" s="3">
        <v>0.34</v>
      </c>
      <c r="F10" s="3">
        <v>10.7</v>
      </c>
      <c r="G10" s="3">
        <v>1.5253459593908101</v>
      </c>
      <c r="H10" s="3">
        <v>1.1000000000000001</v>
      </c>
      <c r="I10" s="3">
        <v>44.1</v>
      </c>
      <c r="J10" s="3">
        <v>6.1582095383728302E-2</v>
      </c>
      <c r="K10" s="3">
        <v>1.1000000000000001</v>
      </c>
      <c r="L10" s="42">
        <v>153600</v>
      </c>
      <c r="M10" s="42">
        <v>67.098791682288294</v>
      </c>
      <c r="N10" s="42">
        <v>2600</v>
      </c>
      <c r="O10" s="3" t="s">
        <v>102</v>
      </c>
      <c r="P10" s="3">
        <v>0.226064978423617</v>
      </c>
      <c r="Q10" s="3" t="s">
        <v>164</v>
      </c>
      <c r="R10" s="17">
        <v>2.6</v>
      </c>
      <c r="S10" s="17">
        <v>0.65072949071897301</v>
      </c>
      <c r="T10" s="17">
        <v>0.32</v>
      </c>
      <c r="U10" s="3">
        <v>25.2</v>
      </c>
      <c r="V10" s="3">
        <v>0.679590689800186</v>
      </c>
      <c r="W10" s="3">
        <v>0.67</v>
      </c>
      <c r="X10" s="52">
        <v>147.69999999999999</v>
      </c>
      <c r="Y10" s="52">
        <v>1.1387791763370201</v>
      </c>
      <c r="Z10" s="52">
        <v>5.0999999999999996</v>
      </c>
      <c r="AA10" s="3">
        <v>6.5000000000000002E-2</v>
      </c>
      <c r="AB10" s="3">
        <v>1.0924171157871599E-2</v>
      </c>
      <c r="AC10" s="3">
        <v>1.4999999999999999E-2</v>
      </c>
      <c r="AD10" s="3" t="s">
        <v>102</v>
      </c>
      <c r="AE10" s="3">
        <v>7.0694159813306595E-2</v>
      </c>
      <c r="AF10" s="3" t="s">
        <v>164</v>
      </c>
      <c r="AG10" s="3" t="s">
        <v>102</v>
      </c>
      <c r="AH10" s="3">
        <v>0.180342237729851</v>
      </c>
      <c r="AI10" s="3" t="s">
        <v>164</v>
      </c>
      <c r="AJ10" s="17">
        <v>3.31</v>
      </c>
      <c r="AK10" s="17">
        <v>1.7739646235035701E-2</v>
      </c>
      <c r="AL10" s="17">
        <v>0.18</v>
      </c>
      <c r="AM10" s="3">
        <v>7.12</v>
      </c>
      <c r="AN10" s="3">
        <v>0.12830308241755101</v>
      </c>
      <c r="AO10" s="3">
        <v>0.73</v>
      </c>
      <c r="AP10" s="3">
        <v>0.06</v>
      </c>
      <c r="AQ10" s="3">
        <v>2.20306582141311E-2</v>
      </c>
      <c r="AR10" s="3">
        <v>1.7000000000000001E-2</v>
      </c>
      <c r="AS10" s="17">
        <v>142.6</v>
      </c>
      <c r="AT10" s="17">
        <v>1.25572810767033E-2</v>
      </c>
      <c r="AU10" s="17">
        <v>2.4</v>
      </c>
      <c r="AV10" s="3">
        <v>147.6</v>
      </c>
      <c r="AW10" s="3">
        <v>8.7158907367767997E-3</v>
      </c>
      <c r="AX10" s="3">
        <v>2.7</v>
      </c>
      <c r="AY10" s="16">
        <v>2.1299999999999999E-2</v>
      </c>
      <c r="AZ10" s="3">
        <v>7.7716888938801597E-3</v>
      </c>
      <c r="BA10" s="3">
        <v>9.4999999999999998E-3</v>
      </c>
      <c r="BB10" s="3">
        <v>10.61</v>
      </c>
      <c r="BC10" s="3">
        <v>3.04570906106157E-3</v>
      </c>
      <c r="BD10" s="3">
        <v>0.31</v>
      </c>
      <c r="BE10" s="3">
        <v>9.19</v>
      </c>
      <c r="BF10" s="3">
        <v>1.25535882776498E-2</v>
      </c>
      <c r="BG10" s="3">
        <v>0.39</v>
      </c>
      <c r="BH10" s="3" t="s">
        <v>102</v>
      </c>
      <c r="BI10" s="3">
        <v>3.1946668121496501E-3</v>
      </c>
      <c r="BJ10" s="3" t="s">
        <v>164</v>
      </c>
      <c r="BK10" s="3">
        <v>0.30299999999999999</v>
      </c>
      <c r="BL10" s="3">
        <v>9.0839971922361498E-2</v>
      </c>
      <c r="BM10" s="3">
        <v>6.0999999999999999E-2</v>
      </c>
      <c r="BN10" s="3" t="s">
        <v>102</v>
      </c>
      <c r="BO10" s="3">
        <v>6.0657965862957403E-3</v>
      </c>
      <c r="BP10" s="3" t="s">
        <v>164</v>
      </c>
      <c r="BQ10" s="16">
        <v>0.91300000000000003</v>
      </c>
      <c r="BR10" s="16">
        <v>2.2027096424326498E-3</v>
      </c>
      <c r="BS10" s="16">
        <v>6.0999999999999999E-2</v>
      </c>
      <c r="BT10" s="3">
        <v>64.3</v>
      </c>
      <c r="BU10" s="3">
        <v>4.9248434201092199E-3</v>
      </c>
      <c r="BV10" s="3">
        <v>1.9</v>
      </c>
      <c r="BW10" s="3">
        <v>185.6</v>
      </c>
      <c r="BX10" s="3">
        <v>9.08694882702356E-3</v>
      </c>
      <c r="BY10" s="3">
        <v>4.3</v>
      </c>
      <c r="BZ10" s="3">
        <v>26.02</v>
      </c>
      <c r="CA10" s="3">
        <v>2.0010098215082002E-3</v>
      </c>
      <c r="CB10" s="3">
        <v>0.44</v>
      </c>
      <c r="CC10" s="3">
        <v>116</v>
      </c>
      <c r="CD10" s="3">
        <v>1.8826241530381899E-2</v>
      </c>
      <c r="CE10" s="3">
        <v>1.8</v>
      </c>
      <c r="CF10" s="3">
        <v>31.37</v>
      </c>
      <c r="CG10" s="3">
        <v>4.1859936567391299E-3</v>
      </c>
      <c r="CH10" s="3">
        <v>0.67</v>
      </c>
      <c r="CI10" s="3">
        <v>22.32</v>
      </c>
      <c r="CJ10" s="3">
        <v>4.8475959331888601E-3</v>
      </c>
      <c r="CK10" s="3">
        <v>0.37</v>
      </c>
      <c r="CL10" s="3">
        <v>6.18</v>
      </c>
      <c r="CM10" s="10">
        <v>1.4362580355905699E-3</v>
      </c>
      <c r="CN10" s="3">
        <v>0.11</v>
      </c>
      <c r="CO10" s="17">
        <v>34.5</v>
      </c>
      <c r="CP10" s="8">
        <v>7.72554544231621E-3</v>
      </c>
      <c r="CQ10" s="17">
        <v>0.64</v>
      </c>
      <c r="CR10" s="17">
        <v>39.78</v>
      </c>
      <c r="CS10" s="8">
        <v>4.2973141580793899E-3</v>
      </c>
      <c r="CT10" s="17">
        <v>0.56000000000000005</v>
      </c>
      <c r="CU10" s="17">
        <v>7.7</v>
      </c>
      <c r="CV10" s="3">
        <v>1.0395410164957899E-3</v>
      </c>
      <c r="CW10" s="3">
        <v>0.14000000000000001</v>
      </c>
      <c r="CX10" s="17">
        <v>17.7</v>
      </c>
      <c r="CY10" s="7">
        <v>4.5486630577266304E-3</v>
      </c>
      <c r="CZ10" s="17">
        <v>0.35</v>
      </c>
      <c r="DA10" s="3">
        <v>1.9570000000000001</v>
      </c>
      <c r="DB10" s="3">
        <v>2.4572580360549198E-3</v>
      </c>
      <c r="DC10" s="3">
        <v>6.3E-2</v>
      </c>
      <c r="DD10" s="3">
        <v>9.4700000000000006</v>
      </c>
      <c r="DE10" s="8">
        <v>3.5266253008897201E-3</v>
      </c>
      <c r="DF10" s="3">
        <v>0.33</v>
      </c>
      <c r="DG10" s="3">
        <v>0.87</v>
      </c>
      <c r="DH10" s="3">
        <v>1.43571942956155E-3</v>
      </c>
      <c r="DI10" s="3">
        <v>2.9000000000000001E-2</v>
      </c>
      <c r="DJ10" s="53">
        <v>2.5999999999999999E-2</v>
      </c>
      <c r="DK10" s="53">
        <v>3.3271790329924798E-3</v>
      </c>
      <c r="DL10" s="53">
        <v>0.01</v>
      </c>
      <c r="DM10" s="3">
        <v>0.14299999999999999</v>
      </c>
      <c r="DN10" s="3">
        <v>9.21060205432613E-4</v>
      </c>
      <c r="DO10" s="3">
        <v>1.2999999999999999E-2</v>
      </c>
      <c r="DP10" s="17">
        <v>4.8899999999999997</v>
      </c>
      <c r="DQ10" s="7">
        <v>1.0149564291933101E-2</v>
      </c>
      <c r="DR10" s="17">
        <v>0.23</v>
      </c>
      <c r="DS10" s="3">
        <v>2.1600000000000001E-2</v>
      </c>
      <c r="DT10" s="3">
        <v>6.2573939909546204E-3</v>
      </c>
      <c r="DU10" s="3">
        <v>7.1999999999999998E-3</v>
      </c>
      <c r="DV10" s="3">
        <v>0.754</v>
      </c>
      <c r="DW10" s="8">
        <v>2.08996346358877E-3</v>
      </c>
      <c r="DX10" s="3">
        <v>5.7000000000000002E-2</v>
      </c>
      <c r="DY10" s="3">
        <v>0.33400000000000002</v>
      </c>
      <c r="DZ10" s="3">
        <v>6.4358928699412103E-4</v>
      </c>
      <c r="EA10" s="3">
        <v>3.4000000000000002E-2</v>
      </c>
      <c r="EB10" s="3">
        <f t="shared" si="2"/>
        <v>563.76700000000005</v>
      </c>
      <c r="EC10" s="17">
        <f t="shared" si="0"/>
        <v>19.168831168831169</v>
      </c>
      <c r="ED10" s="17">
        <f t="shared" si="3"/>
        <v>0.81923076923076921</v>
      </c>
      <c r="EE10" s="54">
        <v>303.67346938775512</v>
      </c>
      <c r="EF10" s="55">
        <v>4.9014270361779824</v>
      </c>
      <c r="EG10" s="54">
        <v>61.956133825171165</v>
      </c>
      <c r="EH10" s="17">
        <f t="shared" si="1"/>
        <v>10.753</v>
      </c>
      <c r="EI10" s="17">
        <v>563.76700000000005</v>
      </c>
    </row>
    <row r="11" spans="1:139" ht="16" customHeight="1" x14ac:dyDescent="0.15">
      <c r="A11" s="59"/>
      <c r="B11" s="3" t="s">
        <v>80</v>
      </c>
      <c r="C11" s="3">
        <v>6.26</v>
      </c>
      <c r="D11" s="3">
        <v>0.12684094037173099</v>
      </c>
      <c r="E11" s="3">
        <v>0.4</v>
      </c>
      <c r="F11" s="3">
        <v>24.3</v>
      </c>
      <c r="G11" s="3">
        <v>1.70438663134081</v>
      </c>
      <c r="H11" s="3">
        <v>1.1000000000000001</v>
      </c>
      <c r="I11" s="3">
        <v>153.80000000000001</v>
      </c>
      <c r="J11" s="3">
        <v>7.4336201367478802E-2</v>
      </c>
      <c r="K11" s="3">
        <v>3.3</v>
      </c>
      <c r="L11" s="42">
        <v>153000</v>
      </c>
      <c r="M11" s="42">
        <v>64.013406597297703</v>
      </c>
      <c r="N11" s="42">
        <v>3200</v>
      </c>
      <c r="O11" s="3" t="s">
        <v>102</v>
      </c>
      <c r="P11" s="3">
        <v>0.123116198848898</v>
      </c>
      <c r="Q11" s="3" t="s">
        <v>164</v>
      </c>
      <c r="R11" s="3">
        <v>2.21</v>
      </c>
      <c r="S11" s="3">
        <v>0.64804572288458895</v>
      </c>
      <c r="T11" s="3">
        <v>0.36</v>
      </c>
      <c r="U11" s="3">
        <v>100</v>
      </c>
      <c r="V11" s="3">
        <v>0.64273515332244402</v>
      </c>
      <c r="W11" s="3">
        <v>1.9</v>
      </c>
      <c r="X11" s="52">
        <v>151.30000000000001</v>
      </c>
      <c r="Y11" s="52">
        <v>1.46567033387657</v>
      </c>
      <c r="Z11" s="52">
        <v>5.5</v>
      </c>
      <c r="AA11" s="3">
        <v>4.4999999999999998E-2</v>
      </c>
      <c r="AB11" s="3">
        <v>1.62330779537917E-2</v>
      </c>
      <c r="AC11" s="3">
        <v>1.7999999999999999E-2</v>
      </c>
      <c r="AD11" s="3" t="s">
        <v>102</v>
      </c>
      <c r="AE11" s="3">
        <v>9.7595186424873304E-2</v>
      </c>
      <c r="AF11" s="3" t="s">
        <v>164</v>
      </c>
      <c r="AG11" s="3" t="s">
        <v>102</v>
      </c>
      <c r="AH11" s="3">
        <v>0.19079328198966999</v>
      </c>
      <c r="AI11" s="3" t="s">
        <v>164</v>
      </c>
      <c r="AJ11" s="17">
        <v>3.98</v>
      </c>
      <c r="AK11" s="17">
        <v>1.03660611065677E-2</v>
      </c>
      <c r="AL11" s="17">
        <v>0.18</v>
      </c>
      <c r="AM11" s="3">
        <v>5.81</v>
      </c>
      <c r="AN11" s="3">
        <v>9.8916083986222106E-2</v>
      </c>
      <c r="AO11" s="3">
        <v>0.74</v>
      </c>
      <c r="AP11" s="3" t="s">
        <v>102</v>
      </c>
      <c r="AQ11" s="3">
        <v>2.3901095934276299E-2</v>
      </c>
      <c r="AR11" s="3" t="s">
        <v>164</v>
      </c>
      <c r="AS11" s="17">
        <v>765</v>
      </c>
      <c r="AT11" s="17">
        <v>5.5429930207654701E-2</v>
      </c>
      <c r="AU11" s="17">
        <v>12</v>
      </c>
      <c r="AV11" s="3">
        <v>57.59</v>
      </c>
      <c r="AW11" s="3">
        <v>4.1588400647643202E-3</v>
      </c>
      <c r="AX11" s="3">
        <v>0.87</v>
      </c>
      <c r="AY11" s="16">
        <v>0.02</v>
      </c>
      <c r="AZ11" s="3">
        <v>1.1331266940029E-2</v>
      </c>
      <c r="BA11" s="3">
        <v>1.2999999999999999E-2</v>
      </c>
      <c r="BB11" s="3">
        <v>14.1</v>
      </c>
      <c r="BC11" s="3">
        <v>1.8205439615663101E-3</v>
      </c>
      <c r="BD11" s="3">
        <v>0.34</v>
      </c>
      <c r="BE11" s="3">
        <v>0.28299999999999997</v>
      </c>
      <c r="BF11" s="3">
        <v>4.9824110946115104E-3</v>
      </c>
      <c r="BG11" s="3">
        <v>8.2000000000000003E-2</v>
      </c>
      <c r="BH11" s="3">
        <v>3.8999999999999998E-3</v>
      </c>
      <c r="BI11" s="3">
        <v>2.9493499080955402E-3</v>
      </c>
      <c r="BJ11" s="3">
        <v>3.3E-3</v>
      </c>
      <c r="BK11" s="3">
        <v>0.35799999999999998</v>
      </c>
      <c r="BL11" s="3">
        <v>0.107763471708492</v>
      </c>
      <c r="BM11" s="3">
        <v>8.8999999999999996E-2</v>
      </c>
      <c r="BN11" s="3" t="s">
        <v>102</v>
      </c>
      <c r="BO11" s="3">
        <v>6.0861324094998396E-3</v>
      </c>
      <c r="BP11" s="3" t="s">
        <v>164</v>
      </c>
      <c r="BQ11" s="16">
        <v>1.53</v>
      </c>
      <c r="BR11" s="16">
        <v>5.0252221548298497E-3</v>
      </c>
      <c r="BS11" s="16">
        <v>0.1</v>
      </c>
      <c r="BT11" s="3">
        <v>156.5</v>
      </c>
      <c r="BU11" s="3">
        <v>2.5621874606395899E-3</v>
      </c>
      <c r="BV11" s="3">
        <v>3.2</v>
      </c>
      <c r="BW11" s="3">
        <v>308.8</v>
      </c>
      <c r="BX11" s="3">
        <v>1.8496601947040298E-2</v>
      </c>
      <c r="BY11" s="3">
        <v>5.9</v>
      </c>
      <c r="BZ11" s="3">
        <v>30.5</v>
      </c>
      <c r="CA11" s="3">
        <v>5.1962028179623103E-3</v>
      </c>
      <c r="CB11" s="3">
        <v>0.57999999999999996</v>
      </c>
      <c r="CC11" s="3">
        <v>98</v>
      </c>
      <c r="CD11" s="3">
        <v>5.3780255879590198E-3</v>
      </c>
      <c r="CE11" s="3">
        <v>1.9</v>
      </c>
      <c r="CF11" s="3">
        <v>20.77</v>
      </c>
      <c r="CG11" s="3">
        <v>7.8977306062450008E-3</v>
      </c>
      <c r="CH11" s="3">
        <v>0.74</v>
      </c>
      <c r="CI11" s="3">
        <v>47.4</v>
      </c>
      <c r="CJ11" s="3">
        <v>6.68791614741596E-3</v>
      </c>
      <c r="CK11" s="3">
        <v>0.56999999999999995</v>
      </c>
      <c r="CL11" s="3">
        <v>3.93</v>
      </c>
      <c r="CM11" s="10">
        <v>5.7396956621446802E-4</v>
      </c>
      <c r="CN11" s="3">
        <v>0.13</v>
      </c>
      <c r="CO11" s="17">
        <v>19.27</v>
      </c>
      <c r="CP11" s="8">
        <v>4.6441542128071601E-3</v>
      </c>
      <c r="CQ11" s="17">
        <v>0.57999999999999996</v>
      </c>
      <c r="CR11" s="17">
        <v>27.28</v>
      </c>
      <c r="CS11" s="8">
        <v>2.41626989737236E-3</v>
      </c>
      <c r="CT11" s="17">
        <v>0.54</v>
      </c>
      <c r="CU11" s="17">
        <v>5.17</v>
      </c>
      <c r="CV11" s="3">
        <v>1.07033045498773E-3</v>
      </c>
      <c r="CW11" s="3">
        <v>0.11</v>
      </c>
      <c r="CX11" s="17">
        <v>14.35</v>
      </c>
      <c r="CY11" s="7">
        <v>4.68494255301336E-3</v>
      </c>
      <c r="CZ11" s="17">
        <v>0.4</v>
      </c>
      <c r="DA11" s="3">
        <v>1.998</v>
      </c>
      <c r="DB11" s="3">
        <v>5.6902960825408304E-4</v>
      </c>
      <c r="DC11" s="3">
        <v>7.4999999999999997E-2</v>
      </c>
      <c r="DD11" s="3">
        <v>9.9600000000000009</v>
      </c>
      <c r="DE11" s="8">
        <v>3.6323782025295299E-3</v>
      </c>
      <c r="DF11" s="3">
        <v>0.39</v>
      </c>
      <c r="DG11" s="3">
        <v>0.98399999999999999</v>
      </c>
      <c r="DH11" s="3">
        <v>1.05145703677327E-3</v>
      </c>
      <c r="DI11" s="3">
        <v>4.2999999999999997E-2</v>
      </c>
      <c r="DJ11" s="53">
        <v>3.1E-2</v>
      </c>
      <c r="DK11" s="53">
        <v>3.4163758154457302E-3</v>
      </c>
      <c r="DL11" s="53">
        <v>1.6E-2</v>
      </c>
      <c r="DM11" s="3">
        <v>0.129</v>
      </c>
      <c r="DN11" s="3">
        <v>5.1765155562861803E-4</v>
      </c>
      <c r="DO11" s="3">
        <v>1.7000000000000001E-2</v>
      </c>
      <c r="DP11" s="17">
        <v>11.53</v>
      </c>
      <c r="DQ11" s="7">
        <v>9.3065413204109701E-3</v>
      </c>
      <c r="DR11" s="17">
        <v>0.46</v>
      </c>
      <c r="DS11" s="3">
        <v>2.5399999999999999E-2</v>
      </c>
      <c r="DT11" s="3">
        <v>5.3668130235205499E-3</v>
      </c>
      <c r="DU11" s="3">
        <v>7.4000000000000003E-3</v>
      </c>
      <c r="DV11" s="3">
        <v>1.5589999999999999</v>
      </c>
      <c r="DW11" s="8">
        <v>6.8593819921333504E-4</v>
      </c>
      <c r="DX11" s="3">
        <v>6.5000000000000002E-2</v>
      </c>
      <c r="DY11" s="3">
        <v>1.264</v>
      </c>
      <c r="DZ11" s="3">
        <v>1.2146122735788201E-3</v>
      </c>
      <c r="EA11" s="3">
        <v>6.6000000000000003E-2</v>
      </c>
      <c r="EB11" s="3">
        <f t="shared" si="2"/>
        <v>744.91199999999992</v>
      </c>
      <c r="EC11" s="17">
        <f t="shared" si="0"/>
        <v>11.139264990328821</v>
      </c>
      <c r="ED11" s="17">
        <f t="shared" si="3"/>
        <v>0.64516129032258063</v>
      </c>
      <c r="EE11" s="54">
        <v>644.89795918367349</v>
      </c>
      <c r="EF11" s="55">
        <v>16.041451658271637</v>
      </c>
      <c r="EG11" s="54">
        <v>40.201970053697565</v>
      </c>
      <c r="EH11" s="17">
        <f t="shared" si="1"/>
        <v>14.228999999999999</v>
      </c>
      <c r="EI11" s="17">
        <v>744.91199999999992</v>
      </c>
    </row>
    <row r="12" spans="1:139" ht="16" customHeight="1" x14ac:dyDescent="0.15">
      <c r="A12" s="59"/>
      <c r="B12" s="3" t="s">
        <v>81</v>
      </c>
      <c r="C12" s="3">
        <v>3.56</v>
      </c>
      <c r="D12" s="3">
        <v>0.15219457181158</v>
      </c>
      <c r="E12" s="3">
        <v>0.33</v>
      </c>
      <c r="F12" s="3">
        <v>22.7</v>
      </c>
      <c r="G12" s="3">
        <v>1.68994209782215</v>
      </c>
      <c r="H12" s="3">
        <v>1.6</v>
      </c>
      <c r="I12" s="3">
        <v>137.4</v>
      </c>
      <c r="J12" s="3">
        <v>7.9179186398451007E-2</v>
      </c>
      <c r="K12" s="3">
        <v>2.6</v>
      </c>
      <c r="L12" s="42">
        <v>152800</v>
      </c>
      <c r="M12" s="42">
        <v>53.708211479962401</v>
      </c>
      <c r="N12" s="42">
        <v>3300</v>
      </c>
      <c r="O12" s="3">
        <v>0.62</v>
      </c>
      <c r="P12" s="3">
        <v>0.19229725035252099</v>
      </c>
      <c r="Q12" s="3">
        <v>0.22</v>
      </c>
      <c r="R12" s="3">
        <v>56</v>
      </c>
      <c r="S12" s="3">
        <v>0.72650633316780699</v>
      </c>
      <c r="T12" s="3">
        <v>17</v>
      </c>
      <c r="U12" s="3">
        <v>411</v>
      </c>
      <c r="V12" s="3">
        <v>0.82446918801587399</v>
      </c>
      <c r="W12" s="3">
        <v>64</v>
      </c>
      <c r="X12" s="52">
        <v>423</v>
      </c>
      <c r="Y12" s="52">
        <v>1.37600914827677</v>
      </c>
      <c r="Z12" s="52">
        <v>51</v>
      </c>
      <c r="AA12" s="3">
        <v>9.4E-2</v>
      </c>
      <c r="AB12" s="3">
        <v>1.30542924692584E-2</v>
      </c>
      <c r="AC12" s="3">
        <v>0.03</v>
      </c>
      <c r="AD12" s="3">
        <v>0.28999999999999998</v>
      </c>
      <c r="AE12" s="3">
        <v>0.143939435205376</v>
      </c>
      <c r="AF12" s="3">
        <v>0.13</v>
      </c>
      <c r="AG12" s="3" t="s">
        <v>102</v>
      </c>
      <c r="AH12" s="3">
        <v>0.19490787564834</v>
      </c>
      <c r="AI12" s="3" t="s">
        <v>164</v>
      </c>
      <c r="AJ12" s="17">
        <v>1.37</v>
      </c>
      <c r="AK12" s="17">
        <v>2.8169744196197301E-2</v>
      </c>
      <c r="AL12" s="17">
        <v>0.19</v>
      </c>
      <c r="AM12" s="3">
        <v>1.98</v>
      </c>
      <c r="AN12" s="3">
        <v>0.10132602339041601</v>
      </c>
      <c r="AO12" s="3">
        <v>0.38</v>
      </c>
      <c r="AP12" s="3">
        <v>1.1399999999999999</v>
      </c>
      <c r="AQ12" s="3">
        <v>3.2285675924771301E-2</v>
      </c>
      <c r="AR12" s="16">
        <v>0.16</v>
      </c>
      <c r="AS12" s="17">
        <v>733</v>
      </c>
      <c r="AT12" s="17">
        <v>7.3050669186545195E-2</v>
      </c>
      <c r="AU12" s="17">
        <v>17</v>
      </c>
      <c r="AV12" s="3">
        <v>35.659999999999997</v>
      </c>
      <c r="AW12" s="3">
        <v>6.8076226439349801E-3</v>
      </c>
      <c r="AX12" s="3">
        <v>0.69</v>
      </c>
      <c r="AY12" s="16">
        <v>0.1</v>
      </c>
      <c r="AZ12" s="3">
        <v>1.31378849474126E-2</v>
      </c>
      <c r="BA12" s="3">
        <v>1.9E-2</v>
      </c>
      <c r="BB12" s="3">
        <v>11.67</v>
      </c>
      <c r="BC12" s="3">
        <v>5.3244199933774501E-3</v>
      </c>
      <c r="BD12" s="3">
        <v>0.37</v>
      </c>
      <c r="BE12" s="3">
        <v>0.69</v>
      </c>
      <c r="BF12" s="3">
        <v>1.23577019619922E-2</v>
      </c>
      <c r="BG12" s="3">
        <v>0.11</v>
      </c>
      <c r="BH12" s="3" t="s">
        <v>102</v>
      </c>
      <c r="BI12" s="3">
        <v>2.8514625893489901E-3</v>
      </c>
      <c r="BJ12" s="3" t="s">
        <v>164</v>
      </c>
      <c r="BK12" s="3">
        <v>0.38600000000000001</v>
      </c>
      <c r="BL12" s="3">
        <v>8.9049025899433198E-2</v>
      </c>
      <c r="BM12" s="3">
        <v>8.5999999999999993E-2</v>
      </c>
      <c r="BN12" s="3">
        <v>0.185</v>
      </c>
      <c r="BO12" s="3">
        <v>7.7223311303102303E-3</v>
      </c>
      <c r="BP12" s="3">
        <v>3.2000000000000001E-2</v>
      </c>
      <c r="BQ12" s="16">
        <v>1.05</v>
      </c>
      <c r="BR12" s="16">
        <v>3.0550666700172799E-3</v>
      </c>
      <c r="BS12" s="16">
        <v>0.12</v>
      </c>
      <c r="BT12" s="3">
        <v>89</v>
      </c>
      <c r="BU12" s="3">
        <v>7.7104079573333999E-3</v>
      </c>
      <c r="BV12" s="3">
        <v>11</v>
      </c>
      <c r="BW12" s="3">
        <v>107</v>
      </c>
      <c r="BX12" s="3">
        <v>5.3954050913268704E-3</v>
      </c>
      <c r="BY12" s="3">
        <v>10</v>
      </c>
      <c r="BZ12" s="3">
        <v>9.36</v>
      </c>
      <c r="CA12" s="3">
        <v>2.29271939800893E-3</v>
      </c>
      <c r="CB12" s="3">
        <v>0.62</v>
      </c>
      <c r="CC12" s="3">
        <v>32.200000000000003</v>
      </c>
      <c r="CD12" s="3">
        <v>1.34005902681713E-2</v>
      </c>
      <c r="CE12" s="3">
        <v>1.7</v>
      </c>
      <c r="CF12" s="3">
        <v>8.27</v>
      </c>
      <c r="CG12" s="3">
        <v>4.7739250814513197E-3</v>
      </c>
      <c r="CH12" s="3">
        <v>0.46</v>
      </c>
      <c r="CI12" s="3">
        <v>30.74</v>
      </c>
      <c r="CJ12" s="3">
        <v>4.2277495409277204E-3</v>
      </c>
      <c r="CK12" s="3">
        <v>0.63</v>
      </c>
      <c r="CL12" s="3">
        <v>2.2639999999999998</v>
      </c>
      <c r="CM12" s="10">
        <v>6.3568542760335397E-4</v>
      </c>
      <c r="CN12" s="3">
        <v>8.5999999999999993E-2</v>
      </c>
      <c r="CO12" s="17">
        <v>9.5500000000000007</v>
      </c>
      <c r="CP12" s="8">
        <v>1.2634113573397301E-2</v>
      </c>
      <c r="CQ12" s="17">
        <v>0.37</v>
      </c>
      <c r="CR12" s="17">
        <v>18.170000000000002</v>
      </c>
      <c r="CS12" s="8">
        <v>2.6766379418852299E-3</v>
      </c>
      <c r="CT12" s="17">
        <v>0.41</v>
      </c>
      <c r="CU12" s="17">
        <v>3.8639999999999999</v>
      </c>
      <c r="CV12" s="3">
        <v>1.4552999710249401E-3</v>
      </c>
      <c r="CW12" s="3">
        <v>9.0999999999999998E-2</v>
      </c>
      <c r="CX12" s="17">
        <v>11.14</v>
      </c>
      <c r="CY12" s="7">
        <v>2.8322452185748702E-3</v>
      </c>
      <c r="CZ12" s="17">
        <v>0.32</v>
      </c>
      <c r="DA12" s="3">
        <v>1.748</v>
      </c>
      <c r="DB12" s="3">
        <v>2.4160312128151001E-3</v>
      </c>
      <c r="DC12" s="3">
        <v>8.3000000000000004E-2</v>
      </c>
      <c r="DD12" s="3">
        <v>11.02</v>
      </c>
      <c r="DE12" s="8">
        <v>9.0516854223218497E-3</v>
      </c>
      <c r="DF12" s="3">
        <v>0.42</v>
      </c>
      <c r="DG12" s="3">
        <v>1.1970000000000001</v>
      </c>
      <c r="DH12" s="3">
        <v>6.3575873196445698E-4</v>
      </c>
      <c r="DI12" s="3">
        <v>5.8999999999999997E-2</v>
      </c>
      <c r="DJ12" s="53">
        <v>2.5999999999999999E-2</v>
      </c>
      <c r="DK12" s="53">
        <v>2.0611728002055902E-3</v>
      </c>
      <c r="DL12" s="53">
        <v>1.2999999999999999E-2</v>
      </c>
      <c r="DM12" s="3">
        <v>0.129</v>
      </c>
      <c r="DN12" s="3">
        <v>5.7319212127958396E-4</v>
      </c>
      <c r="DO12" s="3">
        <v>1.4999999999999999E-2</v>
      </c>
      <c r="DP12" s="17">
        <v>16.48</v>
      </c>
      <c r="DQ12" s="7">
        <v>6.9187064815699299E-3</v>
      </c>
      <c r="DR12" s="17">
        <v>0.63</v>
      </c>
      <c r="DS12" s="3">
        <v>0.14499999999999999</v>
      </c>
      <c r="DT12" s="3">
        <v>6.2619545665147103E-3</v>
      </c>
      <c r="DU12" s="3">
        <v>3.1E-2</v>
      </c>
      <c r="DV12" s="3">
        <v>6.51</v>
      </c>
      <c r="DW12" s="8">
        <v>7.59989268205146E-4</v>
      </c>
      <c r="DX12" s="3">
        <v>0.23</v>
      </c>
      <c r="DY12" s="3">
        <v>8.49</v>
      </c>
      <c r="DZ12" s="3">
        <v>7.3433714673006804E-4</v>
      </c>
      <c r="EA12" s="3">
        <v>0.28999999999999998</v>
      </c>
      <c r="EB12" s="3">
        <f t="shared" si="2"/>
        <v>335.52299999999997</v>
      </c>
      <c r="EC12" s="17">
        <f t="shared" si="0"/>
        <v>9.2287784679089029</v>
      </c>
      <c r="ED12" s="17">
        <f t="shared" si="3"/>
        <v>3.8461538461538467</v>
      </c>
      <c r="EE12" s="54">
        <v>418.23129251700681</v>
      </c>
      <c r="EF12" s="55">
        <v>21.72164670490859</v>
      </c>
      <c r="EG12" s="54">
        <v>19.254124615814519</v>
      </c>
      <c r="EH12" s="17">
        <f t="shared" si="1"/>
        <v>11.798999999999999</v>
      </c>
      <c r="EI12" s="17">
        <v>335.52299999999997</v>
      </c>
    </row>
    <row r="13" spans="1:139" ht="16" customHeight="1" x14ac:dyDescent="0.15">
      <c r="A13" s="59"/>
      <c r="B13" s="3" t="s">
        <v>82</v>
      </c>
      <c r="C13" s="3">
        <v>8.15</v>
      </c>
      <c r="D13" s="3">
        <v>0.110731482821598</v>
      </c>
      <c r="E13" s="3">
        <v>0.38</v>
      </c>
      <c r="F13" s="3">
        <v>29.8</v>
      </c>
      <c r="G13" s="3">
        <v>1.5631950388083</v>
      </c>
      <c r="H13" s="3">
        <v>1.5</v>
      </c>
      <c r="I13" s="3">
        <v>151</v>
      </c>
      <c r="J13" s="3">
        <v>6.8692040713373703E-2</v>
      </c>
      <c r="K13" s="3">
        <v>2.4</v>
      </c>
      <c r="L13" s="42">
        <v>150600</v>
      </c>
      <c r="M13" s="42">
        <v>67.242531066187695</v>
      </c>
      <c r="N13" s="42">
        <v>2800</v>
      </c>
      <c r="O13" s="3" t="s">
        <v>102</v>
      </c>
      <c r="P13" s="3">
        <v>0.17639392220172601</v>
      </c>
      <c r="Q13" s="3" t="s">
        <v>164</v>
      </c>
      <c r="R13" s="3">
        <v>1.88</v>
      </c>
      <c r="S13" s="3">
        <v>0.66424210653994697</v>
      </c>
      <c r="T13" s="3">
        <v>0.38</v>
      </c>
      <c r="U13" s="3">
        <v>297</v>
      </c>
      <c r="V13" s="3">
        <v>0.80490802016246099</v>
      </c>
      <c r="W13" s="3">
        <v>17</v>
      </c>
      <c r="X13" s="52">
        <v>262</v>
      </c>
      <c r="Y13" s="52">
        <v>1.37734497225585</v>
      </c>
      <c r="Z13" s="52">
        <v>13</v>
      </c>
      <c r="AA13" s="3">
        <v>6.5000000000000002E-2</v>
      </c>
      <c r="AB13" s="3">
        <v>1.49804177377188E-2</v>
      </c>
      <c r="AC13" s="3">
        <v>1.7999999999999999E-2</v>
      </c>
      <c r="AD13" s="3" t="s">
        <v>102</v>
      </c>
      <c r="AE13" s="3">
        <v>9.1899355534049501E-2</v>
      </c>
      <c r="AF13" s="3" t="s">
        <v>164</v>
      </c>
      <c r="AG13" s="3" t="s">
        <v>102</v>
      </c>
      <c r="AH13" s="3">
        <v>0.181906427240835</v>
      </c>
      <c r="AI13" s="3" t="s">
        <v>164</v>
      </c>
      <c r="AJ13" s="17">
        <v>3.98</v>
      </c>
      <c r="AK13" s="17">
        <v>1.25217295428703E-2</v>
      </c>
      <c r="AL13" s="17">
        <v>0.22</v>
      </c>
      <c r="AM13" s="3">
        <v>5.95</v>
      </c>
      <c r="AN13" s="3">
        <v>9.4962482312688806E-2</v>
      </c>
      <c r="AO13" s="3">
        <v>0.66</v>
      </c>
      <c r="AP13" s="3">
        <v>0.253</v>
      </c>
      <c r="AQ13" s="3">
        <v>2.18747025605254E-2</v>
      </c>
      <c r="AR13" s="3">
        <v>8.1000000000000003E-2</v>
      </c>
      <c r="AS13" s="17">
        <v>779</v>
      </c>
      <c r="AT13" s="17">
        <v>9.6297879947280604E-2</v>
      </c>
      <c r="AU13" s="17">
        <v>23</v>
      </c>
      <c r="AV13" s="3">
        <v>48.29</v>
      </c>
      <c r="AW13" s="3">
        <v>4.3933373347588098E-3</v>
      </c>
      <c r="AX13" s="3">
        <v>0.9</v>
      </c>
      <c r="AY13" s="16">
        <v>4.8000000000000001E-2</v>
      </c>
      <c r="AZ13" s="3">
        <v>1.2577053687443201E-2</v>
      </c>
      <c r="BA13" s="3">
        <v>1.4999999999999999E-2</v>
      </c>
      <c r="BB13" s="3">
        <v>13.32</v>
      </c>
      <c r="BC13" s="3">
        <v>3.4822822385447501E-3</v>
      </c>
      <c r="BD13" s="3">
        <v>0.32</v>
      </c>
      <c r="BE13" s="3">
        <v>0.36399999999999999</v>
      </c>
      <c r="BF13" s="3">
        <v>4.9654644976690103E-3</v>
      </c>
      <c r="BG13" s="3">
        <v>9.0999999999999998E-2</v>
      </c>
      <c r="BH13" s="3" t="s">
        <v>102</v>
      </c>
      <c r="BI13" s="3">
        <v>1.46568537004014E-3</v>
      </c>
      <c r="BJ13" s="3" t="s">
        <v>164</v>
      </c>
      <c r="BK13" s="3">
        <v>0.48699999999999999</v>
      </c>
      <c r="BL13" s="3">
        <v>8.7664233834556002E-2</v>
      </c>
      <c r="BM13" s="3">
        <v>9.8000000000000004E-2</v>
      </c>
      <c r="BN13" s="3" t="s">
        <v>102</v>
      </c>
      <c r="BO13" s="3">
        <v>4.3802248931171803E-3</v>
      </c>
      <c r="BP13" s="3" t="s">
        <v>164</v>
      </c>
      <c r="BQ13" s="16">
        <v>1.5680000000000001</v>
      </c>
      <c r="BR13" s="16">
        <v>1.2248275121599401E-3</v>
      </c>
      <c r="BS13" s="16">
        <v>8.4000000000000005E-2</v>
      </c>
      <c r="BT13" s="3">
        <v>146.5</v>
      </c>
      <c r="BU13" s="3">
        <v>1.12576366006676E-2</v>
      </c>
      <c r="BV13" s="3">
        <v>3.7</v>
      </c>
      <c r="BW13" s="3">
        <v>311.3</v>
      </c>
      <c r="BX13" s="3">
        <v>1.8160572105649999E-2</v>
      </c>
      <c r="BY13" s="3">
        <v>6.8</v>
      </c>
      <c r="BZ13" s="3">
        <v>32.69</v>
      </c>
      <c r="CA13" s="3">
        <v>3.4604492692631101E-3</v>
      </c>
      <c r="CB13" s="3">
        <v>0.65</v>
      </c>
      <c r="CC13" s="3">
        <v>112.2</v>
      </c>
      <c r="CD13" s="3">
        <v>1.36234837163186E-2</v>
      </c>
      <c r="CE13" s="3">
        <v>2.2999999999999998</v>
      </c>
      <c r="CF13" s="3">
        <v>22.16</v>
      </c>
      <c r="CG13" s="3">
        <v>1.7281726760878E-2</v>
      </c>
      <c r="CH13" s="3">
        <v>0.55000000000000004</v>
      </c>
      <c r="CI13" s="3">
        <v>50.85</v>
      </c>
      <c r="CJ13" s="3">
        <v>3.0454832677174401E-3</v>
      </c>
      <c r="CK13" s="3">
        <v>0.78</v>
      </c>
      <c r="CL13" s="3">
        <v>3.88</v>
      </c>
      <c r="CM13" s="10">
        <v>1.4539160460963999E-3</v>
      </c>
      <c r="CN13" s="3">
        <v>0.13</v>
      </c>
      <c r="CO13" s="17">
        <v>18.600000000000001</v>
      </c>
      <c r="CP13" s="8">
        <v>2.5435314792445298E-3</v>
      </c>
      <c r="CQ13" s="17">
        <v>0.42</v>
      </c>
      <c r="CR13" s="17">
        <v>27.06</v>
      </c>
      <c r="CS13" s="8">
        <v>7.4604475393125697E-3</v>
      </c>
      <c r="CT13" s="17">
        <v>0.69</v>
      </c>
      <c r="CU13" s="17">
        <v>5.42</v>
      </c>
      <c r="CV13" s="3">
        <v>1.4791423341993801E-3</v>
      </c>
      <c r="CW13" s="3">
        <v>0.13</v>
      </c>
      <c r="CX13" s="17">
        <v>14.49</v>
      </c>
      <c r="CY13" s="7">
        <v>4.6043978309596801E-3</v>
      </c>
      <c r="CZ13" s="17">
        <v>0.44</v>
      </c>
      <c r="DA13" s="3">
        <v>2.1459999999999999</v>
      </c>
      <c r="DB13" s="3">
        <v>1.4416117690905701E-3</v>
      </c>
      <c r="DC13" s="3">
        <v>7.2999999999999995E-2</v>
      </c>
      <c r="DD13" s="3">
        <v>11.24</v>
      </c>
      <c r="DE13" s="8">
        <v>9.203128966011E-3</v>
      </c>
      <c r="DF13" s="3">
        <v>0.46</v>
      </c>
      <c r="DG13" s="3">
        <v>1.105</v>
      </c>
      <c r="DH13" s="3">
        <v>5.7595913549732096E-4</v>
      </c>
      <c r="DI13" s="3">
        <v>4.4999999999999998E-2</v>
      </c>
      <c r="DJ13" s="53">
        <v>1.8200000000000001E-2</v>
      </c>
      <c r="DK13" s="53">
        <v>1.8655908812807299E-3</v>
      </c>
      <c r="DL13" s="53">
        <v>9.4000000000000004E-3</v>
      </c>
      <c r="DM13" s="3">
        <v>0.14000000000000001</v>
      </c>
      <c r="DN13" s="3">
        <v>9.3159460631707695E-4</v>
      </c>
      <c r="DO13" s="3">
        <v>1.7000000000000001E-2</v>
      </c>
      <c r="DP13" s="17">
        <v>12.66</v>
      </c>
      <c r="DQ13" s="7">
        <v>7.9994373099770196E-3</v>
      </c>
      <c r="DR13" s="17">
        <v>0.46</v>
      </c>
      <c r="DS13" s="3">
        <v>4.1000000000000002E-2</v>
      </c>
      <c r="DT13" s="3">
        <v>5.9656451387839603E-3</v>
      </c>
      <c r="DU13" s="3">
        <v>1.2999999999999999E-2</v>
      </c>
      <c r="DV13" s="3">
        <v>3.07</v>
      </c>
      <c r="DW13" s="8">
        <v>1.2358556765771399E-3</v>
      </c>
      <c r="DX13" s="3">
        <v>0.15</v>
      </c>
      <c r="DY13" s="3">
        <v>2.57</v>
      </c>
      <c r="DZ13" s="3">
        <v>6.6519044174457697E-4</v>
      </c>
      <c r="EA13" s="3">
        <v>0.16</v>
      </c>
      <c r="EB13" s="3">
        <f t="shared" si="2"/>
        <v>759.64099999999996</v>
      </c>
      <c r="EC13" s="17">
        <f t="shared" si="0"/>
        <v>8.9095940959409585</v>
      </c>
      <c r="ED13" s="17">
        <f t="shared" si="3"/>
        <v>2.6373626373626373</v>
      </c>
      <c r="EE13" s="54">
        <v>691.83673469387759</v>
      </c>
      <c r="EF13" s="55">
        <v>16.767567567435581</v>
      </c>
      <c r="EG13" s="54">
        <v>41.260411321526377</v>
      </c>
      <c r="EH13" s="17">
        <f t="shared" si="1"/>
        <v>13.46</v>
      </c>
      <c r="EI13" s="17">
        <v>759.64099999999996</v>
      </c>
    </row>
    <row r="14" spans="1:139" ht="16" customHeight="1" x14ac:dyDescent="0.15">
      <c r="A14" s="59"/>
      <c r="B14" s="3" t="s">
        <v>83</v>
      </c>
      <c r="C14" s="3">
        <v>5.64</v>
      </c>
      <c r="D14" s="3">
        <v>0.135144327217114</v>
      </c>
      <c r="E14" s="3">
        <v>0.26</v>
      </c>
      <c r="F14" s="3">
        <v>40.1</v>
      </c>
      <c r="G14" s="3">
        <v>1.64764881630864</v>
      </c>
      <c r="H14" s="3">
        <v>1.9</v>
      </c>
      <c r="I14" s="3">
        <v>114</v>
      </c>
      <c r="J14" s="3">
        <v>6.5691475177190803E-2</v>
      </c>
      <c r="K14" s="3">
        <v>2</v>
      </c>
      <c r="L14" s="42">
        <v>158500</v>
      </c>
      <c r="M14" s="42">
        <v>54.542848298813702</v>
      </c>
      <c r="N14" s="42">
        <v>2000</v>
      </c>
      <c r="O14" s="3" t="s">
        <v>102</v>
      </c>
      <c r="P14" s="3">
        <v>0.11755731784153201</v>
      </c>
      <c r="Q14" s="3" t="s">
        <v>164</v>
      </c>
      <c r="R14" s="3">
        <v>2.46</v>
      </c>
      <c r="S14" s="3">
        <v>0.67292274069456104</v>
      </c>
      <c r="T14" s="3">
        <v>0.37</v>
      </c>
      <c r="U14" s="3">
        <v>76</v>
      </c>
      <c r="V14" s="3">
        <v>0.69934563895419499</v>
      </c>
      <c r="W14" s="3">
        <v>1.2</v>
      </c>
      <c r="X14" s="52">
        <v>152.1</v>
      </c>
      <c r="Y14" s="52">
        <v>1.1887535233295501</v>
      </c>
      <c r="Z14" s="52">
        <v>5.6</v>
      </c>
      <c r="AA14" s="3">
        <v>5.8000000000000003E-2</v>
      </c>
      <c r="AB14" s="3">
        <v>1.17593959090081E-2</v>
      </c>
      <c r="AC14" s="3">
        <v>1.4999999999999999E-2</v>
      </c>
      <c r="AD14" s="3">
        <v>0.13</v>
      </c>
      <c r="AE14" s="3">
        <v>9.2599305267290294E-2</v>
      </c>
      <c r="AF14" s="3">
        <v>4.8000000000000001E-2</v>
      </c>
      <c r="AG14" s="3">
        <v>0.24</v>
      </c>
      <c r="AH14" s="3">
        <v>0.17945320061197001</v>
      </c>
      <c r="AI14" s="3">
        <v>0.1</v>
      </c>
      <c r="AJ14" s="17">
        <v>2.74</v>
      </c>
      <c r="AK14" s="17">
        <v>1.3836378641368E-2</v>
      </c>
      <c r="AL14" s="17">
        <v>0.14000000000000001</v>
      </c>
      <c r="AM14" s="3">
        <v>4.2699999999999996</v>
      </c>
      <c r="AN14" s="3">
        <v>8.6818957873544697E-2</v>
      </c>
      <c r="AO14" s="3">
        <v>0.51</v>
      </c>
      <c r="AP14" s="3">
        <v>0.08</v>
      </c>
      <c r="AQ14" s="3">
        <v>2.0378308384087801E-2</v>
      </c>
      <c r="AR14" s="3">
        <v>3.6999999999999998E-2</v>
      </c>
      <c r="AS14" s="17">
        <v>543</v>
      </c>
      <c r="AT14" s="17">
        <v>2.0568930803117901E-2</v>
      </c>
      <c r="AU14" s="17">
        <v>6.4</v>
      </c>
      <c r="AV14" s="3">
        <v>53.32</v>
      </c>
      <c r="AW14" s="3">
        <v>7.9722781935624796E-4</v>
      </c>
      <c r="AX14" s="3">
        <v>0.76</v>
      </c>
      <c r="AY14" s="16">
        <v>1.9199999999999998E-2</v>
      </c>
      <c r="AZ14" s="3">
        <v>1.15029771450829E-2</v>
      </c>
      <c r="BA14" s="3">
        <v>7.3000000000000001E-3</v>
      </c>
      <c r="BB14" s="3">
        <v>15.22</v>
      </c>
      <c r="BC14" s="3">
        <v>2.2929537632847101E-3</v>
      </c>
      <c r="BD14" s="3">
        <v>0.35</v>
      </c>
      <c r="BE14" s="3">
        <v>4.4000000000000004</v>
      </c>
      <c r="BF14" s="3">
        <v>8.8411726561009492E-3</v>
      </c>
      <c r="BG14" s="3">
        <v>0.21</v>
      </c>
      <c r="BH14" s="3">
        <v>3.5999999999999999E-3</v>
      </c>
      <c r="BI14" s="3">
        <v>2.3963661037255399E-3</v>
      </c>
      <c r="BJ14" s="3">
        <v>2.5999999999999999E-3</v>
      </c>
      <c r="BK14" s="3">
        <v>0.379</v>
      </c>
      <c r="BL14" s="3">
        <v>9.1806943727083201E-2</v>
      </c>
      <c r="BM14" s="3">
        <v>7.3999999999999996E-2</v>
      </c>
      <c r="BN14" s="3">
        <v>2.4E-2</v>
      </c>
      <c r="BO14" s="3">
        <v>6.7126054541343603E-3</v>
      </c>
      <c r="BP14" s="3">
        <v>0.01</v>
      </c>
      <c r="BQ14" s="16">
        <v>0.98299999999999998</v>
      </c>
      <c r="BR14" s="16">
        <v>2.06234825324018E-3</v>
      </c>
      <c r="BS14" s="16">
        <v>6.3E-2</v>
      </c>
      <c r="BT14" s="3">
        <v>89.8</v>
      </c>
      <c r="BU14" s="3">
        <v>2.3441266528839602E-3</v>
      </c>
      <c r="BV14" s="3">
        <v>2.2000000000000002</v>
      </c>
      <c r="BW14" s="3">
        <v>206</v>
      </c>
      <c r="BX14" s="3">
        <v>2.3714147693681699E-3</v>
      </c>
      <c r="BY14" s="3">
        <v>4</v>
      </c>
      <c r="BZ14" s="3">
        <v>22.76</v>
      </c>
      <c r="CA14" s="3">
        <v>5.7781241320996003E-3</v>
      </c>
      <c r="CB14" s="3">
        <v>0.47</v>
      </c>
      <c r="CC14" s="3">
        <v>86.5</v>
      </c>
      <c r="CD14" s="3">
        <v>9.4967444652024093E-3</v>
      </c>
      <c r="CE14" s="3">
        <v>1.7</v>
      </c>
      <c r="CF14" s="3">
        <v>18.97</v>
      </c>
      <c r="CG14" s="3">
        <v>4.1394411197654196E-3</v>
      </c>
      <c r="CH14" s="3">
        <v>0.54</v>
      </c>
      <c r="CI14" s="3">
        <v>38.520000000000003</v>
      </c>
      <c r="CJ14" s="3">
        <v>1.0733438621871199E-3</v>
      </c>
      <c r="CK14" s="3">
        <v>0.55000000000000004</v>
      </c>
      <c r="CL14" s="3">
        <v>3.5649999999999999</v>
      </c>
      <c r="CM14" s="10">
        <v>5.4969346732116199E-4</v>
      </c>
      <c r="CN14" s="3">
        <v>8.8999999999999996E-2</v>
      </c>
      <c r="CO14" s="17">
        <v>18.05</v>
      </c>
      <c r="CP14" s="8">
        <v>2.4294670461497002E-3</v>
      </c>
      <c r="CQ14" s="17">
        <v>0.39</v>
      </c>
      <c r="CR14" s="17">
        <v>25.57</v>
      </c>
      <c r="CS14" s="8">
        <v>2.31659935398142E-3</v>
      </c>
      <c r="CT14" s="17">
        <v>0.48</v>
      </c>
      <c r="CU14" s="17">
        <v>4.9359999999999999</v>
      </c>
      <c r="CV14" s="3">
        <v>5.5918274100803496E-4</v>
      </c>
      <c r="CW14" s="3">
        <v>9.1999999999999998E-2</v>
      </c>
      <c r="CX14" s="17">
        <v>13.17</v>
      </c>
      <c r="CY14" s="7">
        <v>4.5181249982257903E-3</v>
      </c>
      <c r="CZ14" s="17">
        <v>0.26</v>
      </c>
      <c r="DA14" s="3">
        <v>1.841</v>
      </c>
      <c r="DB14" s="3">
        <v>5.4559364722997505E-4</v>
      </c>
      <c r="DC14" s="3">
        <v>5.6000000000000001E-2</v>
      </c>
      <c r="DD14" s="3">
        <v>9.6300000000000008</v>
      </c>
      <c r="DE14" s="8">
        <v>3.48798983046846E-3</v>
      </c>
      <c r="DF14" s="3">
        <v>0.3</v>
      </c>
      <c r="DG14" s="3">
        <v>0.95799999999999996</v>
      </c>
      <c r="DH14" s="3">
        <v>1.01291589812219E-3</v>
      </c>
      <c r="DI14" s="3">
        <v>3.6999999999999998E-2</v>
      </c>
      <c r="DJ14" s="53">
        <v>2.1999999999999999E-2</v>
      </c>
      <c r="DK14" s="53">
        <v>3.16744409270675E-3</v>
      </c>
      <c r="DL14" s="53">
        <v>0.01</v>
      </c>
      <c r="DM14" s="3">
        <v>0.159</v>
      </c>
      <c r="DN14" s="3">
        <v>4.9520365961120295E-4</v>
      </c>
      <c r="DO14" s="3">
        <v>1.4E-2</v>
      </c>
      <c r="DP14" s="17">
        <v>9.58</v>
      </c>
      <c r="DQ14" s="7">
        <v>6.3058727403587896E-3</v>
      </c>
      <c r="DR14" s="17">
        <v>0.27</v>
      </c>
      <c r="DS14" s="3">
        <v>2.23E-2</v>
      </c>
      <c r="DT14" s="3">
        <v>7.3158706500825099E-3</v>
      </c>
      <c r="DU14" s="3">
        <v>8.3000000000000001E-3</v>
      </c>
      <c r="DV14" s="3">
        <v>2.85</v>
      </c>
      <c r="DW14" s="8">
        <v>1.2118683586921301E-3</v>
      </c>
      <c r="DX14" s="3">
        <v>0.16</v>
      </c>
      <c r="DY14" s="3">
        <v>1.536</v>
      </c>
      <c r="DZ14" s="3">
        <v>6.3407740435908E-4</v>
      </c>
      <c r="EA14" s="3">
        <v>7.2999999999999995E-2</v>
      </c>
      <c r="EB14" s="3">
        <f t="shared" si="2"/>
        <v>540.26999999999987</v>
      </c>
      <c r="EC14" s="17">
        <f t="shared" si="0"/>
        <v>10.802269043760131</v>
      </c>
      <c r="ED14" s="17">
        <f t="shared" si="3"/>
        <v>0.87272727272727268</v>
      </c>
      <c r="EE14" s="54">
        <v>524.08163265306132</v>
      </c>
      <c r="EF14" s="55">
        <v>14.321967852179364</v>
      </c>
      <c r="EG14" s="54">
        <v>36.592850791332573</v>
      </c>
      <c r="EH14" s="17">
        <f t="shared" si="1"/>
        <v>15.379000000000001</v>
      </c>
      <c r="EI14" s="17">
        <v>540.26999999999987</v>
      </c>
    </row>
    <row r="15" spans="1:139" ht="16" customHeight="1" x14ac:dyDescent="0.15">
      <c r="A15" s="59"/>
      <c r="B15" s="3" t="s">
        <v>84</v>
      </c>
      <c r="C15" s="3">
        <v>13.86</v>
      </c>
      <c r="D15" s="3">
        <v>0.115809369182797</v>
      </c>
      <c r="E15" s="3">
        <v>0.45</v>
      </c>
      <c r="F15" s="3">
        <v>30.9</v>
      </c>
      <c r="G15" s="3">
        <v>1.4120209060050699</v>
      </c>
      <c r="H15" s="3">
        <v>1.1000000000000001</v>
      </c>
      <c r="I15" s="3">
        <v>189</v>
      </c>
      <c r="J15" s="3">
        <v>6.4184843097913599E-2</v>
      </c>
      <c r="K15" s="3">
        <v>23</v>
      </c>
      <c r="L15" s="42">
        <v>156400</v>
      </c>
      <c r="M15" s="42">
        <v>60.198482976232398</v>
      </c>
      <c r="N15" s="42">
        <v>2400</v>
      </c>
      <c r="O15" s="3">
        <v>0.129</v>
      </c>
      <c r="P15" s="3">
        <v>0.14372848047353001</v>
      </c>
      <c r="Q15" s="3">
        <v>8.8999999999999996E-2</v>
      </c>
      <c r="R15" s="3">
        <v>1.57</v>
      </c>
      <c r="S15" s="3">
        <v>0.57417293226136701</v>
      </c>
      <c r="T15" s="3">
        <v>0.31</v>
      </c>
      <c r="U15" s="3">
        <v>101</v>
      </c>
      <c r="V15" s="3">
        <v>0.672440195997829</v>
      </c>
      <c r="W15" s="3">
        <v>11</v>
      </c>
      <c r="X15" s="52">
        <v>870</v>
      </c>
      <c r="Y15" s="52">
        <v>1.1704267434434901</v>
      </c>
      <c r="Z15" s="52">
        <v>210</v>
      </c>
      <c r="AA15" s="3">
        <v>5.6000000000000001E-2</v>
      </c>
      <c r="AB15" s="3">
        <v>1.04468628247127E-2</v>
      </c>
      <c r="AC15" s="3">
        <v>1.7000000000000001E-2</v>
      </c>
      <c r="AD15" s="3" t="s">
        <v>102</v>
      </c>
      <c r="AE15" s="3">
        <v>8.5358706955810798E-2</v>
      </c>
      <c r="AF15" s="3" t="s">
        <v>164</v>
      </c>
      <c r="AG15" s="3" t="s">
        <v>102</v>
      </c>
      <c r="AH15" s="3">
        <v>0.16972988080670301</v>
      </c>
      <c r="AI15" s="3" t="s">
        <v>164</v>
      </c>
      <c r="AJ15" s="17">
        <v>7.77</v>
      </c>
      <c r="AK15" s="17">
        <v>1.8230272556766399E-2</v>
      </c>
      <c r="AL15" s="17">
        <v>0.32</v>
      </c>
      <c r="AM15" s="3">
        <v>15.7</v>
      </c>
      <c r="AN15" s="3">
        <v>0.11330510932077099</v>
      </c>
      <c r="AO15" s="3">
        <v>1</v>
      </c>
      <c r="AP15" s="3">
        <v>4.2999999999999997E-2</v>
      </c>
      <c r="AQ15" s="3">
        <v>2.06494365735535E-2</v>
      </c>
      <c r="AR15" s="3">
        <v>1.6E-2</v>
      </c>
      <c r="AS15" s="17">
        <v>281.8</v>
      </c>
      <c r="AT15" s="17">
        <v>1.26676925505719E-2</v>
      </c>
      <c r="AU15" s="17">
        <v>4.5</v>
      </c>
      <c r="AV15" s="3">
        <v>142.30000000000001</v>
      </c>
      <c r="AW15" s="3">
        <v>3.7249895701161901E-3</v>
      </c>
      <c r="AX15" s="3">
        <v>2.7</v>
      </c>
      <c r="AY15" s="16">
        <v>4.5999999999999999E-2</v>
      </c>
      <c r="AZ15" s="3">
        <v>1.3875474428044101E-2</v>
      </c>
      <c r="BA15" s="3">
        <v>1.4E-2</v>
      </c>
      <c r="BB15" s="3">
        <v>24.56</v>
      </c>
      <c r="BC15" s="3">
        <v>4.9455484060694404E-3</v>
      </c>
      <c r="BD15" s="3">
        <v>0.6</v>
      </c>
      <c r="BE15" s="3">
        <v>3.8</v>
      </c>
      <c r="BF15" s="3">
        <v>4.7147104255572999E-3</v>
      </c>
      <c r="BG15" s="3">
        <v>0.2</v>
      </c>
      <c r="BH15" s="3" t="s">
        <v>102</v>
      </c>
      <c r="BI15" s="3">
        <v>2.9719339739591802E-3</v>
      </c>
      <c r="BJ15" s="3" t="s">
        <v>164</v>
      </c>
      <c r="BK15" s="3">
        <v>0.33400000000000002</v>
      </c>
      <c r="BL15" s="3">
        <v>9.0041342365410296E-2</v>
      </c>
      <c r="BM15" s="3">
        <v>7.0999999999999994E-2</v>
      </c>
      <c r="BN15" s="3" t="s">
        <v>102</v>
      </c>
      <c r="BO15" s="3">
        <v>6.9305136718690596E-3</v>
      </c>
      <c r="BP15" s="3" t="s">
        <v>164</v>
      </c>
      <c r="BQ15" s="16">
        <v>2.36</v>
      </c>
      <c r="BR15" s="16">
        <v>1.10320995348323E-3</v>
      </c>
      <c r="BS15" s="16">
        <v>0.13</v>
      </c>
      <c r="BT15" s="3">
        <v>145.6</v>
      </c>
      <c r="BU15" s="3">
        <v>5.4659143849864903E-3</v>
      </c>
      <c r="BV15" s="3">
        <v>3.8</v>
      </c>
      <c r="BW15" s="3">
        <v>481</v>
      </c>
      <c r="BX15" s="3">
        <v>1.69857998014794E-2</v>
      </c>
      <c r="BY15" s="3">
        <v>11</v>
      </c>
      <c r="BZ15" s="3">
        <v>67</v>
      </c>
      <c r="CA15" s="3">
        <v>2.7502403021659799E-3</v>
      </c>
      <c r="CB15" s="3">
        <v>1.4</v>
      </c>
      <c r="CC15" s="3">
        <v>289</v>
      </c>
      <c r="CD15" s="3">
        <v>2.9036078302366399E-2</v>
      </c>
      <c r="CE15" s="3">
        <v>4.2</v>
      </c>
      <c r="CF15" s="3">
        <v>60.76</v>
      </c>
      <c r="CG15" s="3">
        <v>1.05182003191178E-2</v>
      </c>
      <c r="CH15" s="3">
        <v>0.92</v>
      </c>
      <c r="CI15" s="3">
        <v>36.14</v>
      </c>
      <c r="CJ15" s="3">
        <v>4.26767987590616E-3</v>
      </c>
      <c r="CK15" s="3">
        <v>0.57999999999999996</v>
      </c>
      <c r="CL15" s="3">
        <v>8.0399999999999991</v>
      </c>
      <c r="CM15" s="10">
        <v>3.1278941272739002E-3</v>
      </c>
      <c r="CN15" s="3">
        <v>0.12</v>
      </c>
      <c r="CO15" s="17">
        <v>47.44</v>
      </c>
      <c r="CP15" s="8">
        <v>2.4186057180377901E-3</v>
      </c>
      <c r="CQ15" s="17">
        <v>0.79</v>
      </c>
      <c r="CR15" s="17">
        <v>50.08</v>
      </c>
      <c r="CS15" s="8">
        <v>2.3061979714025802E-3</v>
      </c>
      <c r="CT15" s="17">
        <v>0.76</v>
      </c>
      <c r="CU15" s="17">
        <v>9.1</v>
      </c>
      <c r="CV15" s="3">
        <v>1.0095609644280501E-3</v>
      </c>
      <c r="CW15" s="3">
        <v>0.14000000000000001</v>
      </c>
      <c r="CX15" s="17">
        <v>22.18</v>
      </c>
      <c r="CY15" s="7">
        <v>6.2309285805775497E-3</v>
      </c>
      <c r="CZ15" s="17">
        <v>0.49</v>
      </c>
      <c r="DA15" s="3">
        <v>2.6160000000000001</v>
      </c>
      <c r="DB15" s="3">
        <v>5.4324435352940499E-4</v>
      </c>
      <c r="DC15" s="3">
        <v>5.3999999999999999E-2</v>
      </c>
      <c r="DD15" s="3">
        <v>12.58</v>
      </c>
      <c r="DE15" s="8">
        <v>3.4739173438623201E-3</v>
      </c>
      <c r="DF15" s="3">
        <v>0.38</v>
      </c>
      <c r="DG15" s="3">
        <v>1.2090000000000001</v>
      </c>
      <c r="DH15" s="3">
        <v>9.9252878041007392E-4</v>
      </c>
      <c r="DI15" s="3">
        <v>4.3999999999999997E-2</v>
      </c>
      <c r="DJ15" s="53">
        <v>4.2999999999999997E-2</v>
      </c>
      <c r="DK15" s="53">
        <v>3.0469635417514599E-3</v>
      </c>
      <c r="DL15" s="53">
        <v>1.4999999999999999E-2</v>
      </c>
      <c r="DM15" s="3">
        <v>0.19900000000000001</v>
      </c>
      <c r="DN15" s="3">
        <v>4.9300573494921295E-4</v>
      </c>
      <c r="DO15" s="3">
        <v>1.4999999999999999E-2</v>
      </c>
      <c r="DP15" s="17">
        <v>7.2</v>
      </c>
      <c r="DQ15" s="7">
        <v>6.7388953284851696E-3</v>
      </c>
      <c r="DR15" s="17">
        <v>0.28000000000000003</v>
      </c>
      <c r="DS15" s="3">
        <v>2.07E-2</v>
      </c>
      <c r="DT15" s="3">
        <v>5.6284881572377602E-3</v>
      </c>
      <c r="DU15" s="3">
        <v>6.7000000000000002E-3</v>
      </c>
      <c r="DV15" s="3">
        <v>3.31</v>
      </c>
      <c r="DW15" s="8">
        <v>6.5493910567097598E-4</v>
      </c>
      <c r="DX15" s="3">
        <v>0.16</v>
      </c>
      <c r="DY15" s="3">
        <v>1.081</v>
      </c>
      <c r="DZ15" s="3">
        <v>6.3098745939074805E-4</v>
      </c>
      <c r="EA15" s="3">
        <v>5.5E-2</v>
      </c>
      <c r="EB15" s="3">
        <f t="shared" si="2"/>
        <v>1232.7450000000001</v>
      </c>
      <c r="EC15" s="17">
        <f t="shared" si="0"/>
        <v>15.637362637362639</v>
      </c>
      <c r="ED15" s="17">
        <f t="shared" si="3"/>
        <v>1.0697674418604652</v>
      </c>
      <c r="EE15" s="54">
        <v>491.70068027210885</v>
      </c>
      <c r="EF15" s="55">
        <v>4.9995520009895591</v>
      </c>
      <c r="EG15" s="54">
        <v>98.348948100707176</v>
      </c>
      <c r="EH15" s="17">
        <f t="shared" si="1"/>
        <v>24.759</v>
      </c>
      <c r="EI15" s="17">
        <v>1232.7450000000001</v>
      </c>
    </row>
    <row r="16" spans="1:139" ht="16" customHeight="1" x14ac:dyDescent="0.15">
      <c r="A16" s="59"/>
      <c r="B16" s="3" t="s">
        <v>85</v>
      </c>
      <c r="C16" s="3">
        <v>7.07</v>
      </c>
      <c r="D16" s="3">
        <v>0.108657331948181</v>
      </c>
      <c r="E16" s="3">
        <v>0.3</v>
      </c>
      <c r="F16" s="3">
        <v>6.79</v>
      </c>
      <c r="G16" s="3">
        <v>1.3967941119979299</v>
      </c>
      <c r="H16" s="3">
        <v>0.9</v>
      </c>
      <c r="I16" s="3">
        <v>21.36</v>
      </c>
      <c r="J16" s="3">
        <v>5.7182656695071499E-2</v>
      </c>
      <c r="K16" s="3">
        <v>0.53</v>
      </c>
      <c r="L16" s="42">
        <v>153900</v>
      </c>
      <c r="M16" s="42">
        <v>57.720261227003697</v>
      </c>
      <c r="N16" s="42">
        <v>2300</v>
      </c>
      <c r="O16" s="3" t="s">
        <v>102</v>
      </c>
      <c r="P16" s="3">
        <v>0.157706722307974</v>
      </c>
      <c r="Q16" s="3" t="s">
        <v>164</v>
      </c>
      <c r="R16" s="17">
        <v>1.8</v>
      </c>
      <c r="S16" s="17">
        <v>0.68715050436325897</v>
      </c>
      <c r="T16" s="17">
        <v>0.32</v>
      </c>
      <c r="U16" s="3">
        <v>18.100000000000001</v>
      </c>
      <c r="V16" s="3">
        <v>0.66557590172665904</v>
      </c>
      <c r="W16" s="3">
        <v>0.49</v>
      </c>
      <c r="X16" s="52">
        <v>141.69999999999999</v>
      </c>
      <c r="Y16" s="52">
        <v>1.2066689163772599</v>
      </c>
      <c r="Z16" s="52">
        <v>4.5</v>
      </c>
      <c r="AA16" s="16">
        <v>0.05</v>
      </c>
      <c r="AB16" s="16">
        <v>1.04715208813647E-2</v>
      </c>
      <c r="AC16" s="16">
        <v>1.4E-2</v>
      </c>
      <c r="AD16" s="3" t="s">
        <v>102</v>
      </c>
      <c r="AE16" s="3">
        <v>8.4205290517262998E-2</v>
      </c>
      <c r="AF16" s="3" t="s">
        <v>164</v>
      </c>
      <c r="AG16" s="3" t="s">
        <v>102</v>
      </c>
      <c r="AH16" s="3">
        <v>0.17498720216531599</v>
      </c>
      <c r="AI16" s="3" t="s">
        <v>164</v>
      </c>
      <c r="AJ16" s="17">
        <v>1.101</v>
      </c>
      <c r="AK16" s="17">
        <v>1.5352397761244099E-2</v>
      </c>
      <c r="AL16" s="17">
        <v>7.9000000000000001E-2</v>
      </c>
      <c r="AM16" s="3">
        <v>3.06</v>
      </c>
      <c r="AN16" s="3">
        <v>8.5666996027555897E-2</v>
      </c>
      <c r="AO16" s="3">
        <v>0.4</v>
      </c>
      <c r="AP16" s="3">
        <v>2.8000000000000001E-2</v>
      </c>
      <c r="AQ16" s="3">
        <v>1.9107699121967001E-2</v>
      </c>
      <c r="AR16" s="3">
        <v>1.6E-2</v>
      </c>
      <c r="AS16" s="17">
        <v>97.6</v>
      </c>
      <c r="AT16" s="17">
        <v>2.0122514137029101E-3</v>
      </c>
      <c r="AU16" s="17">
        <v>1.3</v>
      </c>
      <c r="AV16" s="17">
        <v>95</v>
      </c>
      <c r="AW16" s="17">
        <v>1.54931279848196E-3</v>
      </c>
      <c r="AX16" s="17">
        <v>2.6</v>
      </c>
      <c r="AY16" s="16" t="s">
        <v>102</v>
      </c>
      <c r="AZ16" s="3">
        <v>8.4527111743036201E-3</v>
      </c>
      <c r="BA16" s="3" t="s">
        <v>164</v>
      </c>
      <c r="BB16" s="3">
        <v>9.2100000000000009</v>
      </c>
      <c r="BC16" s="3">
        <v>1.7227986113378499E-3</v>
      </c>
      <c r="BD16" s="3">
        <v>0.18</v>
      </c>
      <c r="BE16" s="3">
        <v>11.15</v>
      </c>
      <c r="BF16" s="3">
        <v>1.2956253913295499E-2</v>
      </c>
      <c r="BG16" s="3">
        <v>0.39</v>
      </c>
      <c r="BH16" s="3" t="s">
        <v>102</v>
      </c>
      <c r="BI16" s="3">
        <v>3.2120051513773199E-3</v>
      </c>
      <c r="BJ16" s="3" t="s">
        <v>164</v>
      </c>
      <c r="BK16" s="3">
        <v>0.30499999999999999</v>
      </c>
      <c r="BL16" s="3">
        <v>6.9773549405236196E-2</v>
      </c>
      <c r="BM16" s="3">
        <v>6.4000000000000001E-2</v>
      </c>
      <c r="BN16" s="16">
        <v>1.0800000000000001E-2</v>
      </c>
      <c r="BO16" s="16">
        <v>7.8579715658920503E-3</v>
      </c>
      <c r="BP16" s="16">
        <v>9.7000000000000003E-3</v>
      </c>
      <c r="BQ16" s="16">
        <v>0.254</v>
      </c>
      <c r="BR16" s="16">
        <v>3.0452939016595102E-3</v>
      </c>
      <c r="BS16" s="16">
        <v>2.7E-2</v>
      </c>
      <c r="BT16" s="3">
        <v>11.64</v>
      </c>
      <c r="BU16" s="3">
        <v>1.44147264005104E-3</v>
      </c>
      <c r="BV16" s="3">
        <v>0.46</v>
      </c>
      <c r="BW16" s="3">
        <v>52.7</v>
      </c>
      <c r="BX16" s="3">
        <v>2.0448987803987598E-3</v>
      </c>
      <c r="BY16" s="3">
        <v>1.2</v>
      </c>
      <c r="BZ16" s="3">
        <v>9.17</v>
      </c>
      <c r="CA16" s="3">
        <v>1.74290739747948E-3</v>
      </c>
      <c r="CB16" s="3">
        <v>0.18</v>
      </c>
      <c r="CC16" s="3">
        <v>49.3</v>
      </c>
      <c r="CD16" s="3">
        <v>5.3219384015675804E-3</v>
      </c>
      <c r="CE16" s="3">
        <v>1</v>
      </c>
      <c r="CF16" s="3">
        <v>17.22</v>
      </c>
      <c r="CG16" s="3">
        <v>4.2763958386781301E-3</v>
      </c>
      <c r="CH16" s="3">
        <v>0.55000000000000004</v>
      </c>
      <c r="CI16" s="3">
        <v>8.5399999999999991</v>
      </c>
      <c r="CJ16" s="3">
        <v>2.0754015490110798E-3</v>
      </c>
      <c r="CK16" s="3">
        <v>0.2</v>
      </c>
      <c r="CL16" s="3">
        <v>4.2450000000000001</v>
      </c>
      <c r="CM16" s="10">
        <v>5.6713922705696105E-4</v>
      </c>
      <c r="CN16" s="3">
        <v>9.0999999999999998E-2</v>
      </c>
      <c r="CO16" s="17">
        <v>24.38</v>
      </c>
      <c r="CP16" s="8">
        <v>2.5064664007524201E-3</v>
      </c>
      <c r="CQ16" s="17">
        <v>0.49</v>
      </c>
      <c r="CR16" s="17">
        <v>28.02</v>
      </c>
      <c r="CS16" s="8">
        <v>4.5754713272033697E-3</v>
      </c>
      <c r="CT16" s="17">
        <v>0.48</v>
      </c>
      <c r="CU16" s="17">
        <v>5.55</v>
      </c>
      <c r="CV16" s="3">
        <v>5.7719339469640603E-4</v>
      </c>
      <c r="CW16" s="17">
        <v>0.1</v>
      </c>
      <c r="CX16" s="17">
        <v>12.24</v>
      </c>
      <c r="CY16" s="7">
        <v>2.53230324676399E-3</v>
      </c>
      <c r="CZ16" s="17">
        <v>0.33</v>
      </c>
      <c r="DA16" s="3">
        <v>1.145</v>
      </c>
      <c r="DB16" s="3">
        <v>1.07802200786877E-3</v>
      </c>
      <c r="DC16" s="3">
        <v>4.2999999999999997E-2</v>
      </c>
      <c r="DD16" s="3">
        <v>4.62</v>
      </c>
      <c r="DE16" s="8">
        <v>6.8957425330017502E-3</v>
      </c>
      <c r="DF16" s="3">
        <v>0.2</v>
      </c>
      <c r="DG16" s="3">
        <v>0.47199999999999998</v>
      </c>
      <c r="DH16" s="3">
        <v>1.0859123242582299E-3</v>
      </c>
      <c r="DI16" s="3">
        <v>2.9000000000000001E-2</v>
      </c>
      <c r="DJ16" s="53">
        <v>9.4000000000000004E-3</v>
      </c>
      <c r="DK16" s="53">
        <v>1.7080951558041701E-3</v>
      </c>
      <c r="DL16" s="53">
        <v>6.1999999999999998E-3</v>
      </c>
      <c r="DM16" s="3">
        <v>0.13200000000000001</v>
      </c>
      <c r="DN16" s="3">
        <v>5.1094629829229004E-4</v>
      </c>
      <c r="DO16" s="3">
        <v>1.4E-2</v>
      </c>
      <c r="DP16" s="17">
        <v>3.94</v>
      </c>
      <c r="DQ16" s="7">
        <v>5.2940757232676503E-3</v>
      </c>
      <c r="DR16" s="17">
        <v>0.17</v>
      </c>
      <c r="DS16" s="3">
        <v>1.4999999999999999E-2</v>
      </c>
      <c r="DT16" s="3">
        <v>6.4602961917854199E-3</v>
      </c>
      <c r="DU16" s="3">
        <v>6.1000000000000004E-3</v>
      </c>
      <c r="DV16" s="3">
        <v>4.5199999999999997E-2</v>
      </c>
      <c r="DW16" s="8">
        <v>6.7861793758789497E-4</v>
      </c>
      <c r="DX16" s="3">
        <v>8.6999999999999994E-3</v>
      </c>
      <c r="DY16" s="3">
        <v>1.38E-2</v>
      </c>
      <c r="DZ16" s="3">
        <v>6.5362186833116799E-4</v>
      </c>
      <c r="EA16" s="3">
        <v>4.8999999999999998E-3</v>
      </c>
      <c r="EB16" s="3">
        <f t="shared" si="2"/>
        <v>229.24200000000005</v>
      </c>
      <c r="EC16" s="17">
        <f t="shared" si="0"/>
        <v>17.117117117117118</v>
      </c>
      <c r="ED16" s="17"/>
      <c r="EE16" s="54">
        <v>116.19047619047619</v>
      </c>
      <c r="EF16" s="55">
        <v>3.0540932874899895</v>
      </c>
      <c r="EG16" s="54">
        <v>38.044180466395474</v>
      </c>
      <c r="EH16" s="17">
        <f t="shared" si="1"/>
        <v>9.3420000000000005</v>
      </c>
      <c r="EI16" s="17">
        <v>229.24200000000005</v>
      </c>
    </row>
    <row r="17" spans="1:139" ht="16" customHeight="1" x14ac:dyDescent="0.15">
      <c r="A17" s="59"/>
      <c r="B17" s="3" t="s">
        <v>86</v>
      </c>
      <c r="C17" s="3">
        <v>5.46</v>
      </c>
      <c r="D17" s="16">
        <v>9.03463358802261E-2</v>
      </c>
      <c r="E17" s="3">
        <v>0.28000000000000003</v>
      </c>
      <c r="F17" s="3">
        <v>9.48</v>
      </c>
      <c r="G17" s="3">
        <v>1.42049787627497</v>
      </c>
      <c r="H17" s="43">
        <v>0.99</v>
      </c>
      <c r="I17" s="3">
        <v>28.33</v>
      </c>
      <c r="J17" s="16">
        <v>5.9580656410804997E-2</v>
      </c>
      <c r="K17" s="3">
        <v>0.83</v>
      </c>
      <c r="L17" s="42">
        <v>152100</v>
      </c>
      <c r="M17" s="42">
        <v>61.209829397004299</v>
      </c>
      <c r="N17" s="42">
        <v>3200</v>
      </c>
      <c r="O17" s="3" t="s">
        <v>102</v>
      </c>
      <c r="P17" s="3">
        <v>0.104287160701906</v>
      </c>
      <c r="Q17" s="3" t="s">
        <v>164</v>
      </c>
      <c r="R17" s="3">
        <v>2.15</v>
      </c>
      <c r="S17" s="3">
        <v>0.52668473944518102</v>
      </c>
      <c r="T17" s="3">
        <v>0.46</v>
      </c>
      <c r="U17" s="43">
        <v>22.27</v>
      </c>
      <c r="V17" s="43">
        <v>0.67030057762722906</v>
      </c>
      <c r="W17" s="43">
        <v>0.69</v>
      </c>
      <c r="X17" s="52">
        <v>140.80000000000001</v>
      </c>
      <c r="Y17" s="52">
        <v>1.1642446401864299</v>
      </c>
      <c r="Z17" s="52">
        <v>5.3</v>
      </c>
      <c r="AA17" s="3">
        <v>4.2000000000000003E-2</v>
      </c>
      <c r="AB17" s="3">
        <v>1.1064062154225E-2</v>
      </c>
      <c r="AC17" s="3">
        <v>1.2E-2</v>
      </c>
      <c r="AD17" s="3">
        <v>0.12</v>
      </c>
      <c r="AE17" s="3">
        <v>8.4660499576264994E-2</v>
      </c>
      <c r="AF17" s="3">
        <v>6.0999999999999999E-2</v>
      </c>
      <c r="AG17" s="3" t="s">
        <v>102</v>
      </c>
      <c r="AH17" s="3">
        <v>0.13943319416275601</v>
      </c>
      <c r="AI17" s="3" t="s">
        <v>164</v>
      </c>
      <c r="AJ17" s="17">
        <v>1.6</v>
      </c>
      <c r="AK17" s="17">
        <v>1.64438959471798E-2</v>
      </c>
      <c r="AL17" s="17">
        <v>0.13</v>
      </c>
      <c r="AM17" s="3">
        <v>3.22</v>
      </c>
      <c r="AN17" s="3">
        <v>8.5147533871108905E-2</v>
      </c>
      <c r="AO17" s="3">
        <v>0.41</v>
      </c>
      <c r="AP17" s="3" t="s">
        <v>102</v>
      </c>
      <c r="AQ17" s="3">
        <v>2.1775588676861701E-2</v>
      </c>
      <c r="AR17" s="3" t="s">
        <v>164</v>
      </c>
      <c r="AS17" s="17">
        <v>151.5</v>
      </c>
      <c r="AT17" s="17">
        <v>1.1885077416721301E-2</v>
      </c>
      <c r="AU17" s="17">
        <v>2.2000000000000002</v>
      </c>
      <c r="AV17" s="17">
        <v>82.2</v>
      </c>
      <c r="AW17" s="17">
        <v>3.6969446839924102E-3</v>
      </c>
      <c r="AX17" s="17">
        <v>1.2</v>
      </c>
      <c r="AY17" s="16" t="s">
        <v>102</v>
      </c>
      <c r="AZ17" s="3">
        <v>7.71602765048325E-3</v>
      </c>
      <c r="BA17" s="3" t="s">
        <v>164</v>
      </c>
      <c r="BB17" s="3">
        <v>9.91</v>
      </c>
      <c r="BC17" s="3">
        <v>1.60695788368234E-3</v>
      </c>
      <c r="BD17" s="3">
        <v>0.23</v>
      </c>
      <c r="BE17" s="3">
        <v>10.01</v>
      </c>
      <c r="BF17" s="3">
        <v>4.6728442682189E-3</v>
      </c>
      <c r="BG17" s="3">
        <v>0.36</v>
      </c>
      <c r="BH17" s="3" t="s">
        <v>102</v>
      </c>
      <c r="BI17" s="3">
        <v>2.99273378503814E-3</v>
      </c>
      <c r="BJ17" s="3" t="s">
        <v>164</v>
      </c>
      <c r="BK17" s="3">
        <v>0.28000000000000003</v>
      </c>
      <c r="BL17" s="3">
        <v>7.1299406555417597E-2</v>
      </c>
      <c r="BM17" s="3">
        <v>5.5E-2</v>
      </c>
      <c r="BN17" s="3" t="s">
        <v>102</v>
      </c>
      <c r="BO17" s="3">
        <v>5.8522825751585903E-3</v>
      </c>
      <c r="BP17" s="3" t="s">
        <v>164</v>
      </c>
      <c r="BQ17" s="16">
        <v>0.49</v>
      </c>
      <c r="BR17" s="16">
        <v>2.0125925389233102E-3</v>
      </c>
      <c r="BS17" s="16">
        <v>3.5999999999999997E-2</v>
      </c>
      <c r="BT17" s="3">
        <v>36.299999999999997</v>
      </c>
      <c r="BU17" s="3">
        <v>5.5189944557450096E-3</v>
      </c>
      <c r="BV17" s="3">
        <v>1.1000000000000001</v>
      </c>
      <c r="BW17" s="3">
        <v>102.1</v>
      </c>
      <c r="BX17" s="3">
        <v>4.7371671593851401E-3</v>
      </c>
      <c r="BY17" s="3">
        <v>2.6</v>
      </c>
      <c r="BZ17" s="3">
        <v>13.13</v>
      </c>
      <c r="CA17" s="3">
        <v>1.1638266754656801E-3</v>
      </c>
      <c r="CB17" s="3">
        <v>0.3</v>
      </c>
      <c r="CC17" s="3">
        <v>59.8</v>
      </c>
      <c r="CD17" s="3">
        <v>5.24863572669037E-3</v>
      </c>
      <c r="CE17" s="3">
        <v>1.4</v>
      </c>
      <c r="CF17" s="3">
        <v>17.22</v>
      </c>
      <c r="CG17" s="3">
        <v>7.6905867855290898E-3</v>
      </c>
      <c r="CH17" s="3">
        <v>0.42</v>
      </c>
      <c r="CI17" s="3">
        <v>16.7</v>
      </c>
      <c r="CJ17" s="3">
        <v>1.9292402363606501E-3</v>
      </c>
      <c r="CK17" s="3">
        <v>0.3</v>
      </c>
      <c r="CL17" s="3">
        <v>3.871</v>
      </c>
      <c r="CM17" s="10">
        <v>5.5920268986921499E-4</v>
      </c>
      <c r="CN17" s="3">
        <v>8.3000000000000004E-2</v>
      </c>
      <c r="CO17" s="17">
        <v>22.04</v>
      </c>
      <c r="CP17" s="8">
        <v>4.50405546473034E-3</v>
      </c>
      <c r="CQ17" s="17">
        <v>0.42</v>
      </c>
      <c r="CR17" s="17">
        <v>25.14</v>
      </c>
      <c r="CS17" s="8">
        <v>2.3562913291006798E-3</v>
      </c>
      <c r="CT17" s="17">
        <v>0.43</v>
      </c>
      <c r="CU17" s="17">
        <v>4.7699999999999996</v>
      </c>
      <c r="CV17" s="3">
        <v>5.6928245229761803E-4</v>
      </c>
      <c r="CW17" s="3">
        <v>8.5999999999999993E-2</v>
      </c>
      <c r="CX17" s="17">
        <v>10.47</v>
      </c>
      <c r="CY17" s="7">
        <v>2.4976305519426598E-3</v>
      </c>
      <c r="CZ17" s="17">
        <v>0.28000000000000003</v>
      </c>
      <c r="DA17" s="3">
        <v>1.0389999999999999</v>
      </c>
      <c r="DB17" s="3">
        <v>5.5529812218482104E-4</v>
      </c>
      <c r="DC17" s="3">
        <v>4.2000000000000003E-2</v>
      </c>
      <c r="DD17" s="3">
        <v>4.5599999999999996</v>
      </c>
      <c r="DE17" s="8">
        <v>1.2951783571862699E-2</v>
      </c>
      <c r="DF17" s="3">
        <v>0.21</v>
      </c>
      <c r="DG17" s="3">
        <v>0.40899999999999997</v>
      </c>
      <c r="DH17" s="3">
        <v>1.0190659139784901E-3</v>
      </c>
      <c r="DI17" s="3">
        <v>2.5000000000000001E-2</v>
      </c>
      <c r="DJ17" s="53">
        <v>8.3000000000000001E-3</v>
      </c>
      <c r="DK17" s="53">
        <v>1.6521182044401199E-3</v>
      </c>
      <c r="DL17" s="53">
        <v>6.0000000000000001E-3</v>
      </c>
      <c r="DM17" s="3">
        <v>0.123</v>
      </c>
      <c r="DN17" s="3">
        <v>2.04458818123572E-3</v>
      </c>
      <c r="DO17" s="3">
        <v>1.2E-2</v>
      </c>
      <c r="DP17" s="17">
        <v>4.43</v>
      </c>
      <c r="DQ17" s="7">
        <v>2.9034389380001302E-3</v>
      </c>
      <c r="DR17" s="17">
        <v>0.19</v>
      </c>
      <c r="DS17" s="3">
        <v>1.9199999999999998E-2</v>
      </c>
      <c r="DT17" s="3">
        <v>5.6018533129381801E-3</v>
      </c>
      <c r="DU17" s="3">
        <v>6.7000000000000002E-3</v>
      </c>
      <c r="DV17" s="3">
        <v>0.752</v>
      </c>
      <c r="DW17" s="8">
        <v>1.2192184903245999E-3</v>
      </c>
      <c r="DX17" s="3">
        <v>3.5999999999999997E-2</v>
      </c>
      <c r="DY17" s="3">
        <v>0.32600000000000001</v>
      </c>
      <c r="DZ17" s="3">
        <v>6.4414711904756095E-4</v>
      </c>
      <c r="EA17" s="3">
        <v>2.7E-2</v>
      </c>
      <c r="EB17" s="3">
        <f t="shared" si="2"/>
        <v>317.54899999999998</v>
      </c>
      <c r="EC17" s="17">
        <f t="shared" si="0"/>
        <v>17.232704402515726</v>
      </c>
      <c r="ED17" s="17"/>
      <c r="EE17" s="54">
        <v>227.21088435374151</v>
      </c>
      <c r="EF17" s="55">
        <v>6.2541480902340885</v>
      </c>
      <c r="EG17" s="54">
        <v>36.329629723436426</v>
      </c>
      <c r="EH17" s="17">
        <f t="shared" si="1"/>
        <v>10.032999999999999</v>
      </c>
      <c r="EI17" s="17">
        <v>317.54899999999998</v>
      </c>
    </row>
    <row r="18" spans="1:139" ht="16" customHeight="1" x14ac:dyDescent="0.15">
      <c r="A18" s="59"/>
      <c r="B18" s="3" t="s">
        <v>87</v>
      </c>
      <c r="C18" s="3">
        <v>8.11</v>
      </c>
      <c r="D18" s="3">
        <v>0.11801955773579199</v>
      </c>
      <c r="E18" s="3">
        <v>0.31</v>
      </c>
      <c r="F18" s="3">
        <v>27.9</v>
      </c>
      <c r="G18" s="3">
        <v>1.2238401444134901</v>
      </c>
      <c r="H18" s="43">
        <v>1.5</v>
      </c>
      <c r="I18" s="3">
        <v>197.8</v>
      </c>
      <c r="J18" s="3">
        <v>6.5963640088691294E-2</v>
      </c>
      <c r="K18" s="3">
        <v>3.1</v>
      </c>
      <c r="L18" s="42">
        <v>152500</v>
      </c>
      <c r="M18" s="42">
        <v>52.663699269438098</v>
      </c>
      <c r="N18" s="42">
        <v>2200</v>
      </c>
      <c r="O18" s="3">
        <v>0.6</v>
      </c>
      <c r="P18" s="3">
        <v>0.20709712097201899</v>
      </c>
      <c r="Q18" s="3">
        <v>0.18</v>
      </c>
      <c r="R18" s="3">
        <v>2.52</v>
      </c>
      <c r="S18" s="3">
        <v>0.58622425182506499</v>
      </c>
      <c r="T18" s="3">
        <v>0.41</v>
      </c>
      <c r="U18" s="3">
        <v>252</v>
      </c>
      <c r="V18" s="3">
        <v>0.72774236260556902</v>
      </c>
      <c r="W18" s="3">
        <v>28</v>
      </c>
      <c r="X18" s="52">
        <v>334</v>
      </c>
      <c r="Y18" s="52">
        <v>1.1188457520934101</v>
      </c>
      <c r="Z18" s="52">
        <v>38</v>
      </c>
      <c r="AA18" s="3">
        <v>6.4000000000000001E-2</v>
      </c>
      <c r="AB18" s="3">
        <v>1.10207644411908E-2</v>
      </c>
      <c r="AC18" s="3">
        <v>1.6E-2</v>
      </c>
      <c r="AD18" s="3">
        <v>0.24</v>
      </c>
      <c r="AE18" s="3">
        <v>8.3716338703457793E-2</v>
      </c>
      <c r="AF18" s="3">
        <v>7.2999999999999995E-2</v>
      </c>
      <c r="AG18" s="3" t="s">
        <v>102</v>
      </c>
      <c r="AH18" s="3">
        <v>0.148971599309833</v>
      </c>
      <c r="AI18" s="3" t="s">
        <v>164</v>
      </c>
      <c r="AJ18" s="17">
        <v>2.58</v>
      </c>
      <c r="AK18" s="17">
        <v>1.6628277393387E-2</v>
      </c>
      <c r="AL18" s="17">
        <v>0.13</v>
      </c>
      <c r="AM18" s="3">
        <v>4.3600000000000003</v>
      </c>
      <c r="AN18" s="3">
        <v>8.9920048643400002E-2</v>
      </c>
      <c r="AO18" s="3">
        <v>0.47</v>
      </c>
      <c r="AP18" s="3">
        <v>0.61799999999999999</v>
      </c>
      <c r="AQ18" s="3">
        <v>2.0617356473971799E-2</v>
      </c>
      <c r="AR18" s="3">
        <v>8.2000000000000003E-2</v>
      </c>
      <c r="AS18" s="17">
        <v>667</v>
      </c>
      <c r="AT18" s="17">
        <v>3.12495435655647E-2</v>
      </c>
      <c r="AU18" s="17">
        <v>11</v>
      </c>
      <c r="AV18" s="3">
        <v>40.01</v>
      </c>
      <c r="AW18" s="3">
        <v>3.6946432786760402E-3</v>
      </c>
      <c r="AX18" s="3">
        <v>0.6</v>
      </c>
      <c r="AY18" s="16">
        <v>4.4999999999999998E-2</v>
      </c>
      <c r="AZ18" s="3">
        <v>1.18178008888349E-2</v>
      </c>
      <c r="BA18" s="3">
        <v>1.4E-2</v>
      </c>
      <c r="BB18" s="3">
        <v>16.21</v>
      </c>
      <c r="BC18" s="3">
        <v>8.6999317922234801E-4</v>
      </c>
      <c r="BD18" s="3">
        <v>0.28000000000000003</v>
      </c>
      <c r="BE18" s="3">
        <v>1.65</v>
      </c>
      <c r="BF18" s="3">
        <v>4.5651265790764501E-3</v>
      </c>
      <c r="BG18" s="3">
        <v>0.12</v>
      </c>
      <c r="BH18" s="3">
        <v>5.1999999999999998E-3</v>
      </c>
      <c r="BI18" s="3">
        <v>3.1892150289406099E-3</v>
      </c>
      <c r="BJ18" s="3">
        <v>3.0000000000000001E-3</v>
      </c>
      <c r="BK18" s="3">
        <v>0.44600000000000001</v>
      </c>
      <c r="BL18" s="3">
        <v>9.7316248439634795E-2</v>
      </c>
      <c r="BM18" s="3">
        <v>6.8000000000000005E-2</v>
      </c>
      <c r="BN18" s="16">
        <v>0.11</v>
      </c>
      <c r="BO18" s="16">
        <v>6.7969765462222598E-3</v>
      </c>
      <c r="BP18" s="16">
        <v>1.9E-2</v>
      </c>
      <c r="BQ18" s="16">
        <v>1.2090000000000001</v>
      </c>
      <c r="BR18" s="16">
        <v>1.9676080172186198E-3</v>
      </c>
      <c r="BS18" s="16">
        <v>9.7000000000000003E-2</v>
      </c>
      <c r="BT18" s="3">
        <v>122.6</v>
      </c>
      <c r="BU18" s="3">
        <v>9.0824430289449497E-3</v>
      </c>
      <c r="BV18" s="3">
        <v>5.0999999999999996</v>
      </c>
      <c r="BW18" s="3">
        <v>195.1</v>
      </c>
      <c r="BX18" s="3">
        <v>1.6959293752557201E-2</v>
      </c>
      <c r="BY18" s="3">
        <v>6</v>
      </c>
      <c r="BZ18" s="3">
        <v>19.48</v>
      </c>
      <c r="CA18" s="3">
        <v>1.6160518147453099E-3</v>
      </c>
      <c r="CB18" s="3">
        <v>0.45</v>
      </c>
      <c r="CC18" s="3">
        <v>74</v>
      </c>
      <c r="CD18" s="3">
        <v>1.8585992852862301E-2</v>
      </c>
      <c r="CE18" s="3">
        <v>1.7</v>
      </c>
      <c r="CF18" s="3">
        <v>17.52</v>
      </c>
      <c r="CG18" s="3">
        <v>4.18891892741556E-3</v>
      </c>
      <c r="CH18" s="3">
        <v>0.52</v>
      </c>
      <c r="CI18" s="3">
        <v>27.06</v>
      </c>
      <c r="CJ18" s="3">
        <v>2.6553858294109298E-3</v>
      </c>
      <c r="CK18" s="3">
        <v>0.45</v>
      </c>
      <c r="CL18" s="3">
        <v>3.36</v>
      </c>
      <c r="CM18" s="10">
        <v>1.00570490646589E-3</v>
      </c>
      <c r="CN18" s="3">
        <v>0.09</v>
      </c>
      <c r="CO18" s="17">
        <v>17.91</v>
      </c>
      <c r="CP18" s="8">
        <v>4.4443266177372097E-3</v>
      </c>
      <c r="CQ18" s="17">
        <v>0.41</v>
      </c>
      <c r="CR18" s="17">
        <v>22.17</v>
      </c>
      <c r="CS18" s="8">
        <v>4.2373140210723104E-3</v>
      </c>
      <c r="CT18" s="17">
        <v>0.38</v>
      </c>
      <c r="CU18" s="17">
        <v>4.1909999999999998</v>
      </c>
      <c r="CV18" s="3">
        <v>1.02417363359191E-3</v>
      </c>
      <c r="CW18" s="3">
        <v>7.5999999999999998E-2</v>
      </c>
      <c r="CX18" s="17">
        <v>10.93</v>
      </c>
      <c r="CY18" s="7">
        <v>4.4933591239503202E-3</v>
      </c>
      <c r="CZ18" s="17">
        <v>0.23</v>
      </c>
      <c r="DA18" s="3">
        <v>1.486</v>
      </c>
      <c r="DB18" s="3">
        <v>5.5090506527812597E-4</v>
      </c>
      <c r="DC18" s="3">
        <v>4.3999999999999997E-2</v>
      </c>
      <c r="DD18" s="3">
        <v>7.96</v>
      </c>
      <c r="DE18" s="8">
        <v>3.5262928602352401E-3</v>
      </c>
      <c r="DF18" s="3">
        <v>0.31</v>
      </c>
      <c r="DG18" s="3">
        <v>0.90600000000000003</v>
      </c>
      <c r="DH18" s="3">
        <v>1.0053488869715499E-3</v>
      </c>
      <c r="DI18" s="3">
        <v>3.7999999999999999E-2</v>
      </c>
      <c r="DJ18" s="53">
        <v>1.9199999999999998E-2</v>
      </c>
      <c r="DK18" s="53">
        <v>1.6092979569515299E-3</v>
      </c>
      <c r="DL18" s="53">
        <v>9.4000000000000004E-3</v>
      </c>
      <c r="DM18" s="3">
        <v>0.16300000000000001</v>
      </c>
      <c r="DN18" s="3">
        <v>4.9978014112184903E-4</v>
      </c>
      <c r="DO18" s="3">
        <v>1.7000000000000001E-2</v>
      </c>
      <c r="DP18" s="17">
        <v>14.15</v>
      </c>
      <c r="DQ18" s="7">
        <v>5.6407254745559701E-3</v>
      </c>
      <c r="DR18" s="17">
        <v>0.4</v>
      </c>
      <c r="DS18" s="3">
        <v>0.157</v>
      </c>
      <c r="DT18" s="3">
        <v>5.5849743097730496E-3</v>
      </c>
      <c r="DU18" s="3">
        <v>1.9E-2</v>
      </c>
      <c r="DV18" s="3">
        <v>9.57</v>
      </c>
      <c r="DW18" s="8">
        <v>1.2027786160952801E-3</v>
      </c>
      <c r="DX18" s="3">
        <v>0.35</v>
      </c>
      <c r="DY18" s="3">
        <v>12.9</v>
      </c>
      <c r="DZ18" s="3">
        <v>1.98443670548477E-3</v>
      </c>
      <c r="EA18" s="3">
        <v>0.25</v>
      </c>
      <c r="EB18" s="3">
        <f t="shared" si="2"/>
        <v>524.673</v>
      </c>
      <c r="EC18" s="17">
        <f t="shared" si="0"/>
        <v>9.5466475781436415</v>
      </c>
      <c r="ED18" s="17">
        <f>AY18/DJ18</f>
        <v>2.34375</v>
      </c>
      <c r="EE18" s="54">
        <v>368.16326530612247</v>
      </c>
      <c r="EF18" s="55">
        <v>10.783778312828467</v>
      </c>
      <c r="EG18" s="54">
        <v>34.140470494293503</v>
      </c>
      <c r="EH18" s="17">
        <f t="shared" si="1"/>
        <v>16.373000000000001</v>
      </c>
      <c r="EI18" s="17">
        <v>524.673</v>
      </c>
    </row>
    <row r="19" spans="1:139" ht="16" customHeight="1" x14ac:dyDescent="0.15">
      <c r="A19" s="59"/>
      <c r="B19" s="3" t="s">
        <v>88</v>
      </c>
      <c r="C19" s="17">
        <v>4.5999999999999996</v>
      </c>
      <c r="D19" s="3">
        <v>0.114992326990127</v>
      </c>
      <c r="E19" s="3">
        <v>0.23</v>
      </c>
      <c r="F19" s="3">
        <v>10.3</v>
      </c>
      <c r="G19" s="3">
        <v>1.35665026796571</v>
      </c>
      <c r="H19" s="43">
        <v>0.94</v>
      </c>
      <c r="I19" s="3">
        <v>164.7</v>
      </c>
      <c r="J19" s="3">
        <v>5.70580418994142E-2</v>
      </c>
      <c r="K19" s="3">
        <v>2.1</v>
      </c>
      <c r="L19" s="42">
        <v>150100</v>
      </c>
      <c r="M19" s="42">
        <v>52.379878707590997</v>
      </c>
      <c r="N19" s="42">
        <v>2100</v>
      </c>
      <c r="O19" s="3">
        <v>0.24</v>
      </c>
      <c r="P19" s="3">
        <v>7.9986579965695498E-2</v>
      </c>
      <c r="Q19" s="3">
        <v>0.13</v>
      </c>
      <c r="R19" s="3">
        <v>1.95</v>
      </c>
      <c r="S19" s="3">
        <v>0.67798037376070897</v>
      </c>
      <c r="T19" s="3">
        <v>0.3</v>
      </c>
      <c r="U19" s="3">
        <v>397</v>
      </c>
      <c r="V19" s="3">
        <v>0.60837497439071797</v>
      </c>
      <c r="W19" s="3">
        <v>51</v>
      </c>
      <c r="X19" s="52">
        <v>307</v>
      </c>
      <c r="Y19" s="52">
        <v>1.05733985086786</v>
      </c>
      <c r="Z19" s="52">
        <v>32</v>
      </c>
      <c r="AA19" s="3">
        <v>5.3999999999999999E-2</v>
      </c>
      <c r="AB19" s="3">
        <v>9.3984644485692898E-3</v>
      </c>
      <c r="AC19" s="3">
        <v>1.4999999999999999E-2</v>
      </c>
      <c r="AD19" s="3" t="s">
        <v>102</v>
      </c>
      <c r="AE19" s="3">
        <v>7.5325354552392407E-2</v>
      </c>
      <c r="AF19" s="3" t="s">
        <v>164</v>
      </c>
      <c r="AG19" s="3">
        <v>0.26</v>
      </c>
      <c r="AH19" s="3">
        <v>0.14317334097588399</v>
      </c>
      <c r="AI19" s="3">
        <v>0.12</v>
      </c>
      <c r="AJ19" s="17">
        <v>1.02</v>
      </c>
      <c r="AK19" s="17">
        <v>1.5616588710740301E-2</v>
      </c>
      <c r="AL19" s="17">
        <v>0.1</v>
      </c>
      <c r="AM19" s="3">
        <v>1.62</v>
      </c>
      <c r="AN19" s="3">
        <v>0.10514405307205101</v>
      </c>
      <c r="AO19" s="3">
        <v>0.32</v>
      </c>
      <c r="AP19" s="3" t="s">
        <v>102</v>
      </c>
      <c r="AQ19" s="3">
        <v>2.1314110745591499E-2</v>
      </c>
      <c r="AR19" s="3" t="s">
        <v>164</v>
      </c>
      <c r="AS19" s="17">
        <v>673.7</v>
      </c>
      <c r="AT19" s="17">
        <v>5.06112731840885E-2</v>
      </c>
      <c r="AU19" s="17">
        <v>9.6999999999999993</v>
      </c>
      <c r="AV19" s="3">
        <v>22.02</v>
      </c>
      <c r="AW19" s="3">
        <v>7.88332604750298E-4</v>
      </c>
      <c r="AX19" s="3">
        <v>0.34</v>
      </c>
      <c r="AY19" s="16">
        <v>3.5999999999999997E-2</v>
      </c>
      <c r="AZ19" s="3">
        <v>1.0901687804032599E-2</v>
      </c>
      <c r="BA19" s="3">
        <v>1.0999999999999999E-2</v>
      </c>
      <c r="BB19" s="3">
        <v>9.75</v>
      </c>
      <c r="BC19" s="3">
        <v>2.2549061348154501E-3</v>
      </c>
      <c r="BD19" s="3">
        <v>0.21</v>
      </c>
      <c r="BE19" s="3">
        <v>0.98</v>
      </c>
      <c r="BF19" s="3">
        <v>8.3262863503034308E-3</v>
      </c>
      <c r="BG19" s="3">
        <v>0.11</v>
      </c>
      <c r="BH19" s="53">
        <v>6.0000000000000001E-3</v>
      </c>
      <c r="BI19" s="53">
        <v>3.2270368224415302E-3</v>
      </c>
      <c r="BJ19" s="53">
        <v>3.3E-3</v>
      </c>
      <c r="BK19" s="3">
        <v>0.33100000000000002</v>
      </c>
      <c r="BL19" s="3">
        <v>8.3568079310255894E-2</v>
      </c>
      <c r="BM19" s="3">
        <v>6.5000000000000002E-2</v>
      </c>
      <c r="BN19" s="3" t="s">
        <v>102</v>
      </c>
      <c r="BO19" s="3">
        <v>7.7658870252528198E-3</v>
      </c>
      <c r="BP19" s="3" t="s">
        <v>164</v>
      </c>
      <c r="BQ19" s="16">
        <v>0.49299999999999999</v>
      </c>
      <c r="BR19" s="16">
        <v>1.9912757251328399E-3</v>
      </c>
      <c r="BS19" s="16">
        <v>3.5000000000000003E-2</v>
      </c>
      <c r="BT19" s="3">
        <v>69.2</v>
      </c>
      <c r="BU19" s="3">
        <v>4.3900586604718999E-3</v>
      </c>
      <c r="BV19" s="3">
        <v>2.2000000000000002</v>
      </c>
      <c r="BW19" s="3">
        <v>90.9</v>
      </c>
      <c r="BX19" s="3">
        <v>5.9105826851447701E-3</v>
      </c>
      <c r="BY19" s="3">
        <v>1.9</v>
      </c>
      <c r="BZ19" s="3">
        <v>8.17</v>
      </c>
      <c r="CA19" s="3">
        <v>1.17230940142185E-3</v>
      </c>
      <c r="CB19" s="3">
        <v>0.18</v>
      </c>
      <c r="CC19" s="3">
        <v>28.61</v>
      </c>
      <c r="CD19" s="3">
        <v>1.65122118827623E-2</v>
      </c>
      <c r="CE19" s="3">
        <v>0.7</v>
      </c>
      <c r="CF19" s="3">
        <v>7.07</v>
      </c>
      <c r="CG19" s="3">
        <v>4.2553216885819999E-3</v>
      </c>
      <c r="CH19" s="3">
        <v>0.28999999999999998</v>
      </c>
      <c r="CI19" s="3">
        <v>17.43</v>
      </c>
      <c r="CJ19" s="3">
        <v>4.2574671590806202E-3</v>
      </c>
      <c r="CK19" s="3">
        <v>0.31</v>
      </c>
      <c r="CL19" s="3">
        <v>1.4710000000000001</v>
      </c>
      <c r="CM19" s="10">
        <v>5.6298877553079296E-4</v>
      </c>
      <c r="CN19" s="3">
        <v>4.2000000000000003E-2</v>
      </c>
      <c r="CO19" s="17">
        <v>6.8</v>
      </c>
      <c r="CP19" s="8">
        <v>2.48777169777272E-3</v>
      </c>
      <c r="CQ19" s="17">
        <v>0.23</v>
      </c>
      <c r="CR19" s="17">
        <v>10.4</v>
      </c>
      <c r="CS19" s="8">
        <v>4.3226611732399096E-3</v>
      </c>
      <c r="CT19" s="17">
        <v>0.28000000000000003</v>
      </c>
      <c r="CU19" s="17">
        <v>2.0459999999999998</v>
      </c>
      <c r="CV19" s="3">
        <v>1.0453063120325499E-3</v>
      </c>
      <c r="CW19" s="3">
        <v>7.4999999999999997E-2</v>
      </c>
      <c r="CX19" s="17">
        <v>5.88</v>
      </c>
      <c r="CY19" s="7">
        <v>4.58595438716512E-3</v>
      </c>
      <c r="CZ19" s="17">
        <v>0.17</v>
      </c>
      <c r="DA19" s="3">
        <v>0.91200000000000003</v>
      </c>
      <c r="DB19" s="3">
        <v>1.01928268065621E-3</v>
      </c>
      <c r="DC19" s="3">
        <v>4.1000000000000002E-2</v>
      </c>
      <c r="DD19" s="3">
        <v>5.76</v>
      </c>
      <c r="DE19" s="8">
        <v>6.5267245379017798E-3</v>
      </c>
      <c r="DF19" s="3">
        <v>0.24</v>
      </c>
      <c r="DG19" s="3">
        <v>0.61899999999999999</v>
      </c>
      <c r="DH19" s="3">
        <v>5.6263370332371003E-4</v>
      </c>
      <c r="DI19" s="3">
        <v>2.8000000000000001E-2</v>
      </c>
      <c r="DJ19" s="53" t="s">
        <v>102</v>
      </c>
      <c r="DK19" s="53">
        <v>2.9287313187934001E-3</v>
      </c>
      <c r="DL19" s="53" t="s">
        <v>164</v>
      </c>
      <c r="DM19" s="3">
        <v>0.11600000000000001</v>
      </c>
      <c r="DN19" s="3">
        <v>5.07308637719454E-4</v>
      </c>
      <c r="DO19" s="3">
        <v>1.2999999999999999E-2</v>
      </c>
      <c r="DP19" s="17">
        <v>16.72</v>
      </c>
      <c r="DQ19" s="7">
        <v>5.7547516677953102E-3</v>
      </c>
      <c r="DR19" s="17">
        <v>0.53</v>
      </c>
      <c r="DS19" s="3">
        <v>0.44700000000000001</v>
      </c>
      <c r="DT19" s="3">
        <v>5.8223682246062404E-3</v>
      </c>
      <c r="DU19" s="3">
        <v>3.4000000000000002E-2</v>
      </c>
      <c r="DV19" s="3">
        <v>3.19</v>
      </c>
      <c r="DW19" s="8">
        <v>1.2267568571994001E-3</v>
      </c>
      <c r="DX19" s="3">
        <v>0.12</v>
      </c>
      <c r="DY19" s="3">
        <v>11.53</v>
      </c>
      <c r="DZ19" s="3">
        <v>6.4777250897616896E-4</v>
      </c>
      <c r="EA19" s="3">
        <v>0.18</v>
      </c>
      <c r="EB19" s="3">
        <f t="shared" si="2"/>
        <v>255.268</v>
      </c>
      <c r="EC19" s="17">
        <f t="shared" si="0"/>
        <v>10.762463343108505</v>
      </c>
      <c r="ED19" s="17"/>
      <c r="EE19" s="54">
        <v>237.14285714285714</v>
      </c>
      <c r="EF19" s="55">
        <v>16.525750532028692</v>
      </c>
      <c r="EG19" s="54">
        <v>14.349899369668483</v>
      </c>
      <c r="EH19" s="17">
        <f t="shared" si="1"/>
        <v>9.8659999999999997</v>
      </c>
      <c r="EI19" s="17">
        <v>255.268</v>
      </c>
    </row>
    <row r="20" spans="1:139" ht="16" customHeight="1" x14ac:dyDescent="0.15">
      <c r="A20" s="59"/>
      <c r="B20" s="3" t="s">
        <v>89</v>
      </c>
      <c r="C20" s="3">
        <v>4.45</v>
      </c>
      <c r="D20" s="3">
        <v>9.4406179438938198E-2</v>
      </c>
      <c r="E20" s="3">
        <v>0.26</v>
      </c>
      <c r="F20" s="3">
        <v>5.7</v>
      </c>
      <c r="G20" s="3">
        <v>1.31487782849942</v>
      </c>
      <c r="H20" s="43">
        <v>1</v>
      </c>
      <c r="I20" s="3">
        <v>272.5</v>
      </c>
      <c r="J20" s="3">
        <v>6.7099705571798798E-2</v>
      </c>
      <c r="K20" s="3">
        <v>5.0999999999999996</v>
      </c>
      <c r="L20" s="42">
        <v>150900</v>
      </c>
      <c r="M20" s="42">
        <v>52.068072986401098</v>
      </c>
      <c r="N20" s="42">
        <v>1900</v>
      </c>
      <c r="O20" s="3" t="s">
        <v>102</v>
      </c>
      <c r="P20" s="3">
        <v>0.13327087689866199</v>
      </c>
      <c r="Q20" s="3" t="s">
        <v>164</v>
      </c>
      <c r="R20" s="3">
        <v>1.85</v>
      </c>
      <c r="S20" s="3">
        <v>0.56244758804667905</v>
      </c>
      <c r="T20" s="3">
        <v>0.28000000000000003</v>
      </c>
      <c r="U20" s="3">
        <v>71.599999999999994</v>
      </c>
      <c r="V20" s="3">
        <v>0.69853775242917704</v>
      </c>
      <c r="W20" s="3">
        <v>4.5</v>
      </c>
      <c r="X20" s="52">
        <v>173.9</v>
      </c>
      <c r="Y20" s="52">
        <v>1.0793839569457599</v>
      </c>
      <c r="Z20" s="52">
        <v>9.9</v>
      </c>
      <c r="AA20" s="3">
        <v>5.8999999999999997E-2</v>
      </c>
      <c r="AB20" s="3">
        <v>1.25923455116028E-2</v>
      </c>
      <c r="AC20" s="3">
        <v>1.2999999999999999E-2</v>
      </c>
      <c r="AD20" s="3" t="s">
        <v>102</v>
      </c>
      <c r="AE20" s="3">
        <v>8.4496175459944797E-2</v>
      </c>
      <c r="AF20" s="3" t="s">
        <v>164</v>
      </c>
      <c r="AG20" s="3" t="s">
        <v>102</v>
      </c>
      <c r="AH20" s="3">
        <v>0.152739564823199</v>
      </c>
      <c r="AI20" s="3" t="s">
        <v>164</v>
      </c>
      <c r="AJ20" s="17">
        <v>0.68700000000000006</v>
      </c>
      <c r="AK20" s="17">
        <v>1.53344409029307E-2</v>
      </c>
      <c r="AL20" s="17">
        <v>7.2999999999999995E-2</v>
      </c>
      <c r="AM20" s="3">
        <v>1.1100000000000001</v>
      </c>
      <c r="AN20" s="3">
        <v>0.11138435918810601</v>
      </c>
      <c r="AO20" s="3">
        <v>0.25</v>
      </c>
      <c r="AP20" s="3">
        <v>0.28399999999999997</v>
      </c>
      <c r="AQ20" s="3">
        <v>1.9056389383945299E-2</v>
      </c>
      <c r="AR20" s="3">
        <v>5.8000000000000003E-2</v>
      </c>
      <c r="AS20" s="17">
        <v>417.9</v>
      </c>
      <c r="AT20" s="17">
        <v>1.72905458005004E-2</v>
      </c>
      <c r="AU20" s="17">
        <v>5</v>
      </c>
      <c r="AV20" s="3">
        <v>36.54</v>
      </c>
      <c r="AW20" s="3">
        <v>2.4670729932622201E-3</v>
      </c>
      <c r="AX20" s="3">
        <v>0.82</v>
      </c>
      <c r="AY20" s="16">
        <v>2.9000000000000001E-2</v>
      </c>
      <c r="AZ20" s="3">
        <v>1.17581637404232E-2</v>
      </c>
      <c r="BA20" s="3">
        <v>1.2E-2</v>
      </c>
      <c r="BB20" s="3">
        <v>12.39</v>
      </c>
      <c r="BC20" s="3">
        <v>8.8670811549583603E-4</v>
      </c>
      <c r="BD20" s="3">
        <v>0.25</v>
      </c>
      <c r="BE20" s="3">
        <v>0.95</v>
      </c>
      <c r="BF20" s="3">
        <v>2.7245498776070898E-2</v>
      </c>
      <c r="BG20" s="3">
        <v>0.13</v>
      </c>
      <c r="BH20" s="3" t="s">
        <v>102</v>
      </c>
      <c r="BI20" s="3">
        <v>2.9599721456542499E-3</v>
      </c>
      <c r="BJ20" s="3" t="s">
        <v>164</v>
      </c>
      <c r="BK20" s="3">
        <v>0.378</v>
      </c>
      <c r="BL20" s="3">
        <v>9.6557089828062395E-2</v>
      </c>
      <c r="BM20" s="3">
        <v>8.1000000000000003E-2</v>
      </c>
      <c r="BN20" s="3">
        <v>4.3999999999999997E-2</v>
      </c>
      <c r="BO20" s="3">
        <v>1.2520001389610199E-2</v>
      </c>
      <c r="BP20" s="3">
        <v>1.2999999999999999E-2</v>
      </c>
      <c r="BQ20" s="16">
        <v>0.40600000000000003</v>
      </c>
      <c r="BR20" s="16">
        <v>1.9893405805851598E-3</v>
      </c>
      <c r="BS20" s="16">
        <v>3.7999999999999999E-2</v>
      </c>
      <c r="BT20" s="3">
        <v>37.4</v>
      </c>
      <c r="BU20" s="3">
        <v>2.96956828932581E-3</v>
      </c>
      <c r="BV20" s="3">
        <v>1.5</v>
      </c>
      <c r="BW20" s="3">
        <v>55.3</v>
      </c>
      <c r="BX20" s="3">
        <v>2.2893601824888902E-3</v>
      </c>
      <c r="BY20" s="3">
        <v>1.5</v>
      </c>
      <c r="BZ20" s="3">
        <v>5.47</v>
      </c>
      <c r="CA20" s="3">
        <v>6.5034609286846498E-4</v>
      </c>
      <c r="CB20" s="3">
        <v>0.13</v>
      </c>
      <c r="CC20" s="3">
        <v>19.940000000000001</v>
      </c>
      <c r="CD20" s="3">
        <v>9.6910313798736405E-3</v>
      </c>
      <c r="CE20" s="3">
        <v>0.64</v>
      </c>
      <c r="CF20" s="3">
        <v>5.29</v>
      </c>
      <c r="CG20" s="3">
        <v>4.3049992042592496E-3</v>
      </c>
      <c r="CH20" s="3">
        <v>0.27</v>
      </c>
      <c r="CI20" s="3">
        <v>20.27</v>
      </c>
      <c r="CJ20" s="3">
        <v>1.91238669301186E-3</v>
      </c>
      <c r="CK20" s="3">
        <v>0.33</v>
      </c>
      <c r="CL20" s="3">
        <v>1.133</v>
      </c>
      <c r="CM20" s="10">
        <v>1.031741777875E-3</v>
      </c>
      <c r="CN20" s="3">
        <v>5.0999999999999997E-2</v>
      </c>
      <c r="CO20" s="17">
        <v>6.27</v>
      </c>
      <c r="CP20" s="8">
        <v>2.5143465035751501E-3</v>
      </c>
      <c r="CQ20" s="17">
        <v>0.22</v>
      </c>
      <c r="CR20" s="17">
        <v>8.1999999999999993</v>
      </c>
      <c r="CS20" s="8">
        <v>2.3969631149205698E-3</v>
      </c>
      <c r="CT20" s="17">
        <v>0.28000000000000003</v>
      </c>
      <c r="CU20" s="17">
        <v>1.7350000000000001</v>
      </c>
      <c r="CV20" s="3">
        <v>5.79946627889503E-4</v>
      </c>
      <c r="CW20" s="3">
        <v>6.4000000000000001E-2</v>
      </c>
      <c r="CX20" s="17">
        <v>4.51</v>
      </c>
      <c r="CY20" s="7">
        <v>2.5442197803616702E-3</v>
      </c>
      <c r="CZ20" s="17">
        <v>0.17</v>
      </c>
      <c r="DA20" s="3">
        <v>0.59699999999999998</v>
      </c>
      <c r="DB20" s="3">
        <v>5.65386714757617E-4</v>
      </c>
      <c r="DC20" s="3">
        <v>3.4000000000000002E-2</v>
      </c>
      <c r="DD20" s="3">
        <v>3.51</v>
      </c>
      <c r="DE20" s="8">
        <v>6.5666470025127202E-3</v>
      </c>
      <c r="DF20" s="3">
        <v>0.2</v>
      </c>
      <c r="DG20" s="3">
        <v>0.46200000000000002</v>
      </c>
      <c r="DH20" s="3">
        <v>5.6850862465946403E-4</v>
      </c>
      <c r="DI20" s="3">
        <v>2.4E-2</v>
      </c>
      <c r="DJ20" s="53">
        <v>7.3000000000000001E-3</v>
      </c>
      <c r="DK20" s="53">
        <v>2.9045931289342799E-3</v>
      </c>
      <c r="DL20" s="53">
        <v>5.5999999999999999E-3</v>
      </c>
      <c r="DM20" s="3">
        <v>0.112</v>
      </c>
      <c r="DN20" s="3">
        <v>5.1281140218922795E-4</v>
      </c>
      <c r="DO20" s="3">
        <v>1.0999999999999999E-2</v>
      </c>
      <c r="DP20" s="17">
        <v>11.28</v>
      </c>
      <c r="DQ20" s="7">
        <v>8.8518324121514905E-3</v>
      </c>
      <c r="DR20" s="17">
        <v>0.39</v>
      </c>
      <c r="DS20" s="3">
        <v>0.185</v>
      </c>
      <c r="DT20" s="3">
        <v>6.0306776104831596E-3</v>
      </c>
      <c r="DU20" s="3">
        <v>2.3E-2</v>
      </c>
      <c r="DV20" s="3">
        <v>5.62</v>
      </c>
      <c r="DW20" s="8">
        <v>1.2331071541758899E-3</v>
      </c>
      <c r="DX20" s="3">
        <v>0.23</v>
      </c>
      <c r="DY20" s="3">
        <v>5.53</v>
      </c>
      <c r="DZ20" s="3">
        <v>6.5432630305394901E-4</v>
      </c>
      <c r="EA20" s="3">
        <v>0.2</v>
      </c>
      <c r="EB20" s="3">
        <f t="shared" si="2"/>
        <v>170.08699999999999</v>
      </c>
      <c r="EC20" s="17">
        <f t="shared" si="0"/>
        <v>21.06051873198847</v>
      </c>
      <c r="ED20" s="17">
        <f>AY20/DJ20</f>
        <v>3.9726027397260277</v>
      </c>
      <c r="EE20" s="54">
        <v>275.78231292517006</v>
      </c>
      <c r="EF20" s="55">
        <v>25.315750474219076</v>
      </c>
      <c r="EG20" s="54">
        <v>10.89370481850893</v>
      </c>
      <c r="EH20" s="17">
        <f t="shared" si="1"/>
        <v>12.502000000000001</v>
      </c>
      <c r="EI20" s="17">
        <v>170.08699999999999</v>
      </c>
    </row>
    <row r="21" spans="1:139" ht="16" customHeight="1" x14ac:dyDescent="0.15">
      <c r="A21" s="59"/>
      <c r="B21" s="3" t="s">
        <v>90</v>
      </c>
      <c r="C21" s="3">
        <v>8.4499999999999993</v>
      </c>
      <c r="D21" s="3">
        <v>9.4017267899161205E-2</v>
      </c>
      <c r="E21" s="3">
        <v>0.36</v>
      </c>
      <c r="F21" s="3">
        <v>11.57</v>
      </c>
      <c r="G21" s="3">
        <v>1.3816776131792801</v>
      </c>
      <c r="H21" s="43">
        <v>0.98</v>
      </c>
      <c r="I21" s="3">
        <v>63.6</v>
      </c>
      <c r="J21" s="3">
        <v>5.5656143468717903E-2</v>
      </c>
      <c r="K21" s="3">
        <v>1.6</v>
      </c>
      <c r="L21" s="42">
        <v>148200</v>
      </c>
      <c r="M21" s="42">
        <v>60.6511094827449</v>
      </c>
      <c r="N21" s="42">
        <v>2100</v>
      </c>
      <c r="O21" s="3" t="s">
        <v>102</v>
      </c>
      <c r="P21" s="3">
        <v>0.13194657259109999</v>
      </c>
      <c r="Q21" s="3" t="s">
        <v>164</v>
      </c>
      <c r="R21" s="3">
        <v>2.31</v>
      </c>
      <c r="S21" s="3">
        <v>0.51779913808778499</v>
      </c>
      <c r="T21" s="3">
        <v>0.37</v>
      </c>
      <c r="U21" s="3">
        <v>56.8</v>
      </c>
      <c r="V21" s="3">
        <v>0.66728174117897199</v>
      </c>
      <c r="W21" s="3">
        <v>1.2</v>
      </c>
      <c r="X21" s="52">
        <v>141.30000000000001</v>
      </c>
      <c r="Y21" s="52">
        <v>1.16213744793969</v>
      </c>
      <c r="Z21" s="52">
        <v>4.4000000000000004</v>
      </c>
      <c r="AA21" s="3">
        <v>6.4000000000000001E-2</v>
      </c>
      <c r="AB21" s="3">
        <v>7.5678570980672296E-3</v>
      </c>
      <c r="AC21" s="3">
        <v>1.6E-2</v>
      </c>
      <c r="AD21" s="3" t="s">
        <v>102</v>
      </c>
      <c r="AE21" s="3">
        <v>9.0311835753629402E-2</v>
      </c>
      <c r="AF21" s="3" t="s">
        <v>164</v>
      </c>
      <c r="AG21" s="3" t="s">
        <v>102</v>
      </c>
      <c r="AH21" s="3">
        <v>0.134372096568976</v>
      </c>
      <c r="AI21" s="3" t="s">
        <v>164</v>
      </c>
      <c r="AJ21" s="17">
        <v>1.36</v>
      </c>
      <c r="AK21" s="17">
        <v>1.45043663737642E-2</v>
      </c>
      <c r="AL21" s="17">
        <v>0.12</v>
      </c>
      <c r="AM21" s="3">
        <v>3.05</v>
      </c>
      <c r="AN21" s="3">
        <v>8.9942075083073003E-2</v>
      </c>
      <c r="AO21" s="3">
        <v>0.45</v>
      </c>
      <c r="AP21" s="3">
        <v>0.08</v>
      </c>
      <c r="AQ21" s="3">
        <v>2.2235523723823199E-2</v>
      </c>
      <c r="AR21" s="3">
        <v>0.03</v>
      </c>
      <c r="AS21" s="17">
        <v>151</v>
      </c>
      <c r="AT21" s="17">
        <v>4.1123406667797503E-3</v>
      </c>
      <c r="AU21" s="17">
        <v>2.1</v>
      </c>
      <c r="AV21" s="3">
        <v>103.9</v>
      </c>
      <c r="AW21" s="3">
        <v>7.9239503731909494E-3</v>
      </c>
      <c r="AX21" s="3">
        <v>2.2000000000000002</v>
      </c>
      <c r="AY21" s="16">
        <v>3.6999999999999998E-2</v>
      </c>
      <c r="AZ21" s="3">
        <v>1.28316130945387E-2</v>
      </c>
      <c r="BA21" s="3">
        <v>1.2E-2</v>
      </c>
      <c r="BB21" s="3">
        <v>15.24</v>
      </c>
      <c r="BC21" s="3">
        <v>2.25767679135374E-3</v>
      </c>
      <c r="BD21" s="3">
        <v>0.26</v>
      </c>
      <c r="BE21" s="3">
        <v>6.5</v>
      </c>
      <c r="BF21" s="3">
        <v>4.5117564254659901E-3</v>
      </c>
      <c r="BG21" s="3">
        <v>0.35</v>
      </c>
      <c r="BH21" s="3" t="s">
        <v>102</v>
      </c>
      <c r="BI21" s="3">
        <v>1.34462219138389E-3</v>
      </c>
      <c r="BJ21" s="3" t="s">
        <v>164</v>
      </c>
      <c r="BK21" s="3">
        <v>0.34599999999999997</v>
      </c>
      <c r="BL21" s="3">
        <v>7.7676786258070202E-2</v>
      </c>
      <c r="BM21" s="3">
        <v>0.05</v>
      </c>
      <c r="BN21" s="3" t="s">
        <v>102</v>
      </c>
      <c r="BO21" s="3">
        <v>5.7186654454162702E-3</v>
      </c>
      <c r="BP21" s="3" t="s">
        <v>164</v>
      </c>
      <c r="BQ21" s="16">
        <v>0.35599999999999998</v>
      </c>
      <c r="BR21" s="16">
        <v>1.09115696005453E-3</v>
      </c>
      <c r="BS21" s="16">
        <v>3.3000000000000002E-2</v>
      </c>
      <c r="BT21" s="3">
        <v>21.5</v>
      </c>
      <c r="BU21" s="3">
        <v>5.3132559267988801E-3</v>
      </c>
      <c r="BV21" s="3">
        <v>0.95</v>
      </c>
      <c r="BW21" s="3">
        <v>70.099999999999994</v>
      </c>
      <c r="BX21" s="3">
        <v>3.2250301884448598E-3</v>
      </c>
      <c r="BY21" s="3">
        <v>2.8</v>
      </c>
      <c r="BZ21" s="3">
        <v>11.37</v>
      </c>
      <c r="CA21" s="3">
        <v>1.1783806797130399E-3</v>
      </c>
      <c r="CB21" s="3">
        <v>0.35</v>
      </c>
      <c r="CC21" s="3">
        <v>67.099999999999994</v>
      </c>
      <c r="CD21" s="3">
        <v>1.6597145951460002E-2</v>
      </c>
      <c r="CE21" s="3">
        <v>1.4</v>
      </c>
      <c r="CF21" s="3">
        <v>26.57</v>
      </c>
      <c r="CG21" s="3">
        <v>4.3048141907622503E-3</v>
      </c>
      <c r="CH21" s="3">
        <v>0.72</v>
      </c>
      <c r="CI21" s="3">
        <v>7.89</v>
      </c>
      <c r="CJ21" s="3">
        <v>1.0502744249248799E-3</v>
      </c>
      <c r="CK21" s="3">
        <v>0.18</v>
      </c>
      <c r="CL21" s="3">
        <v>6.09</v>
      </c>
      <c r="CM21" s="10">
        <v>1.0306893305729E-3</v>
      </c>
      <c r="CN21" s="3">
        <v>0.16</v>
      </c>
      <c r="CO21" s="17">
        <v>34.29</v>
      </c>
      <c r="CP21" s="8">
        <v>2.5115960409013999E-3</v>
      </c>
      <c r="CQ21" s="17">
        <v>0.77</v>
      </c>
      <c r="CR21" s="17">
        <v>37.21</v>
      </c>
      <c r="CS21" s="8">
        <v>6.1069735699815497E-3</v>
      </c>
      <c r="CT21" s="17">
        <v>0.76</v>
      </c>
      <c r="CU21" s="17">
        <v>7.02</v>
      </c>
      <c r="CV21" s="3">
        <v>1.05092528949469E-3</v>
      </c>
      <c r="CW21" s="3">
        <v>0.15</v>
      </c>
      <c r="CX21" s="17">
        <v>15.2</v>
      </c>
      <c r="CY21" s="7">
        <v>2.5426265838315201E-3</v>
      </c>
      <c r="CZ21" s="17">
        <v>0.43</v>
      </c>
      <c r="DA21" s="3">
        <v>1.4650000000000001</v>
      </c>
      <c r="DB21" s="3">
        <v>1.0242888287928199E-3</v>
      </c>
      <c r="DC21" s="3">
        <v>5.5E-2</v>
      </c>
      <c r="DD21" s="3">
        <v>6.36</v>
      </c>
      <c r="DE21" s="8">
        <v>6.5640615576320997E-3</v>
      </c>
      <c r="DF21" s="3">
        <v>0.23</v>
      </c>
      <c r="DG21" s="3">
        <v>0.55500000000000005</v>
      </c>
      <c r="DH21" s="3">
        <v>5.6774104647287196E-4</v>
      </c>
      <c r="DI21" s="3">
        <v>2.5999999999999999E-2</v>
      </c>
      <c r="DJ21" s="53">
        <v>1.7000000000000001E-2</v>
      </c>
      <c r="DK21" s="53">
        <v>2.87110547317864E-3</v>
      </c>
      <c r="DL21" s="53">
        <v>8.5000000000000006E-3</v>
      </c>
      <c r="DM21" s="3">
        <v>0.16900000000000001</v>
      </c>
      <c r="DN21" s="3">
        <v>5.1234624851163705E-4</v>
      </c>
      <c r="DO21" s="3">
        <v>1.2999999999999999E-2</v>
      </c>
      <c r="DP21" s="17">
        <v>5.56</v>
      </c>
      <c r="DQ21" s="7">
        <v>5.7829372100034098E-3</v>
      </c>
      <c r="DR21" s="17">
        <v>0.23</v>
      </c>
      <c r="DS21" s="3">
        <v>1.8800000000000001E-2</v>
      </c>
      <c r="DT21" s="3">
        <v>7.7411080530627703E-3</v>
      </c>
      <c r="DU21" s="3">
        <v>8.3000000000000001E-3</v>
      </c>
      <c r="DV21" s="3">
        <v>1.2490000000000001</v>
      </c>
      <c r="DW21" s="8">
        <v>1.2313778848281199E-3</v>
      </c>
      <c r="DX21" s="3">
        <v>5.0999999999999997E-2</v>
      </c>
      <c r="DY21" s="3">
        <v>1.0580000000000001</v>
      </c>
      <c r="DZ21" s="3">
        <v>1.1843801066673001E-3</v>
      </c>
      <c r="EA21" s="3">
        <v>6.0999999999999999E-2</v>
      </c>
      <c r="EB21" s="3">
        <f t="shared" si="2"/>
        <v>312.71999999999991</v>
      </c>
      <c r="EC21" s="17">
        <f t="shared" si="0"/>
        <v>14.800569800569802</v>
      </c>
      <c r="ED21" s="17">
        <f>AY21/DJ21</f>
        <v>2.1764705882352939</v>
      </c>
      <c r="EE21" s="54">
        <v>107.34693877551021</v>
      </c>
      <c r="EF21" s="55">
        <v>1.896498171541714</v>
      </c>
      <c r="EG21" s="54">
        <v>56.602711453312409</v>
      </c>
      <c r="EH21" s="17">
        <f t="shared" si="1"/>
        <v>15.409000000000001</v>
      </c>
      <c r="EI21" s="17">
        <v>312.71999999999991</v>
      </c>
    </row>
  </sheetData>
  <mergeCells count="46">
    <mergeCell ref="DY3:EA3"/>
    <mergeCell ref="DG3:DI3"/>
    <mergeCell ref="DJ3:DL3"/>
    <mergeCell ref="DM3:DO3"/>
    <mergeCell ref="DP3:DR3"/>
    <mergeCell ref="DS3:DU3"/>
    <mergeCell ref="CU3:CW3"/>
    <mergeCell ref="CX3:CZ3"/>
    <mergeCell ref="DA3:DC3"/>
    <mergeCell ref="DD3:DF3"/>
    <mergeCell ref="DV3:DX3"/>
    <mergeCell ref="CF3:CH3"/>
    <mergeCell ref="CI3:CK3"/>
    <mergeCell ref="CL3:CN3"/>
    <mergeCell ref="CO3:CQ3"/>
    <mergeCell ref="CR3:CT3"/>
    <mergeCell ref="BQ3:BS3"/>
    <mergeCell ref="BT3:BV3"/>
    <mergeCell ref="BW3:BY3"/>
    <mergeCell ref="BZ3:CB3"/>
    <mergeCell ref="CC3:CE3"/>
    <mergeCell ref="BB3:BD3"/>
    <mergeCell ref="BE3:BG3"/>
    <mergeCell ref="BH3:BJ3"/>
    <mergeCell ref="BK3:BM3"/>
    <mergeCell ref="BN3:BP3"/>
    <mergeCell ref="AM3:AO3"/>
    <mergeCell ref="AP3:AR3"/>
    <mergeCell ref="AS3:AU3"/>
    <mergeCell ref="AV3:AX3"/>
    <mergeCell ref="AY3:BA3"/>
    <mergeCell ref="X3:Z3"/>
    <mergeCell ref="AA3:AC3"/>
    <mergeCell ref="AD3:AF3"/>
    <mergeCell ref="AG3:AI3"/>
    <mergeCell ref="AJ3:AL3"/>
    <mergeCell ref="I3:K3"/>
    <mergeCell ref="L3:N3"/>
    <mergeCell ref="O3:Q3"/>
    <mergeCell ref="R3:T3"/>
    <mergeCell ref="U3:W3"/>
    <mergeCell ref="A10:A21"/>
    <mergeCell ref="A5:A9"/>
    <mergeCell ref="A3:B3"/>
    <mergeCell ref="C3:E3"/>
    <mergeCell ref="F3:H3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Wolframite trace element</vt:lpstr>
      <vt:lpstr>Scheelite trace element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 Yong</dc:creator>
  <cp:lastModifiedBy>Christine Elrod</cp:lastModifiedBy>
  <dcterms:created xsi:type="dcterms:W3CDTF">2021-11-27T12:13:35Z</dcterms:created>
  <dcterms:modified xsi:type="dcterms:W3CDTF">2023-04-17T20:46:49Z</dcterms:modified>
</cp:coreProperties>
</file>