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11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/Users/EditorialAssistant/Downloads/"/>
    </mc:Choice>
  </mc:AlternateContent>
  <xr:revisionPtr revIDLastSave="0" documentId="13_ncr:1_{B7C58701-983A-B148-AE46-606727E11417}" xr6:coauthVersionLast="47" xr6:coauthVersionMax="47" xr10:uidLastSave="{00000000-0000-0000-0000-000000000000}"/>
  <bookViews>
    <workbookView xWindow="780" yWindow="500" windowWidth="24040" windowHeight="21060" xr2:uid="{00000000-000D-0000-FFFF-FFFF00000000}"/>
  </bookViews>
  <sheets>
    <sheet name="Table1" sheetId="1" r:id="rId1"/>
    <sheet name="Table 2" sheetId="2" r:id="rId2"/>
    <sheet name="Table 3" sheetId="3" r:id="rId3"/>
    <sheet name="Table 4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Q37" i="3" l="1"/>
  <c r="AP37" i="3"/>
  <c r="AO37" i="3"/>
  <c r="AQ36" i="3"/>
  <c r="AP36" i="3"/>
  <c r="AO36" i="3"/>
  <c r="AQ35" i="3"/>
  <c r="AP35" i="3"/>
  <c r="AO35" i="3"/>
  <c r="AQ34" i="3"/>
  <c r="AP34" i="3"/>
  <c r="AO34" i="3"/>
  <c r="AQ33" i="3"/>
  <c r="AP33" i="3"/>
  <c r="AO33" i="3"/>
  <c r="AQ32" i="3"/>
  <c r="AP32" i="3"/>
  <c r="AO32" i="3"/>
  <c r="AQ31" i="3"/>
  <c r="AP31" i="3"/>
  <c r="AO31" i="3"/>
  <c r="AQ30" i="3"/>
  <c r="AP30" i="3"/>
  <c r="AO30" i="3"/>
  <c r="AQ29" i="3"/>
  <c r="AP29" i="3"/>
  <c r="AO29" i="3"/>
  <c r="AQ28" i="3"/>
  <c r="AP28" i="3"/>
  <c r="AO28" i="3"/>
  <c r="AQ27" i="3"/>
  <c r="AP27" i="3"/>
  <c r="AO27" i="3"/>
  <c r="AQ26" i="3"/>
  <c r="AP26" i="3"/>
  <c r="AO26" i="3"/>
  <c r="AQ25" i="3"/>
  <c r="AP25" i="3"/>
  <c r="AO25" i="3"/>
  <c r="AQ24" i="3"/>
  <c r="AP24" i="3"/>
  <c r="AO24" i="3"/>
  <c r="AQ23" i="3"/>
  <c r="AP23" i="3"/>
  <c r="AO23" i="3"/>
  <c r="AQ21" i="3"/>
  <c r="AP21" i="3"/>
  <c r="AO21" i="3"/>
  <c r="AQ20" i="3"/>
  <c r="AP20" i="3"/>
  <c r="AO20" i="3"/>
  <c r="AQ19" i="3"/>
  <c r="AP19" i="3"/>
  <c r="AO19" i="3"/>
  <c r="AQ18" i="3"/>
  <c r="AP18" i="3"/>
  <c r="AO18" i="3"/>
  <c r="AQ17" i="3"/>
  <c r="AP17" i="3"/>
  <c r="AO17" i="3"/>
  <c r="AQ16" i="3"/>
  <c r="AP16" i="3"/>
  <c r="AO16" i="3"/>
  <c r="AQ15" i="3"/>
  <c r="AP15" i="3"/>
  <c r="AO15" i="3"/>
  <c r="AQ14" i="3"/>
  <c r="AP14" i="3"/>
  <c r="AO14" i="3"/>
  <c r="AQ13" i="3"/>
  <c r="AP13" i="3"/>
  <c r="AO13" i="3"/>
  <c r="AQ12" i="3"/>
  <c r="AP12" i="3"/>
  <c r="AO12" i="3"/>
  <c r="AQ11" i="3"/>
  <c r="AP11" i="3"/>
  <c r="AO11" i="3"/>
  <c r="AQ10" i="3"/>
  <c r="AP10" i="3"/>
  <c r="AO10" i="3"/>
  <c r="AQ9" i="3"/>
  <c r="AP9" i="3"/>
  <c r="AO9" i="3"/>
  <c r="AQ8" i="3"/>
  <c r="AP8" i="3"/>
  <c r="AO8" i="3"/>
  <c r="AQ7" i="3"/>
  <c r="AP7" i="3"/>
  <c r="AO7" i="3"/>
  <c r="D54" i="1" l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8" i="1" l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作者</author>
  </authors>
  <commentList>
    <comment ref="S4" authorId="0" shapeId="0" xr:uid="{60CEFEF3-7CBF-4450-AC03-327D4B2C09D1}">
      <text>
        <r>
          <rPr>
            <b/>
            <sz val="9"/>
            <color indexed="81"/>
            <rFont val="宋体"/>
            <family val="3"/>
            <charset val="134"/>
          </rPr>
          <t>不含 Y</t>
        </r>
      </text>
    </comment>
    <comment ref="T4" authorId="0" shapeId="0" xr:uid="{4EED0CBF-838B-4EE0-9041-AA3B76C83816}">
      <text>
        <r>
          <rPr>
            <b/>
            <sz val="9"/>
            <color indexed="81"/>
            <rFont val="宋体"/>
            <family val="3"/>
            <charset val="134"/>
          </rPr>
          <t>La-Eu</t>
        </r>
      </text>
    </comment>
    <comment ref="U4" authorId="0" shapeId="0" xr:uid="{B69697C7-7061-49BB-AE35-C6D657CD2B58}">
      <text>
        <r>
          <rPr>
            <b/>
            <sz val="9"/>
            <color indexed="81"/>
            <rFont val="宋体"/>
            <family val="3"/>
            <charset val="134"/>
          </rPr>
          <t>Gd-Lu, 不含 Y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作者</author>
  </authors>
  <commentList>
    <comment ref="AG4" authorId="0" shapeId="0" xr:uid="{60DBDCB4-BC9C-487F-9B91-08731F6FFD5B}">
      <text>
        <r>
          <rPr>
            <b/>
            <sz val="9"/>
            <color indexed="81"/>
            <rFont val="宋体"/>
            <family val="3"/>
            <charset val="134"/>
          </rPr>
          <t>不含 Y</t>
        </r>
      </text>
    </comment>
    <comment ref="AH4" authorId="0" shapeId="0" xr:uid="{C450C02C-128D-46E9-96EE-89B34A2CC7AE}">
      <text>
        <r>
          <rPr>
            <b/>
            <sz val="9"/>
            <color indexed="81"/>
            <rFont val="宋体"/>
            <family val="3"/>
            <charset val="134"/>
          </rPr>
          <t>La-Eu</t>
        </r>
      </text>
    </comment>
    <comment ref="AI4" authorId="0" shapeId="0" xr:uid="{7A3B3663-FEA5-495B-B2ED-280C393AE2E5}">
      <text>
        <r>
          <rPr>
            <b/>
            <sz val="9"/>
            <color indexed="81"/>
            <rFont val="宋体"/>
            <family val="3"/>
            <charset val="134"/>
          </rPr>
          <t>Gd-Lu, 不含 Y</t>
        </r>
      </text>
    </comment>
  </commentList>
</comments>
</file>

<file path=xl/sharedStrings.xml><?xml version="1.0" encoding="utf-8"?>
<sst xmlns="http://schemas.openxmlformats.org/spreadsheetml/2006/main" count="313" uniqueCount="178">
  <si>
    <t/>
  </si>
  <si>
    <t>Th</t>
  </si>
  <si>
    <t>U</t>
  </si>
  <si>
    <t>207Pb/206Pb</t>
  </si>
  <si>
    <t>207Pb/235U</t>
  </si>
  <si>
    <t>206Pb/238U</t>
  </si>
  <si>
    <t>208Pb/232Th</t>
  </si>
  <si>
    <t>Ratio</t>
  </si>
  <si>
    <t>Age (Ma)</t>
  </si>
  <si>
    <t>ppm</t>
  </si>
  <si>
    <t>STJ09-2</t>
  </si>
  <si>
    <t>STJ09-3</t>
  </si>
  <si>
    <t>STJ09-4</t>
  </si>
  <si>
    <t>STJ09-5</t>
  </si>
  <si>
    <t>STJ09-6</t>
  </si>
  <si>
    <t>STJ09-7</t>
  </si>
  <si>
    <t>STJ09-8</t>
  </si>
  <si>
    <t>STJ09-9</t>
  </si>
  <si>
    <t>STJ09-10</t>
  </si>
  <si>
    <t>STJ09-11</t>
  </si>
  <si>
    <t>STJ09-12</t>
  </si>
  <si>
    <t>STJ09-13</t>
  </si>
  <si>
    <t>STJ09-14</t>
  </si>
  <si>
    <t>STJ09-15</t>
  </si>
  <si>
    <t>STJ09-16</t>
  </si>
  <si>
    <t>STJ09-17</t>
  </si>
  <si>
    <t>STJ09-18</t>
  </si>
  <si>
    <t>STJ09-19</t>
  </si>
  <si>
    <t>STJ09-20</t>
  </si>
  <si>
    <t>STJ09-21</t>
  </si>
  <si>
    <t>STJ09-22</t>
  </si>
  <si>
    <t>STJ09-23</t>
  </si>
  <si>
    <t>STJ09-25</t>
  </si>
  <si>
    <t>Th/U</t>
    <phoneticPr fontId="2" type="noConversion"/>
  </si>
  <si>
    <t>STJ09-1</t>
    <phoneticPr fontId="2" type="noConversion"/>
  </si>
  <si>
    <t>2sigma</t>
    <phoneticPr fontId="1" type="noConversion"/>
  </si>
  <si>
    <t>STJ09-24</t>
  </si>
  <si>
    <t>Spot No.</t>
    <phoneticPr fontId="1" type="noConversion"/>
  </si>
  <si>
    <r>
      <rPr>
        <vertAlign val="superscript"/>
        <sz val="11"/>
        <rFont val="Times New Roman"/>
        <family val="1"/>
      </rPr>
      <t>207</t>
    </r>
    <r>
      <rPr>
        <sz val="11"/>
        <rFont val="Times New Roman"/>
        <family val="1"/>
      </rPr>
      <t>Pb/</t>
    </r>
    <r>
      <rPr>
        <vertAlign val="superscript"/>
        <sz val="11"/>
        <rFont val="Times New Roman"/>
        <family val="1"/>
      </rPr>
      <t>206</t>
    </r>
    <r>
      <rPr>
        <sz val="11"/>
        <rFont val="Times New Roman"/>
        <family val="1"/>
      </rPr>
      <t>Pb</t>
    </r>
    <phoneticPr fontId="1" type="noConversion"/>
  </si>
  <si>
    <r>
      <rPr>
        <vertAlign val="superscript"/>
        <sz val="11"/>
        <rFont val="Times New Roman"/>
        <family val="1"/>
      </rPr>
      <t>207</t>
    </r>
    <r>
      <rPr>
        <sz val="11"/>
        <rFont val="Times New Roman"/>
        <family val="1"/>
      </rPr>
      <t>Pb/</t>
    </r>
    <r>
      <rPr>
        <vertAlign val="superscript"/>
        <sz val="11"/>
        <rFont val="Times New Roman"/>
        <family val="1"/>
      </rPr>
      <t>235</t>
    </r>
    <r>
      <rPr>
        <sz val="11"/>
        <rFont val="Times New Roman"/>
        <family val="1"/>
      </rPr>
      <t>U</t>
    </r>
    <phoneticPr fontId="1" type="noConversion"/>
  </si>
  <si>
    <r>
      <rPr>
        <vertAlign val="superscript"/>
        <sz val="11"/>
        <rFont val="Times New Roman"/>
        <family val="1"/>
      </rPr>
      <t>206</t>
    </r>
    <r>
      <rPr>
        <sz val="11"/>
        <rFont val="Times New Roman"/>
        <family val="1"/>
      </rPr>
      <t>Pb/</t>
    </r>
    <r>
      <rPr>
        <vertAlign val="superscript"/>
        <sz val="11"/>
        <rFont val="Times New Roman"/>
        <family val="1"/>
      </rPr>
      <t>238</t>
    </r>
    <r>
      <rPr>
        <sz val="11"/>
        <rFont val="Times New Roman"/>
        <family val="1"/>
      </rPr>
      <t>U</t>
    </r>
    <phoneticPr fontId="1" type="noConversion"/>
  </si>
  <si>
    <r>
      <rPr>
        <vertAlign val="superscript"/>
        <sz val="11"/>
        <rFont val="Times New Roman"/>
        <family val="1"/>
      </rPr>
      <t>208</t>
    </r>
    <r>
      <rPr>
        <sz val="11"/>
        <rFont val="Times New Roman"/>
        <family val="1"/>
      </rPr>
      <t>Pb/</t>
    </r>
    <r>
      <rPr>
        <vertAlign val="superscript"/>
        <sz val="11"/>
        <rFont val="Times New Roman"/>
        <family val="1"/>
      </rPr>
      <t>232</t>
    </r>
    <r>
      <rPr>
        <sz val="11"/>
        <rFont val="Times New Roman"/>
        <family val="1"/>
      </rPr>
      <t>Th</t>
    </r>
    <phoneticPr fontId="1" type="noConversion"/>
  </si>
  <si>
    <t>STJ01-2</t>
  </si>
  <si>
    <t>STJ01-3</t>
  </si>
  <si>
    <t>STJ01-4</t>
  </si>
  <si>
    <t>STJ01-5</t>
  </si>
  <si>
    <t>STJ01-6</t>
  </si>
  <si>
    <t>STJ01-7</t>
  </si>
  <si>
    <t>STJ01-8</t>
  </si>
  <si>
    <t>STJ01-9</t>
  </si>
  <si>
    <t>STJ01-10</t>
  </si>
  <si>
    <t>STJ01-11</t>
  </si>
  <si>
    <t>STJ01-12</t>
  </si>
  <si>
    <t>STJ01-13</t>
  </si>
  <si>
    <t>STJ01-14</t>
  </si>
  <si>
    <t>STJ01-15</t>
  </si>
  <si>
    <t>STJ01-16</t>
  </si>
  <si>
    <t>STJ01-17</t>
  </si>
  <si>
    <t>STJ01-18</t>
  </si>
  <si>
    <t>STJ01-19</t>
  </si>
  <si>
    <t>STJ01-20</t>
  </si>
  <si>
    <t>STJ01-21</t>
  </si>
  <si>
    <t>STJ01-22</t>
  </si>
  <si>
    <t>STJ01-1</t>
    <phoneticPr fontId="2" type="noConversion"/>
  </si>
  <si>
    <t>Fine- to medium-grained granodiorite (sample STJ01)</t>
  </si>
  <si>
    <t>Medium- to coarse-grained granodiorite (sample STJ09)</t>
  </si>
  <si>
    <t>Ti</t>
  </si>
  <si>
    <t>Y</t>
  </si>
  <si>
    <t>Nb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</si>
  <si>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</si>
  <si>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</si>
  <si>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</si>
  <si>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</si>
  <si>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</si>
  <si>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</si>
  <si>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</si>
  <si>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</si>
  <si>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</si>
  <si>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</si>
  <si>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</si>
  <si>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</si>
  <si>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</si>
  <si>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</si>
  <si>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ΣREE</t>
  </si>
  <si>
    <t>LREE</t>
  </si>
  <si>
    <t>HREE</t>
  </si>
  <si>
    <t>LREE/HREE</t>
    <phoneticPr fontId="7" type="noConversion"/>
  </si>
  <si>
    <t>Eu/Eu*</t>
    <phoneticPr fontId="7" type="noConversion"/>
  </si>
  <si>
    <t>Ce/Ce*</t>
    <phoneticPr fontId="7" type="noConversion"/>
  </si>
  <si>
    <r>
      <t>Ce</t>
    </r>
    <r>
      <rPr>
        <vertAlign val="superscript"/>
        <sz val="11"/>
        <rFont val="Times New Roman"/>
        <family val="1"/>
      </rPr>
      <t>4+</t>
    </r>
    <r>
      <rPr>
        <sz val="11"/>
        <rFont val="Times New Roman"/>
        <family val="1"/>
      </rPr>
      <t>/Ce</t>
    </r>
    <r>
      <rPr>
        <vertAlign val="superscript"/>
        <sz val="11"/>
        <rFont val="Times New Roman"/>
        <family val="1"/>
      </rPr>
      <t>3+</t>
    </r>
    <phoneticPr fontId="2" type="noConversion"/>
  </si>
  <si>
    <t>T (°C)</t>
    <phoneticPr fontId="2" type="noConversion"/>
  </si>
  <si>
    <t>Fine to medium grained granodiorite (Sample No. STJ01)</t>
    <phoneticPr fontId="1" type="noConversion"/>
  </si>
  <si>
    <t>stj01-1</t>
    <phoneticPr fontId="2" type="noConversion"/>
  </si>
  <si>
    <t>stj01-2</t>
  </si>
  <si>
    <t>stj01-3</t>
  </si>
  <si>
    <t>stj01-4</t>
  </si>
  <si>
    <t>stj01-5</t>
  </si>
  <si>
    <t>stj01-6</t>
  </si>
  <si>
    <t>stj01-7</t>
  </si>
  <si>
    <t>stj01-8</t>
  </si>
  <si>
    <t>stj01-9</t>
  </si>
  <si>
    <t>stj01-10</t>
  </si>
  <si>
    <t>stj01-11</t>
  </si>
  <si>
    <t>stj01-12</t>
  </si>
  <si>
    <t>stj01-13</t>
  </si>
  <si>
    <t>stj01-14</t>
  </si>
  <si>
    <t>stj01-15</t>
  </si>
  <si>
    <t>stj01-16</t>
  </si>
  <si>
    <t>stj01-17</t>
  </si>
  <si>
    <t>stj01-18</t>
  </si>
  <si>
    <t>stj01-19</t>
  </si>
  <si>
    <t>stj01-20</t>
  </si>
  <si>
    <t>stj01-21</t>
  </si>
  <si>
    <t>stj01-22</t>
  </si>
  <si>
    <t>Medium to coarse grained granodiorite (Sample No. STJ09)</t>
    <phoneticPr fontId="1" type="noConversion"/>
  </si>
  <si>
    <t>stj09-1</t>
    <phoneticPr fontId="2" type="noConversion"/>
  </si>
  <si>
    <t>stj09-2</t>
  </si>
  <si>
    <t>stj09-3</t>
  </si>
  <si>
    <t>stj09-4</t>
  </si>
  <si>
    <t>stj09-5</t>
  </si>
  <si>
    <t>stj09-6</t>
  </si>
  <si>
    <t>stj09-7</t>
  </si>
  <si>
    <t>stj09-8</t>
  </si>
  <si>
    <t>stj09-9</t>
  </si>
  <si>
    <t>stj09-10</t>
  </si>
  <si>
    <t>stj09-11</t>
  </si>
  <si>
    <t>stj09-12</t>
  </si>
  <si>
    <t>stj09-13</t>
  </si>
  <si>
    <t>stj09-14</t>
  </si>
  <si>
    <t>stj09-15</t>
  </si>
  <si>
    <t>stj09-16</t>
  </si>
  <si>
    <t>stj09-17</t>
  </si>
  <si>
    <t>stj09-18</t>
  </si>
  <si>
    <t>stj09-19</t>
  </si>
  <si>
    <t>stj09-20</t>
  </si>
  <si>
    <t>stj09-21</t>
  </si>
  <si>
    <t>stj09-22</t>
  </si>
  <si>
    <t>stj09-23</t>
  </si>
  <si>
    <t>stj09-24</t>
  </si>
  <si>
    <t>stj09-25</t>
  </si>
  <si>
    <r>
      <t>Na</t>
    </r>
    <r>
      <rPr>
        <vertAlign val="subscript"/>
        <sz val="11"/>
        <rFont val="Times New Roman"/>
        <family val="1"/>
      </rPr>
      <t>2</t>
    </r>
    <r>
      <rPr>
        <sz val="11"/>
        <rFont val="Times New Roman"/>
        <family val="1"/>
      </rPr>
      <t>O</t>
    </r>
    <phoneticPr fontId="1" type="noConversion"/>
  </si>
  <si>
    <t>MgO</t>
  </si>
  <si>
    <r>
      <t>SiO</t>
    </r>
    <r>
      <rPr>
        <vertAlign val="subscript"/>
        <sz val="11"/>
        <rFont val="Times New Roman"/>
        <family val="1"/>
      </rPr>
      <t>2</t>
    </r>
    <phoneticPr fontId="1" type="noConversion"/>
  </si>
  <si>
    <r>
      <t>P</t>
    </r>
    <r>
      <rPr>
        <vertAlign val="subscript"/>
        <sz val="11"/>
        <rFont val="Times New Roman"/>
        <family val="1"/>
      </rPr>
      <t>2</t>
    </r>
    <r>
      <rPr>
        <sz val="11"/>
        <rFont val="Times New Roman"/>
        <family val="1"/>
      </rPr>
      <t>O</t>
    </r>
    <r>
      <rPr>
        <vertAlign val="subscript"/>
        <sz val="11"/>
        <rFont val="Times New Roman"/>
        <family val="1"/>
      </rPr>
      <t>5</t>
    </r>
    <phoneticPr fontId="1" type="noConversion"/>
  </si>
  <si>
    <t>CaO</t>
    <phoneticPr fontId="1" type="noConversion"/>
  </si>
  <si>
    <t>MnO</t>
  </si>
  <si>
    <t>FeO</t>
  </si>
  <si>
    <t>V</t>
  </si>
  <si>
    <t>Ni</t>
  </si>
  <si>
    <t>Ga</t>
  </si>
  <si>
    <t>Ge</t>
  </si>
  <si>
    <t>Rb</t>
  </si>
  <si>
    <t>Sr</t>
  </si>
  <si>
    <t>Ba</t>
  </si>
  <si>
    <t>ΣREE</t>
    <phoneticPr fontId="2" type="noConversion"/>
  </si>
  <si>
    <r>
      <t>La</t>
    </r>
    <r>
      <rPr>
        <vertAlign val="subscript"/>
        <sz val="11"/>
        <rFont val="Times New Roman"/>
        <family val="1"/>
      </rPr>
      <t>N</t>
    </r>
    <r>
      <rPr>
        <sz val="11"/>
        <rFont val="Times New Roman"/>
        <family val="1"/>
      </rPr>
      <t>/Yb</t>
    </r>
    <r>
      <rPr>
        <vertAlign val="subscript"/>
        <sz val="11"/>
        <rFont val="Times New Roman"/>
        <family val="1"/>
      </rPr>
      <t>N</t>
    </r>
    <phoneticPr fontId="7" type="noConversion"/>
  </si>
  <si>
    <t>Eu/Eu*</t>
    <phoneticPr fontId="1" type="noConversion"/>
  </si>
  <si>
    <t>Ce/Ce*</t>
    <phoneticPr fontId="1" type="noConversion"/>
  </si>
  <si>
    <r>
      <t>Log</t>
    </r>
    <r>
      <rPr>
        <i/>
        <sz val="11"/>
        <rFont val="Times New Roman"/>
        <family val="1"/>
      </rPr>
      <t>f</t>
    </r>
    <r>
      <rPr>
        <sz val="11"/>
        <rFont val="Times New Roman"/>
        <family val="1"/>
      </rPr>
      <t>(O</t>
    </r>
    <r>
      <rPr>
        <vertAlign val="subscript"/>
        <sz val="11"/>
        <rFont val="Times New Roman"/>
        <family val="1"/>
      </rPr>
      <t>2</t>
    </r>
    <r>
      <rPr>
        <sz val="11"/>
        <rFont val="Times New Roman"/>
        <family val="1"/>
      </rPr>
      <t>)</t>
    </r>
    <phoneticPr fontId="2" type="noConversion"/>
  </si>
  <si>
    <t>La/Sm</t>
    <phoneticPr fontId="2" type="noConversion"/>
  </si>
  <si>
    <t>Sr/Th</t>
    <phoneticPr fontId="2" type="noConversion"/>
  </si>
  <si>
    <t>Sr/Y</t>
    <phoneticPr fontId="2" type="noConversion"/>
  </si>
  <si>
    <t>wt%</t>
  </si>
  <si>
    <t>STJ01-1</t>
    <phoneticPr fontId="1" type="noConversion"/>
  </si>
  <si>
    <t>STJ09-1</t>
    <phoneticPr fontId="1" type="noConversion"/>
  </si>
  <si>
    <r>
      <rPr>
        <vertAlign val="superscript"/>
        <sz val="11"/>
        <rFont val="Times New Roman"/>
        <family val="1"/>
      </rPr>
      <t>84</t>
    </r>
    <r>
      <rPr>
        <sz val="11"/>
        <rFont val="Times New Roman"/>
        <family val="1"/>
      </rPr>
      <t>Sr/</t>
    </r>
    <r>
      <rPr>
        <vertAlign val="superscript"/>
        <sz val="11"/>
        <rFont val="Times New Roman"/>
        <family val="1"/>
      </rPr>
      <t>86</t>
    </r>
    <r>
      <rPr>
        <sz val="11"/>
        <rFont val="Times New Roman"/>
        <family val="1"/>
      </rPr>
      <t>Sr</t>
    </r>
    <phoneticPr fontId="2" type="noConversion"/>
  </si>
  <si>
    <t>2σ</t>
  </si>
  <si>
    <r>
      <rPr>
        <vertAlign val="superscript"/>
        <sz val="11"/>
        <rFont val="Times New Roman"/>
        <family val="1"/>
      </rPr>
      <t>84</t>
    </r>
    <r>
      <rPr>
        <sz val="11"/>
        <rFont val="Times New Roman"/>
        <family val="1"/>
      </rPr>
      <t>Sr/</t>
    </r>
    <r>
      <rPr>
        <vertAlign val="superscript"/>
        <sz val="11"/>
        <rFont val="Times New Roman"/>
        <family val="1"/>
      </rPr>
      <t>88</t>
    </r>
    <r>
      <rPr>
        <sz val="11"/>
        <rFont val="Times New Roman"/>
        <family val="1"/>
      </rPr>
      <t>Sr</t>
    </r>
    <phoneticPr fontId="2" type="noConversion"/>
  </si>
  <si>
    <r>
      <rPr>
        <vertAlign val="superscript"/>
        <sz val="11"/>
        <rFont val="Times New Roman"/>
        <family val="1"/>
      </rPr>
      <t>87</t>
    </r>
    <r>
      <rPr>
        <sz val="11"/>
        <rFont val="Times New Roman"/>
        <family val="1"/>
      </rPr>
      <t>Rb/</t>
    </r>
    <r>
      <rPr>
        <vertAlign val="superscript"/>
        <sz val="11"/>
        <rFont val="Times New Roman"/>
        <family val="1"/>
      </rPr>
      <t>86</t>
    </r>
    <r>
      <rPr>
        <sz val="11"/>
        <rFont val="Times New Roman"/>
        <family val="1"/>
      </rPr>
      <t>Sr</t>
    </r>
    <phoneticPr fontId="1" type="noConversion"/>
  </si>
  <si>
    <r>
      <rPr>
        <vertAlign val="superscript"/>
        <sz val="11"/>
        <rFont val="Times New Roman"/>
        <family val="1"/>
      </rPr>
      <t>87</t>
    </r>
    <r>
      <rPr>
        <sz val="11"/>
        <rFont val="Times New Roman"/>
        <family val="1"/>
      </rPr>
      <t>Sr/</t>
    </r>
    <r>
      <rPr>
        <vertAlign val="superscript"/>
        <sz val="11"/>
        <rFont val="Times New Roman"/>
        <family val="1"/>
      </rPr>
      <t>86</t>
    </r>
    <r>
      <rPr>
        <sz val="11"/>
        <rFont val="Times New Roman"/>
        <family val="1"/>
      </rPr>
      <t>Sr</t>
    </r>
    <phoneticPr fontId="1" type="noConversion"/>
  </si>
  <si>
    <t>STJ01-1</t>
    <phoneticPr fontId="14" type="noConversion"/>
  </si>
  <si>
    <t>STJ09-1</t>
    <phoneticPr fontId="14" type="noConversion"/>
  </si>
  <si>
    <t>Table 2. LA–MC–ICPMS zircon trace element compositions for the Shatanjiao granodiorite (ppm)</t>
    <phoneticPr fontId="1" type="noConversion"/>
  </si>
  <si>
    <t>Table 3. LA–ICPMS apatite major and trace element compositions of apatite for the Shatanjiao granodiorite</t>
    <phoneticPr fontId="1" type="noConversion"/>
  </si>
  <si>
    <t>Table 4. LA–MC–ICPMS apatite Sr isotopic  data for the Shatanjiao granodiorite</t>
    <phoneticPr fontId="1" type="noConversion"/>
  </si>
  <si>
    <t>Table 1. LA–MC–ICPMS zircon U–Pb isotopic dating data for the Shatanjiao granodiorites</t>
    <phoneticPr fontId="1" type="noConversion"/>
  </si>
  <si>
    <t>American Mineralogist: February 2022 Online Materials AM-22-27871 (use tabs to navigate to other tables)</t>
  </si>
  <si>
    <t>CAO ET AL.: GEOCHEMICAL COMPOSITIONS APATITE REVEAL MAGMA EVOLUTION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</si>
</sst>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0.00_);[Red]\(0.00\)"/>
    <numFmt numFmtId="165" formatCode="0.0000_);[Red]\(0.0000\)"/>
    <numFmt numFmtId="166" formatCode="0_);[Red]\(0\)"/>
    <numFmt numFmtId="167" formatCode="0.00_ "/>
    <numFmt numFmtId="168" formatCode="0_ "/>
    <numFmt numFmtId="169" formatCode="0.0000_ "/>
    <numFmt numFmtId="170" formatCode="0.0_ "/>
    <numFmt numFmtId="171" formatCode="0.000_ "/>
    <numFmt numFmtId="172" formatCode="0.0_);[Red]\(0.0\)"/>
    <numFmt numFmtId="173" formatCode="0.000000_);[Red]\(0.000000\)"/>
    <numFmt numFmtId="174" formatCode="0.00000_);[Red]\(0.00000\)"/>
  </numFmts>
  <fonts count="16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9"/>
      <name val="宋体"/>
      <family val="3"/>
      <charset val="134"/>
    </font>
    <font>
      <sz val="11"/>
      <name val="Times New Roman"/>
      <family val="1"/>
    </font>
    <font>
      <vertAlign val="superscript"/>
      <sz val="11"/>
      <name val="Times New Roman"/>
      <family val="1"/>
    </font>
    <font>
      <sz val="11"/>
      <name val="Calibri"/>
      <family val="2"/>
      <scheme val="minor"/>
    </font>
    <font>
      <sz val="11"/>
      <name val="宋体"/>
      <family val="3"/>
      <charset val="134"/>
    </font>
    <font>
      <sz val="12"/>
      <name val="宋体"/>
      <family val="3"/>
      <charset val="134"/>
    </font>
    <font>
      <sz val="10"/>
      <name val="宋体"/>
      <family val="3"/>
      <charset val="134"/>
    </font>
    <font>
      <b/>
      <sz val="9"/>
      <color indexed="81"/>
      <name val="宋体"/>
      <family val="3"/>
      <charset val="134"/>
    </font>
    <font>
      <sz val="11"/>
      <color indexed="8"/>
      <name val="Times New Roman"/>
      <family val="1"/>
    </font>
    <font>
      <vertAlign val="subscript"/>
      <sz val="11"/>
      <name val="Times New Roman"/>
      <family val="1"/>
    </font>
    <font>
      <i/>
      <sz val="11"/>
      <name val="Times New Roman"/>
      <family val="1"/>
    </font>
    <font>
      <sz val="11"/>
      <color theme="1"/>
      <name val="Times New Roman"/>
      <family val="1"/>
    </font>
    <font>
      <sz val="9"/>
      <name val="Times New Roman"/>
      <family val="2"/>
      <charset val="134"/>
    </font>
    <font>
      <sz val="11"/>
      <color rgb="FF231F20"/>
      <name val="AdvTT5235d5a9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87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66" fontId="3" fillId="0" borderId="0" xfId="0" applyNumberFormat="1" applyFont="1" applyFill="1" applyAlignment="1">
      <alignment horizontal="center" vertical="center"/>
    </xf>
    <xf numFmtId="166" fontId="3" fillId="0" borderId="1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165" fontId="3" fillId="0" borderId="2" xfId="0" applyNumberFormat="1" applyFont="1" applyBorder="1" applyAlignment="1">
      <alignment horizontal="center" vertical="center"/>
    </xf>
    <xf numFmtId="165" fontId="3" fillId="0" borderId="2" xfId="0" applyNumberFormat="1" applyFont="1" applyFill="1" applyBorder="1" applyAlignment="1">
      <alignment horizontal="center" vertical="center"/>
    </xf>
    <xf numFmtId="166" fontId="3" fillId="0" borderId="2" xfId="0" applyNumberFormat="1" applyFont="1" applyBorder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4" fontId="0" fillId="0" borderId="0" xfId="0" applyNumberFormat="1" applyFont="1" applyAlignment="1">
      <alignment horizontal="center" vertical="center"/>
    </xf>
    <xf numFmtId="165" fontId="0" fillId="0" borderId="0" xfId="0" applyNumberFormat="1" applyFont="1" applyAlignment="1">
      <alignment horizontal="center" vertical="center"/>
    </xf>
    <xf numFmtId="165" fontId="0" fillId="0" borderId="0" xfId="0" applyNumberFormat="1" applyFont="1" applyFill="1" applyAlignment="1">
      <alignment horizontal="center" vertical="center"/>
    </xf>
    <xf numFmtId="166" fontId="0" fillId="0" borderId="0" xfId="0" applyNumberFormat="1" applyFont="1" applyAlignment="1">
      <alignment horizontal="center" vertical="center"/>
    </xf>
    <xf numFmtId="166" fontId="6" fillId="0" borderId="0" xfId="0" applyNumberFormat="1" applyFont="1" applyAlignment="1">
      <alignment horizontal="center" vertical="center"/>
    </xf>
    <xf numFmtId="166" fontId="5" fillId="0" borderId="0" xfId="0" applyNumberFormat="1" applyFont="1" applyAlignment="1">
      <alignment horizontal="center" vertical="center"/>
    </xf>
    <xf numFmtId="166" fontId="3" fillId="0" borderId="2" xfId="1" applyNumberFormat="1" applyFont="1" applyBorder="1" applyAlignment="1">
      <alignment horizontal="center"/>
    </xf>
    <xf numFmtId="14" fontId="3" fillId="0" borderId="0" xfId="0" applyNumberFormat="1" applyFont="1" applyAlignment="1">
      <alignment horizontal="center" vertical="center"/>
    </xf>
    <xf numFmtId="167" fontId="3" fillId="0" borderId="0" xfId="0" applyNumberFormat="1" applyFont="1" applyAlignment="1">
      <alignment horizontal="center" vertical="center"/>
    </xf>
    <xf numFmtId="168" fontId="3" fillId="0" borderId="0" xfId="0" applyNumberFormat="1" applyFont="1" applyAlignment="1">
      <alignment horizontal="center" vertical="center"/>
    </xf>
    <xf numFmtId="169" fontId="3" fillId="0" borderId="0" xfId="0" applyNumberFormat="1" applyFont="1" applyAlignment="1">
      <alignment horizontal="center" vertical="center"/>
    </xf>
    <xf numFmtId="170" fontId="3" fillId="0" borderId="0" xfId="0" applyNumberFormat="1" applyFont="1" applyAlignment="1">
      <alignment horizontal="center" vertical="center"/>
    </xf>
    <xf numFmtId="171" fontId="3" fillId="0" borderId="0" xfId="0" applyNumberFormat="1" applyFont="1" applyAlignment="1">
      <alignment horizontal="center" vertical="center"/>
    </xf>
    <xf numFmtId="166" fontId="3" fillId="0" borderId="0" xfId="1" applyNumberFormat="1" applyFont="1" applyAlignment="1">
      <alignment horizontal="center"/>
    </xf>
    <xf numFmtId="172" fontId="3" fillId="0" borderId="0" xfId="1" applyNumberFormat="1" applyFont="1" applyAlignment="1">
      <alignment horizontal="center"/>
    </xf>
    <xf numFmtId="2" fontId="3" fillId="0" borderId="0" xfId="1" applyNumberFormat="1" applyFont="1" applyAlignment="1">
      <alignment horizontal="center"/>
    </xf>
    <xf numFmtId="14" fontId="3" fillId="0" borderId="1" xfId="0" applyNumberFormat="1" applyFont="1" applyBorder="1" applyAlignment="1">
      <alignment horizontal="center" vertical="center"/>
    </xf>
    <xf numFmtId="167" fontId="3" fillId="0" borderId="1" xfId="0" applyNumberFormat="1" applyFont="1" applyBorder="1" applyAlignment="1">
      <alignment horizontal="center" vertical="center"/>
    </xf>
    <xf numFmtId="168" fontId="3" fillId="0" borderId="1" xfId="0" applyNumberFormat="1" applyFont="1" applyBorder="1" applyAlignment="1">
      <alignment horizontal="center" vertical="center"/>
    </xf>
    <xf numFmtId="169" fontId="3" fillId="0" borderId="1" xfId="0" applyNumberFormat="1" applyFont="1" applyBorder="1" applyAlignment="1">
      <alignment horizontal="center" vertical="center"/>
    </xf>
    <xf numFmtId="170" fontId="3" fillId="0" borderId="1" xfId="0" applyNumberFormat="1" applyFont="1" applyBorder="1" applyAlignment="1">
      <alignment horizontal="center" vertical="center"/>
    </xf>
    <xf numFmtId="171" fontId="3" fillId="0" borderId="1" xfId="0" applyNumberFormat="1" applyFont="1" applyBorder="1" applyAlignment="1">
      <alignment horizontal="center" vertical="center"/>
    </xf>
    <xf numFmtId="166" fontId="3" fillId="0" borderId="1" xfId="1" applyNumberFormat="1" applyFont="1" applyBorder="1" applyAlignment="1">
      <alignment horizontal="center"/>
    </xf>
    <xf numFmtId="172" fontId="3" fillId="0" borderId="1" xfId="1" applyNumberFormat="1" applyFont="1" applyBorder="1" applyAlignment="1">
      <alignment horizontal="center"/>
    </xf>
    <xf numFmtId="2" fontId="3" fillId="0" borderId="1" xfId="1" applyNumberFormat="1" applyFont="1" applyBorder="1" applyAlignment="1">
      <alignment horizontal="center"/>
    </xf>
    <xf numFmtId="166" fontId="3" fillId="0" borderId="0" xfId="1" applyNumberFormat="1" applyFont="1" applyAlignment="1">
      <alignment horizontal="center" vertical="center"/>
    </xf>
    <xf numFmtId="172" fontId="3" fillId="0" borderId="0" xfId="1" applyNumberFormat="1" applyFont="1" applyAlignment="1">
      <alignment horizontal="center" vertical="center"/>
    </xf>
    <xf numFmtId="170" fontId="3" fillId="0" borderId="0" xfId="1" applyNumberFormat="1" applyFont="1" applyAlignment="1">
      <alignment horizontal="center"/>
    </xf>
    <xf numFmtId="0" fontId="3" fillId="0" borderId="0" xfId="1" applyFont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172" fontId="13" fillId="0" borderId="1" xfId="0" applyNumberFormat="1" applyFont="1" applyBorder="1" applyAlignment="1">
      <alignment horizontal="center" vertical="center"/>
    </xf>
    <xf numFmtId="170" fontId="3" fillId="0" borderId="1" xfId="1" applyNumberFormat="1" applyFont="1" applyBorder="1" applyAlignment="1">
      <alignment horizontal="center"/>
    </xf>
    <xf numFmtId="0" fontId="13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167" fontId="13" fillId="0" borderId="0" xfId="0" applyNumberFormat="1" applyFont="1" applyAlignment="1">
      <alignment horizontal="center" vertical="center"/>
    </xf>
    <xf numFmtId="170" fontId="13" fillId="0" borderId="0" xfId="0" applyNumberFormat="1" applyFont="1" applyAlignment="1">
      <alignment horizontal="center" vertical="center"/>
    </xf>
    <xf numFmtId="168" fontId="13" fillId="0" borderId="0" xfId="0" applyNumberFormat="1" applyFont="1" applyAlignment="1">
      <alignment horizontal="center" vertical="center"/>
    </xf>
    <xf numFmtId="166" fontId="13" fillId="0" borderId="0" xfId="0" applyNumberFormat="1" applyFont="1" applyAlignment="1">
      <alignment horizontal="center" vertical="center"/>
    </xf>
    <xf numFmtId="172" fontId="13" fillId="0" borderId="0" xfId="0" applyNumberFormat="1" applyFont="1" applyAlignment="1">
      <alignment horizontal="center" vertical="center"/>
    </xf>
    <xf numFmtId="167" fontId="13" fillId="0" borderId="1" xfId="0" applyNumberFormat="1" applyFont="1" applyBorder="1" applyAlignment="1">
      <alignment horizontal="center" vertical="center"/>
    </xf>
    <xf numFmtId="170" fontId="13" fillId="0" borderId="1" xfId="0" applyNumberFormat="1" applyFont="1" applyBorder="1" applyAlignment="1">
      <alignment horizontal="center" vertical="center"/>
    </xf>
    <xf numFmtId="168" fontId="13" fillId="0" borderId="1" xfId="0" applyNumberFormat="1" applyFont="1" applyBorder="1" applyAlignment="1">
      <alignment horizontal="center" vertical="center"/>
    </xf>
    <xf numFmtId="166" fontId="13" fillId="0" borderId="1" xfId="0" applyNumberFormat="1" applyFont="1" applyBorder="1" applyAlignment="1">
      <alignment horizontal="center" vertical="center"/>
    </xf>
    <xf numFmtId="173" fontId="3" fillId="0" borderId="2" xfId="0" applyNumberFormat="1" applyFont="1" applyBorder="1" applyAlignment="1">
      <alignment horizontal="center" vertical="center"/>
    </xf>
    <xf numFmtId="174" fontId="3" fillId="0" borderId="2" xfId="0" applyNumberFormat="1" applyFont="1" applyBorder="1" applyAlignment="1">
      <alignment horizontal="center" vertical="center"/>
    </xf>
    <xf numFmtId="174" fontId="3" fillId="0" borderId="0" xfId="0" applyNumberFormat="1" applyFont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173" fontId="3" fillId="0" borderId="0" xfId="0" applyNumberFormat="1" applyFont="1" applyAlignment="1">
      <alignment horizontal="center" vertical="center"/>
    </xf>
    <xf numFmtId="166" fontId="3" fillId="0" borderId="0" xfId="0" applyNumberFormat="1" applyFont="1" applyAlignment="1">
      <alignment horizontal="center" vertical="center"/>
    </xf>
    <xf numFmtId="0" fontId="15" fillId="0" borderId="0" xfId="0" applyFont="1"/>
    <xf numFmtId="165" fontId="3" fillId="0" borderId="1" xfId="0" applyNumberFormat="1" applyFont="1" applyBorder="1" applyAlignment="1">
      <alignment horizontal="center" vertical="center"/>
    </xf>
    <xf numFmtId="174" fontId="3" fillId="0" borderId="1" xfId="0" applyNumberFormat="1" applyFont="1" applyBorder="1" applyAlignment="1">
      <alignment horizontal="center" vertical="center"/>
    </xf>
    <xf numFmtId="173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3" fillId="0" borderId="2" xfId="0" applyNumberFormat="1" applyFont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5" fillId="0" borderId="2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left" vertical="center"/>
    </xf>
    <xf numFmtId="164" fontId="3" fillId="0" borderId="3" xfId="0" applyNumberFormat="1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10" fillId="0" borderId="3" xfId="0" applyFont="1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0" xfId="0" applyFont="1" applyAlignment="1">
      <alignment horizontal="left" vertical="center"/>
    </xf>
  </cellXfs>
  <cellStyles count="2">
    <cellStyle name="Normal" xfId="0" builtinId="0"/>
    <cellStyle name="常规_REE配分模式" xfId="1" xr:uid="{B403D086-B01A-4C95-8039-5F2CDAF01B06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T54"/>
  <sheetViews>
    <sheetView tabSelected="1" zoomScale="110" zoomScaleNormal="110" workbookViewId="0">
      <selection activeCell="A2" sqref="A1:A2"/>
    </sheetView>
  </sheetViews>
  <sheetFormatPr baseColWidth="10" defaultColWidth="8.83203125" defaultRowHeight="15"/>
  <cols>
    <col min="1" max="1" width="9" style="6"/>
    <col min="2" max="4" width="9" style="16" customWidth="1"/>
    <col min="5" max="6" width="9" style="17" customWidth="1"/>
    <col min="7" max="10" width="9" style="18" customWidth="1"/>
    <col min="11" max="12" width="9" style="17" customWidth="1"/>
    <col min="13" max="14" width="9" style="19" customWidth="1"/>
    <col min="15" max="15" width="9" style="20" customWidth="1"/>
    <col min="16" max="16" width="9" style="21" customWidth="1"/>
    <col min="17" max="17" width="9" style="20" customWidth="1"/>
    <col min="18" max="20" width="9" style="19" customWidth="1"/>
    <col min="21" max="249" width="9" style="6"/>
    <col min="250" max="264" width="9" style="6" customWidth="1"/>
    <col min="265" max="265" width="9" style="6"/>
    <col min="266" max="273" width="9" style="6" customWidth="1"/>
    <col min="274" max="505" width="9" style="6"/>
    <col min="506" max="520" width="9" style="6" customWidth="1"/>
    <col min="521" max="521" width="9" style="6"/>
    <col min="522" max="529" width="9" style="6" customWidth="1"/>
    <col min="530" max="761" width="9" style="6"/>
    <col min="762" max="776" width="9" style="6" customWidth="1"/>
    <col min="777" max="777" width="9" style="6"/>
    <col min="778" max="785" width="9" style="6" customWidth="1"/>
    <col min="786" max="1017" width="9" style="6"/>
    <col min="1018" max="1032" width="9" style="6" customWidth="1"/>
    <col min="1033" max="1033" width="9" style="6"/>
    <col min="1034" max="1041" width="9" style="6" customWidth="1"/>
    <col min="1042" max="1273" width="9" style="6"/>
    <col min="1274" max="1288" width="9" style="6" customWidth="1"/>
    <col min="1289" max="1289" width="9" style="6"/>
    <col min="1290" max="1297" width="9" style="6" customWidth="1"/>
    <col min="1298" max="1529" width="9" style="6"/>
    <col min="1530" max="1544" width="9" style="6" customWidth="1"/>
    <col min="1545" max="1545" width="9" style="6"/>
    <col min="1546" max="1553" width="9" style="6" customWidth="1"/>
    <col min="1554" max="1785" width="9" style="6"/>
    <col min="1786" max="1800" width="9" style="6" customWidth="1"/>
    <col min="1801" max="1801" width="9" style="6"/>
    <col min="1802" max="1809" width="9" style="6" customWidth="1"/>
    <col min="1810" max="2041" width="9" style="6"/>
    <col min="2042" max="2056" width="9" style="6" customWidth="1"/>
    <col min="2057" max="2057" width="9" style="6"/>
    <col min="2058" max="2065" width="9" style="6" customWidth="1"/>
    <col min="2066" max="2297" width="9" style="6"/>
    <col min="2298" max="2312" width="9" style="6" customWidth="1"/>
    <col min="2313" max="2313" width="9" style="6"/>
    <col min="2314" max="2321" width="9" style="6" customWidth="1"/>
    <col min="2322" max="2553" width="9" style="6"/>
    <col min="2554" max="2568" width="9" style="6" customWidth="1"/>
    <col min="2569" max="2569" width="9" style="6"/>
    <col min="2570" max="2577" width="9" style="6" customWidth="1"/>
    <col min="2578" max="2809" width="9" style="6"/>
    <col min="2810" max="2824" width="9" style="6" customWidth="1"/>
    <col min="2825" max="2825" width="9" style="6"/>
    <col min="2826" max="2833" width="9" style="6" customWidth="1"/>
    <col min="2834" max="3065" width="9" style="6"/>
    <col min="3066" max="3080" width="9" style="6" customWidth="1"/>
    <col min="3081" max="3081" width="9" style="6"/>
    <col min="3082" max="3089" width="9" style="6" customWidth="1"/>
    <col min="3090" max="3321" width="9" style="6"/>
    <col min="3322" max="3336" width="9" style="6" customWidth="1"/>
    <col min="3337" max="3337" width="9" style="6"/>
    <col min="3338" max="3345" width="9" style="6" customWidth="1"/>
    <col min="3346" max="3577" width="9" style="6"/>
    <col min="3578" max="3592" width="9" style="6" customWidth="1"/>
    <col min="3593" max="3593" width="9" style="6"/>
    <col min="3594" max="3601" width="9" style="6" customWidth="1"/>
    <col min="3602" max="3833" width="9" style="6"/>
    <col min="3834" max="3848" width="9" style="6" customWidth="1"/>
    <col min="3849" max="3849" width="9" style="6"/>
    <col min="3850" max="3857" width="9" style="6" customWidth="1"/>
    <col min="3858" max="4089" width="9" style="6"/>
    <col min="4090" max="4104" width="9" style="6" customWidth="1"/>
    <col min="4105" max="4105" width="9" style="6"/>
    <col min="4106" max="4113" width="9" style="6" customWidth="1"/>
    <col min="4114" max="4345" width="9" style="6"/>
    <col min="4346" max="4360" width="9" style="6" customWidth="1"/>
    <col min="4361" max="4361" width="9" style="6"/>
    <col min="4362" max="4369" width="9" style="6" customWidth="1"/>
    <col min="4370" max="4601" width="9" style="6"/>
    <col min="4602" max="4616" width="9" style="6" customWidth="1"/>
    <col min="4617" max="4617" width="9" style="6"/>
    <col min="4618" max="4625" width="9" style="6" customWidth="1"/>
    <col min="4626" max="4857" width="9" style="6"/>
    <col min="4858" max="4872" width="9" style="6" customWidth="1"/>
    <col min="4873" max="4873" width="9" style="6"/>
    <col min="4874" max="4881" width="9" style="6" customWidth="1"/>
    <col min="4882" max="5113" width="9" style="6"/>
    <col min="5114" max="5128" width="9" style="6" customWidth="1"/>
    <col min="5129" max="5129" width="9" style="6"/>
    <col min="5130" max="5137" width="9" style="6" customWidth="1"/>
    <col min="5138" max="5369" width="9" style="6"/>
    <col min="5370" max="5384" width="9" style="6" customWidth="1"/>
    <col min="5385" max="5385" width="9" style="6"/>
    <col min="5386" max="5393" width="9" style="6" customWidth="1"/>
    <col min="5394" max="5625" width="9" style="6"/>
    <col min="5626" max="5640" width="9" style="6" customWidth="1"/>
    <col min="5641" max="5641" width="9" style="6"/>
    <col min="5642" max="5649" width="9" style="6" customWidth="1"/>
    <col min="5650" max="5881" width="9" style="6"/>
    <col min="5882" max="5896" width="9" style="6" customWidth="1"/>
    <col min="5897" max="5897" width="9" style="6"/>
    <col min="5898" max="5905" width="9" style="6" customWidth="1"/>
    <col min="5906" max="6137" width="9" style="6"/>
    <col min="6138" max="6152" width="9" style="6" customWidth="1"/>
    <col min="6153" max="6153" width="9" style="6"/>
    <col min="6154" max="6161" width="9" style="6" customWidth="1"/>
    <col min="6162" max="6393" width="9" style="6"/>
    <col min="6394" max="6408" width="9" style="6" customWidth="1"/>
    <col min="6409" max="6409" width="9" style="6"/>
    <col min="6410" max="6417" width="9" style="6" customWidth="1"/>
    <col min="6418" max="6649" width="9" style="6"/>
    <col min="6650" max="6664" width="9" style="6" customWidth="1"/>
    <col min="6665" max="6665" width="9" style="6"/>
    <col min="6666" max="6673" width="9" style="6" customWidth="1"/>
    <col min="6674" max="6905" width="9" style="6"/>
    <col min="6906" max="6920" width="9" style="6" customWidth="1"/>
    <col min="6921" max="6921" width="9" style="6"/>
    <col min="6922" max="6929" width="9" style="6" customWidth="1"/>
    <col min="6930" max="7161" width="9" style="6"/>
    <col min="7162" max="7176" width="9" style="6" customWidth="1"/>
    <col min="7177" max="7177" width="9" style="6"/>
    <col min="7178" max="7185" width="9" style="6" customWidth="1"/>
    <col min="7186" max="7417" width="9" style="6"/>
    <col min="7418" max="7432" width="9" style="6" customWidth="1"/>
    <col min="7433" max="7433" width="9" style="6"/>
    <col min="7434" max="7441" width="9" style="6" customWidth="1"/>
    <col min="7442" max="7673" width="9" style="6"/>
    <col min="7674" max="7688" width="9" style="6" customWidth="1"/>
    <col min="7689" max="7689" width="9" style="6"/>
    <col min="7690" max="7697" width="9" style="6" customWidth="1"/>
    <col min="7698" max="7929" width="9" style="6"/>
    <col min="7930" max="7944" width="9" style="6" customWidth="1"/>
    <col min="7945" max="7945" width="9" style="6"/>
    <col min="7946" max="7953" width="9" style="6" customWidth="1"/>
    <col min="7954" max="8185" width="9" style="6"/>
    <col min="8186" max="8200" width="9" style="6" customWidth="1"/>
    <col min="8201" max="8201" width="9" style="6"/>
    <col min="8202" max="8209" width="9" style="6" customWidth="1"/>
    <col min="8210" max="8441" width="9" style="6"/>
    <col min="8442" max="8456" width="9" style="6" customWidth="1"/>
    <col min="8457" max="8457" width="9" style="6"/>
    <col min="8458" max="8465" width="9" style="6" customWidth="1"/>
    <col min="8466" max="8697" width="9" style="6"/>
    <col min="8698" max="8712" width="9" style="6" customWidth="1"/>
    <col min="8713" max="8713" width="9" style="6"/>
    <col min="8714" max="8721" width="9" style="6" customWidth="1"/>
    <col min="8722" max="8953" width="9" style="6"/>
    <col min="8954" max="8968" width="9" style="6" customWidth="1"/>
    <col min="8969" max="8969" width="9" style="6"/>
    <col min="8970" max="8977" width="9" style="6" customWidth="1"/>
    <col min="8978" max="9209" width="9" style="6"/>
    <col min="9210" max="9224" width="9" style="6" customWidth="1"/>
    <col min="9225" max="9225" width="9" style="6"/>
    <col min="9226" max="9233" width="9" style="6" customWidth="1"/>
    <col min="9234" max="9465" width="9" style="6"/>
    <col min="9466" max="9480" width="9" style="6" customWidth="1"/>
    <col min="9481" max="9481" width="9" style="6"/>
    <col min="9482" max="9489" width="9" style="6" customWidth="1"/>
    <col min="9490" max="9721" width="9" style="6"/>
    <col min="9722" max="9736" width="9" style="6" customWidth="1"/>
    <col min="9737" max="9737" width="9" style="6"/>
    <col min="9738" max="9745" width="9" style="6" customWidth="1"/>
    <col min="9746" max="9977" width="9" style="6"/>
    <col min="9978" max="9992" width="9" style="6" customWidth="1"/>
    <col min="9993" max="9993" width="9" style="6"/>
    <col min="9994" max="10001" width="9" style="6" customWidth="1"/>
    <col min="10002" max="10233" width="9" style="6"/>
    <col min="10234" max="10248" width="9" style="6" customWidth="1"/>
    <col min="10249" max="10249" width="9" style="6"/>
    <col min="10250" max="10257" width="9" style="6" customWidth="1"/>
    <col min="10258" max="10489" width="9" style="6"/>
    <col min="10490" max="10504" width="9" style="6" customWidth="1"/>
    <col min="10505" max="10505" width="9" style="6"/>
    <col min="10506" max="10513" width="9" style="6" customWidth="1"/>
    <col min="10514" max="10745" width="9" style="6"/>
    <col min="10746" max="10760" width="9" style="6" customWidth="1"/>
    <col min="10761" max="10761" width="9" style="6"/>
    <col min="10762" max="10769" width="9" style="6" customWidth="1"/>
    <col min="10770" max="11001" width="9" style="6"/>
    <col min="11002" max="11016" width="9" style="6" customWidth="1"/>
    <col min="11017" max="11017" width="9" style="6"/>
    <col min="11018" max="11025" width="9" style="6" customWidth="1"/>
    <col min="11026" max="11257" width="9" style="6"/>
    <col min="11258" max="11272" width="9" style="6" customWidth="1"/>
    <col min="11273" max="11273" width="9" style="6"/>
    <col min="11274" max="11281" width="9" style="6" customWidth="1"/>
    <col min="11282" max="11513" width="9" style="6"/>
    <col min="11514" max="11528" width="9" style="6" customWidth="1"/>
    <col min="11529" max="11529" width="9" style="6"/>
    <col min="11530" max="11537" width="9" style="6" customWidth="1"/>
    <col min="11538" max="11769" width="9" style="6"/>
    <col min="11770" max="11784" width="9" style="6" customWidth="1"/>
    <col min="11785" max="11785" width="9" style="6"/>
    <col min="11786" max="11793" width="9" style="6" customWidth="1"/>
    <col min="11794" max="12025" width="9" style="6"/>
    <col min="12026" max="12040" width="9" style="6" customWidth="1"/>
    <col min="12041" max="12041" width="9" style="6"/>
    <col min="12042" max="12049" width="9" style="6" customWidth="1"/>
    <col min="12050" max="12281" width="9" style="6"/>
    <col min="12282" max="12296" width="9" style="6" customWidth="1"/>
    <col min="12297" max="12297" width="9" style="6"/>
    <col min="12298" max="12305" width="9" style="6" customWidth="1"/>
    <col min="12306" max="12537" width="9" style="6"/>
    <col min="12538" max="12552" width="9" style="6" customWidth="1"/>
    <col min="12553" max="12553" width="9" style="6"/>
    <col min="12554" max="12561" width="9" style="6" customWidth="1"/>
    <col min="12562" max="12793" width="9" style="6"/>
    <col min="12794" max="12808" width="9" style="6" customWidth="1"/>
    <col min="12809" max="12809" width="9" style="6"/>
    <col min="12810" max="12817" width="9" style="6" customWidth="1"/>
    <col min="12818" max="13049" width="9" style="6"/>
    <col min="13050" max="13064" width="9" style="6" customWidth="1"/>
    <col min="13065" max="13065" width="9" style="6"/>
    <col min="13066" max="13073" width="9" style="6" customWidth="1"/>
    <col min="13074" max="13305" width="9" style="6"/>
    <col min="13306" max="13320" width="9" style="6" customWidth="1"/>
    <col min="13321" max="13321" width="9" style="6"/>
    <col min="13322" max="13329" width="9" style="6" customWidth="1"/>
    <col min="13330" max="13561" width="9" style="6"/>
    <col min="13562" max="13576" width="9" style="6" customWidth="1"/>
    <col min="13577" max="13577" width="9" style="6"/>
    <col min="13578" max="13585" width="9" style="6" customWidth="1"/>
    <col min="13586" max="13817" width="9" style="6"/>
    <col min="13818" max="13832" width="9" style="6" customWidth="1"/>
    <col min="13833" max="13833" width="9" style="6"/>
    <col min="13834" max="13841" width="9" style="6" customWidth="1"/>
    <col min="13842" max="14073" width="9" style="6"/>
    <col min="14074" max="14088" width="9" style="6" customWidth="1"/>
    <col min="14089" max="14089" width="9" style="6"/>
    <col min="14090" max="14097" width="9" style="6" customWidth="1"/>
    <col min="14098" max="14329" width="9" style="6"/>
    <col min="14330" max="14344" width="9" style="6" customWidth="1"/>
    <col min="14345" max="14345" width="9" style="6"/>
    <col min="14346" max="14353" width="9" style="6" customWidth="1"/>
    <col min="14354" max="14585" width="9" style="6"/>
    <col min="14586" max="14600" width="9" style="6" customWidth="1"/>
    <col min="14601" max="14601" width="9" style="6"/>
    <col min="14602" max="14609" width="9" style="6" customWidth="1"/>
    <col min="14610" max="14841" width="9" style="6"/>
    <col min="14842" max="14856" width="9" style="6" customWidth="1"/>
    <col min="14857" max="14857" width="9" style="6"/>
    <col min="14858" max="14865" width="9" style="6" customWidth="1"/>
    <col min="14866" max="15097" width="9" style="6"/>
    <col min="15098" max="15112" width="9" style="6" customWidth="1"/>
    <col min="15113" max="15113" width="9" style="6"/>
    <col min="15114" max="15121" width="9" style="6" customWidth="1"/>
    <col min="15122" max="15353" width="9" style="6"/>
    <col min="15354" max="15368" width="9" style="6" customWidth="1"/>
    <col min="15369" max="15369" width="9" style="6"/>
    <col min="15370" max="15377" width="9" style="6" customWidth="1"/>
    <col min="15378" max="15609" width="9" style="6"/>
    <col min="15610" max="15624" width="9" style="6" customWidth="1"/>
    <col min="15625" max="15625" width="9" style="6"/>
    <col min="15626" max="15633" width="9" style="6" customWidth="1"/>
    <col min="15634" max="15865" width="9" style="6"/>
    <col min="15866" max="15880" width="9" style="6" customWidth="1"/>
    <col min="15881" max="15881" width="9" style="6"/>
    <col min="15882" max="15889" width="9" style="6" customWidth="1"/>
    <col min="15890" max="16121" width="9" style="6"/>
    <col min="16122" max="16136" width="9" style="6" customWidth="1"/>
    <col min="16137" max="16137" width="9" style="6"/>
    <col min="16138" max="16145" width="9" style="6" customWidth="1"/>
    <col min="16146" max="16382" width="9" style="6"/>
    <col min="16383" max="16383" width="9" style="6" customWidth="1"/>
    <col min="16384" max="16384" width="9" style="6"/>
  </cols>
  <sheetData>
    <row r="1" spans="1:20">
      <c r="A1" s="86" t="s">
        <v>176</v>
      </c>
    </row>
    <row r="2" spans="1:20">
      <c r="A2" s="86" t="s">
        <v>177</v>
      </c>
    </row>
    <row r="3" spans="1:20">
      <c r="A3" s="75" t="s">
        <v>175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</row>
    <row r="4" spans="1:20" s="1" customFormat="1">
      <c r="A4" s="2" t="s">
        <v>37</v>
      </c>
      <c r="B4" s="7" t="s">
        <v>1</v>
      </c>
      <c r="C4" s="7" t="s">
        <v>2</v>
      </c>
      <c r="D4" s="7" t="s">
        <v>33</v>
      </c>
      <c r="E4" s="73" t="s">
        <v>38</v>
      </c>
      <c r="F4" s="74"/>
      <c r="G4" s="73" t="s">
        <v>39</v>
      </c>
      <c r="H4" s="74" t="s">
        <v>4</v>
      </c>
      <c r="I4" s="73" t="s">
        <v>40</v>
      </c>
      <c r="J4" s="74" t="s">
        <v>5</v>
      </c>
      <c r="K4" s="73" t="s">
        <v>41</v>
      </c>
      <c r="L4" s="74" t="s">
        <v>6</v>
      </c>
      <c r="M4" s="73" t="s">
        <v>38</v>
      </c>
      <c r="N4" s="74" t="s">
        <v>3</v>
      </c>
      <c r="O4" s="73" t="s">
        <v>39</v>
      </c>
      <c r="P4" s="76" t="s">
        <v>4</v>
      </c>
      <c r="Q4" s="73" t="s">
        <v>40</v>
      </c>
      <c r="R4" s="74" t="s">
        <v>5</v>
      </c>
      <c r="S4" s="73" t="s">
        <v>41</v>
      </c>
      <c r="T4" s="74" t="s">
        <v>6</v>
      </c>
    </row>
    <row r="5" spans="1:20" s="1" customFormat="1" ht="14">
      <c r="A5" s="2" t="s">
        <v>0</v>
      </c>
      <c r="B5" s="7" t="s">
        <v>9</v>
      </c>
      <c r="C5" s="7" t="s">
        <v>9</v>
      </c>
      <c r="D5" s="7"/>
      <c r="E5" s="8" t="s">
        <v>7</v>
      </c>
      <c r="F5" s="8" t="s">
        <v>35</v>
      </c>
      <c r="G5" s="9" t="s">
        <v>7</v>
      </c>
      <c r="H5" s="8" t="s">
        <v>35</v>
      </c>
      <c r="I5" s="9" t="s">
        <v>7</v>
      </c>
      <c r="J5" s="8" t="s">
        <v>35</v>
      </c>
      <c r="K5" s="8" t="s">
        <v>7</v>
      </c>
      <c r="L5" s="8" t="s">
        <v>35</v>
      </c>
      <c r="M5" s="10" t="s">
        <v>8</v>
      </c>
      <c r="N5" s="8" t="s">
        <v>35</v>
      </c>
      <c r="O5" s="10" t="s">
        <v>8</v>
      </c>
      <c r="P5" s="8" t="s">
        <v>35</v>
      </c>
      <c r="Q5" s="10" t="s">
        <v>8</v>
      </c>
      <c r="R5" s="8" t="s">
        <v>35</v>
      </c>
      <c r="S5" s="10" t="s">
        <v>8</v>
      </c>
      <c r="T5" s="8" t="s">
        <v>35</v>
      </c>
    </row>
    <row r="6" spans="1:20" s="3" customFormat="1">
      <c r="A6" s="71" t="s">
        <v>64</v>
      </c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</row>
    <row r="7" spans="1:20" s="3" customFormat="1" ht="14">
      <c r="A7" s="3" t="s">
        <v>63</v>
      </c>
      <c r="B7" s="4">
        <v>221.66480320566441</v>
      </c>
      <c r="C7" s="4">
        <v>408.85305510349866</v>
      </c>
      <c r="D7" s="11">
        <f t="shared" ref="D7:D28" si="0">B7/C7</f>
        <v>0.54216252132334275</v>
      </c>
      <c r="E7" s="12">
        <v>4.9987567820352172E-2</v>
      </c>
      <c r="F7" s="12">
        <v>8.6401065921921823E-3</v>
      </c>
      <c r="G7" s="12">
        <v>0.1505323028381774</v>
      </c>
      <c r="H7" s="12">
        <v>2.4419335214998186E-2</v>
      </c>
      <c r="I7" s="12">
        <v>2.2142156263713575E-2</v>
      </c>
      <c r="J7" s="12">
        <v>1.0529893008000375E-3</v>
      </c>
      <c r="K7" s="12">
        <v>6.3719844350481796E-3</v>
      </c>
      <c r="L7" s="12">
        <v>6.112556546609614E-4</v>
      </c>
      <c r="M7" s="4">
        <v>194.52500000000001</v>
      </c>
      <c r="N7" s="4">
        <v>359.21499999999997</v>
      </c>
      <c r="O7" s="4">
        <v>142.3817914567114</v>
      </c>
      <c r="P7" s="4">
        <v>21.551093621302737</v>
      </c>
      <c r="Q7" s="4">
        <v>141.18019827228483</v>
      </c>
      <c r="R7" s="4">
        <v>6.6413975709308533</v>
      </c>
      <c r="S7" s="4">
        <v>128.38340921708121</v>
      </c>
      <c r="T7" s="4">
        <v>12.276612517808347</v>
      </c>
    </row>
    <row r="8" spans="1:20" s="3" customFormat="1" ht="14">
      <c r="A8" s="3" t="s">
        <v>42</v>
      </c>
      <c r="B8" s="4">
        <v>182.45248655352995</v>
      </c>
      <c r="C8" s="4">
        <v>466.6653146579942</v>
      </c>
      <c r="D8" s="11">
        <f t="shared" si="0"/>
        <v>0.39097074674865051</v>
      </c>
      <c r="E8" s="12">
        <v>4.7866228494929948E-2</v>
      </c>
      <c r="F8" s="12">
        <v>1.1544700487058203E-2</v>
      </c>
      <c r="G8" s="12">
        <v>0.1506905230990723</v>
      </c>
      <c r="H8" s="12">
        <v>3.3753843111242104E-2</v>
      </c>
      <c r="I8" s="12">
        <v>2.2778225039977253E-2</v>
      </c>
      <c r="J8" s="12">
        <v>1.2470357392408229E-3</v>
      </c>
      <c r="K8" s="12">
        <v>6.7865548859078542E-3</v>
      </c>
      <c r="L8" s="12">
        <v>1.1109748956558353E-3</v>
      </c>
      <c r="M8" s="4">
        <v>100.09</v>
      </c>
      <c r="N8" s="4">
        <v>483.27</v>
      </c>
      <c r="O8" s="4">
        <v>142.521416503045</v>
      </c>
      <c r="P8" s="4">
        <v>29.784951748693924</v>
      </c>
      <c r="Q8" s="4">
        <v>145.19048928393593</v>
      </c>
      <c r="R8" s="4">
        <v>7.8602659039047946</v>
      </c>
      <c r="S8" s="4">
        <v>136.70803203708635</v>
      </c>
      <c r="T8" s="4">
        <v>22.303911615293313</v>
      </c>
    </row>
    <row r="9" spans="1:20" s="3" customFormat="1" ht="14">
      <c r="A9" s="3" t="s">
        <v>43</v>
      </c>
      <c r="B9" s="4">
        <v>105.32443610763815</v>
      </c>
      <c r="C9" s="4">
        <v>344.87361259081661</v>
      </c>
      <c r="D9" s="11">
        <f t="shared" si="0"/>
        <v>0.30540010097149067</v>
      </c>
      <c r="E9" s="12">
        <v>4.9313007360904333E-2</v>
      </c>
      <c r="F9" s="12">
        <v>6.1781891735056445E-3</v>
      </c>
      <c r="G9" s="12">
        <v>0.1512511920727323</v>
      </c>
      <c r="H9" s="12">
        <v>1.8724560308731132E-2</v>
      </c>
      <c r="I9" s="12">
        <v>2.2259213188806658E-2</v>
      </c>
      <c r="J9" s="12">
        <v>8.7640029053306858E-4</v>
      </c>
      <c r="K9" s="12">
        <v>7.3245739049958162E-3</v>
      </c>
      <c r="L9" s="12">
        <v>7.8106324643671687E-4</v>
      </c>
      <c r="M9" s="4">
        <v>161.19499999999999</v>
      </c>
      <c r="N9" s="4">
        <v>270.33499999999998</v>
      </c>
      <c r="O9" s="4">
        <v>143.01603700698436</v>
      </c>
      <c r="P9" s="4">
        <v>16.515015139538988</v>
      </c>
      <c r="Q9" s="4">
        <v>141.91840695687458</v>
      </c>
      <c r="R9" s="4">
        <v>5.5271523442804718</v>
      </c>
      <c r="S9" s="4">
        <v>147.50640696246012</v>
      </c>
      <c r="T9" s="4">
        <v>15.672236277532232</v>
      </c>
    </row>
    <row r="10" spans="1:20" s="3" customFormat="1" ht="14">
      <c r="A10" s="3" t="s">
        <v>44</v>
      </c>
      <c r="B10" s="4">
        <v>120.11694740521868</v>
      </c>
      <c r="C10" s="4">
        <v>361.68544972597772</v>
      </c>
      <c r="D10" s="11">
        <f t="shared" si="0"/>
        <v>0.33210334420757703</v>
      </c>
      <c r="E10" s="12">
        <v>4.9748838368915499E-2</v>
      </c>
      <c r="F10" s="12">
        <v>7.1465985544466341E-3</v>
      </c>
      <c r="G10" s="12">
        <v>0.1512659397713762</v>
      </c>
      <c r="H10" s="12">
        <v>2.2111432138432797E-2</v>
      </c>
      <c r="I10" s="12">
        <v>2.1951162534851441E-2</v>
      </c>
      <c r="J10" s="12">
        <v>8.2873454574331862E-4</v>
      </c>
      <c r="K10" s="12">
        <v>7.0538939461093899E-3</v>
      </c>
      <c r="L10" s="12">
        <v>6.5731307957127706E-4</v>
      </c>
      <c r="M10" s="4">
        <v>183.41499999999999</v>
      </c>
      <c r="N10" s="4">
        <v>303.66500000000002</v>
      </c>
      <c r="O10" s="4">
        <v>143.02904413129266</v>
      </c>
      <c r="P10" s="4">
        <v>19.501882159099218</v>
      </c>
      <c r="Q10" s="4">
        <v>139.97553244348751</v>
      </c>
      <c r="R10" s="4">
        <v>5.2281603571962405</v>
      </c>
      <c r="S10" s="4">
        <v>142.07441364832388</v>
      </c>
      <c r="T10" s="4">
        <v>13.192702171426459</v>
      </c>
    </row>
    <row r="11" spans="1:20" s="3" customFormat="1" ht="14">
      <c r="A11" s="3" t="s">
        <v>45</v>
      </c>
      <c r="B11" s="4">
        <v>73.269615745905625</v>
      </c>
      <c r="C11" s="4">
        <v>264.8303695925859</v>
      </c>
      <c r="D11" s="11">
        <f t="shared" si="0"/>
        <v>0.27666621414539178</v>
      </c>
      <c r="E11" s="12">
        <v>4.9431995617718202E-2</v>
      </c>
      <c r="F11" s="12">
        <v>7.9490285271460875E-3</v>
      </c>
      <c r="G11" s="12">
        <v>0.15214666987371361</v>
      </c>
      <c r="H11" s="12">
        <v>2.4716106247118952E-2</v>
      </c>
      <c r="I11" s="12">
        <v>2.2396415501955463E-2</v>
      </c>
      <c r="J11" s="12">
        <v>1.2616143165345695E-3</v>
      </c>
      <c r="K11" s="12">
        <v>6.6461739554880004E-3</v>
      </c>
      <c r="L11" s="12">
        <v>8.733651147832843E-4</v>
      </c>
      <c r="M11" s="4">
        <v>168.6</v>
      </c>
      <c r="N11" s="4">
        <v>336.995</v>
      </c>
      <c r="O11" s="4">
        <v>143.80552547922176</v>
      </c>
      <c r="P11" s="4">
        <v>21.782442269093131</v>
      </c>
      <c r="Q11" s="4">
        <v>142.78355307362608</v>
      </c>
      <c r="R11" s="4">
        <v>7.9551046239555312</v>
      </c>
      <c r="S11" s="4">
        <v>133.88955055285351</v>
      </c>
      <c r="T11" s="4">
        <v>17.536107156340105</v>
      </c>
    </row>
    <row r="12" spans="1:20" s="3" customFormat="1" ht="14">
      <c r="A12" s="3" t="s">
        <v>46</v>
      </c>
      <c r="B12" s="4">
        <v>93.903243633104282</v>
      </c>
      <c r="C12" s="4">
        <v>328.74297305328548</v>
      </c>
      <c r="D12" s="11">
        <f t="shared" si="0"/>
        <v>0.28564334854355544</v>
      </c>
      <c r="E12" s="12">
        <v>4.7849371732228856E-2</v>
      </c>
      <c r="F12" s="12">
        <v>1.16476362759392E-2</v>
      </c>
      <c r="G12" s="12">
        <v>0.15328134883415548</v>
      </c>
      <c r="H12" s="12">
        <v>4.4057643137370449E-2</v>
      </c>
      <c r="I12" s="12">
        <v>2.2599388541639339E-2</v>
      </c>
      <c r="J12" s="12">
        <v>1.7895138017385731E-3</v>
      </c>
      <c r="K12" s="12">
        <v>7.8914868930124952E-3</v>
      </c>
      <c r="L12" s="12">
        <v>1.2742530904390895E-3</v>
      </c>
      <c r="M12" s="4">
        <v>100.09</v>
      </c>
      <c r="N12" s="4">
        <v>486.97500000000002</v>
      </c>
      <c r="O12" s="4">
        <v>144.80502220694524</v>
      </c>
      <c r="P12" s="4">
        <v>38.789778738527076</v>
      </c>
      <c r="Q12" s="4">
        <v>144.06321172457726</v>
      </c>
      <c r="R12" s="4">
        <v>11.281271604382795</v>
      </c>
      <c r="S12" s="4">
        <v>158.87846311153797</v>
      </c>
      <c r="T12" s="4">
        <v>25.55383673339497</v>
      </c>
    </row>
    <row r="13" spans="1:20" s="3" customFormat="1" ht="14">
      <c r="A13" s="3" t="s">
        <v>47</v>
      </c>
      <c r="B13" s="4">
        <v>103.92407578121082</v>
      </c>
      <c r="C13" s="4">
        <v>377.12802889546055</v>
      </c>
      <c r="D13" s="11">
        <f t="shared" si="0"/>
        <v>0.27556709610151636</v>
      </c>
      <c r="E13" s="12">
        <v>4.8938535175862719E-2</v>
      </c>
      <c r="F13" s="12">
        <v>8.2225904146683397E-3</v>
      </c>
      <c r="G13" s="12">
        <v>0.14798019271561141</v>
      </c>
      <c r="H13" s="12">
        <v>2.5304687693770082E-2</v>
      </c>
      <c r="I13" s="12">
        <v>2.1880491709003226E-2</v>
      </c>
      <c r="J13" s="12">
        <v>1.5350008322292435E-3</v>
      </c>
      <c r="K13" s="12">
        <v>6.6904613723835016E-3</v>
      </c>
      <c r="L13" s="12">
        <v>9.3573008451373711E-4</v>
      </c>
      <c r="M13" s="4">
        <v>146.38</v>
      </c>
      <c r="N13" s="4">
        <v>351.81</v>
      </c>
      <c r="O13" s="4">
        <v>140.12696757524657</v>
      </c>
      <c r="P13" s="4">
        <v>22.38207946478914</v>
      </c>
      <c r="Q13" s="4">
        <v>139.52972917662348</v>
      </c>
      <c r="R13" s="4">
        <v>9.6836672749745158</v>
      </c>
      <c r="S13" s="4">
        <v>134.77876835170105</v>
      </c>
      <c r="T13" s="4">
        <v>18.787493189770686</v>
      </c>
    </row>
    <row r="14" spans="1:20" s="3" customFormat="1" ht="14">
      <c r="A14" s="3" t="s">
        <v>48</v>
      </c>
      <c r="B14" s="4">
        <v>88.603893030648678</v>
      </c>
      <c r="C14" s="4">
        <v>317.32285211899489</v>
      </c>
      <c r="D14" s="11">
        <f t="shared" si="0"/>
        <v>0.27922317109838202</v>
      </c>
      <c r="E14" s="12">
        <v>5.0496234237064931E-2</v>
      </c>
      <c r="F14" s="12">
        <v>6.57008703332393E-3</v>
      </c>
      <c r="G14" s="12">
        <v>0.15639501661930552</v>
      </c>
      <c r="H14" s="12">
        <v>2.012478858864394E-2</v>
      </c>
      <c r="I14" s="12">
        <v>2.2512808576948068E-2</v>
      </c>
      <c r="J14" s="12">
        <v>9.347505691304777E-4</v>
      </c>
      <c r="K14" s="12">
        <v>7.2385824574615482E-3</v>
      </c>
      <c r="L14" s="12">
        <v>6.4823280718062203E-4</v>
      </c>
      <c r="M14" s="4">
        <v>216.74</v>
      </c>
      <c r="N14" s="4">
        <v>277.745</v>
      </c>
      <c r="O14" s="4">
        <v>147.54269356648609</v>
      </c>
      <c r="P14" s="4">
        <v>17.671036583227149</v>
      </c>
      <c r="Q14" s="4">
        <v>143.51739295395745</v>
      </c>
      <c r="R14" s="4">
        <v>5.8936282415055983</v>
      </c>
      <c r="S14" s="4">
        <v>145.78089265091131</v>
      </c>
      <c r="T14" s="4">
        <v>13.008069569735763</v>
      </c>
    </row>
    <row r="15" spans="1:20" s="3" customFormat="1" ht="14">
      <c r="A15" s="3" t="s">
        <v>49</v>
      </c>
      <c r="B15" s="4">
        <v>199.14496419764498</v>
      </c>
      <c r="C15" s="4">
        <v>467.14093905627419</v>
      </c>
      <c r="D15" s="11">
        <f t="shared" si="0"/>
        <v>0.42630595511487585</v>
      </c>
      <c r="E15" s="12">
        <v>4.8666370447874946E-2</v>
      </c>
      <c r="F15" s="12">
        <v>8.2526576961012635E-3</v>
      </c>
      <c r="G15" s="12">
        <v>0.15214785841320622</v>
      </c>
      <c r="H15" s="12">
        <v>2.4610038633704683E-2</v>
      </c>
      <c r="I15" s="12">
        <v>2.2785087090354993E-2</v>
      </c>
      <c r="J15" s="12">
        <v>1.0196411191394064E-3</v>
      </c>
      <c r="K15" s="12">
        <v>7.0628504769075628E-3</v>
      </c>
      <c r="L15" s="12">
        <v>6.5796932540547438E-4</v>
      </c>
      <c r="M15" s="4">
        <v>131.57</v>
      </c>
      <c r="N15" s="4">
        <v>355.51</v>
      </c>
      <c r="O15" s="4">
        <v>143.80657293460916</v>
      </c>
      <c r="P15" s="4">
        <v>21.688943807513066</v>
      </c>
      <c r="Q15" s="4">
        <v>145.23373958922934</v>
      </c>
      <c r="R15" s="4">
        <v>6.4270768821946707</v>
      </c>
      <c r="S15" s="4">
        <v>142.25417626302797</v>
      </c>
      <c r="T15" s="4">
        <v>13.205756004001673</v>
      </c>
    </row>
    <row r="16" spans="1:20" s="3" customFormat="1" ht="14">
      <c r="A16" s="3" t="s">
        <v>50</v>
      </c>
      <c r="B16" s="4">
        <v>89.908878074176783</v>
      </c>
      <c r="C16" s="4">
        <v>319.29062580842287</v>
      </c>
      <c r="D16" s="11">
        <f t="shared" si="0"/>
        <v>0.28158946992738487</v>
      </c>
      <c r="E16" s="12">
        <v>4.9323257894221852E-2</v>
      </c>
      <c r="F16" s="12">
        <v>9.761229276673623E-3</v>
      </c>
      <c r="G16" s="12">
        <v>0.14822200141774472</v>
      </c>
      <c r="H16" s="12">
        <v>3.0156305549360711E-2</v>
      </c>
      <c r="I16" s="12">
        <v>2.1652495001629444E-2</v>
      </c>
      <c r="J16" s="12">
        <v>1.7059948937077905E-3</v>
      </c>
      <c r="K16" s="12">
        <v>6.4501742961049222E-3</v>
      </c>
      <c r="L16" s="12">
        <v>1.0541283323809998E-3</v>
      </c>
      <c r="M16" s="4">
        <v>164.9</v>
      </c>
      <c r="N16" s="4">
        <v>403.65</v>
      </c>
      <c r="O16" s="4">
        <v>140.34082370674145</v>
      </c>
      <c r="P16" s="4">
        <v>26.667663248034557</v>
      </c>
      <c r="Q16" s="4">
        <v>138.09127800060122</v>
      </c>
      <c r="R16" s="4">
        <v>10.764730281959878</v>
      </c>
      <c r="S16" s="4">
        <v>129.95373307707962</v>
      </c>
      <c r="T16" s="4">
        <v>21.169734140072642</v>
      </c>
    </row>
    <row r="17" spans="1:20" s="3" customFormat="1" ht="14">
      <c r="A17" s="3" t="s">
        <v>51</v>
      </c>
      <c r="B17" s="4">
        <v>78.204743233313607</v>
      </c>
      <c r="C17" s="4">
        <v>291.79561009637604</v>
      </c>
      <c r="D17" s="11">
        <f t="shared" si="0"/>
        <v>0.26801206230444546</v>
      </c>
      <c r="E17" s="12">
        <v>5.0742409972434808E-2</v>
      </c>
      <c r="F17" s="12">
        <v>8.2895030109740118E-3</v>
      </c>
      <c r="G17" s="12">
        <v>0.15380922357306803</v>
      </c>
      <c r="H17" s="12">
        <v>2.5183941560222162E-2</v>
      </c>
      <c r="I17" s="12">
        <v>2.1954398763911847E-2</v>
      </c>
      <c r="J17" s="12">
        <v>1.0268255975584284E-3</v>
      </c>
      <c r="K17" s="12">
        <v>6.7154244976682332E-3</v>
      </c>
      <c r="L17" s="12">
        <v>8.3065199986427792E-4</v>
      </c>
      <c r="M17" s="4">
        <v>227.845</v>
      </c>
      <c r="N17" s="4">
        <v>340.70499999999998</v>
      </c>
      <c r="O17" s="4">
        <v>145.26967242908904</v>
      </c>
      <c r="P17" s="4">
        <v>22.162763966112919</v>
      </c>
      <c r="Q17" s="4">
        <v>139.995946373864</v>
      </c>
      <c r="R17" s="4">
        <v>6.4775825046208411</v>
      </c>
      <c r="S17" s="4">
        <v>135.27996922068908</v>
      </c>
      <c r="T17" s="4">
        <v>16.677332572946394</v>
      </c>
    </row>
    <row r="18" spans="1:20" s="3" customFormat="1" ht="14">
      <c r="A18" s="3" t="s">
        <v>52</v>
      </c>
      <c r="B18" s="4">
        <v>69.369128802167694</v>
      </c>
      <c r="C18" s="4">
        <v>275.51364752124755</v>
      </c>
      <c r="D18" s="11">
        <f t="shared" si="0"/>
        <v>0.25178109841842938</v>
      </c>
      <c r="E18" s="12">
        <v>4.9612209610673294E-2</v>
      </c>
      <c r="F18" s="12">
        <v>1.4021699279133978E-2</v>
      </c>
      <c r="G18" s="12">
        <v>0.15396072703812214</v>
      </c>
      <c r="H18" s="12">
        <v>3.9707391951111552E-2</v>
      </c>
      <c r="I18" s="12">
        <v>2.3178574953143606E-2</v>
      </c>
      <c r="J18" s="12">
        <v>1.8110470855916313E-3</v>
      </c>
      <c r="K18" s="12">
        <v>6.713254669709923E-3</v>
      </c>
      <c r="L18" s="12">
        <v>1.0759883920637193E-3</v>
      </c>
      <c r="M18" s="4">
        <v>176.01</v>
      </c>
      <c r="N18" s="4">
        <v>553.32000000000005</v>
      </c>
      <c r="O18" s="4">
        <v>145.40299078788482</v>
      </c>
      <c r="P18" s="4">
        <v>34.939121733273439</v>
      </c>
      <c r="Q18" s="4">
        <v>147.7133396109727</v>
      </c>
      <c r="R18" s="4">
        <v>11.410564261753816</v>
      </c>
      <c r="S18" s="4">
        <v>135.23640466960299</v>
      </c>
      <c r="T18" s="4">
        <v>21.603096048753823</v>
      </c>
    </row>
    <row r="19" spans="1:20" s="3" customFormat="1" ht="14">
      <c r="A19" s="3" t="s">
        <v>53</v>
      </c>
      <c r="B19" s="4">
        <v>137.09970376299205</v>
      </c>
      <c r="C19" s="4">
        <v>450.65710910610244</v>
      </c>
      <c r="D19" s="11">
        <f t="shared" si="0"/>
        <v>0.3042217708158097</v>
      </c>
      <c r="E19" s="12">
        <v>5.0778703037127046E-2</v>
      </c>
      <c r="F19" s="12">
        <v>4.9971718391473166E-3</v>
      </c>
      <c r="G19" s="12">
        <v>0.15470606643998783</v>
      </c>
      <c r="H19" s="12">
        <v>1.5285498125602228E-2</v>
      </c>
      <c r="I19" s="12">
        <v>2.2120589165967919E-2</v>
      </c>
      <c r="J19" s="12">
        <v>8.1253081899422151E-4</v>
      </c>
      <c r="K19" s="12">
        <v>6.7887094707202748E-3</v>
      </c>
      <c r="L19" s="12">
        <v>5.5479958789674542E-4</v>
      </c>
      <c r="M19" s="4">
        <v>231.55</v>
      </c>
      <c r="N19" s="4">
        <v>211.09</v>
      </c>
      <c r="O19" s="4">
        <v>146.05861162152809</v>
      </c>
      <c r="P19" s="4">
        <v>13.44156744240925</v>
      </c>
      <c r="Q19" s="4">
        <v>141.04417813975456</v>
      </c>
      <c r="R19" s="4">
        <v>5.1251180465166497</v>
      </c>
      <c r="S19" s="4">
        <v>136.75128739595098</v>
      </c>
      <c r="T19" s="4">
        <v>11.138122508029358</v>
      </c>
    </row>
    <row r="20" spans="1:20" s="3" customFormat="1" ht="14">
      <c r="A20" s="3" t="s">
        <v>54</v>
      </c>
      <c r="B20" s="4">
        <v>130.89525462951369</v>
      </c>
      <c r="C20" s="4">
        <v>432.42988169384842</v>
      </c>
      <c r="D20" s="11">
        <f t="shared" si="0"/>
        <v>0.30269706181448597</v>
      </c>
      <c r="E20" s="12">
        <v>4.8405222505696489E-2</v>
      </c>
      <c r="F20" s="12">
        <v>6.0561797206161415E-3</v>
      </c>
      <c r="G20" s="12">
        <v>0.14899328912086829</v>
      </c>
      <c r="H20" s="12">
        <v>1.9549994692383953E-2</v>
      </c>
      <c r="I20" s="12">
        <v>2.2235734955552543E-2</v>
      </c>
      <c r="J20" s="12">
        <v>1.0098625138345565E-3</v>
      </c>
      <c r="K20" s="12">
        <v>7.2425124740340364E-3</v>
      </c>
      <c r="L20" s="12">
        <v>5.9682306372188575E-4</v>
      </c>
      <c r="M20" s="4">
        <v>120.46</v>
      </c>
      <c r="N20" s="4">
        <v>270.33</v>
      </c>
      <c r="O20" s="4">
        <v>141.02265139227899</v>
      </c>
      <c r="P20" s="4">
        <v>17.276897330927159</v>
      </c>
      <c r="Q20" s="4">
        <v>141.77035042490471</v>
      </c>
      <c r="R20" s="4">
        <v>6.3688464145491714</v>
      </c>
      <c r="S20" s="4">
        <v>145.85975602945015</v>
      </c>
      <c r="T20" s="4">
        <v>11.976384959783759</v>
      </c>
    </row>
    <row r="21" spans="1:20" s="3" customFormat="1" ht="14">
      <c r="A21" s="3" t="s">
        <v>55</v>
      </c>
      <c r="B21" s="4">
        <v>121.93497561810038</v>
      </c>
      <c r="C21" s="4">
        <v>347.87615718959449</v>
      </c>
      <c r="D21" s="11">
        <f t="shared" si="0"/>
        <v>0.35051259794055134</v>
      </c>
      <c r="E21" s="12">
        <v>5.0475993563514746E-2</v>
      </c>
      <c r="F21" s="12">
        <v>8.0637708030931367E-3</v>
      </c>
      <c r="G21" s="12">
        <v>0.15284234795032009</v>
      </c>
      <c r="H21" s="12">
        <v>2.472516185592424E-2</v>
      </c>
      <c r="I21" s="12">
        <v>2.200726251941551E-2</v>
      </c>
      <c r="J21" s="12">
        <v>1.1370279242854332E-3</v>
      </c>
      <c r="K21" s="12">
        <v>6.9682537399703443E-3</v>
      </c>
      <c r="L21" s="12">
        <v>7.0701755603412401E-4</v>
      </c>
      <c r="M21" s="4">
        <v>216.74</v>
      </c>
      <c r="N21" s="4">
        <v>333.29500000000002</v>
      </c>
      <c r="O21" s="4">
        <v>144.4184392462677</v>
      </c>
      <c r="P21" s="4">
        <v>21.777275664191794</v>
      </c>
      <c r="Q21" s="4">
        <v>140.32939848280378</v>
      </c>
      <c r="R21" s="4">
        <v>7.1723189603360229</v>
      </c>
      <c r="S21" s="4">
        <v>140.35548577101289</v>
      </c>
      <c r="T21" s="4">
        <v>14.191510279504389</v>
      </c>
    </row>
    <row r="22" spans="1:20" s="3" customFormat="1" ht="14">
      <c r="A22" s="3" t="s">
        <v>56</v>
      </c>
      <c r="B22" s="4">
        <v>126.53969893970456</v>
      </c>
      <c r="C22" s="4">
        <v>421.08344934551684</v>
      </c>
      <c r="D22" s="11">
        <f t="shared" si="0"/>
        <v>0.3005097900104674</v>
      </c>
      <c r="E22" s="12">
        <v>4.9356404499403927E-2</v>
      </c>
      <c r="F22" s="12">
        <v>6.752943603808079E-3</v>
      </c>
      <c r="G22" s="12">
        <v>0.15044019225887209</v>
      </c>
      <c r="H22" s="12">
        <v>1.9891101718297576E-2</v>
      </c>
      <c r="I22" s="12">
        <v>2.2151991249299539E-2</v>
      </c>
      <c r="J22" s="12">
        <v>8.7985193415493382E-4</v>
      </c>
      <c r="K22" s="12">
        <v>6.7626605231290758E-3</v>
      </c>
      <c r="L22" s="12">
        <v>7.2212287121196136E-4</v>
      </c>
      <c r="M22" s="4">
        <v>164.9</v>
      </c>
      <c r="N22" s="4">
        <v>292.55</v>
      </c>
      <c r="O22" s="4">
        <v>142.3004975503292</v>
      </c>
      <c r="P22" s="4">
        <v>17.556231534763622</v>
      </c>
      <c r="Q22" s="4">
        <v>141.24222495336656</v>
      </c>
      <c r="R22" s="4">
        <v>5.5494934156224298</v>
      </c>
      <c r="S22" s="4">
        <v>136.22832355592138</v>
      </c>
      <c r="T22" s="4">
        <v>14.497669586695023</v>
      </c>
    </row>
    <row r="23" spans="1:20" s="3" customFormat="1" ht="14">
      <c r="A23" s="3" t="s">
        <v>57</v>
      </c>
      <c r="B23" s="4">
        <v>123.6759942143278</v>
      </c>
      <c r="C23" s="4">
        <v>321.06845181213401</v>
      </c>
      <c r="D23" s="11">
        <f t="shared" si="0"/>
        <v>0.38520132861479028</v>
      </c>
      <c r="E23" s="12">
        <v>4.8607606691692229E-2</v>
      </c>
      <c r="F23" s="12">
        <v>7.3879671016559021E-3</v>
      </c>
      <c r="G23" s="12">
        <v>0.14932813458519895</v>
      </c>
      <c r="H23" s="12">
        <v>2.2968141199490019E-2</v>
      </c>
      <c r="I23" s="12">
        <v>2.2358950576245727E-2</v>
      </c>
      <c r="J23" s="12">
        <v>1.1484154231858335E-3</v>
      </c>
      <c r="K23" s="12">
        <v>6.4118162047288284E-3</v>
      </c>
      <c r="L23" s="12">
        <v>7.3705545628841777E-4</v>
      </c>
      <c r="M23" s="4">
        <v>127.86499999999999</v>
      </c>
      <c r="N23" s="4">
        <v>325.88499999999999</v>
      </c>
      <c r="O23" s="4">
        <v>141.31851637342555</v>
      </c>
      <c r="P23" s="4">
        <v>20.291613999144158</v>
      </c>
      <c r="Q23" s="4">
        <v>142.54732488470975</v>
      </c>
      <c r="R23" s="4">
        <v>7.2416637357948073</v>
      </c>
      <c r="S23" s="4">
        <v>129.18338468005638</v>
      </c>
      <c r="T23" s="4">
        <v>14.802621535990008</v>
      </c>
    </row>
    <row r="24" spans="1:20" s="3" customFormat="1" ht="14">
      <c r="A24" s="3" t="s">
        <v>58</v>
      </c>
      <c r="B24" s="4">
        <v>177.52299694069833</v>
      </c>
      <c r="C24" s="4">
        <v>459.21427043091114</v>
      </c>
      <c r="D24" s="11">
        <f t="shared" si="0"/>
        <v>0.38657987865689963</v>
      </c>
      <c r="E24" s="12">
        <v>5.2319548046851121E-2</v>
      </c>
      <c r="F24" s="12">
        <v>6.3135605166578035E-3</v>
      </c>
      <c r="G24" s="12">
        <v>0.15823099351303732</v>
      </c>
      <c r="H24" s="12">
        <v>1.780276865508321E-2</v>
      </c>
      <c r="I24" s="12">
        <v>2.2652344347522745E-2</v>
      </c>
      <c r="J24" s="12">
        <v>1.9695978131808408E-3</v>
      </c>
      <c r="K24" s="12">
        <v>7.0693226172689749E-3</v>
      </c>
      <c r="L24" s="12">
        <v>6.0283410816073905E-4</v>
      </c>
      <c r="M24" s="4">
        <v>298.20999999999998</v>
      </c>
      <c r="N24" s="4">
        <v>255.53</v>
      </c>
      <c r="O24" s="4">
        <v>149.15351121640489</v>
      </c>
      <c r="P24" s="4">
        <v>15.607431846931279</v>
      </c>
      <c r="Q24" s="4">
        <v>144.39703376971644</v>
      </c>
      <c r="R24" s="4">
        <v>12.415845662162825</v>
      </c>
      <c r="S24" s="4">
        <v>142.384074768159</v>
      </c>
      <c r="T24" s="4">
        <v>12.099088321638055</v>
      </c>
    </row>
    <row r="25" spans="1:20" s="3" customFormat="1" ht="14">
      <c r="A25" s="3" t="s">
        <v>59</v>
      </c>
      <c r="B25" s="4">
        <v>213.69369221597481</v>
      </c>
      <c r="C25" s="4">
        <v>480.70795021457371</v>
      </c>
      <c r="D25" s="11">
        <f t="shared" si="0"/>
        <v>0.44453954239905602</v>
      </c>
      <c r="E25" s="12">
        <v>5.1798114597910089E-2</v>
      </c>
      <c r="F25" s="12">
        <v>7.3697595176908364E-3</v>
      </c>
      <c r="G25" s="12">
        <v>0.15829428324090589</v>
      </c>
      <c r="H25" s="12">
        <v>2.2045422207795651E-2</v>
      </c>
      <c r="I25" s="12">
        <v>2.2370236262195264E-2</v>
      </c>
      <c r="J25" s="12">
        <v>1.4950853883560033E-3</v>
      </c>
      <c r="K25" s="12">
        <v>6.5114917321392723E-3</v>
      </c>
      <c r="L25" s="12">
        <v>5.7629893477643382E-4</v>
      </c>
      <c r="M25" s="4">
        <v>275.99</v>
      </c>
      <c r="N25" s="4">
        <v>296.26499999999999</v>
      </c>
      <c r="O25" s="4">
        <v>149.20899372530218</v>
      </c>
      <c r="P25" s="4">
        <v>19.325707587508386</v>
      </c>
      <c r="Q25" s="4">
        <v>142.61848560998234</v>
      </c>
      <c r="R25" s="4">
        <v>9.4273687970032078</v>
      </c>
      <c r="S25" s="4">
        <v>131.18511472056923</v>
      </c>
      <c r="T25" s="4">
        <v>11.572928666004316</v>
      </c>
    </row>
    <row r="26" spans="1:20" s="3" customFormat="1" ht="14">
      <c r="A26" s="3" t="s">
        <v>60</v>
      </c>
      <c r="B26" s="4">
        <v>177.01925069021118</v>
      </c>
      <c r="C26" s="4">
        <v>439.5193518582924</v>
      </c>
      <c r="D26" s="11">
        <f t="shared" si="0"/>
        <v>0.4027564427863573</v>
      </c>
      <c r="E26" s="12">
        <v>4.9633991989476496E-2</v>
      </c>
      <c r="F26" s="12">
        <v>6.9343134955895504E-3</v>
      </c>
      <c r="G26" s="12">
        <v>0.15049886949314142</v>
      </c>
      <c r="H26" s="12">
        <v>2.1505146530578941E-2</v>
      </c>
      <c r="I26" s="12">
        <v>2.2397553695309446E-2</v>
      </c>
      <c r="J26" s="12">
        <v>1.5597237747415904E-3</v>
      </c>
      <c r="K26" s="12">
        <v>6.3708077042041933E-3</v>
      </c>
      <c r="L26" s="12">
        <v>5.4966667296979077E-4</v>
      </c>
      <c r="M26" s="4">
        <v>188.97</v>
      </c>
      <c r="N26" s="4">
        <v>287</v>
      </c>
      <c r="O26" s="4">
        <v>142.35228498815621</v>
      </c>
      <c r="P26" s="4">
        <v>18.979805996430891</v>
      </c>
      <c r="Q26" s="4">
        <v>142.79072960670456</v>
      </c>
      <c r="R26" s="4">
        <v>9.8346621354273758</v>
      </c>
      <c r="S26" s="4">
        <v>128.35977544462207</v>
      </c>
      <c r="T26" s="4">
        <v>11.039656806300272</v>
      </c>
    </row>
    <row r="27" spans="1:20" s="3" customFormat="1" ht="14">
      <c r="A27" s="3" t="s">
        <v>61</v>
      </c>
      <c r="B27" s="4">
        <v>302.62240892984306</v>
      </c>
      <c r="C27" s="4">
        <v>650.7959903502616</v>
      </c>
      <c r="D27" s="11">
        <f t="shared" si="0"/>
        <v>0.46500349328669066</v>
      </c>
      <c r="E27" s="12">
        <v>4.6740193096058653E-2</v>
      </c>
      <c r="F27" s="12">
        <v>7.2210329864982031E-3</v>
      </c>
      <c r="G27" s="12">
        <v>0.14003113301786749</v>
      </c>
      <c r="H27" s="12">
        <v>2.0756818614052458E-2</v>
      </c>
      <c r="I27" s="12">
        <v>2.1926671783718321E-2</v>
      </c>
      <c r="J27" s="12">
        <v>1.9041569441853238E-3</v>
      </c>
      <c r="K27" s="12">
        <v>6.3649119510305868E-3</v>
      </c>
      <c r="L27" s="12">
        <v>6.339499945635001E-4</v>
      </c>
      <c r="M27" s="4">
        <v>35.28</v>
      </c>
      <c r="N27" s="4">
        <v>333.29</v>
      </c>
      <c r="O27" s="4">
        <v>133.07160653733865</v>
      </c>
      <c r="P27" s="4">
        <v>18.487542763879276</v>
      </c>
      <c r="Q27" s="4">
        <v>139.8210442223311</v>
      </c>
      <c r="R27" s="4">
        <v>12.011847005972088</v>
      </c>
      <c r="S27" s="4">
        <v>128.24136316767772</v>
      </c>
      <c r="T27" s="4">
        <v>12.732500836402879</v>
      </c>
    </row>
    <row r="28" spans="1:20" s="3" customFormat="1" ht="14">
      <c r="A28" s="3" t="s">
        <v>62</v>
      </c>
      <c r="B28" s="5">
        <v>196.13298688311812</v>
      </c>
      <c r="C28" s="5">
        <v>514.59369558425317</v>
      </c>
      <c r="D28" s="14">
        <f t="shared" si="0"/>
        <v>0.38114144919796389</v>
      </c>
      <c r="E28" s="15">
        <v>4.8703255226642164E-2</v>
      </c>
      <c r="F28" s="15">
        <v>7.4980255511819388E-3</v>
      </c>
      <c r="G28" s="15">
        <v>0.14777415339810696</v>
      </c>
      <c r="H28" s="15">
        <v>2.4511847538312037E-2</v>
      </c>
      <c r="I28" s="15">
        <v>2.2137452401452616E-2</v>
      </c>
      <c r="J28" s="15">
        <v>1.974020918482788E-3</v>
      </c>
      <c r="K28" s="15">
        <v>6.3509076080418819E-3</v>
      </c>
      <c r="L28" s="15">
        <v>6.7784569425687448E-4</v>
      </c>
      <c r="M28" s="5">
        <v>200.07499999999999</v>
      </c>
      <c r="N28" s="5">
        <v>261.08</v>
      </c>
      <c r="O28" s="5">
        <v>139.94471041675351</v>
      </c>
      <c r="P28" s="5">
        <v>21.684714006055152</v>
      </c>
      <c r="Q28" s="5">
        <v>141.15053203263565</v>
      </c>
      <c r="R28" s="5">
        <v>12.449984004704636</v>
      </c>
      <c r="S28" s="5">
        <v>127.9600924822627</v>
      </c>
      <c r="T28" s="5">
        <v>13.614308773873223</v>
      </c>
    </row>
    <row r="29" spans="1:20" s="1" customFormat="1">
      <c r="A29" s="71" t="s">
        <v>65</v>
      </c>
      <c r="B29" s="72"/>
      <c r="C29" s="72"/>
      <c r="D29" s="72"/>
      <c r="E29" s="72"/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72"/>
    </row>
    <row r="30" spans="1:20" s="3" customFormat="1" ht="14">
      <c r="A30" s="3" t="s">
        <v>34</v>
      </c>
      <c r="B30" s="4">
        <v>81.669024414793896</v>
      </c>
      <c r="C30" s="4">
        <v>200.96969381709056</v>
      </c>
      <c r="D30" s="11">
        <f t="shared" ref="D30:D54" si="1">B30/C30</f>
        <v>0.40637482629158844</v>
      </c>
      <c r="E30" s="12">
        <v>4.8357426862558679E-2</v>
      </c>
      <c r="F30" s="12">
        <v>9.6531316646564121E-3</v>
      </c>
      <c r="G30" s="12">
        <v>0.14865449743741529</v>
      </c>
      <c r="H30" s="12">
        <v>2.932073626909415E-2</v>
      </c>
      <c r="I30" s="12">
        <v>2.2308555095715495E-2</v>
      </c>
      <c r="J30" s="12">
        <v>1.5554024437729895E-3</v>
      </c>
      <c r="K30" s="12">
        <v>7.1887115905470231E-3</v>
      </c>
      <c r="L30" s="12">
        <v>9.9290140240699751E-4</v>
      </c>
      <c r="M30" s="4">
        <v>116.755</v>
      </c>
      <c r="N30" s="4">
        <v>414.76499999999999</v>
      </c>
      <c r="O30" s="4">
        <v>140.72321181893091</v>
      </c>
      <c r="P30" s="4">
        <v>25.919004964211005</v>
      </c>
      <c r="Q30" s="4">
        <v>142.22955180955668</v>
      </c>
      <c r="R30" s="4">
        <v>9.8082675171240954</v>
      </c>
      <c r="S30" s="4">
        <v>144.78011058677637</v>
      </c>
      <c r="T30" s="4">
        <v>19.925511169234504</v>
      </c>
    </row>
    <row r="31" spans="1:20" s="3" customFormat="1" ht="14">
      <c r="A31" s="3" t="s">
        <v>10</v>
      </c>
      <c r="B31" s="4">
        <v>75.807813398332485</v>
      </c>
      <c r="C31" s="4">
        <v>219.95710203209833</v>
      </c>
      <c r="D31" s="11">
        <f t="shared" si="1"/>
        <v>0.34464817320274505</v>
      </c>
      <c r="E31" s="12">
        <v>4.9956996905340424E-2</v>
      </c>
      <c r="F31" s="12">
        <v>8.1840521981896824E-3</v>
      </c>
      <c r="G31" s="12">
        <v>0.15159114159894838</v>
      </c>
      <c r="H31" s="12">
        <v>2.3868488791930077E-2</v>
      </c>
      <c r="I31" s="12">
        <v>2.2344451909803515E-2</v>
      </c>
      <c r="J31" s="12">
        <v>1.6108014678606643E-3</v>
      </c>
      <c r="K31" s="12">
        <v>6.8903944929204321E-3</v>
      </c>
      <c r="L31" s="12">
        <v>8.7621403887806412E-4</v>
      </c>
      <c r="M31" s="4">
        <v>194.52500000000001</v>
      </c>
      <c r="N31" s="4">
        <v>405.5</v>
      </c>
      <c r="O31" s="4">
        <v>143.31582217711335</v>
      </c>
      <c r="P31" s="4">
        <v>21.045593350301228</v>
      </c>
      <c r="Q31" s="4">
        <v>142.455903890483</v>
      </c>
      <c r="R31" s="4">
        <v>10.157233428022003</v>
      </c>
      <c r="S31" s="4">
        <v>138.79260658239536</v>
      </c>
      <c r="T31" s="4">
        <v>17.589042835605788</v>
      </c>
    </row>
    <row r="32" spans="1:20" s="3" customFormat="1" ht="14">
      <c r="A32" s="3" t="s">
        <v>11</v>
      </c>
      <c r="B32" s="4">
        <v>256.30598342427345</v>
      </c>
      <c r="C32" s="4">
        <v>355.87331805810487</v>
      </c>
      <c r="D32" s="11">
        <f t="shared" si="1"/>
        <v>0.72021691545423849</v>
      </c>
      <c r="E32" s="12">
        <v>4.897332855167006E-2</v>
      </c>
      <c r="F32" s="12">
        <v>9.9934159307394008E-3</v>
      </c>
      <c r="G32" s="12">
        <v>0.14935637046533054</v>
      </c>
      <c r="H32" s="12">
        <v>3.1894118384365511E-2</v>
      </c>
      <c r="I32" s="12">
        <v>2.2153997351232108E-2</v>
      </c>
      <c r="J32" s="12">
        <v>1.7912411066018134E-3</v>
      </c>
      <c r="K32" s="12">
        <v>6.9775595658642109E-3</v>
      </c>
      <c r="L32" s="12">
        <v>6.59093899608022E-4</v>
      </c>
      <c r="M32" s="4">
        <v>146.38</v>
      </c>
      <c r="N32" s="4">
        <v>418.47</v>
      </c>
      <c r="O32" s="4">
        <v>141.34346127919042</v>
      </c>
      <c r="P32" s="4">
        <v>28.176583477085469</v>
      </c>
      <c r="Q32" s="4">
        <v>141.25487684013987</v>
      </c>
      <c r="R32" s="4">
        <v>11.297070034151506</v>
      </c>
      <c r="S32" s="4">
        <v>140.54227478704226</v>
      </c>
      <c r="T32" s="4">
        <v>13.229447179010055</v>
      </c>
    </row>
    <row r="33" spans="1:20" s="3" customFormat="1" ht="14">
      <c r="A33" s="3" t="s">
        <v>12</v>
      </c>
      <c r="B33" s="4">
        <v>127.49652960260875</v>
      </c>
      <c r="C33" s="4">
        <v>210.14554750660696</v>
      </c>
      <c r="D33" s="11">
        <f t="shared" si="1"/>
        <v>0.60670583372031839</v>
      </c>
      <c r="E33" s="12">
        <v>5.0984542593994625E-2</v>
      </c>
      <c r="F33" s="12">
        <v>9.0707623509092804E-3</v>
      </c>
      <c r="G33" s="12">
        <v>0.15140347199001788</v>
      </c>
      <c r="H33" s="12">
        <v>2.7625995977914375E-2</v>
      </c>
      <c r="I33" s="12">
        <v>2.1806682332020325E-2</v>
      </c>
      <c r="J33" s="12">
        <v>1.7976023380966951E-3</v>
      </c>
      <c r="K33" s="12">
        <v>6.3786432894588152E-3</v>
      </c>
      <c r="L33" s="12">
        <v>6.8325568952563528E-4</v>
      </c>
      <c r="M33" s="4">
        <v>238.95500000000001</v>
      </c>
      <c r="N33" s="4">
        <v>366.62</v>
      </c>
      <c r="O33" s="4">
        <v>143.15033630075331</v>
      </c>
      <c r="P33" s="4">
        <v>24.362608538244508</v>
      </c>
      <c r="Q33" s="4">
        <v>139.06409449358097</v>
      </c>
      <c r="R33" s="4">
        <v>11.341032946994503</v>
      </c>
      <c r="S33" s="4">
        <v>128.51714688369779</v>
      </c>
      <c r="T33" s="4">
        <v>13.72258855365693</v>
      </c>
    </row>
    <row r="34" spans="1:20" s="3" customFormat="1" ht="14">
      <c r="A34" s="3" t="s">
        <v>13</v>
      </c>
      <c r="B34" s="4">
        <v>71.670803112511763</v>
      </c>
      <c r="C34" s="4">
        <v>173.20033749006859</v>
      </c>
      <c r="D34" s="11">
        <f t="shared" si="1"/>
        <v>0.41380290680219611</v>
      </c>
      <c r="E34" s="12">
        <v>5.1193278759805956E-2</v>
      </c>
      <c r="F34" s="12">
        <v>9.9535936759131641E-3</v>
      </c>
      <c r="G34" s="12">
        <v>0.15595896830775424</v>
      </c>
      <c r="H34" s="12">
        <v>3.1279097365199356E-2</v>
      </c>
      <c r="I34" s="12">
        <v>2.2423635136036894E-2</v>
      </c>
      <c r="J34" s="12">
        <v>1.9777538301721368E-3</v>
      </c>
      <c r="K34" s="12">
        <v>6.6944780740785794E-3</v>
      </c>
      <c r="L34" s="12">
        <v>8.6284259412594403E-4</v>
      </c>
      <c r="M34" s="4">
        <v>250.065</v>
      </c>
      <c r="N34" s="4">
        <v>394.08499999999998</v>
      </c>
      <c r="O34" s="4">
        <v>147.159745216809</v>
      </c>
      <c r="P34" s="4">
        <v>27.475435468163788</v>
      </c>
      <c r="Q34" s="4">
        <v>142.95517603392625</v>
      </c>
      <c r="R34" s="4">
        <v>12.470040990773876</v>
      </c>
      <c r="S34" s="4">
        <v>134.85941511772859</v>
      </c>
      <c r="T34" s="4">
        <v>17.323996469631123</v>
      </c>
    </row>
    <row r="35" spans="1:20" s="3" customFormat="1" ht="14">
      <c r="A35" s="3" t="s">
        <v>14</v>
      </c>
      <c r="B35" s="4">
        <v>305.3705911562343</v>
      </c>
      <c r="C35" s="4">
        <v>383.63735378690563</v>
      </c>
      <c r="D35" s="11">
        <f t="shared" si="1"/>
        <v>0.79598763817418772</v>
      </c>
      <c r="E35" s="12">
        <v>4.9167486098358464E-2</v>
      </c>
      <c r="F35" s="12">
        <v>8.1752116554526973E-3</v>
      </c>
      <c r="G35" s="12">
        <v>0.14772396888367895</v>
      </c>
      <c r="H35" s="12">
        <v>2.5701379692156565E-2</v>
      </c>
      <c r="I35" s="12">
        <v>2.1987200762004101E-2</v>
      </c>
      <c r="J35" s="12">
        <v>1.8623030247325468E-3</v>
      </c>
      <c r="K35" s="12">
        <v>6.6130944610223071E-3</v>
      </c>
      <c r="L35" s="12">
        <v>5.4189647042452371E-4</v>
      </c>
      <c r="M35" s="4">
        <v>166.75</v>
      </c>
      <c r="N35" s="4">
        <v>338.84500000000003</v>
      </c>
      <c r="O35" s="4">
        <v>139.90031351222137</v>
      </c>
      <c r="P35" s="4">
        <v>22.738022817807671</v>
      </c>
      <c r="Q35" s="4">
        <v>140.20285567672306</v>
      </c>
      <c r="R35" s="4">
        <v>11.747139259092737</v>
      </c>
      <c r="S35" s="4">
        <v>133.22534370380555</v>
      </c>
      <c r="T35" s="4">
        <v>10.880978291121036</v>
      </c>
    </row>
    <row r="36" spans="1:20" s="3" customFormat="1" ht="14">
      <c r="A36" s="3" t="s">
        <v>15</v>
      </c>
      <c r="B36" s="4">
        <v>75.175367416468049</v>
      </c>
      <c r="C36" s="4">
        <v>181.75384384397415</v>
      </c>
      <c r="D36" s="11">
        <f t="shared" si="1"/>
        <v>0.4136108806645214</v>
      </c>
      <c r="E36" s="12">
        <v>4.8984651715413663E-2</v>
      </c>
      <c r="F36" s="12">
        <v>1.0132600465650081E-2</v>
      </c>
      <c r="G36" s="12">
        <v>0.14868174960625924</v>
      </c>
      <c r="H36" s="12">
        <v>2.9355201741980839E-2</v>
      </c>
      <c r="I36" s="12">
        <v>2.2206555715237074E-2</v>
      </c>
      <c r="J36" s="12">
        <v>1.6559730788546498E-3</v>
      </c>
      <c r="K36" s="12">
        <v>6.7231216347235015E-3</v>
      </c>
      <c r="L36" s="12">
        <v>6.9607996148471861E-4</v>
      </c>
      <c r="M36" s="4">
        <v>146.38</v>
      </c>
      <c r="N36" s="4">
        <v>425.875</v>
      </c>
      <c r="O36" s="4">
        <v>140.74730179744003</v>
      </c>
      <c r="P36" s="4">
        <v>25.948855833515584</v>
      </c>
      <c r="Q36" s="4">
        <v>141.58633792480683</v>
      </c>
      <c r="R36" s="4">
        <v>10.443461127708355</v>
      </c>
      <c r="S36" s="4">
        <v>135.43450713044859</v>
      </c>
      <c r="T36" s="4">
        <v>13.975369058853278</v>
      </c>
    </row>
    <row r="37" spans="1:20" s="3" customFormat="1" ht="14">
      <c r="A37" s="3" t="s">
        <v>16</v>
      </c>
      <c r="B37" s="4">
        <v>239.51759544345859</v>
      </c>
      <c r="C37" s="4">
        <v>317.4445206793423</v>
      </c>
      <c r="D37" s="11">
        <f t="shared" si="1"/>
        <v>0.75451797035552104</v>
      </c>
      <c r="E37" s="12">
        <v>4.852772573464257E-2</v>
      </c>
      <c r="F37" s="12">
        <v>6.3558831523555246E-3</v>
      </c>
      <c r="G37" s="12">
        <v>0.14981425513003871</v>
      </c>
      <c r="H37" s="12">
        <v>2.1381599045090429E-2</v>
      </c>
      <c r="I37" s="12">
        <v>2.21603757163726E-2</v>
      </c>
      <c r="J37" s="12">
        <v>1.3359438751118439E-3</v>
      </c>
      <c r="K37" s="12">
        <v>6.8302889119368961E-3</v>
      </c>
      <c r="L37" s="12">
        <v>5.0416043883971784E-4</v>
      </c>
      <c r="M37" s="4">
        <v>124.16</v>
      </c>
      <c r="N37" s="4">
        <v>285.14999999999998</v>
      </c>
      <c r="O37" s="4">
        <v>141.74789262487818</v>
      </c>
      <c r="P37" s="4">
        <v>18.882002989503142</v>
      </c>
      <c r="Q37" s="4">
        <v>141.2951031224008</v>
      </c>
      <c r="R37" s="4">
        <v>8.4256843422187213</v>
      </c>
      <c r="S37" s="4">
        <v>137.58601647164605</v>
      </c>
      <c r="T37" s="4">
        <v>10.121076065528241</v>
      </c>
    </row>
    <row r="38" spans="1:20" s="3" customFormat="1" ht="14">
      <c r="A38" s="3" t="s">
        <v>17</v>
      </c>
      <c r="B38" s="4">
        <v>151.24701111199172</v>
      </c>
      <c r="C38" s="4">
        <v>344.04052245625684</v>
      </c>
      <c r="D38" s="11">
        <f t="shared" si="1"/>
        <v>0.43961975767323191</v>
      </c>
      <c r="E38" s="12">
        <v>4.8671262399104548E-2</v>
      </c>
      <c r="F38" s="12">
        <v>6.5897667505426024E-3</v>
      </c>
      <c r="G38" s="12">
        <v>0.15074563642330235</v>
      </c>
      <c r="H38" s="12">
        <v>2.1107090027683136E-2</v>
      </c>
      <c r="I38" s="12">
        <v>2.2696782760348661E-2</v>
      </c>
      <c r="J38" s="12">
        <v>1.4658407226666253E-3</v>
      </c>
      <c r="K38" s="12">
        <v>7.1822345943439343E-3</v>
      </c>
      <c r="L38" s="12">
        <v>6.589707171806322E-4</v>
      </c>
      <c r="M38" s="4">
        <v>131.57</v>
      </c>
      <c r="N38" s="4">
        <v>301.81</v>
      </c>
      <c r="O38" s="4">
        <v>142.57004799361329</v>
      </c>
      <c r="P38" s="4">
        <v>18.624508494937462</v>
      </c>
      <c r="Q38" s="4">
        <v>144.67715065628494</v>
      </c>
      <c r="R38" s="4">
        <v>9.2400351366066733</v>
      </c>
      <c r="S38" s="4">
        <v>144.65013003196279</v>
      </c>
      <c r="T38" s="4">
        <v>13.224286713846297</v>
      </c>
    </row>
    <row r="39" spans="1:20" s="3" customFormat="1" ht="14">
      <c r="A39" s="3" t="s">
        <v>18</v>
      </c>
      <c r="B39" s="4">
        <v>219.67685235473064</v>
      </c>
      <c r="C39" s="4">
        <v>297.84095343242677</v>
      </c>
      <c r="D39" s="11">
        <f t="shared" si="1"/>
        <v>0.73756429336897833</v>
      </c>
      <c r="E39" s="12">
        <v>5.1369704927969786E-2</v>
      </c>
      <c r="F39" s="12">
        <v>6.9461449089696327E-3</v>
      </c>
      <c r="G39" s="12">
        <v>0.15346060398390532</v>
      </c>
      <c r="H39" s="12">
        <v>2.0047114696537482E-2</v>
      </c>
      <c r="I39" s="12">
        <v>2.2073420969505798E-2</v>
      </c>
      <c r="J39" s="12">
        <v>1.3752640392795609E-3</v>
      </c>
      <c r="K39" s="12">
        <v>6.6672678078965918E-3</v>
      </c>
      <c r="L39" s="12">
        <v>4.778921608277901E-4</v>
      </c>
      <c r="M39" s="4">
        <v>257.47000000000003</v>
      </c>
      <c r="N39" s="4">
        <v>285.16000000000003</v>
      </c>
      <c r="O39" s="4">
        <v>144.96283148544637</v>
      </c>
      <c r="P39" s="4">
        <v>17.647605835971298</v>
      </c>
      <c r="Q39" s="4">
        <v>140.74668609236079</v>
      </c>
      <c r="R39" s="4">
        <v>8.6743884964069693</v>
      </c>
      <c r="S39" s="4">
        <v>134.31308496518179</v>
      </c>
      <c r="T39" s="4">
        <v>9.5952911287017049</v>
      </c>
    </row>
    <row r="40" spans="1:20" s="3" customFormat="1" ht="14">
      <c r="A40" s="3" t="s">
        <v>19</v>
      </c>
      <c r="B40" s="4">
        <v>143.70786205265387</v>
      </c>
      <c r="C40" s="4">
        <v>236.73310770685228</v>
      </c>
      <c r="D40" s="11">
        <f t="shared" si="1"/>
        <v>0.60704589841572976</v>
      </c>
      <c r="E40" s="12">
        <v>5.1382310312318907E-2</v>
      </c>
      <c r="F40" s="12">
        <v>9.1871908833080218E-3</v>
      </c>
      <c r="G40" s="12">
        <v>0.15399098361637217</v>
      </c>
      <c r="H40" s="12">
        <v>2.6163705761701701E-2</v>
      </c>
      <c r="I40" s="12">
        <v>2.2268269747913801E-2</v>
      </c>
      <c r="J40" s="12">
        <v>1.6677943256603477E-3</v>
      </c>
      <c r="K40" s="12">
        <v>6.737650522455934E-3</v>
      </c>
      <c r="L40" s="12">
        <v>6.0836290394579169E-4</v>
      </c>
      <c r="M40" s="4">
        <v>257.47000000000003</v>
      </c>
      <c r="N40" s="4">
        <v>375.88</v>
      </c>
      <c r="O40" s="4">
        <v>145.42961354317427</v>
      </c>
      <c r="P40" s="4">
        <v>23.021348460671248</v>
      </c>
      <c r="Q40" s="4">
        <v>141.97551778718307</v>
      </c>
      <c r="R40" s="4">
        <v>10.517374911087364</v>
      </c>
      <c r="S40" s="4">
        <v>135.7262050878023</v>
      </c>
      <c r="T40" s="4">
        <v>12.214075789409101</v>
      </c>
    </row>
    <row r="41" spans="1:20" s="3" customFormat="1" ht="14">
      <c r="A41" s="3" t="s">
        <v>20</v>
      </c>
      <c r="B41" s="4">
        <v>164.10392664723955</v>
      </c>
      <c r="C41" s="4">
        <v>295.29830129480098</v>
      </c>
      <c r="D41" s="11">
        <f t="shared" si="1"/>
        <v>0.55572255555717531</v>
      </c>
      <c r="E41" s="12">
        <v>5.0083386797426639E-2</v>
      </c>
      <c r="F41" s="12">
        <v>7.218858051979758E-3</v>
      </c>
      <c r="G41" s="12">
        <v>0.15039572442891111</v>
      </c>
      <c r="H41" s="12">
        <v>2.2137994905855409E-2</v>
      </c>
      <c r="I41" s="12">
        <v>2.2137753597753499E-2</v>
      </c>
      <c r="J41" s="12">
        <v>1.4011617786803153E-3</v>
      </c>
      <c r="K41" s="12">
        <v>6.8933759003832725E-3</v>
      </c>
      <c r="L41" s="12">
        <v>6.1146843647899172E-4</v>
      </c>
      <c r="M41" s="4">
        <v>198.23</v>
      </c>
      <c r="N41" s="4">
        <v>303.66000000000003</v>
      </c>
      <c r="O41" s="4">
        <v>142.26124930960455</v>
      </c>
      <c r="P41" s="4">
        <v>19.540076392632901</v>
      </c>
      <c r="Q41" s="4">
        <v>141.15243161650847</v>
      </c>
      <c r="R41" s="4">
        <v>8.8371700674702485</v>
      </c>
      <c r="S41" s="4">
        <v>138.85245500254294</v>
      </c>
      <c r="T41" s="4">
        <v>12.274526769371354</v>
      </c>
    </row>
    <row r="42" spans="1:20" s="3" customFormat="1" ht="14">
      <c r="A42" s="3" t="s">
        <v>21</v>
      </c>
      <c r="B42" s="4">
        <v>169.37310700719448</v>
      </c>
      <c r="C42" s="4">
        <v>305.96261194549538</v>
      </c>
      <c r="D42" s="11">
        <f t="shared" si="1"/>
        <v>0.55357452314260813</v>
      </c>
      <c r="E42" s="12">
        <v>4.9036511912664386E-2</v>
      </c>
      <c r="F42" s="12">
        <v>6.6726736739428239E-3</v>
      </c>
      <c r="G42" s="12">
        <v>0.1502086126058359</v>
      </c>
      <c r="H42" s="12">
        <v>2.1144615697343386E-2</v>
      </c>
      <c r="I42" s="12">
        <v>2.2214350673396645E-2</v>
      </c>
      <c r="J42" s="12">
        <v>1.1310977930824263E-3</v>
      </c>
      <c r="K42" s="12">
        <v>7.3384362653759064E-3</v>
      </c>
      <c r="L42" s="12">
        <v>6.4444099816837719E-4</v>
      </c>
      <c r="M42" s="4">
        <v>150.08500000000001</v>
      </c>
      <c r="N42" s="4">
        <v>292.55500000000001</v>
      </c>
      <c r="O42" s="4">
        <v>142.09608386018326</v>
      </c>
      <c r="P42" s="4">
        <v>18.666328757140821</v>
      </c>
      <c r="Q42" s="4">
        <v>141.63549563853624</v>
      </c>
      <c r="R42" s="4">
        <v>7.133478399835627</v>
      </c>
      <c r="S42" s="4">
        <v>147.78455689893005</v>
      </c>
      <c r="T42" s="4">
        <v>12.930697544334963</v>
      </c>
    </row>
    <row r="43" spans="1:20" s="3" customFormat="1" ht="14">
      <c r="A43" s="3" t="s">
        <v>22</v>
      </c>
      <c r="B43" s="4">
        <v>207.12836921521654</v>
      </c>
      <c r="C43" s="4">
        <v>290.23402632468759</v>
      </c>
      <c r="D43" s="11">
        <f t="shared" si="1"/>
        <v>0.71365984146703754</v>
      </c>
      <c r="E43" s="12">
        <v>4.812239572842289E-2</v>
      </c>
      <c r="F43" s="12">
        <v>6.9194462442298413E-3</v>
      </c>
      <c r="G43" s="12">
        <v>0.14642564347343082</v>
      </c>
      <c r="H43" s="12">
        <v>2.0096214509361377E-2</v>
      </c>
      <c r="I43" s="12">
        <v>2.2382975706003561E-2</v>
      </c>
      <c r="J43" s="12">
        <v>1.1658992739574327E-3</v>
      </c>
      <c r="K43" s="12">
        <v>7.2433366120249814E-3</v>
      </c>
      <c r="L43" s="12">
        <v>5.1501170963405758E-4</v>
      </c>
      <c r="M43" s="4">
        <v>105.645</v>
      </c>
      <c r="N43" s="4">
        <v>307.36500000000001</v>
      </c>
      <c r="O43" s="4">
        <v>138.7510442990739</v>
      </c>
      <c r="P43" s="4">
        <v>17.799359643209254</v>
      </c>
      <c r="Q43" s="4">
        <v>142.69881191122695</v>
      </c>
      <c r="R43" s="4">
        <v>7.3517289343160366</v>
      </c>
      <c r="S43" s="4">
        <v>145.87629391211885</v>
      </c>
      <c r="T43" s="4">
        <v>10.334676760309796</v>
      </c>
    </row>
    <row r="44" spans="1:20" s="3" customFormat="1" ht="14">
      <c r="A44" s="3" t="s">
        <v>23</v>
      </c>
      <c r="B44" s="4">
        <v>112.05944365702</v>
      </c>
      <c r="C44" s="4">
        <v>190.56319962267992</v>
      </c>
      <c r="D44" s="11">
        <f t="shared" si="1"/>
        <v>0.58804346211073599</v>
      </c>
      <c r="E44" s="12">
        <v>4.9608471657305392E-2</v>
      </c>
      <c r="F44" s="12">
        <v>1.2611136824099953E-2</v>
      </c>
      <c r="G44" s="12">
        <v>0.15222009358749874</v>
      </c>
      <c r="H44" s="12">
        <v>3.4731590644788979E-2</v>
      </c>
      <c r="I44" s="12">
        <v>2.234607987989503E-2</v>
      </c>
      <c r="J44" s="12">
        <v>1.9519113197545483E-3</v>
      </c>
      <c r="K44" s="12">
        <v>6.8855188839562443E-3</v>
      </c>
      <c r="L44" s="12">
        <v>8.3169059812178545E-4</v>
      </c>
      <c r="M44" s="4">
        <v>176.01</v>
      </c>
      <c r="N44" s="4">
        <v>507.33499999999998</v>
      </c>
      <c r="O44" s="4">
        <v>143.87023149381281</v>
      </c>
      <c r="P44" s="4">
        <v>30.607041921985239</v>
      </c>
      <c r="Q44" s="4">
        <v>142.46616908154593</v>
      </c>
      <c r="R44" s="4">
        <v>12.308038215798463</v>
      </c>
      <c r="S44" s="4">
        <v>138.69473380389155</v>
      </c>
      <c r="T44" s="4">
        <v>16.695364081201571</v>
      </c>
    </row>
    <row r="45" spans="1:20" s="3" customFormat="1" ht="14">
      <c r="A45" s="3" t="s">
        <v>24</v>
      </c>
      <c r="B45" s="4">
        <v>131.5080567372629</v>
      </c>
      <c r="C45" s="4">
        <v>178.05910661076592</v>
      </c>
      <c r="D45" s="11">
        <f t="shared" si="1"/>
        <v>0.73856406021814547</v>
      </c>
      <c r="E45" s="12">
        <v>5.0897047406742633E-2</v>
      </c>
      <c r="F45" s="12">
        <v>1.2092664310107689E-2</v>
      </c>
      <c r="G45" s="12">
        <v>0.1524352637941076</v>
      </c>
      <c r="H45" s="12">
        <v>3.166347069548809E-2</v>
      </c>
      <c r="I45" s="12">
        <v>2.2725233322411637E-2</v>
      </c>
      <c r="J45" s="12">
        <v>1.4418704493079587E-3</v>
      </c>
      <c r="K45" s="12">
        <v>7.4666900824201373E-3</v>
      </c>
      <c r="L45" s="12">
        <v>7.1173675901672689E-4</v>
      </c>
      <c r="M45" s="4">
        <v>235.25</v>
      </c>
      <c r="N45" s="4">
        <v>474.02</v>
      </c>
      <c r="O45" s="4">
        <v>144.05983049940076</v>
      </c>
      <c r="P45" s="4">
        <v>27.89809611666044</v>
      </c>
      <c r="Q45" s="4">
        <v>144.85648196820253</v>
      </c>
      <c r="R45" s="4">
        <v>9.0886956535696459</v>
      </c>
      <c r="S45" s="4">
        <v>150.35780372328747</v>
      </c>
      <c r="T45" s="4">
        <v>14.279167811940495</v>
      </c>
    </row>
    <row r="46" spans="1:20" s="3" customFormat="1" ht="14">
      <c r="A46" s="3" t="s">
        <v>25</v>
      </c>
      <c r="B46" s="4">
        <v>221.6327701751932</v>
      </c>
      <c r="C46" s="4">
        <v>259.70828575161579</v>
      </c>
      <c r="D46" s="11">
        <f t="shared" si="1"/>
        <v>0.85339121751071934</v>
      </c>
      <c r="E46" s="12">
        <v>4.8798546350612579E-2</v>
      </c>
      <c r="F46" s="12">
        <v>7.1328371747931378E-3</v>
      </c>
      <c r="G46" s="12">
        <v>0.14985040345630202</v>
      </c>
      <c r="H46" s="12">
        <v>2.3035733902496927E-2</v>
      </c>
      <c r="I46" s="12">
        <v>2.2210651484103002E-2</v>
      </c>
      <c r="J46" s="12">
        <v>1.0904768635586625E-3</v>
      </c>
      <c r="K46" s="12">
        <v>7.2356867138248558E-3</v>
      </c>
      <c r="L46" s="12">
        <v>5.073409792147902E-4</v>
      </c>
      <c r="M46" s="4">
        <v>200.07499999999999</v>
      </c>
      <c r="N46" s="4">
        <v>249.97</v>
      </c>
      <c r="O46" s="4">
        <v>141.77981414678982</v>
      </c>
      <c r="P46" s="4">
        <v>20.34208663713893</v>
      </c>
      <c r="Q46" s="4">
        <v>141.6121673126739</v>
      </c>
      <c r="R46" s="4">
        <v>6.8773497027532686</v>
      </c>
      <c r="S46" s="4">
        <v>145.72278376100152</v>
      </c>
      <c r="T46" s="4">
        <v>10.180826476772353</v>
      </c>
    </row>
    <row r="47" spans="1:20" s="3" customFormat="1" ht="14">
      <c r="A47" s="3" t="s">
        <v>26</v>
      </c>
      <c r="B47" s="4">
        <v>95.613174126363603</v>
      </c>
      <c r="C47" s="4">
        <v>177.83094793512993</v>
      </c>
      <c r="D47" s="11">
        <f t="shared" si="1"/>
        <v>0.53766329897337028</v>
      </c>
      <c r="E47" s="12">
        <v>4.9675469972702363E-2</v>
      </c>
      <c r="F47" s="12">
        <v>1.0215153701343439E-2</v>
      </c>
      <c r="G47" s="12">
        <v>0.15086701563454816</v>
      </c>
      <c r="H47" s="12">
        <v>2.9246648298353699E-2</v>
      </c>
      <c r="I47" s="12">
        <v>2.2162707886533593E-2</v>
      </c>
      <c r="J47" s="12">
        <v>1.3949651936167049E-3</v>
      </c>
      <c r="K47" s="12">
        <v>7.1960554290462506E-3</v>
      </c>
      <c r="L47" s="12">
        <v>8.2146832678626743E-4</v>
      </c>
      <c r="M47" s="4">
        <v>188.97</v>
      </c>
      <c r="N47" s="4">
        <v>409.2</v>
      </c>
      <c r="O47" s="4">
        <v>142.6771436807357</v>
      </c>
      <c r="P47" s="4">
        <v>25.803816215340774</v>
      </c>
      <c r="Q47" s="4">
        <v>141.30981130128066</v>
      </c>
      <c r="R47" s="4">
        <v>8.7978768934711606</v>
      </c>
      <c r="S47" s="4">
        <v>144.92748594772428</v>
      </c>
      <c r="T47" s="4">
        <v>16.485077908493874</v>
      </c>
    </row>
    <row r="48" spans="1:20" s="3" customFormat="1" ht="14">
      <c r="A48" s="3" t="s">
        <v>27</v>
      </c>
      <c r="B48" s="4">
        <v>167.122537247167</v>
      </c>
      <c r="C48" s="4">
        <v>264.69489286315263</v>
      </c>
      <c r="D48" s="11">
        <f t="shared" si="1"/>
        <v>0.63137801957353756</v>
      </c>
      <c r="E48" s="12">
        <v>5.1455403254190797E-2</v>
      </c>
      <c r="F48" s="12">
        <v>6.5912851972618029E-3</v>
      </c>
      <c r="G48" s="12">
        <v>0.15797312231748206</v>
      </c>
      <c r="H48" s="12">
        <v>2.1006705976446192E-2</v>
      </c>
      <c r="I48" s="12">
        <v>2.2290223924711298E-2</v>
      </c>
      <c r="J48" s="12">
        <v>1.0504857997541202E-3</v>
      </c>
      <c r="K48" s="12">
        <v>7.3499716413872838E-3</v>
      </c>
      <c r="L48" s="12">
        <v>5.6703651572663353E-4</v>
      </c>
      <c r="M48" s="4">
        <v>261.17500000000001</v>
      </c>
      <c r="N48" s="4">
        <v>270.34500000000003</v>
      </c>
      <c r="O48" s="4">
        <v>148.92741884295467</v>
      </c>
      <c r="P48" s="4">
        <v>18.420268314941481</v>
      </c>
      <c r="Q48" s="4">
        <v>142.11395913489528</v>
      </c>
      <c r="R48" s="4">
        <v>6.6246559128552862</v>
      </c>
      <c r="S48" s="4">
        <v>148.01601269495933</v>
      </c>
      <c r="T48" s="4">
        <v>11.377447648408243</v>
      </c>
    </row>
    <row r="49" spans="1:20" s="3" customFormat="1" ht="14">
      <c r="A49" s="3" t="s">
        <v>28</v>
      </c>
      <c r="B49" s="4">
        <v>184.55429144261794</v>
      </c>
      <c r="C49" s="4">
        <v>289.14483158967687</v>
      </c>
      <c r="D49" s="11">
        <f t="shared" si="1"/>
        <v>0.63827629367595773</v>
      </c>
      <c r="E49" s="12">
        <v>4.9605372717075005E-2</v>
      </c>
      <c r="F49" s="12">
        <v>6.5283130103965569E-3</v>
      </c>
      <c r="G49" s="12">
        <v>0.15319166669522</v>
      </c>
      <c r="H49" s="12">
        <v>2.0924174389536747E-2</v>
      </c>
      <c r="I49" s="12">
        <v>2.2318260602092532E-2</v>
      </c>
      <c r="J49" s="12">
        <v>1.0214332727285268E-3</v>
      </c>
      <c r="K49" s="12">
        <v>7.4064364449072974E-3</v>
      </c>
      <c r="L49" s="12">
        <v>5.7733853916218034E-4</v>
      </c>
      <c r="M49" s="4">
        <v>176.01</v>
      </c>
      <c r="N49" s="4">
        <v>281.44</v>
      </c>
      <c r="O49" s="4">
        <v>144.7260603257632</v>
      </c>
      <c r="P49" s="4">
        <v>18.423958309803936</v>
      </c>
      <c r="Q49" s="4">
        <v>142.29075194004011</v>
      </c>
      <c r="R49" s="4">
        <v>6.441292033355964</v>
      </c>
      <c r="S49" s="4">
        <v>149.14893328121622</v>
      </c>
      <c r="T49" s="4">
        <v>11.583505916240254</v>
      </c>
    </row>
    <row r="50" spans="1:20" s="3" customFormat="1" ht="14">
      <c r="A50" s="3" t="s">
        <v>29</v>
      </c>
      <c r="B50" s="4">
        <v>80.699974542629562</v>
      </c>
      <c r="C50" s="4">
        <v>231.8359031641298</v>
      </c>
      <c r="D50" s="11">
        <f t="shared" si="1"/>
        <v>0.34809092742420256</v>
      </c>
      <c r="E50" s="12">
        <v>4.9446037112991996E-2</v>
      </c>
      <c r="F50" s="12">
        <v>1.0960775329488753E-2</v>
      </c>
      <c r="G50" s="12">
        <v>0.14538930982552931</v>
      </c>
      <c r="H50" s="12">
        <v>3.3477348292416102E-2</v>
      </c>
      <c r="I50" s="12">
        <v>2.1373573616287483E-2</v>
      </c>
      <c r="J50" s="12">
        <v>1.6284788880520193E-3</v>
      </c>
      <c r="K50" s="12">
        <v>7.6741660656798509E-3</v>
      </c>
      <c r="L50" s="12">
        <v>1.1739014955849398E-3</v>
      </c>
      <c r="M50" s="4">
        <v>168.6</v>
      </c>
      <c r="N50" s="4">
        <v>448.08499999999998</v>
      </c>
      <c r="O50" s="4">
        <v>137.83275402105144</v>
      </c>
      <c r="P50" s="4">
        <v>29.677683693150492</v>
      </c>
      <c r="Q50" s="4">
        <v>136.33110194318033</v>
      </c>
      <c r="R50" s="4">
        <v>10.278431863215785</v>
      </c>
      <c r="S50" s="4">
        <v>154.51984724774587</v>
      </c>
      <c r="T50" s="4">
        <v>23.546465658009559</v>
      </c>
    </row>
    <row r="51" spans="1:20" s="3" customFormat="1" ht="14">
      <c r="A51" s="3" t="s">
        <v>30</v>
      </c>
      <c r="B51" s="4">
        <v>260.60761889449054</v>
      </c>
      <c r="C51" s="4">
        <v>411.01796398678454</v>
      </c>
      <c r="D51" s="11">
        <f t="shared" si="1"/>
        <v>0.63405408456276102</v>
      </c>
      <c r="E51" s="12">
        <v>4.842396615922015E-2</v>
      </c>
      <c r="F51" s="12">
        <v>5.7978885369738891E-3</v>
      </c>
      <c r="G51" s="12">
        <v>0.14883688306961132</v>
      </c>
      <c r="H51" s="12">
        <v>1.839548492832016E-2</v>
      </c>
      <c r="I51" s="12">
        <v>2.2296896055027264E-2</v>
      </c>
      <c r="J51" s="12">
        <v>1.0171571175957783E-3</v>
      </c>
      <c r="K51" s="12">
        <v>7.146382278277544E-3</v>
      </c>
      <c r="L51" s="12">
        <v>5.8614882552503634E-4</v>
      </c>
      <c r="M51" s="4">
        <v>120.46</v>
      </c>
      <c r="N51" s="4">
        <v>268.48</v>
      </c>
      <c r="O51" s="4">
        <v>140.88442354929879</v>
      </c>
      <c r="P51" s="4">
        <v>16.258868584498131</v>
      </c>
      <c r="Q51" s="4">
        <v>142.1560324856197</v>
      </c>
      <c r="R51" s="4">
        <v>6.4144630442068058</v>
      </c>
      <c r="S51" s="4">
        <v>143.93062955429059</v>
      </c>
      <c r="T51" s="4">
        <v>11.763308835044851</v>
      </c>
    </row>
    <row r="52" spans="1:20" s="3" customFormat="1" ht="14">
      <c r="A52" s="3" t="s">
        <v>31</v>
      </c>
      <c r="B52" s="4">
        <v>250.89319305770354</v>
      </c>
      <c r="C52" s="4">
        <v>315.92875789102271</v>
      </c>
      <c r="D52" s="11">
        <f t="shared" si="1"/>
        <v>0.79414484054106682</v>
      </c>
      <c r="E52" s="12">
        <v>5.083841682716856E-2</v>
      </c>
      <c r="F52" s="12">
        <v>7.3453445032840101E-3</v>
      </c>
      <c r="G52" s="12">
        <v>0.15726207591269928</v>
      </c>
      <c r="H52" s="12">
        <v>2.3211533716236053E-2</v>
      </c>
      <c r="I52" s="12">
        <v>2.225966463709516E-2</v>
      </c>
      <c r="J52" s="12">
        <v>1.0005122382932142E-3</v>
      </c>
      <c r="K52" s="12">
        <v>7.3030568725470568E-3</v>
      </c>
      <c r="L52" s="12">
        <v>5.9431830706345044E-4</v>
      </c>
      <c r="M52" s="4">
        <v>235.25</v>
      </c>
      <c r="N52" s="4">
        <v>364.77499999999998</v>
      </c>
      <c r="O52" s="4">
        <v>148.30373750574375</v>
      </c>
      <c r="P52" s="4">
        <v>20.366075596619318</v>
      </c>
      <c r="Q52" s="4">
        <v>141.92125381016731</v>
      </c>
      <c r="R52" s="4">
        <v>6.3097393926367351</v>
      </c>
      <c r="S52" s="4">
        <v>147.07465752382367</v>
      </c>
      <c r="T52" s="4">
        <v>11.925405449361797</v>
      </c>
    </row>
    <row r="53" spans="1:20" s="3" customFormat="1" ht="14">
      <c r="A53" s="3" t="s">
        <v>36</v>
      </c>
      <c r="B53" s="4">
        <v>274.71235538475736</v>
      </c>
      <c r="C53" s="4">
        <v>365.1240186029172</v>
      </c>
      <c r="D53" s="11">
        <f t="shared" si="1"/>
        <v>0.75238094835802871</v>
      </c>
      <c r="E53" s="12">
        <v>4.6261329451374136E-2</v>
      </c>
      <c r="F53" s="12">
        <v>5.6271875280318167E-3</v>
      </c>
      <c r="G53" s="12">
        <v>0.14238249592414037</v>
      </c>
      <c r="H53" s="12">
        <v>1.7641352463417723E-2</v>
      </c>
      <c r="I53" s="12">
        <v>2.234746867155344E-2</v>
      </c>
      <c r="J53" s="12">
        <v>1.0692262012024967E-3</v>
      </c>
      <c r="K53" s="12">
        <v>6.9483960253048363E-3</v>
      </c>
      <c r="L53" s="12">
        <v>5.3065906890945546E-4</v>
      </c>
      <c r="M53" s="4">
        <v>13.06</v>
      </c>
      <c r="N53" s="4">
        <v>266.63</v>
      </c>
      <c r="O53" s="4">
        <v>135.1637206585182</v>
      </c>
      <c r="P53" s="4">
        <v>15.680420628677355</v>
      </c>
      <c r="Q53" s="4">
        <v>142.47492611630909</v>
      </c>
      <c r="R53" s="4">
        <v>6.7424470978863527</v>
      </c>
      <c r="S53" s="4">
        <v>139.95689066098257</v>
      </c>
      <c r="T53" s="4">
        <v>10.651789450881049</v>
      </c>
    </row>
    <row r="54" spans="1:20" s="3" customFormat="1" ht="14">
      <c r="A54" s="13" t="s">
        <v>32</v>
      </c>
      <c r="B54" s="5">
        <v>159.96914493408053</v>
      </c>
      <c r="C54" s="5">
        <v>267.09991397302116</v>
      </c>
      <c r="D54" s="14">
        <f t="shared" si="1"/>
        <v>0.59891125592140204</v>
      </c>
      <c r="E54" s="15">
        <v>4.886092533538549E-2</v>
      </c>
      <c r="F54" s="15">
        <v>7.527576163533143E-3</v>
      </c>
      <c r="G54" s="15">
        <v>0.14956794046471272</v>
      </c>
      <c r="H54" s="15">
        <v>2.3298977766254822E-2</v>
      </c>
      <c r="I54" s="15">
        <v>2.2332097984210254E-2</v>
      </c>
      <c r="J54" s="15">
        <v>1.096444464485724E-3</v>
      </c>
      <c r="K54" s="15">
        <v>7.2500478342314165E-3</v>
      </c>
      <c r="L54" s="15">
        <v>6.5796068117654157E-4</v>
      </c>
      <c r="M54" s="5">
        <v>142.68</v>
      </c>
      <c r="N54" s="5">
        <v>335.14</v>
      </c>
      <c r="O54" s="5">
        <v>141.53035268012565</v>
      </c>
      <c r="P54" s="5">
        <v>20.579597815650537</v>
      </c>
      <c r="Q54" s="5">
        <v>142.37800548532576</v>
      </c>
      <c r="R54" s="5">
        <v>6.9141643771659469</v>
      </c>
      <c r="S54" s="5">
        <v>146.01096673568313</v>
      </c>
      <c r="T54" s="5">
        <v>13.203128253563118</v>
      </c>
    </row>
  </sheetData>
  <mergeCells count="11">
    <mergeCell ref="A29:T29"/>
    <mergeCell ref="Q4:R4"/>
    <mergeCell ref="S4:T4"/>
    <mergeCell ref="A6:T6"/>
    <mergeCell ref="A3:T3"/>
    <mergeCell ref="E4:F4"/>
    <mergeCell ref="G4:H4"/>
    <mergeCell ref="I4:J4"/>
    <mergeCell ref="K4:L4"/>
    <mergeCell ref="M4:N4"/>
    <mergeCell ref="O4:P4"/>
  </mergeCells>
  <phoneticPr fontId="1" type="noConversion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350688-4880-4B54-8B7E-2A553185FCFF}">
  <sheetPr codeName="Sheet2"/>
  <dimension ref="A1:Z53"/>
  <sheetViews>
    <sheetView workbookViewId="0">
      <selection sqref="A1:A2"/>
    </sheetView>
  </sheetViews>
  <sheetFormatPr baseColWidth="10" defaultColWidth="8.83203125" defaultRowHeight="15"/>
  <sheetData>
    <row r="1" spans="1:26">
      <c r="A1" s="86" t="s">
        <v>176</v>
      </c>
    </row>
    <row r="2" spans="1:26">
      <c r="A2" s="86" t="s">
        <v>177</v>
      </c>
    </row>
    <row r="3" spans="1:26">
      <c r="A3" s="77" t="s">
        <v>172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</row>
    <row r="4" spans="1:26">
      <c r="A4" s="2" t="s">
        <v>37</v>
      </c>
      <c r="B4" s="2" t="s">
        <v>66</v>
      </c>
      <c r="C4" s="2" t="s">
        <v>67</v>
      </c>
      <c r="D4" s="2" t="s">
        <v>68</v>
      </c>
      <c r="E4" s="2" t="s">
        <v>69</v>
      </c>
      <c r="F4" s="2" t="s">
        <v>70</v>
      </c>
      <c r="G4" s="2" t="s">
        <v>71</v>
      </c>
      <c r="H4" s="2" t="s">
        <v>72</v>
      </c>
      <c r="I4" s="2" t="s">
        <v>73</v>
      </c>
      <c r="J4" s="2" t="s">
        <v>74</v>
      </c>
      <c r="K4" s="2" t="s">
        <v>75</v>
      </c>
      <c r="L4" s="2" t="s">
        <v>76</v>
      </c>
      <c r="M4" s="2" t="s">
        <v>77</v>
      </c>
      <c r="N4" s="2" t="s">
        <v>78</v>
      </c>
      <c r="O4" s="2" t="s">
        <v>79</v>
      </c>
      <c r="P4" s="2" t="s">
        <v>80</v>
      </c>
      <c r="Q4" s="2" t="s">
        <v>81</v>
      </c>
      <c r="R4" s="2" t="s">
        <v>82</v>
      </c>
      <c r="S4" s="2" t="s">
        <v>83</v>
      </c>
      <c r="T4" s="2" t="s">
        <v>84</v>
      </c>
      <c r="U4" s="2" t="s">
        <v>85</v>
      </c>
      <c r="V4" s="2" t="s">
        <v>86</v>
      </c>
      <c r="W4" s="2" t="s">
        <v>87</v>
      </c>
      <c r="X4" s="22" t="s">
        <v>88</v>
      </c>
      <c r="Y4" s="2" t="s">
        <v>89</v>
      </c>
      <c r="Z4" s="2" t="s">
        <v>90</v>
      </c>
    </row>
    <row r="5" spans="1:26">
      <c r="A5" s="78" t="s">
        <v>91</v>
      </c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</row>
    <row r="6" spans="1:26">
      <c r="A6" s="23" t="s">
        <v>92</v>
      </c>
      <c r="B6" s="24">
        <v>7.862055234348575</v>
      </c>
      <c r="C6" s="25">
        <v>1069.6740912088146</v>
      </c>
      <c r="D6" s="24">
        <v>7.6926840187520327</v>
      </c>
      <c r="E6" s="26">
        <v>6.2199364114419696E-3</v>
      </c>
      <c r="F6" s="27">
        <v>31.726622510806141</v>
      </c>
      <c r="G6" s="28">
        <v>9.4537565245435731E-2</v>
      </c>
      <c r="H6" s="24">
        <v>2.1109458467904538</v>
      </c>
      <c r="I6" s="24">
        <v>5.8523326040558183</v>
      </c>
      <c r="J6" s="24">
        <v>3.0054891791687859</v>
      </c>
      <c r="K6" s="27">
        <v>33.040248867846337</v>
      </c>
      <c r="L6" s="24">
        <v>9.4982929635854347</v>
      </c>
      <c r="M6" s="25">
        <v>103.63335642663289</v>
      </c>
      <c r="N6" s="27">
        <v>33.174444502828919</v>
      </c>
      <c r="O6" s="25">
        <v>140.72637853314527</v>
      </c>
      <c r="P6" s="27">
        <v>28.348685218985064</v>
      </c>
      <c r="Q6" s="25">
        <v>247.38066784179375</v>
      </c>
      <c r="R6" s="27">
        <v>47.6728503708907</v>
      </c>
      <c r="S6" s="29">
        <v>686.27107236818642</v>
      </c>
      <c r="T6" s="30">
        <v>42.796147642478033</v>
      </c>
      <c r="U6" s="29">
        <v>643.47492472570843</v>
      </c>
      <c r="V6" s="31">
        <v>6.6507871554933679E-2</v>
      </c>
      <c r="W6" s="31">
        <v>0.66050553932281042</v>
      </c>
      <c r="X6" s="29">
        <v>306.55615501259683</v>
      </c>
      <c r="Y6" s="25">
        <v>74.507188893180469</v>
      </c>
      <c r="Z6" s="25">
        <v>720.33006534481433</v>
      </c>
    </row>
    <row r="7" spans="1:26">
      <c r="A7" s="23" t="s">
        <v>93</v>
      </c>
      <c r="B7" s="24">
        <v>3.6655015390206911</v>
      </c>
      <c r="C7" s="25">
        <v>803.72881871579273</v>
      </c>
      <c r="D7" s="24">
        <v>5.7279904802167465</v>
      </c>
      <c r="E7" s="28">
        <v>4.15580169325723E-2</v>
      </c>
      <c r="F7" s="27">
        <v>22.057148951094298</v>
      </c>
      <c r="G7" s="28">
        <v>3.1672600848240265E-2</v>
      </c>
      <c r="H7" s="24">
        <v>0.93197502989933156</v>
      </c>
      <c r="I7" s="24">
        <v>2.5224217909589788</v>
      </c>
      <c r="J7" s="24">
        <v>1.3742454420620152</v>
      </c>
      <c r="K7" s="27">
        <v>15.616663063634853</v>
      </c>
      <c r="L7" s="24">
        <v>5.2159357996749378</v>
      </c>
      <c r="M7" s="27">
        <v>63.3153287384634</v>
      </c>
      <c r="N7" s="27">
        <v>23.004117359828498</v>
      </c>
      <c r="O7" s="25">
        <v>112.58705894718865</v>
      </c>
      <c r="P7" s="27">
        <v>25.326130047676862</v>
      </c>
      <c r="Q7" s="25">
        <v>244.6105276921667</v>
      </c>
      <c r="R7" s="27">
        <v>50.777876619534901</v>
      </c>
      <c r="S7" s="29">
        <v>567.41266009996502</v>
      </c>
      <c r="T7" s="30">
        <v>26.959021831795443</v>
      </c>
      <c r="U7" s="29">
        <v>540.45363826816958</v>
      </c>
      <c r="V7" s="31">
        <v>4.9882209911997211E-2</v>
      </c>
      <c r="W7" s="31">
        <v>0.66912734875777746</v>
      </c>
      <c r="X7" s="29">
        <v>142.44968139515871</v>
      </c>
      <c r="Y7" s="25">
        <v>301.5477952437235</v>
      </c>
      <c r="Z7" s="25">
        <v>659.87621819561787</v>
      </c>
    </row>
    <row r="8" spans="1:26">
      <c r="A8" s="23" t="s">
        <v>94</v>
      </c>
      <c r="B8" s="24">
        <v>6.1277755826908429</v>
      </c>
      <c r="C8" s="25">
        <v>691.01279868993436</v>
      </c>
      <c r="D8" s="24">
        <v>4.7034059542880549</v>
      </c>
      <c r="E8" s="26">
        <v>8.8474065444293004E-4</v>
      </c>
      <c r="F8" s="27">
        <v>13.572330671863474</v>
      </c>
      <c r="G8" s="28">
        <v>3.1240125565353927E-2</v>
      </c>
      <c r="H8" s="24">
        <v>0.60380914416848175</v>
      </c>
      <c r="I8" s="24">
        <v>2.1928184610099097</v>
      </c>
      <c r="J8" s="24">
        <v>1.11996587224378</v>
      </c>
      <c r="K8" s="27">
        <v>12.982948707890193</v>
      </c>
      <c r="L8" s="24">
        <v>4.4348230193506755</v>
      </c>
      <c r="M8" s="27">
        <v>56.466311274312375</v>
      </c>
      <c r="N8" s="27">
        <v>20.302982937525925</v>
      </c>
      <c r="O8" s="27">
        <v>95.89584366865671</v>
      </c>
      <c r="P8" s="27">
        <v>20.794312910918915</v>
      </c>
      <c r="Q8" s="25">
        <v>197.77658503813163</v>
      </c>
      <c r="R8" s="27">
        <v>41.498992036351311</v>
      </c>
      <c r="S8" s="29">
        <v>467.67384860864354</v>
      </c>
      <c r="T8" s="30">
        <v>17.521049015505469</v>
      </c>
      <c r="U8" s="29">
        <v>450.15279959313807</v>
      </c>
      <c r="V8" s="31">
        <v>3.8922448180576753E-2</v>
      </c>
      <c r="W8" s="31">
        <v>0.64145209736955444</v>
      </c>
      <c r="X8" s="29">
        <v>604.8830748054686</v>
      </c>
      <c r="Y8" s="25">
        <v>198.67867534118042</v>
      </c>
      <c r="Z8" s="25">
        <v>699.74259031031318</v>
      </c>
    </row>
    <row r="9" spans="1:26">
      <c r="A9" s="23" t="s">
        <v>95</v>
      </c>
      <c r="B9" s="24">
        <v>3.7176322724985398</v>
      </c>
      <c r="C9" s="25">
        <v>707.77893331175096</v>
      </c>
      <c r="D9" s="24">
        <v>4.4028850643086725</v>
      </c>
      <c r="E9" s="26">
        <v>8.8474065444293004E-4</v>
      </c>
      <c r="F9" s="27">
        <v>17.773618859536324</v>
      </c>
      <c r="G9" s="28">
        <v>3.4325391946018635E-2</v>
      </c>
      <c r="H9" s="24">
        <v>0.51697586897197145</v>
      </c>
      <c r="I9" s="24">
        <v>2.0941517030450263</v>
      </c>
      <c r="J9" s="24">
        <v>1.2188378159591471</v>
      </c>
      <c r="K9" s="27">
        <v>13.361409539373724</v>
      </c>
      <c r="L9" s="24">
        <v>4.3574577659187765</v>
      </c>
      <c r="M9" s="27">
        <v>56.485159516445648</v>
      </c>
      <c r="N9" s="27">
        <v>21.128271976719493</v>
      </c>
      <c r="O9" s="25">
        <v>104.78859093048003</v>
      </c>
      <c r="P9" s="27">
        <v>23.710906430549226</v>
      </c>
      <c r="Q9" s="25">
        <v>232.06078107986806</v>
      </c>
      <c r="R9" s="27">
        <v>51.122760452989063</v>
      </c>
      <c r="S9" s="29">
        <v>528.65413207245672</v>
      </c>
      <c r="T9" s="30">
        <v>21.638794380112913</v>
      </c>
      <c r="U9" s="29">
        <v>507.01533769234385</v>
      </c>
      <c r="V9" s="31">
        <v>4.2678776698552856E-2</v>
      </c>
      <c r="W9" s="31">
        <v>0.70414672437332559</v>
      </c>
      <c r="X9" s="29">
        <v>755.68620864943853</v>
      </c>
      <c r="Y9" s="25">
        <v>355.63721900698266</v>
      </c>
      <c r="Z9" s="25">
        <v>660.92808696026566</v>
      </c>
    </row>
    <row r="10" spans="1:26">
      <c r="A10" s="23" t="s">
        <v>96</v>
      </c>
      <c r="B10" s="24">
        <v>2.8860533094143213</v>
      </c>
      <c r="C10" s="25">
        <v>605.87106317782207</v>
      </c>
      <c r="D10" s="24">
        <v>3.3829213312392521</v>
      </c>
      <c r="E10" s="28">
        <v>2.53011682402297E-2</v>
      </c>
      <c r="F10" s="27">
        <v>13.802999705552814</v>
      </c>
      <c r="G10" s="28">
        <v>2.4380797427065636E-2</v>
      </c>
      <c r="H10" s="24">
        <v>0.70579995164733678</v>
      </c>
      <c r="I10" s="24">
        <v>1.6951252088077011</v>
      </c>
      <c r="J10" s="24">
        <v>0.99102220194013213</v>
      </c>
      <c r="K10" s="27">
        <v>10.735449668639777</v>
      </c>
      <c r="L10" s="24">
        <v>3.5820086013162151</v>
      </c>
      <c r="M10" s="27">
        <v>46.712874058021534</v>
      </c>
      <c r="N10" s="27">
        <v>17.834368512554956</v>
      </c>
      <c r="O10" s="27">
        <v>88.769146101324594</v>
      </c>
      <c r="P10" s="27">
        <v>20.756229324476763</v>
      </c>
      <c r="Q10" s="25">
        <v>203.11417776291466</v>
      </c>
      <c r="R10" s="27">
        <v>45.532032961447896</v>
      </c>
      <c r="S10" s="29">
        <v>454.28091602431209</v>
      </c>
      <c r="T10" s="30">
        <v>17.244629033615265</v>
      </c>
      <c r="U10" s="29">
        <v>437.03628699069685</v>
      </c>
      <c r="V10" s="31">
        <v>3.9458117202021602E-2</v>
      </c>
      <c r="W10" s="31">
        <v>0.70993702020104954</v>
      </c>
      <c r="X10" s="29">
        <v>130.21488039757767</v>
      </c>
      <c r="Y10" s="25">
        <v>376.58070430685581</v>
      </c>
      <c r="Z10" s="25">
        <v>642.42148349597448</v>
      </c>
    </row>
    <row r="11" spans="1:26">
      <c r="A11" s="23" t="s">
        <v>97</v>
      </c>
      <c r="B11" s="24">
        <v>2.7518885709662748</v>
      </c>
      <c r="C11" s="25">
        <v>700.96471657831933</v>
      </c>
      <c r="D11" s="24">
        <v>3.9224073072818775</v>
      </c>
      <c r="E11" s="26">
        <v>3.22338137741804E-3</v>
      </c>
      <c r="F11" s="27">
        <v>16.72882122275433</v>
      </c>
      <c r="G11" s="28">
        <v>2.7307915936791591E-2</v>
      </c>
      <c r="H11" s="24">
        <v>0.49960247151946396</v>
      </c>
      <c r="I11" s="24">
        <v>1.9007116135812714</v>
      </c>
      <c r="J11" s="24">
        <v>0.87649039684189611</v>
      </c>
      <c r="K11" s="27">
        <v>11.749860094175347</v>
      </c>
      <c r="L11" s="24">
        <v>3.9969071862820451</v>
      </c>
      <c r="M11" s="27">
        <v>51.778637084560572</v>
      </c>
      <c r="N11" s="27">
        <v>20.554809562054462</v>
      </c>
      <c r="O11" s="25">
        <v>104.21526631767401</v>
      </c>
      <c r="P11" s="27">
        <v>24.652640291132396</v>
      </c>
      <c r="Q11" s="25">
        <v>243.666123485246</v>
      </c>
      <c r="R11" s="27">
        <v>55.338791371495489</v>
      </c>
      <c r="S11" s="29">
        <v>535.98919239463146</v>
      </c>
      <c r="T11" s="30">
        <v>20.036157002011134</v>
      </c>
      <c r="U11" s="29">
        <v>515.95303539262034</v>
      </c>
      <c r="V11" s="31">
        <v>3.8833296109527474E-2</v>
      </c>
      <c r="W11" s="31">
        <v>0.56678735269810532</v>
      </c>
      <c r="X11" s="29">
        <v>417.77898747639193</v>
      </c>
      <c r="Y11" s="25">
        <v>444.5472390702551</v>
      </c>
      <c r="Z11" s="25">
        <v>639.02374247196099</v>
      </c>
    </row>
    <row r="12" spans="1:26">
      <c r="A12" s="23" t="s">
        <v>98</v>
      </c>
      <c r="B12" s="24">
        <v>5.0361494087853744</v>
      </c>
      <c r="C12" s="25">
        <v>845.72408855404194</v>
      </c>
      <c r="D12" s="24">
        <v>6.6777123472486819</v>
      </c>
      <c r="E12" s="28">
        <v>5.7234067090177199E-2</v>
      </c>
      <c r="F12" s="27">
        <v>15.574346859424979</v>
      </c>
      <c r="G12" s="28">
        <v>4.9468447338653437E-2</v>
      </c>
      <c r="H12" s="24">
        <v>0.62993192614431703</v>
      </c>
      <c r="I12" s="24">
        <v>2.5355684610413198</v>
      </c>
      <c r="J12" s="24">
        <v>1.6324296111268544</v>
      </c>
      <c r="K12" s="27">
        <v>18.274908727327652</v>
      </c>
      <c r="L12" s="24">
        <v>5.8904242077365021</v>
      </c>
      <c r="M12" s="27">
        <v>71.710682215603867</v>
      </c>
      <c r="N12" s="27">
        <v>25.39131701918258</v>
      </c>
      <c r="O12" s="25">
        <v>117.92634945610874</v>
      </c>
      <c r="P12" s="27">
        <v>25.368720337813748</v>
      </c>
      <c r="Q12" s="25">
        <v>238.7415933689939</v>
      </c>
      <c r="R12" s="27">
        <v>50.035058182266972</v>
      </c>
      <c r="S12" s="29">
        <v>573.81803288720073</v>
      </c>
      <c r="T12" s="30">
        <v>20.478979372166314</v>
      </c>
      <c r="U12" s="29">
        <v>553.33905351503438</v>
      </c>
      <c r="V12" s="31">
        <v>3.7009821089033064E-2</v>
      </c>
      <c r="W12" s="31">
        <v>0.7328526045875744</v>
      </c>
      <c r="X12" s="29">
        <v>68.580362571514556</v>
      </c>
      <c r="Y12" s="25">
        <v>203.20513404368745</v>
      </c>
      <c r="Z12" s="25">
        <v>684.12626711001587</v>
      </c>
    </row>
    <row r="13" spans="1:26">
      <c r="A13" s="23" t="s">
        <v>99</v>
      </c>
      <c r="B13" s="24">
        <v>2.6725987300985108</v>
      </c>
      <c r="C13" s="25">
        <v>372.76297325174983</v>
      </c>
      <c r="D13" s="24">
        <v>2.4829315051866336</v>
      </c>
      <c r="E13" s="28">
        <v>2.7017267708366301E-2</v>
      </c>
      <c r="F13" s="27">
        <v>10.684633511636671</v>
      </c>
      <c r="G13" s="28">
        <v>3.4750150224411649E-2</v>
      </c>
      <c r="H13" s="24">
        <v>0.55660553122182932</v>
      </c>
      <c r="I13" s="24">
        <v>1.151622148551384</v>
      </c>
      <c r="J13" s="24">
        <v>0.65959887835049247</v>
      </c>
      <c r="K13" s="24">
        <v>7.1324037184521076</v>
      </c>
      <c r="L13" s="24">
        <v>2.2109907557779689</v>
      </c>
      <c r="M13" s="27">
        <v>27.492082555158692</v>
      </c>
      <c r="N13" s="27">
        <v>10.614670484010322</v>
      </c>
      <c r="O13" s="27">
        <v>54.303002117299549</v>
      </c>
      <c r="P13" s="27">
        <v>12.54667625510913</v>
      </c>
      <c r="Q13" s="25">
        <v>125.80058545909316</v>
      </c>
      <c r="R13" s="27">
        <v>28.709219593071143</v>
      </c>
      <c r="S13" s="29">
        <v>281.923858425665</v>
      </c>
      <c r="T13" s="30">
        <v>13.11422748769318</v>
      </c>
      <c r="U13" s="29">
        <v>268.8096309379718</v>
      </c>
      <c r="V13" s="31">
        <v>4.8786300706313998E-2</v>
      </c>
      <c r="W13" s="31">
        <v>0.70332231305974957</v>
      </c>
      <c r="X13" s="29">
        <v>81.703742826765989</v>
      </c>
      <c r="Y13" s="25">
        <v>405.23622435773086</v>
      </c>
      <c r="Z13" s="25">
        <v>636.94941967451132</v>
      </c>
    </row>
    <row r="14" spans="1:26">
      <c r="A14" s="23" t="s">
        <v>100</v>
      </c>
      <c r="B14" s="24">
        <v>2.5238890580262288</v>
      </c>
      <c r="C14" s="25">
        <v>373.77486910850956</v>
      </c>
      <c r="D14" s="24">
        <v>3.3350394439359947</v>
      </c>
      <c r="E14" s="28">
        <v>4.9281737864224302E-2</v>
      </c>
      <c r="F14" s="27">
        <v>12.567144331877088</v>
      </c>
      <c r="G14" s="28">
        <v>2.5824112279493324E-2</v>
      </c>
      <c r="H14" s="24">
        <v>0.5852773517444918</v>
      </c>
      <c r="I14" s="24">
        <v>1.6668842077611954</v>
      </c>
      <c r="J14" s="24">
        <v>0.93001070707773459</v>
      </c>
      <c r="K14" s="24">
        <v>8.681560397068619</v>
      </c>
      <c r="L14" s="24">
        <v>2.6713965020898258</v>
      </c>
      <c r="M14" s="27">
        <v>31.498206831298365</v>
      </c>
      <c r="N14" s="27">
        <v>10.698997397827586</v>
      </c>
      <c r="O14" s="27">
        <v>51.039004422615108</v>
      </c>
      <c r="P14" s="27">
        <v>11.484224309536931</v>
      </c>
      <c r="Q14" s="25">
        <v>107.25273303829172</v>
      </c>
      <c r="R14" s="27">
        <v>23.692729985155847</v>
      </c>
      <c r="S14" s="29">
        <v>262.84327533248847</v>
      </c>
      <c r="T14" s="30">
        <v>15.824422448604244</v>
      </c>
      <c r="U14" s="29">
        <v>247.01885288388425</v>
      </c>
      <c r="V14" s="31">
        <v>6.4061597986785263E-2</v>
      </c>
      <c r="W14" s="31">
        <v>0.74710868944692244</v>
      </c>
      <c r="X14" s="29">
        <v>82.539583493902455</v>
      </c>
      <c r="Y14" s="25">
        <v>187.07885893427107</v>
      </c>
      <c r="Z14" s="25">
        <v>632.9146799027219</v>
      </c>
    </row>
    <row r="15" spans="1:26">
      <c r="A15" s="23" t="s">
        <v>101</v>
      </c>
      <c r="B15" s="24">
        <v>3.1481478242606773</v>
      </c>
      <c r="C15" s="25">
        <v>712.14041873824146</v>
      </c>
      <c r="D15" s="24">
        <v>4.3398123868846081</v>
      </c>
      <c r="E15" s="26">
        <v>4.9878753713302497E-3</v>
      </c>
      <c r="F15" s="27">
        <v>16.381512801829096</v>
      </c>
      <c r="G15" s="28">
        <v>4.4796403160217803E-2</v>
      </c>
      <c r="H15" s="24">
        <v>0.84456089102438037</v>
      </c>
      <c r="I15" s="24">
        <v>2.1563231607013744</v>
      </c>
      <c r="J15" s="24">
        <v>1.2724237700431522</v>
      </c>
      <c r="K15" s="27">
        <v>15.281594802197599</v>
      </c>
      <c r="L15" s="24">
        <v>5.0401741621149734</v>
      </c>
      <c r="M15" s="27">
        <v>58.909594351558397</v>
      </c>
      <c r="N15" s="27">
        <v>21.188557264187811</v>
      </c>
      <c r="O15" s="27">
        <v>99.018042088657367</v>
      </c>
      <c r="P15" s="27">
        <v>21.796652637945815</v>
      </c>
      <c r="Q15" s="25">
        <v>204.81496287977896</v>
      </c>
      <c r="R15" s="27">
        <v>44.211898714364544</v>
      </c>
      <c r="S15" s="29">
        <v>490.96608180293504</v>
      </c>
      <c r="T15" s="30">
        <v>20.704604902129546</v>
      </c>
      <c r="U15" s="29">
        <v>470.26147690080546</v>
      </c>
      <c r="V15" s="31">
        <v>4.4027856669401115E-2</v>
      </c>
      <c r="W15" s="31">
        <v>0.6773887198072599</v>
      </c>
      <c r="X15" s="29">
        <v>256.77693725200396</v>
      </c>
      <c r="Y15" s="25">
        <v>263.5200815176749</v>
      </c>
      <c r="Z15" s="25">
        <v>648.6916868548916</v>
      </c>
    </row>
    <row r="16" spans="1:26">
      <c r="A16" s="23" t="s">
        <v>102</v>
      </c>
      <c r="B16" s="24">
        <v>2.654287445635596</v>
      </c>
      <c r="C16" s="25">
        <v>616.65832041536873</v>
      </c>
      <c r="D16" s="24">
        <v>3.4852865283845369</v>
      </c>
      <c r="E16" s="26">
        <v>1.9891000813914601E-3</v>
      </c>
      <c r="F16" s="27">
        <v>14.047519199625484</v>
      </c>
      <c r="G16" s="28">
        <v>3.5322428672584595E-2</v>
      </c>
      <c r="H16" s="24">
        <v>0.67444091849489007</v>
      </c>
      <c r="I16" s="24">
        <v>1.9234635799879947</v>
      </c>
      <c r="J16" s="24">
        <v>1.030342217900948</v>
      </c>
      <c r="K16" s="27">
        <v>11.781880163135426</v>
      </c>
      <c r="L16" s="24">
        <v>3.766054982074909</v>
      </c>
      <c r="M16" s="27">
        <v>46.285220361137824</v>
      </c>
      <c r="N16" s="27">
        <v>17.78515653574166</v>
      </c>
      <c r="O16" s="27">
        <v>89.821052074648094</v>
      </c>
      <c r="P16" s="27">
        <v>21.057204117703126</v>
      </c>
      <c r="Q16" s="25">
        <v>211.81850651661532</v>
      </c>
      <c r="R16" s="27">
        <v>49.294616699103599</v>
      </c>
      <c r="S16" s="29">
        <v>469.32276889492294</v>
      </c>
      <c r="T16" s="30">
        <v>17.713077444763307</v>
      </c>
      <c r="U16" s="29">
        <v>451.60969145015963</v>
      </c>
      <c r="V16" s="31">
        <v>3.9222093281224793E-2</v>
      </c>
      <c r="W16" s="31">
        <v>0.66142356156230997</v>
      </c>
      <c r="X16" s="29">
        <v>392.66972319709657</v>
      </c>
      <c r="Y16" s="25">
        <v>327.97628521786066</v>
      </c>
      <c r="Z16" s="25">
        <v>636.46299845077647</v>
      </c>
    </row>
    <row r="17" spans="1:26">
      <c r="A17" s="23" t="s">
        <v>103</v>
      </c>
      <c r="B17" s="24">
        <v>1.1502699328031993</v>
      </c>
      <c r="C17" s="25">
        <v>269.97585652288564</v>
      </c>
      <c r="D17" s="24">
        <v>1.8555996799239971</v>
      </c>
      <c r="E17" s="26">
        <v>7.7547658761573596E-3</v>
      </c>
      <c r="F17" s="24">
        <v>7.7799762143103832</v>
      </c>
      <c r="G17" s="26">
        <v>8.959134943479774E-3</v>
      </c>
      <c r="H17" s="24">
        <v>0.239317524360633</v>
      </c>
      <c r="I17" s="24">
        <v>1.0418629809075479</v>
      </c>
      <c r="J17" s="24">
        <v>0.50796107984037597</v>
      </c>
      <c r="K17" s="24">
        <v>5.1612063541524078</v>
      </c>
      <c r="L17" s="24">
        <v>1.6899562974492413</v>
      </c>
      <c r="M17" s="27">
        <v>20.678461577915822</v>
      </c>
      <c r="N17" s="24">
        <v>7.7759992152622095</v>
      </c>
      <c r="O17" s="27">
        <v>38.869366938413485</v>
      </c>
      <c r="P17" s="24">
        <v>9.1633320791835526</v>
      </c>
      <c r="Q17" s="27">
        <v>91.749849502540073</v>
      </c>
      <c r="R17" s="27">
        <v>20.620385581534396</v>
      </c>
      <c r="S17" s="29">
        <v>205.29438924668978</v>
      </c>
      <c r="T17" s="30">
        <v>9.5858317002385771</v>
      </c>
      <c r="U17" s="29">
        <v>195.7085575464512</v>
      </c>
      <c r="V17" s="31">
        <v>4.898013566914871E-2</v>
      </c>
      <c r="W17" s="31">
        <v>0.66941736370957328</v>
      </c>
      <c r="X17" s="29">
        <v>218.69671661727853</v>
      </c>
      <c r="Y17" s="25">
        <v>262.0891924046233</v>
      </c>
      <c r="Z17" s="25">
        <v>580.94343236685609</v>
      </c>
    </row>
    <row r="18" spans="1:26">
      <c r="A18" s="23" t="s">
        <v>104</v>
      </c>
      <c r="B18" s="24">
        <v>3.0473289467286078</v>
      </c>
      <c r="C18" s="25">
        <v>669.16020003583594</v>
      </c>
      <c r="D18" s="24">
        <v>5.0337531523941044</v>
      </c>
      <c r="E18" s="26">
        <v>3.2485247068574099E-3</v>
      </c>
      <c r="F18" s="27">
        <v>17.310507305821016</v>
      </c>
      <c r="G18" s="28">
        <v>2.8731159392252705E-2</v>
      </c>
      <c r="H18" s="24">
        <v>0.73648175001150429</v>
      </c>
      <c r="I18" s="24">
        <v>2.207097373861433</v>
      </c>
      <c r="J18" s="24">
        <v>1.263541781263902</v>
      </c>
      <c r="K18" s="27">
        <v>13.262119667943542</v>
      </c>
      <c r="L18" s="24">
        <v>4.1748720113893034</v>
      </c>
      <c r="M18" s="27">
        <v>51.723256237420813</v>
      </c>
      <c r="N18" s="27">
        <v>19.301668415231589</v>
      </c>
      <c r="O18" s="27">
        <v>96.566238044130344</v>
      </c>
      <c r="P18" s="27">
        <v>22.038573414225581</v>
      </c>
      <c r="Q18" s="25">
        <v>220.19590477080538</v>
      </c>
      <c r="R18" s="27">
        <v>48.901722568849465</v>
      </c>
      <c r="S18" s="29">
        <v>497.71396302505258</v>
      </c>
      <c r="T18" s="30">
        <v>21.549607895056944</v>
      </c>
      <c r="U18" s="29">
        <v>476.16435512999561</v>
      </c>
      <c r="V18" s="31">
        <v>4.5256659098671458E-2</v>
      </c>
      <c r="W18" s="31">
        <v>0.71370680819133614</v>
      </c>
      <c r="X18" s="29">
        <v>419.82810697266206</v>
      </c>
      <c r="Y18" s="25">
        <v>302.7711298318053</v>
      </c>
      <c r="Z18" s="25">
        <v>646.33377386159668</v>
      </c>
    </row>
    <row r="19" spans="1:26">
      <c r="A19" s="23" t="s">
        <v>105</v>
      </c>
      <c r="B19" s="24">
        <v>4.5165910468154546</v>
      </c>
      <c r="C19" s="25">
        <v>1430.7306739369085</v>
      </c>
      <c r="D19" s="24">
        <v>6.9403471053409884</v>
      </c>
      <c r="E19" s="26">
        <v>3.2485247068574099E-3</v>
      </c>
      <c r="F19" s="24">
        <v>7.5225316858260856</v>
      </c>
      <c r="G19" s="28">
        <v>2.1050460899719896E-2</v>
      </c>
      <c r="H19" s="24">
        <v>0.75470199416138206</v>
      </c>
      <c r="I19" s="24">
        <v>3.5011928306547788</v>
      </c>
      <c r="J19" s="24">
        <v>2.2079436244406709</v>
      </c>
      <c r="K19" s="27">
        <v>33.572717875203374</v>
      </c>
      <c r="L19" s="27">
        <v>11.942543538082353</v>
      </c>
      <c r="M19" s="25">
        <v>143.83242704578461</v>
      </c>
      <c r="N19" s="27">
        <v>46.85910651432814</v>
      </c>
      <c r="O19" s="25">
        <v>194.61054244830777</v>
      </c>
      <c r="P19" s="27">
        <v>37.529566265740897</v>
      </c>
      <c r="Q19" s="25">
        <v>311.84913000459051</v>
      </c>
      <c r="R19" s="27">
        <v>58.508683624247617</v>
      </c>
      <c r="S19" s="29">
        <v>852.7153864369759</v>
      </c>
      <c r="T19" s="30">
        <v>14.010669120689499</v>
      </c>
      <c r="U19" s="29">
        <v>838.70471731628641</v>
      </c>
      <c r="V19" s="31">
        <v>1.6705127360582012E-2</v>
      </c>
      <c r="W19" s="31">
        <v>0.62234924236974387</v>
      </c>
      <c r="X19" s="29">
        <v>213.14321485434974</v>
      </c>
      <c r="Y19" s="25">
        <v>55.438618963441165</v>
      </c>
      <c r="Z19" s="25">
        <v>675.67375880850318</v>
      </c>
    </row>
    <row r="20" spans="1:26">
      <c r="A20" s="23" t="s">
        <v>106</v>
      </c>
      <c r="B20" s="24">
        <v>2.1872439360170883</v>
      </c>
      <c r="C20" s="25">
        <v>396.40703779826271</v>
      </c>
      <c r="D20" s="24">
        <v>3.1558666350924502</v>
      </c>
      <c r="E20" s="24">
        <v>0.19515718250080599</v>
      </c>
      <c r="F20" s="27">
        <v>14.189583836544131</v>
      </c>
      <c r="G20" s="28">
        <v>5.0508366836656916E-2</v>
      </c>
      <c r="H20" s="24">
        <v>0.55313381539241102</v>
      </c>
      <c r="I20" s="24">
        <v>1.6306247142341406</v>
      </c>
      <c r="J20" s="24">
        <v>0.77727070581585933</v>
      </c>
      <c r="K20" s="24">
        <v>8.627934889575517</v>
      </c>
      <c r="L20" s="24">
        <v>2.6303845485857265</v>
      </c>
      <c r="M20" s="27">
        <v>31.500449773233356</v>
      </c>
      <c r="N20" s="27">
        <v>12.099940025212186</v>
      </c>
      <c r="O20" s="27">
        <v>58.889362054899259</v>
      </c>
      <c r="P20" s="27">
        <v>13.371986720656432</v>
      </c>
      <c r="Q20" s="25">
        <v>130.4271085341625</v>
      </c>
      <c r="R20" s="27">
        <v>28.752565942188465</v>
      </c>
      <c r="S20" s="29">
        <v>303.69601110983803</v>
      </c>
      <c r="T20" s="30">
        <v>17.396278621323972</v>
      </c>
      <c r="U20" s="29">
        <v>286.29973248851405</v>
      </c>
      <c r="V20" s="31">
        <v>6.0762469004479028E-2</v>
      </c>
      <c r="W20" s="31">
        <v>0.63327057795202069</v>
      </c>
      <c r="X20" s="29">
        <v>33.48706641231977</v>
      </c>
      <c r="Y20" s="25">
        <v>271.25212816915507</v>
      </c>
      <c r="Z20" s="25">
        <v>622.98039788045185</v>
      </c>
    </row>
    <row r="21" spans="1:26">
      <c r="A21" s="23" t="s">
        <v>107</v>
      </c>
      <c r="B21" s="24">
        <v>3.4855109067496808</v>
      </c>
      <c r="C21" s="25">
        <v>595.82944567353172</v>
      </c>
      <c r="D21" s="24">
        <v>4.7210438285093996</v>
      </c>
      <c r="E21" s="26">
        <v>8.1427308408758402E-3</v>
      </c>
      <c r="F21" s="27">
        <v>15.968841277950649</v>
      </c>
      <c r="G21" s="28">
        <v>3.5008795101413824E-2</v>
      </c>
      <c r="H21" s="24">
        <v>0.63250402409765905</v>
      </c>
      <c r="I21" s="24">
        <v>2.1711457280327546</v>
      </c>
      <c r="J21" s="24">
        <v>1.2154029559507944</v>
      </c>
      <c r="K21" s="27">
        <v>13.074833172688651</v>
      </c>
      <c r="L21" s="24">
        <v>4.3030191690830888</v>
      </c>
      <c r="M21" s="27">
        <v>50.27085491554012</v>
      </c>
      <c r="N21" s="27">
        <v>17.712857257218435</v>
      </c>
      <c r="O21" s="27">
        <v>83.549646887373356</v>
      </c>
      <c r="P21" s="27">
        <v>18.425855866456846</v>
      </c>
      <c r="Q21" s="25">
        <v>173.05174555351024</v>
      </c>
      <c r="R21" s="27">
        <v>36.722366545665984</v>
      </c>
      <c r="S21" s="29">
        <v>417.14222487951054</v>
      </c>
      <c r="T21" s="30">
        <v>20.031045511974092</v>
      </c>
      <c r="U21" s="29">
        <v>397.11117936753647</v>
      </c>
      <c r="V21" s="31">
        <v>5.0441907840209285E-2</v>
      </c>
      <c r="W21" s="31">
        <v>0.69711619718182116</v>
      </c>
      <c r="X21" s="29">
        <v>221.60581925022714</v>
      </c>
      <c r="Y21" s="25">
        <v>213.01833968016339</v>
      </c>
      <c r="Z21" s="25">
        <v>656.14504539276095</v>
      </c>
    </row>
    <row r="22" spans="1:26">
      <c r="A22" s="23" t="s">
        <v>108</v>
      </c>
      <c r="B22" s="24">
        <v>3.9004589747213436</v>
      </c>
      <c r="C22" s="25">
        <v>893.05365649523958</v>
      </c>
      <c r="D22" s="24">
        <v>4.1305211561161155</v>
      </c>
      <c r="E22" s="28">
        <v>1.3845078234608701E-2</v>
      </c>
      <c r="F22" s="27">
        <v>20.842743063593417</v>
      </c>
      <c r="G22" s="28">
        <v>7.796194607597158E-2</v>
      </c>
      <c r="H22" s="24">
        <v>1.430331757083974</v>
      </c>
      <c r="I22" s="24">
        <v>3.7695005177266356</v>
      </c>
      <c r="J22" s="24">
        <v>1.8177706557520432</v>
      </c>
      <c r="K22" s="27">
        <v>20.555308752719462</v>
      </c>
      <c r="L22" s="24">
        <v>6.5733758871498633</v>
      </c>
      <c r="M22" s="27">
        <v>78.172208906456731</v>
      </c>
      <c r="N22" s="27">
        <v>27.815240417198488</v>
      </c>
      <c r="O22" s="25">
        <v>129.5709807106835</v>
      </c>
      <c r="P22" s="27">
        <v>27.836666645699751</v>
      </c>
      <c r="Q22" s="25">
        <v>257.08700759276917</v>
      </c>
      <c r="R22" s="27">
        <v>53.958070083232542</v>
      </c>
      <c r="S22" s="29">
        <v>629.52101201437665</v>
      </c>
      <c r="T22" s="30">
        <v>27.952153018466632</v>
      </c>
      <c r="U22" s="29">
        <v>601.56885899590998</v>
      </c>
      <c r="V22" s="31">
        <v>4.6465425529376804E-2</v>
      </c>
      <c r="W22" s="31">
        <v>0.63107740783827049</v>
      </c>
      <c r="X22" s="29">
        <v>148.6439405689076</v>
      </c>
      <c r="Y22" s="25">
        <v>136.02581002481725</v>
      </c>
      <c r="Z22" s="25">
        <v>664.52173457041181</v>
      </c>
    </row>
    <row r="23" spans="1:26">
      <c r="A23" s="23" t="s">
        <v>109</v>
      </c>
      <c r="B23" s="24">
        <v>3.2412216147508186</v>
      </c>
      <c r="C23" s="25">
        <v>666.25630464413928</v>
      </c>
      <c r="D23" s="24">
        <v>4.698301419332318</v>
      </c>
      <c r="E23" s="28">
        <v>1.48664270037828E-2</v>
      </c>
      <c r="F23" s="27">
        <v>20.806378651248419</v>
      </c>
      <c r="G23" s="28">
        <v>3.5222474324809634E-2</v>
      </c>
      <c r="H23" s="24">
        <v>0.71725840559724752</v>
      </c>
      <c r="I23" s="24">
        <v>2.3215998750279283</v>
      </c>
      <c r="J23" s="24">
        <v>1.2485036422377995</v>
      </c>
      <c r="K23" s="27">
        <v>12.805923356427042</v>
      </c>
      <c r="L23" s="24">
        <v>4.1913133782120324</v>
      </c>
      <c r="M23" s="27">
        <v>51.599202148087471</v>
      </c>
      <c r="N23" s="27">
        <v>19.396950969145387</v>
      </c>
      <c r="O23" s="27">
        <v>97.710748804092802</v>
      </c>
      <c r="P23" s="27">
        <v>22.220290767763057</v>
      </c>
      <c r="Q23" s="25">
        <v>217.03432503462398</v>
      </c>
      <c r="R23" s="27">
        <v>48.623678973377459</v>
      </c>
      <c r="S23" s="29">
        <v>498.72626290716931</v>
      </c>
      <c r="T23" s="30">
        <v>25.143829475439972</v>
      </c>
      <c r="U23" s="29">
        <v>473.58243343172933</v>
      </c>
      <c r="V23" s="31">
        <v>5.3092825452244433E-2</v>
      </c>
      <c r="W23" s="31">
        <v>0.69974230173024876</v>
      </c>
      <c r="X23" s="29">
        <v>213.04171218400379</v>
      </c>
      <c r="Y23" s="25">
        <v>328.61973851073793</v>
      </c>
      <c r="Z23" s="25">
        <v>650.81265031195107</v>
      </c>
    </row>
    <row r="24" spans="1:26">
      <c r="A24" s="23" t="s">
        <v>110</v>
      </c>
      <c r="B24" s="24">
        <v>3.420539485411922</v>
      </c>
      <c r="C24" s="25">
        <v>522.11780421169965</v>
      </c>
      <c r="D24" s="24">
        <v>4.4700312891596301</v>
      </c>
      <c r="E24" s="28">
        <v>1.66774919259975E-2</v>
      </c>
      <c r="F24" s="27">
        <v>18.054907450303112</v>
      </c>
      <c r="G24" s="28">
        <v>4.8965193561605252E-2</v>
      </c>
      <c r="H24" s="24">
        <v>0.95894230594045482</v>
      </c>
      <c r="I24" s="24">
        <v>2.1633819261698757</v>
      </c>
      <c r="J24" s="24">
        <v>1.2458819226438567</v>
      </c>
      <c r="K24" s="27">
        <v>12.77174929716724</v>
      </c>
      <c r="L24" s="24">
        <v>3.7895372544416945</v>
      </c>
      <c r="M24" s="27">
        <v>43.85885639417122</v>
      </c>
      <c r="N24" s="27">
        <v>15.216704194048287</v>
      </c>
      <c r="O24" s="27">
        <v>71.196753669379774</v>
      </c>
      <c r="P24" s="27">
        <v>15.367868186161786</v>
      </c>
      <c r="Q24" s="25">
        <v>147.53192350249259</v>
      </c>
      <c r="R24" s="27">
        <v>32.171611097658243</v>
      </c>
      <c r="S24" s="29">
        <v>364.39375988606605</v>
      </c>
      <c r="T24" s="30">
        <v>22.488756290544899</v>
      </c>
      <c r="U24" s="29">
        <v>341.90500359552118</v>
      </c>
      <c r="V24" s="31">
        <v>6.5774867445781635E-2</v>
      </c>
      <c r="W24" s="31">
        <v>0.72432344699595064</v>
      </c>
      <c r="X24" s="29">
        <v>148.03606660445089</v>
      </c>
      <c r="Y24" s="25">
        <v>215.12190938584877</v>
      </c>
      <c r="Z24" s="25">
        <v>654.75832959401077</v>
      </c>
    </row>
    <row r="25" spans="1:26">
      <c r="A25" s="23" t="s">
        <v>111</v>
      </c>
      <c r="B25" s="24">
        <v>3.9330656831559492</v>
      </c>
      <c r="C25" s="25">
        <v>583.4536094046872</v>
      </c>
      <c r="D25" s="24">
        <v>4.6033930317325424</v>
      </c>
      <c r="E25" s="28">
        <v>1.3845078234608701E-2</v>
      </c>
      <c r="F25" s="27">
        <v>17.800068581794431</v>
      </c>
      <c r="G25" s="28">
        <v>4.4944609079424616E-2</v>
      </c>
      <c r="H25" s="24">
        <v>0.98814237538175786</v>
      </c>
      <c r="I25" s="24">
        <v>2.7586896367245624</v>
      </c>
      <c r="J25" s="24">
        <v>1.541557270061815</v>
      </c>
      <c r="K25" s="27">
        <v>15.466941266263508</v>
      </c>
      <c r="L25" s="24">
        <v>4.4140171818506655</v>
      </c>
      <c r="M25" s="27">
        <v>49.747274362486998</v>
      </c>
      <c r="N25" s="27">
        <v>16.999718272610252</v>
      </c>
      <c r="O25" s="27">
        <v>77.17098076111489</v>
      </c>
      <c r="P25" s="27">
        <v>16.491996176766044</v>
      </c>
      <c r="Q25" s="25">
        <v>156.49998631353282</v>
      </c>
      <c r="R25" s="27">
        <v>33.070980678299577</v>
      </c>
      <c r="S25" s="29">
        <v>393.00914256420151</v>
      </c>
      <c r="T25" s="30">
        <v>23.147247551276564</v>
      </c>
      <c r="U25" s="29">
        <v>369.86189501292495</v>
      </c>
      <c r="V25" s="31">
        <v>6.2583488224618747E-2</v>
      </c>
      <c r="W25" s="31">
        <v>0.72119627419293253</v>
      </c>
      <c r="X25" s="29">
        <v>167.19240414717197</v>
      </c>
      <c r="Y25" s="25">
        <v>134.24248461006442</v>
      </c>
      <c r="Z25" s="25">
        <v>665.14772651064402</v>
      </c>
    </row>
    <row r="26" spans="1:26">
      <c r="A26" s="23" t="s">
        <v>112</v>
      </c>
      <c r="B26" s="24">
        <v>3.0396524014046808</v>
      </c>
      <c r="C26" s="25">
        <v>636.91582257317725</v>
      </c>
      <c r="D26" s="24">
        <v>6.2648389357390313</v>
      </c>
      <c r="E26" s="28">
        <v>1.66774919259975E-2</v>
      </c>
      <c r="F26" s="27">
        <v>24.590778564610009</v>
      </c>
      <c r="G26" s="28">
        <v>7.347751572417717E-2</v>
      </c>
      <c r="H26" s="24">
        <v>1.5385743004484713</v>
      </c>
      <c r="I26" s="24">
        <v>3.6990993428605483</v>
      </c>
      <c r="J26" s="24">
        <v>2.0101748002720665</v>
      </c>
      <c r="K26" s="27">
        <v>19.275694584481766</v>
      </c>
      <c r="L26" s="24">
        <v>5.4642743610269084</v>
      </c>
      <c r="M26" s="27">
        <v>62.154146391957575</v>
      </c>
      <c r="N26" s="27">
        <v>20.200917285797161</v>
      </c>
      <c r="O26" s="27">
        <v>89.220762950810851</v>
      </c>
      <c r="P26" s="27">
        <v>18.275667858455037</v>
      </c>
      <c r="Q26" s="25">
        <v>161.49834658225691</v>
      </c>
      <c r="R26" s="27">
        <v>33.610612994336272</v>
      </c>
      <c r="S26" s="29">
        <v>441.62920502496394</v>
      </c>
      <c r="T26" s="30">
        <v>31.928782015841264</v>
      </c>
      <c r="U26" s="29">
        <v>409.70042300912269</v>
      </c>
      <c r="V26" s="31">
        <v>7.793202111272976E-2</v>
      </c>
      <c r="W26" s="31">
        <v>0.72749206256538912</v>
      </c>
      <c r="X26" s="29">
        <v>164.59288410122335</v>
      </c>
      <c r="Y26" s="25">
        <v>103.85231127015005</v>
      </c>
      <c r="Z26" s="25">
        <v>646.15155731545997</v>
      </c>
    </row>
    <row r="27" spans="1:26">
      <c r="A27" s="32" t="s">
        <v>113</v>
      </c>
      <c r="B27" s="33">
        <v>2.5666468756410055</v>
      </c>
      <c r="C27" s="34">
        <v>620.381569548421</v>
      </c>
      <c r="D27" s="33">
        <v>5.1449756861896363</v>
      </c>
      <c r="E27" s="35">
        <v>1.9129805876269201E-3</v>
      </c>
      <c r="F27" s="36">
        <v>21.446654315837062</v>
      </c>
      <c r="G27" s="37">
        <v>2.9014996197558599E-2</v>
      </c>
      <c r="H27" s="33">
        <v>0.53895486891787403</v>
      </c>
      <c r="I27" s="33">
        <v>2.5420052508622426</v>
      </c>
      <c r="J27" s="33">
        <v>1.4247055697574267</v>
      </c>
      <c r="K27" s="36">
        <v>14.848749157480761</v>
      </c>
      <c r="L27" s="33">
        <v>4.4784497106906009</v>
      </c>
      <c r="M27" s="36">
        <v>53.65735592595032</v>
      </c>
      <c r="N27" s="36">
        <v>18.412751238299371</v>
      </c>
      <c r="O27" s="36">
        <v>87.763450632942693</v>
      </c>
      <c r="P27" s="36">
        <v>19.064172314117741</v>
      </c>
      <c r="Q27" s="34">
        <v>181.2370322698105</v>
      </c>
      <c r="R27" s="36">
        <v>38.179607310708541</v>
      </c>
      <c r="S27" s="38">
        <v>443.62481654215981</v>
      </c>
      <c r="T27" s="39">
        <v>25.983247982159831</v>
      </c>
      <c r="U27" s="38">
        <v>417.64156856</v>
      </c>
      <c r="V27" s="40">
        <v>6.2214228511180823E-2</v>
      </c>
      <c r="W27" s="40">
        <v>0.70866244078982032</v>
      </c>
      <c r="X27" s="38">
        <v>674.48825124593998</v>
      </c>
      <c r="Y27" s="34">
        <v>218.45376310766247</v>
      </c>
      <c r="Z27" s="34">
        <v>634.09490623521083</v>
      </c>
    </row>
    <row r="28" spans="1:26">
      <c r="A28" s="78" t="s">
        <v>114</v>
      </c>
      <c r="B28" s="78"/>
      <c r="C28" s="78"/>
      <c r="D28" s="78"/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8"/>
      <c r="T28" s="78"/>
      <c r="U28" s="78"/>
      <c r="V28" s="78"/>
      <c r="W28" s="78"/>
      <c r="X28" s="78"/>
      <c r="Y28" s="78"/>
      <c r="Z28" s="78"/>
    </row>
    <row r="29" spans="1:26">
      <c r="A29" s="23" t="s">
        <v>115</v>
      </c>
      <c r="B29" s="24">
        <v>1.7330964826717892</v>
      </c>
      <c r="C29" s="25">
        <v>172.13417611378264</v>
      </c>
      <c r="D29" s="24">
        <v>1.1780664700310808</v>
      </c>
      <c r="E29" s="28">
        <v>4.7909134337243905E-2</v>
      </c>
      <c r="F29" s="27">
        <v>10.610588538493653</v>
      </c>
      <c r="G29" s="28">
        <v>2.7535261295122841E-2</v>
      </c>
      <c r="H29" s="24">
        <v>0.29632390853317242</v>
      </c>
      <c r="I29" s="24">
        <v>0.59910940177983163</v>
      </c>
      <c r="J29" s="24">
        <v>0.33435674215478745</v>
      </c>
      <c r="K29" s="24">
        <v>3.2024097021849305</v>
      </c>
      <c r="L29" s="24">
        <v>0.87487768882491357</v>
      </c>
      <c r="M29" s="27">
        <v>11.438812474162235</v>
      </c>
      <c r="N29" s="24">
        <v>4.715735352788581</v>
      </c>
      <c r="O29" s="27">
        <v>25.398655957757857</v>
      </c>
      <c r="P29" s="24">
        <v>6.1738806253620462</v>
      </c>
      <c r="Q29" s="27">
        <v>70.840101950115823</v>
      </c>
      <c r="R29" s="27">
        <v>17.323152184450251</v>
      </c>
      <c r="S29" s="29">
        <v>151.88344892224055</v>
      </c>
      <c r="T29" s="30">
        <v>11.915822986593858</v>
      </c>
      <c r="U29" s="29">
        <v>139.96762593564668</v>
      </c>
      <c r="V29" s="31">
        <v>8.513270770251137E-2</v>
      </c>
      <c r="W29" s="31">
        <v>0.73767662427687675</v>
      </c>
      <c r="X29" s="29">
        <v>68.448996993756111</v>
      </c>
      <c r="Y29" s="25">
        <v>939.41074208260773</v>
      </c>
      <c r="Z29" s="25">
        <v>607.28715767099868</v>
      </c>
    </row>
    <row r="30" spans="1:26">
      <c r="A30" s="23" t="s">
        <v>116</v>
      </c>
      <c r="B30" s="24">
        <v>2.297227100260903</v>
      </c>
      <c r="C30" s="25">
        <v>447.79124998482393</v>
      </c>
      <c r="D30" s="24">
        <v>2.0506268549818016</v>
      </c>
      <c r="E30" s="28">
        <v>8.0909145488089015E-2</v>
      </c>
      <c r="F30" s="27">
        <v>11.693683457024996</v>
      </c>
      <c r="G30" s="28">
        <v>5.0532760150773376E-2</v>
      </c>
      <c r="H30" s="24">
        <v>0.66686850655819407</v>
      </c>
      <c r="I30" s="24">
        <v>1.6027200832546367</v>
      </c>
      <c r="J30" s="24">
        <v>0.81018523263531494</v>
      </c>
      <c r="K30" s="24">
        <v>8.4631278985924379</v>
      </c>
      <c r="L30" s="24">
        <v>2.5857008209348264</v>
      </c>
      <c r="M30" s="27">
        <v>32.887463722194177</v>
      </c>
      <c r="N30" s="27">
        <v>12.480972726631286</v>
      </c>
      <c r="O30" s="27">
        <v>64.509256854915279</v>
      </c>
      <c r="P30" s="27">
        <v>15.188024007360628</v>
      </c>
      <c r="Q30" s="25">
        <v>156.58336262033725</v>
      </c>
      <c r="R30" s="27">
        <v>36.138332694374547</v>
      </c>
      <c r="S30" s="29">
        <v>343.74114053045224</v>
      </c>
      <c r="T30" s="30">
        <v>14.90489918511201</v>
      </c>
      <c r="U30" s="29">
        <v>328.83624134534023</v>
      </c>
      <c r="V30" s="31">
        <v>4.53262059076361E-2</v>
      </c>
      <c r="W30" s="31">
        <v>0.67226032629822252</v>
      </c>
      <c r="X30" s="29">
        <v>42.849661350118666</v>
      </c>
      <c r="Y30" s="25">
        <v>292.89888954056227</v>
      </c>
      <c r="Z30" s="25">
        <v>626.36024515231338</v>
      </c>
    </row>
    <row r="31" spans="1:26">
      <c r="A31" s="23" t="s">
        <v>117</v>
      </c>
      <c r="B31" s="24">
        <v>4.1139861630837258</v>
      </c>
      <c r="C31" s="25">
        <v>615.57724301514747</v>
      </c>
      <c r="D31" s="24">
        <v>4.4966284378302683</v>
      </c>
      <c r="E31" s="26">
        <v>8.2454783710305558E-3</v>
      </c>
      <c r="F31" s="27">
        <v>40.968594086570462</v>
      </c>
      <c r="G31" s="28">
        <v>5.446724290401412E-2</v>
      </c>
      <c r="H31" s="24">
        <v>1.1983178141255959</v>
      </c>
      <c r="I31" s="24">
        <v>3.3099306831866837</v>
      </c>
      <c r="J31" s="24">
        <v>1.3502064809958845</v>
      </c>
      <c r="K31" s="27">
        <v>15.110116551549927</v>
      </c>
      <c r="L31" s="24">
        <v>4.5162333163245538</v>
      </c>
      <c r="M31" s="27">
        <v>51.255262981577225</v>
      </c>
      <c r="N31" s="27">
        <v>18.441611188577642</v>
      </c>
      <c r="O31" s="27">
        <v>87.934729675409145</v>
      </c>
      <c r="P31" s="27">
        <v>19.290667283813764</v>
      </c>
      <c r="Q31" s="25">
        <v>182.70163106882137</v>
      </c>
      <c r="R31" s="27">
        <v>38.84016384491337</v>
      </c>
      <c r="S31" s="29">
        <v>464.98017769714022</v>
      </c>
      <c r="T31" s="30">
        <v>46.889761786153706</v>
      </c>
      <c r="U31" s="29">
        <v>418.09041591098651</v>
      </c>
      <c r="V31" s="31">
        <v>0.11215220440771062</v>
      </c>
      <c r="W31" s="31">
        <v>0.58345085725784795</v>
      </c>
      <c r="X31" s="29">
        <v>452.95683146501835</v>
      </c>
      <c r="Y31" s="25">
        <v>258.79883441564812</v>
      </c>
      <c r="Z31" s="25">
        <v>668.54397871986521</v>
      </c>
    </row>
    <row r="32" spans="1:26">
      <c r="A32" s="23" t="s">
        <v>118</v>
      </c>
      <c r="B32" s="24">
        <v>3.0911051324401462</v>
      </c>
      <c r="C32" s="25">
        <v>463.38946968944123</v>
      </c>
      <c r="D32" s="24">
        <v>2.5520080033308106</v>
      </c>
      <c r="E32" s="28">
        <v>7.6241590892351482E-2</v>
      </c>
      <c r="F32" s="27">
        <v>21.498817176908297</v>
      </c>
      <c r="G32" s="28">
        <v>5.3964327805758064E-2</v>
      </c>
      <c r="H32" s="24">
        <v>0.77483359736797131</v>
      </c>
      <c r="I32" s="24">
        <v>1.9092615515136155</v>
      </c>
      <c r="J32" s="24">
        <v>0.9008779320592265</v>
      </c>
      <c r="K32" s="27">
        <v>10.555057999830739</v>
      </c>
      <c r="L32" s="24">
        <v>3.190565326473465</v>
      </c>
      <c r="M32" s="27">
        <v>37.856748496718133</v>
      </c>
      <c r="N32" s="27">
        <v>13.529396212423519</v>
      </c>
      <c r="O32" s="27">
        <v>65.717493491841495</v>
      </c>
      <c r="P32" s="27">
        <v>15.069501650812274</v>
      </c>
      <c r="Q32" s="25">
        <v>144.48166167240643</v>
      </c>
      <c r="R32" s="27">
        <v>32.894102629579663</v>
      </c>
      <c r="S32" s="29">
        <v>348.50852365663252</v>
      </c>
      <c r="T32" s="30">
        <v>25.213996176547226</v>
      </c>
      <c r="U32" s="29">
        <v>323.29452748008526</v>
      </c>
      <c r="V32" s="31">
        <v>7.7990791780725058E-2</v>
      </c>
      <c r="W32" s="31">
        <v>0.61326809830884443</v>
      </c>
      <c r="X32" s="29">
        <v>78.531986568744315</v>
      </c>
      <c r="Y32" s="25">
        <v>341.3786112478798</v>
      </c>
      <c r="Z32" s="25">
        <v>647.36554805258515</v>
      </c>
    </row>
    <row r="33" spans="1:26">
      <c r="A33" s="23" t="s">
        <v>119</v>
      </c>
      <c r="B33" s="24">
        <v>2.3158079919453542</v>
      </c>
      <c r="C33" s="25">
        <v>296.00733227309013</v>
      </c>
      <c r="D33" s="24">
        <v>1.5999164807038249</v>
      </c>
      <c r="E33" s="28">
        <v>2.0055847951057398E-2</v>
      </c>
      <c r="F33" s="27">
        <v>12.781894603438724</v>
      </c>
      <c r="G33" s="28">
        <v>1.824848820795754E-2</v>
      </c>
      <c r="H33" s="24">
        <v>0.30922101730158902</v>
      </c>
      <c r="I33" s="24">
        <v>0.9785783680408412</v>
      </c>
      <c r="J33" s="24">
        <v>0.50979452126422231</v>
      </c>
      <c r="K33" s="24">
        <v>5.2348702316511595</v>
      </c>
      <c r="L33" s="24">
        <v>1.5737352285605299</v>
      </c>
      <c r="M33" s="27">
        <v>20.60394990756431</v>
      </c>
      <c r="N33" s="24">
        <v>7.9838452431571234</v>
      </c>
      <c r="O33" s="27">
        <v>43.218410929078289</v>
      </c>
      <c r="P33" s="27">
        <v>10.713661723722634</v>
      </c>
      <c r="Q33" s="25">
        <v>112.21519486241959</v>
      </c>
      <c r="R33" s="27">
        <v>27.75278028206943</v>
      </c>
      <c r="S33" s="29">
        <v>243.91424125442779</v>
      </c>
      <c r="T33" s="30">
        <v>14.617792846204367</v>
      </c>
      <c r="U33" s="29">
        <v>229.29644840822343</v>
      </c>
      <c r="V33" s="31">
        <v>6.375062914267153E-2</v>
      </c>
      <c r="W33" s="31">
        <v>0.68832231381750641</v>
      </c>
      <c r="X33" s="29">
        <v>156.54624332224105</v>
      </c>
      <c r="Y33" s="25">
        <v>668.19771644208879</v>
      </c>
      <c r="Z33" s="25">
        <v>626.91766375066891</v>
      </c>
    </row>
    <row r="34" spans="1:26">
      <c r="A34" s="23" t="s">
        <v>120</v>
      </c>
      <c r="B34" s="24">
        <v>2.9526079401347052</v>
      </c>
      <c r="C34" s="25">
        <v>384.33859773871734</v>
      </c>
      <c r="D34" s="24">
        <v>2.6920853919300889</v>
      </c>
      <c r="E34" s="26">
        <v>5.993938907645071E-3</v>
      </c>
      <c r="F34" s="27">
        <v>28.34666164271858</v>
      </c>
      <c r="G34" s="28">
        <v>4.1895192602413409E-2</v>
      </c>
      <c r="H34" s="24">
        <v>0.91354138692595299</v>
      </c>
      <c r="I34" s="24">
        <v>2.3046885769499599</v>
      </c>
      <c r="J34" s="24">
        <v>1.0095161535366091</v>
      </c>
      <c r="K34" s="27">
        <v>10.224956654926327</v>
      </c>
      <c r="L34" s="24">
        <v>2.8987763360362511</v>
      </c>
      <c r="M34" s="27">
        <v>32.511705782349964</v>
      </c>
      <c r="N34" s="27">
        <v>11.468976441090096</v>
      </c>
      <c r="O34" s="27">
        <v>55.478489933935094</v>
      </c>
      <c r="P34" s="27">
        <v>12.239159064036885</v>
      </c>
      <c r="Q34" s="25">
        <v>120.56366324538355</v>
      </c>
      <c r="R34" s="27">
        <v>27.619002484782108</v>
      </c>
      <c r="S34" s="29">
        <v>305.62702683418195</v>
      </c>
      <c r="T34" s="30">
        <v>32.622296891641184</v>
      </c>
      <c r="U34" s="29">
        <v>273.00472994254073</v>
      </c>
      <c r="V34" s="31">
        <v>0.11949352268917536</v>
      </c>
      <c r="W34" s="31">
        <v>0.63551215395849225</v>
      </c>
      <c r="X34" s="29">
        <v>419.12642790344137</v>
      </c>
      <c r="Y34" s="25">
        <v>266.78707788341484</v>
      </c>
      <c r="Z34" s="25">
        <v>644.05779100143491</v>
      </c>
    </row>
    <row r="35" spans="1:26">
      <c r="A35" s="23" t="s">
        <v>121</v>
      </c>
      <c r="B35" s="24">
        <v>1.9478481313840468</v>
      </c>
      <c r="C35" s="25">
        <v>319.93109327635136</v>
      </c>
      <c r="D35" s="24">
        <v>1.2611967741720895</v>
      </c>
      <c r="E35" s="28">
        <v>2.3918977752357223E-2</v>
      </c>
      <c r="F35" s="27">
        <v>12.101445811770109</v>
      </c>
      <c r="G35" s="28">
        <v>2.827293522904049E-2</v>
      </c>
      <c r="H35" s="24">
        <v>0.41607481251531742</v>
      </c>
      <c r="I35" s="24">
        <v>1.0963389668113745</v>
      </c>
      <c r="J35" s="24">
        <v>0.57344835055940369</v>
      </c>
      <c r="K35" s="24">
        <v>5.8544245702098658</v>
      </c>
      <c r="L35" s="24">
        <v>1.8571517857346993</v>
      </c>
      <c r="M35" s="27">
        <v>22.70814117488338</v>
      </c>
      <c r="N35" s="24">
        <v>8.6507792305975606</v>
      </c>
      <c r="O35" s="27">
        <v>46.000775613106327</v>
      </c>
      <c r="P35" s="27">
        <v>11.316823153801188</v>
      </c>
      <c r="Q35" s="25">
        <v>118.98698436201261</v>
      </c>
      <c r="R35" s="27">
        <v>29.583411721526549</v>
      </c>
      <c r="S35" s="29">
        <v>259.19799146651013</v>
      </c>
      <c r="T35" s="30">
        <v>14.239499854637589</v>
      </c>
      <c r="U35" s="29">
        <v>244.95849161187252</v>
      </c>
      <c r="V35" s="31">
        <v>5.8130256113756364E-2</v>
      </c>
      <c r="W35" s="31">
        <v>0.69171505145961754</v>
      </c>
      <c r="X35" s="29">
        <v>109.03398418163624</v>
      </c>
      <c r="Y35" s="25">
        <v>536.65919699278709</v>
      </c>
      <c r="Z35" s="25">
        <v>615.09474392023844</v>
      </c>
    </row>
    <row r="36" spans="1:26">
      <c r="A36" s="23" t="s">
        <v>122</v>
      </c>
      <c r="B36" s="24">
        <v>2.7776308331561834</v>
      </c>
      <c r="C36" s="25">
        <v>486.71192576411426</v>
      </c>
      <c r="D36" s="24">
        <v>3.0382923559881649</v>
      </c>
      <c r="E36" s="28">
        <v>1.0939448133451178E-2</v>
      </c>
      <c r="F36" s="27">
        <v>32.183483540773381</v>
      </c>
      <c r="G36" s="28">
        <v>5.0803837583533698E-2</v>
      </c>
      <c r="H36" s="24">
        <v>0.77453481145353043</v>
      </c>
      <c r="I36" s="24">
        <v>2.2632943407600092</v>
      </c>
      <c r="J36" s="24">
        <v>1.0155304410571298</v>
      </c>
      <c r="K36" s="27">
        <v>11.390729850626007</v>
      </c>
      <c r="L36" s="24">
        <v>3.4221267964346982</v>
      </c>
      <c r="M36" s="27">
        <v>40.792059176708435</v>
      </c>
      <c r="N36" s="27">
        <v>14.416101589172211</v>
      </c>
      <c r="O36" s="27">
        <v>68.274426795897455</v>
      </c>
      <c r="P36" s="27">
        <v>15.078564422687601</v>
      </c>
      <c r="Q36" s="25">
        <v>147.74927498519702</v>
      </c>
      <c r="R36" s="27">
        <v>32.275428847070906</v>
      </c>
      <c r="S36" s="29">
        <v>369.69729888355533</v>
      </c>
      <c r="T36" s="30">
        <v>36.298586419761058</v>
      </c>
      <c r="U36" s="29">
        <v>333.39871246379425</v>
      </c>
      <c r="V36" s="31">
        <v>0.10887440491751431</v>
      </c>
      <c r="W36" s="31">
        <v>0.61121513809416161</v>
      </c>
      <c r="X36" s="29">
        <v>319.86628180776188</v>
      </c>
      <c r="Y36" s="25">
        <v>357.77110170162581</v>
      </c>
      <c r="Z36" s="25">
        <v>639.68634540981623</v>
      </c>
    </row>
    <row r="37" spans="1:26">
      <c r="A37" s="23" t="s">
        <v>123</v>
      </c>
      <c r="B37" s="24">
        <v>2.1149582694875182</v>
      </c>
      <c r="C37" s="25">
        <v>490.81599417146856</v>
      </c>
      <c r="D37" s="24">
        <v>2.9496691947509381</v>
      </c>
      <c r="E37" s="28">
        <v>1.2759523772840177E-2</v>
      </c>
      <c r="F37" s="27">
        <v>20.257601956895623</v>
      </c>
      <c r="G37" s="28">
        <v>3.9683591277466283E-2</v>
      </c>
      <c r="H37" s="24">
        <v>0.54540313482074798</v>
      </c>
      <c r="I37" s="24">
        <v>1.4822503148145005</v>
      </c>
      <c r="J37" s="24">
        <v>0.82499614359611995</v>
      </c>
      <c r="K37" s="24">
        <v>9.1370716735172834</v>
      </c>
      <c r="L37" s="24">
        <v>2.8257108047325423</v>
      </c>
      <c r="M37" s="27">
        <v>35.677930667874406</v>
      </c>
      <c r="N37" s="27">
        <v>13.98263587139143</v>
      </c>
      <c r="O37" s="27">
        <v>71.330143176987363</v>
      </c>
      <c r="P37" s="27">
        <v>16.613450954804531</v>
      </c>
      <c r="Q37" s="25">
        <v>168.29586366550635</v>
      </c>
      <c r="R37" s="27">
        <v>39.26930708099065</v>
      </c>
      <c r="S37" s="29">
        <v>380.29480856098155</v>
      </c>
      <c r="T37" s="30">
        <v>23.162694665177273</v>
      </c>
      <c r="U37" s="29">
        <v>357.13211389580425</v>
      </c>
      <c r="V37" s="31">
        <v>6.4857496046785507E-2</v>
      </c>
      <c r="W37" s="31">
        <v>0.68507020175770406</v>
      </c>
      <c r="X37" s="29">
        <v>210.93405161433952</v>
      </c>
      <c r="Y37" s="25">
        <v>636.81818213103827</v>
      </c>
      <c r="Z37" s="25">
        <v>620.679775172679</v>
      </c>
    </row>
    <row r="38" spans="1:26">
      <c r="A38" s="23" t="s">
        <v>124</v>
      </c>
      <c r="B38" s="24">
        <v>2.6296257645530647</v>
      </c>
      <c r="C38" s="25">
        <v>416.96796390203218</v>
      </c>
      <c r="D38" s="24">
        <v>2.6208978590794434</v>
      </c>
      <c r="E38" s="26">
        <v>2.1439740544202611E-3</v>
      </c>
      <c r="F38" s="27">
        <v>25.803581290773391</v>
      </c>
      <c r="G38" s="28">
        <v>4.503040859707886E-2</v>
      </c>
      <c r="H38" s="24">
        <v>0.85956817393539298</v>
      </c>
      <c r="I38" s="24">
        <v>1.721998629165139</v>
      </c>
      <c r="J38" s="24">
        <v>0.88194140669616372</v>
      </c>
      <c r="K38" s="24">
        <v>9.6174007717368859</v>
      </c>
      <c r="L38" s="24">
        <v>2.9059188434871919</v>
      </c>
      <c r="M38" s="27">
        <v>33.741446797278073</v>
      </c>
      <c r="N38" s="27">
        <v>12.230239692156129</v>
      </c>
      <c r="O38" s="27">
        <v>60.151859399735834</v>
      </c>
      <c r="P38" s="27">
        <v>13.254705311437032</v>
      </c>
      <c r="Q38" s="25">
        <v>131.21088027359906</v>
      </c>
      <c r="R38" s="27">
        <v>30.413800627120526</v>
      </c>
      <c r="S38" s="29">
        <v>322.84051559977223</v>
      </c>
      <c r="T38" s="30">
        <v>29.314263883221596</v>
      </c>
      <c r="U38" s="29">
        <v>293.52625171655063</v>
      </c>
      <c r="V38" s="31">
        <v>9.9869308832824563E-2</v>
      </c>
      <c r="W38" s="31">
        <v>0.66228043564671191</v>
      </c>
      <c r="X38" s="29">
        <v>615.31663660366712</v>
      </c>
      <c r="Y38" s="25">
        <v>467.70496248470255</v>
      </c>
      <c r="Z38" s="25">
        <v>635.80338692315206</v>
      </c>
    </row>
    <row r="39" spans="1:26">
      <c r="A39" s="23" t="s">
        <v>125</v>
      </c>
      <c r="B39" s="24">
        <v>2.043214523864608</v>
      </c>
      <c r="C39" s="25">
        <v>273.0336607308983</v>
      </c>
      <c r="D39" s="24">
        <v>1.6046743969352428</v>
      </c>
      <c r="E39" s="26">
        <v>5.857740779772783E-3</v>
      </c>
      <c r="F39" s="27">
        <v>17.439892633256523</v>
      </c>
      <c r="G39" s="28">
        <v>1.9570524104483279E-2</v>
      </c>
      <c r="H39" s="24">
        <v>0.4051634374381235</v>
      </c>
      <c r="I39" s="24">
        <v>1.0271434902140912</v>
      </c>
      <c r="J39" s="24">
        <v>0.50774244398072832</v>
      </c>
      <c r="K39" s="24">
        <v>5.4425154261330624</v>
      </c>
      <c r="L39" s="24">
        <v>1.6291566144923717</v>
      </c>
      <c r="M39" s="27">
        <v>20.658268308755851</v>
      </c>
      <c r="N39" s="24">
        <v>7.6621020638241895</v>
      </c>
      <c r="O39" s="27">
        <v>39.609238894311396</v>
      </c>
      <c r="P39" s="24">
        <v>9.3762712206811827</v>
      </c>
      <c r="Q39" s="27">
        <v>92.604561001606925</v>
      </c>
      <c r="R39" s="27">
        <v>22.181078932969395</v>
      </c>
      <c r="S39" s="29">
        <v>218.56856273254812</v>
      </c>
      <c r="T39" s="30">
        <v>19.405370269773698</v>
      </c>
      <c r="U39" s="29">
        <v>199.16319246277442</v>
      </c>
      <c r="V39" s="31">
        <v>9.7434521056900383E-2</v>
      </c>
      <c r="W39" s="31">
        <v>0.65625938371130965</v>
      </c>
      <c r="X39" s="29">
        <v>381.64438937030855</v>
      </c>
      <c r="Y39" s="25">
        <v>654.2533589168138</v>
      </c>
      <c r="Z39" s="25">
        <v>618.32956062108065</v>
      </c>
    </row>
    <row r="40" spans="1:26">
      <c r="A40" s="23" t="s">
        <v>126</v>
      </c>
      <c r="B40" s="24">
        <v>2.1464649980433173</v>
      </c>
      <c r="C40" s="25">
        <v>362.14671097697391</v>
      </c>
      <c r="D40" s="24">
        <v>2.2222986375479854</v>
      </c>
      <c r="E40" s="28">
        <v>1.2308742394872641E-2</v>
      </c>
      <c r="F40" s="27">
        <v>19.51894231248885</v>
      </c>
      <c r="G40" s="28">
        <v>3.7327164422611102E-2</v>
      </c>
      <c r="H40" s="24">
        <v>0.60720795220942625</v>
      </c>
      <c r="I40" s="24">
        <v>1.3565465222482584</v>
      </c>
      <c r="J40" s="24">
        <v>0.72399123980114466</v>
      </c>
      <c r="K40" s="24">
        <v>7.3052582800840939</v>
      </c>
      <c r="L40" s="24">
        <v>2.234099509968122</v>
      </c>
      <c r="M40" s="27">
        <v>27.18775413522301</v>
      </c>
      <c r="N40" s="27">
        <v>10.428833391611251</v>
      </c>
      <c r="O40" s="27">
        <v>53.626051559983594</v>
      </c>
      <c r="P40" s="27">
        <v>12.389675824990826</v>
      </c>
      <c r="Q40" s="25">
        <v>128.15433575295364</v>
      </c>
      <c r="R40" s="27">
        <v>30.667578083671216</v>
      </c>
      <c r="S40" s="29">
        <v>294.24991047205134</v>
      </c>
      <c r="T40" s="30">
        <v>22.256323933565209</v>
      </c>
      <c r="U40" s="29">
        <v>271.99358653848611</v>
      </c>
      <c r="V40" s="31">
        <v>8.1826649726595743E-2</v>
      </c>
      <c r="W40" s="31">
        <v>0.7028224541862097</v>
      </c>
      <c r="X40" s="29">
        <v>213.36261096583488</v>
      </c>
      <c r="Y40" s="25">
        <v>582.41547623966051</v>
      </c>
      <c r="Z40" s="25">
        <v>621.69059570786999</v>
      </c>
    </row>
    <row r="41" spans="1:26">
      <c r="A41" s="23" t="s">
        <v>127</v>
      </c>
      <c r="B41" s="24">
        <v>5.3600577685268238</v>
      </c>
      <c r="C41" s="25">
        <v>1279.2029652266688</v>
      </c>
      <c r="D41" s="24">
        <v>7.0652258879644743</v>
      </c>
      <c r="E41" s="28">
        <v>1.8239767095736693E-2</v>
      </c>
      <c r="F41" s="27">
        <v>38.48242177187381</v>
      </c>
      <c r="G41" s="28">
        <v>7.3371013871894819E-2</v>
      </c>
      <c r="H41" s="24">
        <v>1.1968104605885312</v>
      </c>
      <c r="I41" s="24">
        <v>3.7077141518788523</v>
      </c>
      <c r="J41" s="24">
        <v>1.7473870669441192</v>
      </c>
      <c r="K41" s="27">
        <v>22.583372183978405</v>
      </c>
      <c r="L41" s="24">
        <v>7.8807037283763215</v>
      </c>
      <c r="M41" s="25">
        <v>103.99547366070922</v>
      </c>
      <c r="N41" s="27">
        <v>40.077638947350081</v>
      </c>
      <c r="O41" s="25">
        <v>197.88587807564724</v>
      </c>
      <c r="P41" s="27">
        <v>43.925420883692119</v>
      </c>
      <c r="Q41" s="25">
        <v>410.01936195581089</v>
      </c>
      <c r="R41" s="27">
        <v>86.219085733912408</v>
      </c>
      <c r="S41" s="29">
        <v>957.81287940172922</v>
      </c>
      <c r="T41" s="30">
        <v>45.225944232252935</v>
      </c>
      <c r="U41" s="29">
        <v>912.58693516947631</v>
      </c>
      <c r="V41" s="31">
        <v>4.9557957153806981E-2</v>
      </c>
      <c r="W41" s="31">
        <v>0.58356474822114912</v>
      </c>
      <c r="X41" s="29">
        <v>246.47442872516908</v>
      </c>
      <c r="Y41" s="25">
        <v>410.81498877942403</v>
      </c>
      <c r="Z41" s="25">
        <v>689.03321738409818</v>
      </c>
    </row>
    <row r="42" spans="1:26">
      <c r="A42" s="23" t="s">
        <v>128</v>
      </c>
      <c r="B42" s="24">
        <v>3.0845622996197171</v>
      </c>
      <c r="C42" s="25">
        <v>471.09816134753038</v>
      </c>
      <c r="D42" s="24">
        <v>2.6706126763246663</v>
      </c>
      <c r="E42" s="26">
        <v>8.6006797664021275E-3</v>
      </c>
      <c r="F42" s="27">
        <v>29.38956391846861</v>
      </c>
      <c r="G42" s="28">
        <v>5.0472845722164393E-2</v>
      </c>
      <c r="H42" s="24">
        <v>0.88998733410289255</v>
      </c>
      <c r="I42" s="24">
        <v>2.201853883039683</v>
      </c>
      <c r="J42" s="24">
        <v>1.0443715688288859</v>
      </c>
      <c r="K42" s="27">
        <v>11.180164579226318</v>
      </c>
      <c r="L42" s="24">
        <v>3.2825131316781118</v>
      </c>
      <c r="M42" s="27">
        <v>39.091709680018113</v>
      </c>
      <c r="N42" s="27">
        <v>13.954217329315007</v>
      </c>
      <c r="O42" s="27">
        <v>68.16109896033079</v>
      </c>
      <c r="P42" s="27">
        <v>15.09140597108992</v>
      </c>
      <c r="Q42" s="25">
        <v>149.29422437034566</v>
      </c>
      <c r="R42" s="27">
        <v>33.588244185910085</v>
      </c>
      <c r="S42" s="29">
        <v>367.22842843784292</v>
      </c>
      <c r="T42" s="30">
        <v>33.584850229928634</v>
      </c>
      <c r="U42" s="29">
        <v>333.64357820791429</v>
      </c>
      <c r="V42" s="31">
        <v>0.10066086214013627</v>
      </c>
      <c r="W42" s="31">
        <v>0.64325644303748086</v>
      </c>
      <c r="X42" s="29">
        <v>330.5059142780583</v>
      </c>
      <c r="Y42" s="25">
        <v>361.68761296126496</v>
      </c>
      <c r="Z42" s="25">
        <v>647.2121238732401</v>
      </c>
    </row>
    <row r="43" spans="1:26">
      <c r="A43" s="23" t="s">
        <v>129</v>
      </c>
      <c r="B43" s="24">
        <v>2.333218021673038</v>
      </c>
      <c r="C43" s="25">
        <v>240.11528000199348</v>
      </c>
      <c r="D43" s="24">
        <v>1.7551640820412615</v>
      </c>
      <c r="E43" s="26">
        <v>7.2224808824599062E-3</v>
      </c>
      <c r="F43" s="27">
        <v>15.87914952165192</v>
      </c>
      <c r="G43" s="28">
        <v>2.5473451627036913E-2</v>
      </c>
      <c r="H43" s="24">
        <v>0.52678176012660294</v>
      </c>
      <c r="I43" s="24">
        <v>1.059078991598742</v>
      </c>
      <c r="J43" s="24">
        <v>0.52986334106595401</v>
      </c>
      <c r="K43" s="24">
        <v>5.3757043610698414</v>
      </c>
      <c r="L43" s="24">
        <v>1.6684246278469934</v>
      </c>
      <c r="M43" s="27">
        <v>20.281326547438372</v>
      </c>
      <c r="N43" s="24">
        <v>7.0793758608870307</v>
      </c>
      <c r="O43" s="27">
        <v>35.389662575872123</v>
      </c>
      <c r="P43" s="24">
        <v>7.9085692970946679</v>
      </c>
      <c r="Q43" s="27">
        <v>78.436811426976377</v>
      </c>
      <c r="R43" s="27">
        <v>17.349570685397822</v>
      </c>
      <c r="S43" s="29">
        <v>191.51701492953592</v>
      </c>
      <c r="T43" s="30">
        <v>18.027569546952691</v>
      </c>
      <c r="U43" s="29">
        <v>173.48944538258323</v>
      </c>
      <c r="V43" s="31">
        <v>0.10391162129314464</v>
      </c>
      <c r="W43" s="31">
        <v>0.6786243822100545</v>
      </c>
      <c r="X43" s="29">
        <v>274.29729062939151</v>
      </c>
      <c r="Y43" s="25">
        <v>433.31470574197442</v>
      </c>
      <c r="Z43" s="25">
        <v>627.436533456549</v>
      </c>
    </row>
    <row r="44" spans="1:26">
      <c r="A44" s="23" t="s">
        <v>130</v>
      </c>
      <c r="B44" s="24">
        <v>2.3256503983159496</v>
      </c>
      <c r="C44" s="25">
        <v>431.43850961766151</v>
      </c>
      <c r="D44" s="24">
        <v>3.5213441121920548</v>
      </c>
      <c r="E44" s="26">
        <v>8.5169765946010601E-3</v>
      </c>
      <c r="F44" s="27">
        <v>12.596115385917514</v>
      </c>
      <c r="G44" s="28">
        <v>3.419219707964679E-2</v>
      </c>
      <c r="H44" s="24">
        <v>0.52963750601505244</v>
      </c>
      <c r="I44" s="24">
        <v>1.6553463035845533</v>
      </c>
      <c r="J44" s="24">
        <v>0.82567364594458947</v>
      </c>
      <c r="K44" s="24">
        <v>8.9276636167597054</v>
      </c>
      <c r="L44" s="24">
        <v>2.7999418371273332</v>
      </c>
      <c r="M44" s="27">
        <v>34.359985003790506</v>
      </c>
      <c r="N44" s="27">
        <v>12.75694899745907</v>
      </c>
      <c r="O44" s="27">
        <v>63.233369658402538</v>
      </c>
      <c r="P44" s="27">
        <v>14.224350732929265</v>
      </c>
      <c r="Q44" s="25">
        <v>139.05754336017833</v>
      </c>
      <c r="R44" s="27">
        <v>30.373466166993886</v>
      </c>
      <c r="S44" s="29">
        <v>321.38275138877634</v>
      </c>
      <c r="T44" s="30">
        <v>15.649482015135936</v>
      </c>
      <c r="U44" s="29">
        <v>305.73326937364038</v>
      </c>
      <c r="V44" s="31">
        <v>5.1186715947522582E-2</v>
      </c>
      <c r="W44" s="31">
        <v>0.65636064431900321</v>
      </c>
      <c r="X44" s="29">
        <v>172.94649996526775</v>
      </c>
      <c r="Y44" s="25">
        <v>245</v>
      </c>
      <c r="Z44" s="25">
        <v>627</v>
      </c>
    </row>
    <row r="45" spans="1:26">
      <c r="A45" s="23" t="s">
        <v>131</v>
      </c>
      <c r="B45" s="24">
        <v>4.7082940915411555</v>
      </c>
      <c r="C45" s="25">
        <v>622.9479238633977</v>
      </c>
      <c r="D45" s="24">
        <v>3.4798376050666868</v>
      </c>
      <c r="E45" s="24">
        <v>0.19554379824767729</v>
      </c>
      <c r="F45" s="27">
        <v>40.0959471450469</v>
      </c>
      <c r="G45" s="24">
        <v>0.12151026128228971</v>
      </c>
      <c r="H45" s="24">
        <v>1.3618125345084608</v>
      </c>
      <c r="I45" s="24">
        <v>3.1554908990945147</v>
      </c>
      <c r="J45" s="24">
        <v>1.4148217201272284</v>
      </c>
      <c r="K45" s="27">
        <v>15.332044799020572</v>
      </c>
      <c r="L45" s="24">
        <v>4.7326852305186149</v>
      </c>
      <c r="M45" s="27">
        <v>55.198495453708851</v>
      </c>
      <c r="N45" s="27">
        <v>19.307248359424982</v>
      </c>
      <c r="O45" s="27">
        <v>91.204036811505588</v>
      </c>
      <c r="P45" s="27">
        <v>19.584079733220314</v>
      </c>
      <c r="Q45" s="25">
        <v>183.91357224192615</v>
      </c>
      <c r="R45" s="27">
        <v>38.222380574975752</v>
      </c>
      <c r="S45" s="29">
        <v>473.83966956260792</v>
      </c>
      <c r="T45" s="30">
        <v>46.345126358307063</v>
      </c>
      <c r="U45" s="29">
        <v>427.49454320430084</v>
      </c>
      <c r="V45" s="31">
        <v>0.10841103610569035</v>
      </c>
      <c r="W45" s="31">
        <v>0.62160666617066451</v>
      </c>
      <c r="X45" s="29">
        <v>60.947143266933203</v>
      </c>
      <c r="Y45" s="25">
        <v>269.7236427225987</v>
      </c>
      <c r="Z45" s="25">
        <v>678.88294766339538</v>
      </c>
    </row>
    <row r="46" spans="1:26">
      <c r="A46" s="23" t="s">
        <v>132</v>
      </c>
      <c r="B46" s="24">
        <v>2.485171467964022</v>
      </c>
      <c r="C46" s="25">
        <v>235.59326993499428</v>
      </c>
      <c r="D46" s="24">
        <v>1.688048925832309</v>
      </c>
      <c r="E46" s="24">
        <v>0.1159196511788157</v>
      </c>
      <c r="F46" s="27">
        <v>15.335240753073242</v>
      </c>
      <c r="G46" s="28">
        <v>4.944216836808709E-2</v>
      </c>
      <c r="H46" s="24">
        <v>0.55383861151801916</v>
      </c>
      <c r="I46" s="24">
        <v>1.0092424006432654</v>
      </c>
      <c r="J46" s="24">
        <v>0.53001079782559091</v>
      </c>
      <c r="K46" s="24">
        <v>5.2998611820170769</v>
      </c>
      <c r="L46" s="24">
        <v>1.5238037649650751</v>
      </c>
      <c r="M46" s="27">
        <v>18.374797390545915</v>
      </c>
      <c r="N46" s="24">
        <v>6.8742456183948271</v>
      </c>
      <c r="O46" s="27">
        <v>34.452551891570572</v>
      </c>
      <c r="P46" s="24">
        <v>7.6880590347585915</v>
      </c>
      <c r="Q46" s="27">
        <v>80.643067216607051</v>
      </c>
      <c r="R46" s="27">
        <v>18.13194804361077</v>
      </c>
      <c r="S46" s="29">
        <v>190.58202852507694</v>
      </c>
      <c r="T46" s="30">
        <v>17.59369438260698</v>
      </c>
      <c r="U46" s="29">
        <v>172.98833414246997</v>
      </c>
      <c r="V46" s="31">
        <v>0.1017045136009989</v>
      </c>
      <c r="W46" s="31">
        <v>0.70032910712916352</v>
      </c>
      <c r="X46" s="29">
        <v>47.46185290671513</v>
      </c>
      <c r="Y46" s="25">
        <v>488.50006133545622</v>
      </c>
      <c r="Z46" s="25">
        <v>631.83130540245861</v>
      </c>
    </row>
    <row r="47" spans="1:26">
      <c r="A47" s="23" t="s">
        <v>133</v>
      </c>
      <c r="B47" s="24">
        <v>2.3731035909691989</v>
      </c>
      <c r="C47" s="25">
        <v>290.79844926598804</v>
      </c>
      <c r="D47" s="24">
        <v>1.9521181010966568</v>
      </c>
      <c r="E47" s="26">
        <v>1.0704084253244201E-3</v>
      </c>
      <c r="F47" s="27">
        <v>19.505258060439733</v>
      </c>
      <c r="G47" s="28">
        <v>2.4672710237163414E-2</v>
      </c>
      <c r="H47" s="24">
        <v>0.53986225791637377</v>
      </c>
      <c r="I47" s="24">
        <v>1.2442568412869139</v>
      </c>
      <c r="J47" s="24">
        <v>0.64116964077300065</v>
      </c>
      <c r="K47" s="24">
        <v>6.4942278537247553</v>
      </c>
      <c r="L47" s="24">
        <v>1.9107635558879827</v>
      </c>
      <c r="M47" s="27">
        <v>23.091497094498703</v>
      </c>
      <c r="N47" s="24">
        <v>8.3361306037177521</v>
      </c>
      <c r="O47" s="27">
        <v>41.111956967857829</v>
      </c>
      <c r="P47" s="24">
        <v>9.5222170618982336</v>
      </c>
      <c r="Q47" s="27">
        <v>93.613956652110062</v>
      </c>
      <c r="R47" s="27">
        <v>21.654589155241712</v>
      </c>
      <c r="S47" s="29">
        <v>227.69162886401551</v>
      </c>
      <c r="T47" s="30">
        <v>21.956289919078472</v>
      </c>
      <c r="U47" s="29">
        <v>205.73533894493704</v>
      </c>
      <c r="V47" s="31">
        <v>0.10672104282947155</v>
      </c>
      <c r="W47" s="31">
        <v>0.68928943402329901</v>
      </c>
      <c r="X47" s="29">
        <v>889.30327135407401</v>
      </c>
      <c r="Y47" s="25">
        <v>485.73802306838439</v>
      </c>
      <c r="Z47" s="25">
        <v>628.61300317478094</v>
      </c>
    </row>
    <row r="48" spans="1:26">
      <c r="A48" s="23" t="s">
        <v>134</v>
      </c>
      <c r="B48" s="24">
        <v>2.9842873830017029</v>
      </c>
      <c r="C48" s="25">
        <v>484.18122035854833</v>
      </c>
      <c r="D48" s="24">
        <v>3.1069787311370454</v>
      </c>
      <c r="E48" s="28">
        <v>3.8609711235524577E-2</v>
      </c>
      <c r="F48" s="27">
        <v>24.958060908016716</v>
      </c>
      <c r="G48" s="28">
        <v>4.8986852302356318E-2</v>
      </c>
      <c r="H48" s="24">
        <v>0.82882786866591773</v>
      </c>
      <c r="I48" s="24">
        <v>1.9606799978154223</v>
      </c>
      <c r="J48" s="24">
        <v>0.92125982047511801</v>
      </c>
      <c r="K48" s="27">
        <v>10.519565996234286</v>
      </c>
      <c r="L48" s="24">
        <v>3.1750571675115689</v>
      </c>
      <c r="M48" s="27">
        <v>39.733817004695879</v>
      </c>
      <c r="N48" s="27">
        <v>14.403178845227483</v>
      </c>
      <c r="O48" s="27">
        <v>71.368960921085389</v>
      </c>
      <c r="P48" s="27">
        <v>16.291728466321096</v>
      </c>
      <c r="Q48" s="25">
        <v>162.76121009601832</v>
      </c>
      <c r="R48" s="27">
        <v>36.384692588771777</v>
      </c>
      <c r="S48" s="29">
        <v>383.39463624437661</v>
      </c>
      <c r="T48" s="30">
        <v>28.756425158511036</v>
      </c>
      <c r="U48" s="29">
        <v>354.63821108586558</v>
      </c>
      <c r="V48" s="31">
        <v>8.1086651859825915E-2</v>
      </c>
      <c r="W48" s="31">
        <v>0.61990809918659484</v>
      </c>
      <c r="X48" s="29">
        <v>134.46342654692236</v>
      </c>
      <c r="Y48" s="25">
        <v>416.52396080556349</v>
      </c>
      <c r="Z48" s="25">
        <v>644.82575798997232</v>
      </c>
    </row>
    <row r="49" spans="1:26">
      <c r="A49" s="23" t="s">
        <v>135</v>
      </c>
      <c r="B49" s="24">
        <v>3.3862659121330965</v>
      </c>
      <c r="C49" s="25">
        <v>512.12893840039783</v>
      </c>
      <c r="D49" s="24">
        <v>4.1216563985152508</v>
      </c>
      <c r="E49" s="28">
        <v>8.6512618858666054E-2</v>
      </c>
      <c r="F49" s="24">
        <v>8.2862270233223381</v>
      </c>
      <c r="G49" s="28">
        <v>4.5818358780240931E-2</v>
      </c>
      <c r="H49" s="24">
        <v>0.42089970001609922</v>
      </c>
      <c r="I49" s="24">
        <v>1.5405978308253605</v>
      </c>
      <c r="J49" s="24">
        <v>0.82746490500584802</v>
      </c>
      <c r="K49" s="24">
        <v>9.9639152853298736</v>
      </c>
      <c r="L49" s="24">
        <v>3.396935922094162</v>
      </c>
      <c r="M49" s="27">
        <v>41.62927636271111</v>
      </c>
      <c r="N49" s="27">
        <v>14.945316259413884</v>
      </c>
      <c r="O49" s="27">
        <v>72.524423070358466</v>
      </c>
      <c r="P49" s="27">
        <v>15.68784046625513</v>
      </c>
      <c r="Q49" s="25">
        <v>145.69412663264393</v>
      </c>
      <c r="R49" s="27">
        <v>30.716257921370108</v>
      </c>
      <c r="S49" s="29">
        <v>345.76561235698529</v>
      </c>
      <c r="T49" s="30">
        <v>11.207520436808554</v>
      </c>
      <c r="U49" s="29">
        <v>334.55809192017671</v>
      </c>
      <c r="V49" s="31">
        <v>3.34994750014374E-2</v>
      </c>
      <c r="W49" s="31">
        <v>0.64541251077306439</v>
      </c>
      <c r="X49" s="29">
        <v>30.8374680067807</v>
      </c>
      <c r="Y49" s="25">
        <v>181</v>
      </c>
      <c r="Z49" s="25">
        <v>654</v>
      </c>
    </row>
    <row r="50" spans="1:26">
      <c r="A50" s="23" t="s">
        <v>136</v>
      </c>
      <c r="B50" s="24">
        <v>3.314493905671041</v>
      </c>
      <c r="C50" s="25">
        <v>564.26886531197101</v>
      </c>
      <c r="D50" s="24">
        <v>3.6307576071142904</v>
      </c>
      <c r="E50" s="28">
        <v>5.3811906362336556E-2</v>
      </c>
      <c r="F50" s="27">
        <v>29.317277424810062</v>
      </c>
      <c r="G50" s="28">
        <v>5.909547438113933E-2</v>
      </c>
      <c r="H50" s="24">
        <v>0.91274271551006914</v>
      </c>
      <c r="I50" s="24">
        <v>2.178869632106434</v>
      </c>
      <c r="J50" s="24">
        <v>1.0770638980429545</v>
      </c>
      <c r="K50" s="27">
        <v>11.599449136448008</v>
      </c>
      <c r="L50" s="24">
        <v>3.5106637531065243</v>
      </c>
      <c r="M50" s="27">
        <v>42.549716040451237</v>
      </c>
      <c r="N50" s="27">
        <v>16.242767031021856</v>
      </c>
      <c r="O50" s="27">
        <v>83.234431590049866</v>
      </c>
      <c r="P50" s="27">
        <v>19.34425139292707</v>
      </c>
      <c r="Q50" s="25">
        <v>195.83591525904643</v>
      </c>
      <c r="R50" s="27">
        <v>45.292014086238247</v>
      </c>
      <c r="S50" s="29">
        <v>451.20806934050188</v>
      </c>
      <c r="T50" s="30">
        <v>33.598861051213028</v>
      </c>
      <c r="U50" s="29">
        <v>417.60920828928886</v>
      </c>
      <c r="V50" s="31">
        <v>8.0455268668161689E-2</v>
      </c>
      <c r="W50" s="31">
        <v>0.65471850231020545</v>
      </c>
      <c r="X50" s="29">
        <v>121.81161862150384</v>
      </c>
      <c r="Y50" s="25">
        <v>499.97069625802783</v>
      </c>
      <c r="Z50" s="25">
        <v>652.44659203300557</v>
      </c>
    </row>
    <row r="51" spans="1:26">
      <c r="A51" s="23" t="s">
        <v>137</v>
      </c>
      <c r="B51" s="24">
        <v>3.5543001870000444</v>
      </c>
      <c r="C51" s="25">
        <v>504.6026788390248</v>
      </c>
      <c r="D51" s="24">
        <v>2.8583510040385645</v>
      </c>
      <c r="E51" s="24">
        <v>0.11889675218234547</v>
      </c>
      <c r="F51" s="27">
        <v>30.00718813011262</v>
      </c>
      <c r="G51" s="28">
        <v>8.9054004887749463E-2</v>
      </c>
      <c r="H51" s="24">
        <v>1.19746236514531</v>
      </c>
      <c r="I51" s="24">
        <v>2.5062216623355202</v>
      </c>
      <c r="J51" s="24">
        <v>1.1687454945586659</v>
      </c>
      <c r="K51" s="27">
        <v>11.770283807921395</v>
      </c>
      <c r="L51" s="24">
        <v>3.3494608284818468</v>
      </c>
      <c r="M51" s="27">
        <v>40.978746029805272</v>
      </c>
      <c r="N51" s="27">
        <v>14.555263430622226</v>
      </c>
      <c r="O51" s="27">
        <v>71.673654845383595</v>
      </c>
      <c r="P51" s="27">
        <v>16.19650945016285</v>
      </c>
      <c r="Q51" s="25">
        <v>162.93127033587444</v>
      </c>
      <c r="R51" s="27">
        <v>36.618744392819018</v>
      </c>
      <c r="S51" s="29">
        <v>393.16150153029236</v>
      </c>
      <c r="T51" s="30">
        <v>35.087568409222193</v>
      </c>
      <c r="U51" s="29">
        <v>358.07393312107018</v>
      </c>
      <c r="V51" s="31">
        <v>9.7989731068635372E-2</v>
      </c>
      <c r="W51" s="31">
        <v>0.65760361681383395</v>
      </c>
      <c r="X51" s="29">
        <v>68.327409521183895</v>
      </c>
      <c r="Y51" s="25">
        <v>313.72438438149044</v>
      </c>
      <c r="Z51" s="25">
        <v>657.58974997604082</v>
      </c>
    </row>
    <row r="52" spans="1:26">
      <c r="A52" s="23" t="s">
        <v>138</v>
      </c>
      <c r="B52" s="24">
        <v>2.9991469708412923</v>
      </c>
      <c r="C52" s="25">
        <v>484.21827794119537</v>
      </c>
      <c r="D52" s="24">
        <v>3.780907120882421</v>
      </c>
      <c r="E52" s="28">
        <v>1.756921021461956E-2</v>
      </c>
      <c r="F52" s="27">
        <v>31.385759575326816</v>
      </c>
      <c r="G52" s="28">
        <v>5.9144899631506972E-2</v>
      </c>
      <c r="H52" s="24">
        <v>0.83947229663528744</v>
      </c>
      <c r="I52" s="24">
        <v>2.2867851001662158</v>
      </c>
      <c r="J52" s="24">
        <v>0.9591076713397475</v>
      </c>
      <c r="K52" s="27">
        <v>11.622530812402291</v>
      </c>
      <c r="L52" s="24">
        <v>3.4996236124513831</v>
      </c>
      <c r="M52" s="27">
        <v>40.558358975589357</v>
      </c>
      <c r="N52" s="27">
        <v>14.666924088161037</v>
      </c>
      <c r="O52" s="27">
        <v>70.21979093249611</v>
      </c>
      <c r="P52" s="27">
        <v>15.573510711418198</v>
      </c>
      <c r="Q52" s="25">
        <v>152.30359040820036</v>
      </c>
      <c r="R52" s="27">
        <v>32.672098237094573</v>
      </c>
      <c r="S52" s="29">
        <v>376.66426653112717</v>
      </c>
      <c r="T52" s="30">
        <v>35.547838753314188</v>
      </c>
      <c r="U52" s="29">
        <v>341.11642777781299</v>
      </c>
      <c r="V52" s="31">
        <v>0.10421028088529456</v>
      </c>
      <c r="W52" s="31">
        <v>0.56852790398942188</v>
      </c>
      <c r="X52" s="29">
        <v>228.12834633690818</v>
      </c>
      <c r="Y52" s="25">
        <v>346.83126009213186</v>
      </c>
      <c r="Z52" s="25">
        <v>645.18361560396693</v>
      </c>
    </row>
    <row r="53" spans="1:26">
      <c r="A53" s="32" t="s">
        <v>139</v>
      </c>
      <c r="B53" s="33">
        <v>2.2941121476123216</v>
      </c>
      <c r="C53" s="34">
        <v>439.4608629931115</v>
      </c>
      <c r="D53" s="33">
        <v>2.8509243515813827</v>
      </c>
      <c r="E53" s="37">
        <v>2.7318089277952436E-2</v>
      </c>
      <c r="F53" s="36">
        <v>20.959909884413026</v>
      </c>
      <c r="G53" s="37">
        <v>3.6247407608067439E-2</v>
      </c>
      <c r="H53" s="33">
        <v>0.57736267351222958</v>
      </c>
      <c r="I53" s="33">
        <v>1.5669306937110028</v>
      </c>
      <c r="J53" s="33">
        <v>0.795901833558048</v>
      </c>
      <c r="K53" s="33">
        <v>9.6053936710276329</v>
      </c>
      <c r="L53" s="33">
        <v>2.8356067678536716</v>
      </c>
      <c r="M53" s="36">
        <v>34.658590690691796</v>
      </c>
      <c r="N53" s="36">
        <v>12.800865601223679</v>
      </c>
      <c r="O53" s="36">
        <v>62.625320448614808</v>
      </c>
      <c r="P53" s="36">
        <v>14.31044289895862</v>
      </c>
      <c r="Q53" s="34">
        <v>145.11206322638932</v>
      </c>
      <c r="R53" s="36">
        <v>32.12899830444448</v>
      </c>
      <c r="S53" s="38">
        <v>338.04095219128402</v>
      </c>
      <c r="T53" s="39">
        <v>23.963670582080297</v>
      </c>
      <c r="U53" s="38">
        <v>314.07728160920374</v>
      </c>
      <c r="V53" s="40">
        <v>7.62986436309568E-2</v>
      </c>
      <c r="W53" s="40">
        <v>0.62693783159446814</v>
      </c>
      <c r="X53" s="38">
        <v>156.06558809965804</v>
      </c>
      <c r="Y53" s="34">
        <v>480</v>
      </c>
      <c r="Z53" s="34">
        <v>626.26642480441865</v>
      </c>
    </row>
  </sheetData>
  <mergeCells count="3">
    <mergeCell ref="A3:Z3"/>
    <mergeCell ref="A5:Z5"/>
    <mergeCell ref="A28:Z28"/>
  </mergeCells>
  <phoneticPr fontId="1" type="noConversion"/>
  <pageMargins left="0.7" right="0.7" top="0.75" bottom="0.75" header="0.3" footer="0.3"/>
  <pageSetup paperSize="9" orientation="portrait" horizontalDpi="0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57F772-4639-41C3-8C12-115AAF6F57F5}">
  <sheetPr codeName="Sheet3"/>
  <dimension ref="A1:AR37"/>
  <sheetViews>
    <sheetView workbookViewId="0">
      <selection sqref="A1:A2"/>
    </sheetView>
  </sheetViews>
  <sheetFormatPr baseColWidth="10" defaultColWidth="8.83203125" defaultRowHeight="15"/>
  <sheetData>
    <row r="1" spans="1:44">
      <c r="A1" s="86" t="s">
        <v>176</v>
      </c>
    </row>
    <row r="2" spans="1:44">
      <c r="A2" s="86" t="s">
        <v>177</v>
      </c>
    </row>
    <row r="3" spans="1:44">
      <c r="A3" s="79" t="s">
        <v>173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0"/>
      <c r="AR3" s="80"/>
    </row>
    <row r="4" spans="1:44" ht="18">
      <c r="A4" s="1" t="s">
        <v>37</v>
      </c>
      <c r="B4" s="1" t="s">
        <v>140</v>
      </c>
      <c r="C4" s="1" t="s">
        <v>141</v>
      </c>
      <c r="D4" s="1" t="s">
        <v>142</v>
      </c>
      <c r="E4" s="1" t="s">
        <v>143</v>
      </c>
      <c r="F4" s="1" t="s">
        <v>144</v>
      </c>
      <c r="G4" s="1" t="s">
        <v>145</v>
      </c>
      <c r="H4" s="1" t="s">
        <v>146</v>
      </c>
      <c r="I4" s="1" t="s">
        <v>147</v>
      </c>
      <c r="J4" s="1" t="s">
        <v>148</v>
      </c>
      <c r="K4" s="1" t="s">
        <v>149</v>
      </c>
      <c r="L4" s="1" t="s">
        <v>150</v>
      </c>
      <c r="M4" s="1" t="s">
        <v>151</v>
      </c>
      <c r="N4" s="1" t="s">
        <v>152</v>
      </c>
      <c r="O4" s="1" t="s">
        <v>67</v>
      </c>
      <c r="P4" s="1" t="s">
        <v>153</v>
      </c>
      <c r="Q4" s="1" t="s">
        <v>69</v>
      </c>
      <c r="R4" s="1" t="s">
        <v>70</v>
      </c>
      <c r="S4" s="1" t="s">
        <v>71</v>
      </c>
      <c r="T4" s="1" t="s">
        <v>72</v>
      </c>
      <c r="U4" s="1" t="s">
        <v>73</v>
      </c>
      <c r="V4" s="1" t="s">
        <v>74</v>
      </c>
      <c r="W4" s="1" t="s">
        <v>75</v>
      </c>
      <c r="X4" s="1" t="s">
        <v>76</v>
      </c>
      <c r="Y4" s="1" t="s">
        <v>77</v>
      </c>
      <c r="Z4" s="1" t="s">
        <v>78</v>
      </c>
      <c r="AA4" s="1" t="s">
        <v>79</v>
      </c>
      <c r="AB4" s="1" t="s">
        <v>80</v>
      </c>
      <c r="AC4" s="1" t="s">
        <v>81</v>
      </c>
      <c r="AD4" s="1" t="s">
        <v>82</v>
      </c>
      <c r="AE4" s="1" t="s">
        <v>1</v>
      </c>
      <c r="AF4" s="1" t="s">
        <v>2</v>
      </c>
      <c r="AG4" s="41" t="s">
        <v>154</v>
      </c>
      <c r="AH4" s="41" t="s">
        <v>84</v>
      </c>
      <c r="AI4" s="41" t="s">
        <v>85</v>
      </c>
      <c r="AJ4" s="42" t="s">
        <v>86</v>
      </c>
      <c r="AK4" s="42" t="s">
        <v>155</v>
      </c>
      <c r="AL4" s="31" t="s">
        <v>156</v>
      </c>
      <c r="AM4" s="31" t="s">
        <v>157</v>
      </c>
      <c r="AN4" s="31" t="s">
        <v>158</v>
      </c>
      <c r="AO4" s="43" t="s">
        <v>159</v>
      </c>
      <c r="AP4" s="43" t="s">
        <v>160</v>
      </c>
      <c r="AQ4" s="31" t="s">
        <v>161</v>
      </c>
      <c r="AR4" s="44"/>
    </row>
    <row r="5" spans="1:44">
      <c r="A5" s="45"/>
      <c r="B5" s="45" t="s">
        <v>162</v>
      </c>
      <c r="C5" s="45" t="s">
        <v>162</v>
      </c>
      <c r="D5" s="46" t="s">
        <v>162</v>
      </c>
      <c r="E5" s="46" t="s">
        <v>162</v>
      </c>
      <c r="F5" s="46" t="s">
        <v>162</v>
      </c>
      <c r="G5" s="46" t="s">
        <v>162</v>
      </c>
      <c r="H5" s="46" t="s">
        <v>162</v>
      </c>
      <c r="I5" s="46" t="s">
        <v>9</v>
      </c>
      <c r="J5" s="46" t="s">
        <v>9</v>
      </c>
      <c r="K5" s="46" t="s">
        <v>9</v>
      </c>
      <c r="L5" s="46" t="s">
        <v>9</v>
      </c>
      <c r="M5" s="46" t="s">
        <v>9</v>
      </c>
      <c r="N5" s="46" t="s">
        <v>9</v>
      </c>
      <c r="O5" s="46" t="s">
        <v>9</v>
      </c>
      <c r="P5" s="46" t="s">
        <v>9</v>
      </c>
      <c r="Q5" s="46" t="s">
        <v>9</v>
      </c>
      <c r="R5" s="46" t="s">
        <v>9</v>
      </c>
      <c r="S5" s="46" t="s">
        <v>9</v>
      </c>
      <c r="T5" s="46" t="s">
        <v>9</v>
      </c>
      <c r="U5" s="46" t="s">
        <v>9</v>
      </c>
      <c r="V5" s="46" t="s">
        <v>9</v>
      </c>
      <c r="W5" s="46" t="s">
        <v>9</v>
      </c>
      <c r="X5" s="46" t="s">
        <v>9</v>
      </c>
      <c r="Y5" s="46" t="s">
        <v>9</v>
      </c>
      <c r="Z5" s="46" t="s">
        <v>9</v>
      </c>
      <c r="AA5" s="46" t="s">
        <v>9</v>
      </c>
      <c r="AB5" s="46" t="s">
        <v>9</v>
      </c>
      <c r="AC5" s="46" t="s">
        <v>9</v>
      </c>
      <c r="AD5" s="46" t="s">
        <v>9</v>
      </c>
      <c r="AE5" s="46" t="s">
        <v>9</v>
      </c>
      <c r="AF5" s="46" t="s">
        <v>9</v>
      </c>
      <c r="AG5" s="46" t="s">
        <v>9</v>
      </c>
      <c r="AH5" s="46" t="s">
        <v>9</v>
      </c>
      <c r="AI5" s="46" t="s">
        <v>9</v>
      </c>
      <c r="AJ5" s="47"/>
      <c r="AK5" s="47"/>
      <c r="AL5" s="40"/>
      <c r="AM5" s="40"/>
      <c r="AN5" s="40"/>
      <c r="AO5" s="48"/>
      <c r="AP5" s="48"/>
      <c r="AQ5" s="40"/>
      <c r="AR5" s="49"/>
    </row>
    <row r="6" spans="1:44">
      <c r="A6" s="81" t="s">
        <v>91</v>
      </c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82"/>
      <c r="U6" s="82"/>
      <c r="V6" s="82"/>
      <c r="W6" s="82"/>
      <c r="X6" s="82"/>
      <c r="Y6" s="82"/>
      <c r="Z6" s="82"/>
      <c r="AA6" s="82"/>
      <c r="AB6" s="82"/>
      <c r="AC6" s="82"/>
      <c r="AD6" s="82"/>
      <c r="AE6" s="82"/>
      <c r="AF6" s="82"/>
      <c r="AG6" s="82"/>
      <c r="AH6" s="82"/>
      <c r="AI6" s="82"/>
      <c r="AJ6" s="82"/>
      <c r="AK6" s="82"/>
      <c r="AL6" s="82"/>
      <c r="AM6" s="82"/>
      <c r="AN6" s="82"/>
      <c r="AO6" s="82"/>
      <c r="AP6" s="82"/>
      <c r="AQ6" s="82"/>
      <c r="AR6" s="82"/>
    </row>
    <row r="7" spans="1:44">
      <c r="A7" s="50" t="s">
        <v>163</v>
      </c>
      <c r="B7" s="51">
        <v>6.4824470388065838E-2</v>
      </c>
      <c r="C7" s="51">
        <v>2.1048217078717436E-2</v>
      </c>
      <c r="D7" s="51">
        <v>0.24544685302612124</v>
      </c>
      <c r="E7" s="52">
        <v>44.100739008111567</v>
      </c>
      <c r="F7" s="52">
        <v>54.98054634660793</v>
      </c>
      <c r="G7" s="51">
        <v>8.3509720044744787E-2</v>
      </c>
      <c r="H7" s="51">
        <v>6.7308904586541804E-2</v>
      </c>
      <c r="I7" s="51">
        <v>4.515608636039552</v>
      </c>
      <c r="J7" s="51">
        <v>0.22217865226875419</v>
      </c>
      <c r="K7" s="51">
        <v>8.5309574513308672E-2</v>
      </c>
      <c r="L7" s="51">
        <v>4.2687791726099489</v>
      </c>
      <c r="M7" s="51">
        <v>1.6234940645419145E-2</v>
      </c>
      <c r="N7" s="53">
        <v>1242.2741956119776</v>
      </c>
      <c r="O7" s="53">
        <v>168.52286836549411</v>
      </c>
      <c r="P7" s="51">
        <v>2.4083578315239409</v>
      </c>
      <c r="Q7" s="53">
        <v>334.88509509509265</v>
      </c>
      <c r="R7" s="53">
        <v>836.01755800480612</v>
      </c>
      <c r="S7" s="53">
        <v>108.66531404594056</v>
      </c>
      <c r="T7" s="53">
        <v>516.87109603764031</v>
      </c>
      <c r="U7" s="52">
        <v>93.985881200988032</v>
      </c>
      <c r="V7" s="52">
        <v>18.052922149829577</v>
      </c>
      <c r="W7" s="52">
        <v>72.032797215958084</v>
      </c>
      <c r="X7" s="51">
        <v>7.3118225239676127</v>
      </c>
      <c r="Y7" s="52">
        <v>34.172264225157285</v>
      </c>
      <c r="Z7" s="51">
        <v>5.8399919909825133</v>
      </c>
      <c r="AA7" s="52">
        <v>13.775429714381614</v>
      </c>
      <c r="AB7" s="51">
        <v>1.5967403061272278</v>
      </c>
      <c r="AC7" s="51">
        <v>9.0791767825008005</v>
      </c>
      <c r="AD7" s="51">
        <v>1.2261318546546762</v>
      </c>
      <c r="AE7" s="51">
        <v>5.9416499233658957</v>
      </c>
      <c r="AF7" s="51">
        <v>2.9889429068060993</v>
      </c>
      <c r="AG7" s="54">
        <v>2053.512221148027</v>
      </c>
      <c r="AH7" s="54">
        <v>1908.4778665342974</v>
      </c>
      <c r="AI7" s="54">
        <v>145.03435461372982</v>
      </c>
      <c r="AJ7" s="55">
        <v>13.158798628208805</v>
      </c>
      <c r="AK7" s="55">
        <v>24.9249882790381</v>
      </c>
      <c r="AL7" s="31">
        <v>0.67049958152922884</v>
      </c>
      <c r="AM7" s="31">
        <v>1.0268414645662107</v>
      </c>
      <c r="AN7" s="31">
        <v>-9.8923193820480861</v>
      </c>
      <c r="AO7" s="43">
        <f t="shared" ref="AO7:AO21" si="0">Q7/U7</f>
        <v>3.5631425786064996</v>
      </c>
      <c r="AP7" s="43">
        <f t="shared" ref="AP7:AP21" si="1">N7/AE7</f>
        <v>209.07899516709315</v>
      </c>
      <c r="AQ7" s="31">
        <f t="shared" ref="AQ7:AQ21" si="2">N7/O7</f>
        <v>7.3715467085316915</v>
      </c>
      <c r="AR7" s="49"/>
    </row>
    <row r="8" spans="1:44">
      <c r="A8" s="50" t="s">
        <v>42</v>
      </c>
      <c r="B8" s="51">
        <v>6.2912581864275091E-2</v>
      </c>
      <c r="C8" s="51">
        <v>2.1581749919181156E-2</v>
      </c>
      <c r="D8" s="51">
        <v>0.24691684565720326</v>
      </c>
      <c r="E8" s="52">
        <v>44.060408533120729</v>
      </c>
      <c r="F8" s="52">
        <v>55.087728909359925</v>
      </c>
      <c r="G8" s="51">
        <v>8.4297932633497302E-2</v>
      </c>
      <c r="H8" s="51">
        <v>6.8222082333464912E-2</v>
      </c>
      <c r="I8" s="51">
        <v>4.0031125276872244</v>
      </c>
      <c r="J8" s="51">
        <v>0.23939063531383972</v>
      </c>
      <c r="K8" s="51">
        <v>7.8439511043420299E-2</v>
      </c>
      <c r="L8" s="51">
        <v>3.4278523229272526</v>
      </c>
      <c r="M8" s="51">
        <v>2.3821443698125781E-2</v>
      </c>
      <c r="N8" s="53">
        <v>1163.5833596322773</v>
      </c>
      <c r="O8" s="53">
        <v>145.37329651366386</v>
      </c>
      <c r="P8" s="51">
        <v>2.206590648255522</v>
      </c>
      <c r="Q8" s="53">
        <v>249.67794672675433</v>
      </c>
      <c r="R8" s="53">
        <v>634.64355193198401</v>
      </c>
      <c r="S8" s="52">
        <v>82.661273254734809</v>
      </c>
      <c r="T8" s="53">
        <v>394.91527791127891</v>
      </c>
      <c r="U8" s="52">
        <v>73.716716212324769</v>
      </c>
      <c r="V8" s="52">
        <v>14.871033557956952</v>
      </c>
      <c r="W8" s="52">
        <v>58.252646150970691</v>
      </c>
      <c r="X8" s="51">
        <v>6.2056149654036137</v>
      </c>
      <c r="Y8" s="52">
        <v>28.488898151409625</v>
      </c>
      <c r="Z8" s="51">
        <v>5.014114894975366</v>
      </c>
      <c r="AA8" s="52">
        <v>11.485847582913344</v>
      </c>
      <c r="AB8" s="51">
        <v>1.3374371718903248</v>
      </c>
      <c r="AC8" s="51">
        <v>8.1413151622730204</v>
      </c>
      <c r="AD8" s="51">
        <v>1.1130809026462607</v>
      </c>
      <c r="AE8" s="51">
        <v>4.5287343444949988</v>
      </c>
      <c r="AF8" s="51">
        <v>2.8567577499625973</v>
      </c>
      <c r="AG8" s="54">
        <v>1570.5247545775158</v>
      </c>
      <c r="AH8" s="54">
        <v>1450.4857995950335</v>
      </c>
      <c r="AI8" s="54">
        <v>120.03895498248215</v>
      </c>
      <c r="AJ8" s="55">
        <v>12.083459072154616</v>
      </c>
      <c r="AK8" s="55">
        <v>20.723887855626632</v>
      </c>
      <c r="AL8" s="31">
        <v>0.69350210671110679</v>
      </c>
      <c r="AM8" s="31">
        <v>1.0350709321396507</v>
      </c>
      <c r="AN8" s="31">
        <v>-9.8936626739246929</v>
      </c>
      <c r="AO8" s="43">
        <f t="shared" si="0"/>
        <v>3.3869922529865817</v>
      </c>
      <c r="AP8" s="43">
        <f t="shared" si="1"/>
        <v>256.93345449743509</v>
      </c>
      <c r="AQ8" s="31">
        <f t="shared" si="2"/>
        <v>8.0041065831021463</v>
      </c>
      <c r="AR8" s="49"/>
    </row>
    <row r="9" spans="1:44">
      <c r="A9" s="50" t="s">
        <v>43</v>
      </c>
      <c r="B9" s="51">
        <v>5.8147558189753354E-2</v>
      </c>
      <c r="C9" s="51">
        <v>2.2610411774891107E-2</v>
      </c>
      <c r="D9" s="51">
        <v>0.24304497164448868</v>
      </c>
      <c r="E9" s="52">
        <v>42.429606047932587</v>
      </c>
      <c r="F9" s="52">
        <v>56.741387945951232</v>
      </c>
      <c r="G9" s="51">
        <v>8.3160098350146275E-2</v>
      </c>
      <c r="H9" s="51">
        <v>6.0732773831989946E-2</v>
      </c>
      <c r="I9" s="51">
        <v>2.8699733046845548</v>
      </c>
      <c r="J9" s="51">
        <v>0.38465986773035465</v>
      </c>
      <c r="K9" s="51">
        <v>0.10616296634722441</v>
      </c>
      <c r="L9" s="51">
        <v>2.51853336040943</v>
      </c>
      <c r="M9" s="51">
        <v>1.7618091990838438E-2</v>
      </c>
      <c r="N9" s="53">
        <v>1114.3853583380142</v>
      </c>
      <c r="O9" s="53">
        <v>160.32034995921131</v>
      </c>
      <c r="P9" s="51">
        <v>3.2047179038853608</v>
      </c>
      <c r="Q9" s="53">
        <v>291.35279927979235</v>
      </c>
      <c r="R9" s="53">
        <v>631.69926755949621</v>
      </c>
      <c r="S9" s="52">
        <v>73.681791526820888</v>
      </c>
      <c r="T9" s="53">
        <v>319.1542723667672</v>
      </c>
      <c r="U9" s="52">
        <v>55.499445663814434</v>
      </c>
      <c r="V9" s="52">
        <v>11.546802068889413</v>
      </c>
      <c r="W9" s="52">
        <v>48.191174957234516</v>
      </c>
      <c r="X9" s="51">
        <v>5.807190140012553</v>
      </c>
      <c r="Y9" s="52">
        <v>30.327297962276358</v>
      </c>
      <c r="Z9" s="51">
        <v>5.8083547922830139</v>
      </c>
      <c r="AA9" s="52">
        <v>14.287110206243295</v>
      </c>
      <c r="AB9" s="51">
        <v>1.6347743886456616</v>
      </c>
      <c r="AC9" s="51">
        <v>9.0528050799168422</v>
      </c>
      <c r="AD9" s="51">
        <v>1.1611883388495103</v>
      </c>
      <c r="AE9" s="51">
        <v>2.0762473144082443</v>
      </c>
      <c r="AF9" s="51">
        <v>6.9928815567792011</v>
      </c>
      <c r="AG9" s="54">
        <v>1499.2042743310415</v>
      </c>
      <c r="AH9" s="54">
        <v>1382.9343784655796</v>
      </c>
      <c r="AI9" s="54">
        <v>116.26989586546178</v>
      </c>
      <c r="AJ9" s="55">
        <v>11.894174052291236</v>
      </c>
      <c r="AK9" s="55">
        <v>21.748116070772475</v>
      </c>
      <c r="AL9" s="31">
        <v>0.68230898719860933</v>
      </c>
      <c r="AM9" s="31">
        <v>1.0101876744261635</v>
      </c>
      <c r="AN9" s="31">
        <v>-9.8917235478925036</v>
      </c>
      <c r="AO9" s="43">
        <f t="shared" si="0"/>
        <v>5.2496524207583928</v>
      </c>
      <c r="AP9" s="43">
        <f t="shared" si="1"/>
        <v>536.73054775539947</v>
      </c>
      <c r="AQ9" s="31">
        <f t="shared" si="2"/>
        <v>6.9509913034841553</v>
      </c>
      <c r="AR9" s="49"/>
    </row>
    <row r="10" spans="1:44">
      <c r="A10" s="50" t="s">
        <v>44</v>
      </c>
      <c r="B10" s="51">
        <v>6.4701817781190746E-2</v>
      </c>
      <c r="C10" s="51">
        <v>2.1231735942189463E-2</v>
      </c>
      <c r="D10" s="51">
        <v>0.24090337124703076</v>
      </c>
      <c r="E10" s="52">
        <v>43.904071497991708</v>
      </c>
      <c r="F10" s="52">
        <v>55.23491264256252</v>
      </c>
      <c r="G10" s="51">
        <v>8.4319927688990257E-2</v>
      </c>
      <c r="H10" s="51">
        <v>6.8117527098463554E-2</v>
      </c>
      <c r="I10" s="51">
        <v>4.1211027635846706</v>
      </c>
      <c r="J10" s="51">
        <v>0.33820460123391638</v>
      </c>
      <c r="K10" s="51">
        <v>0.11258748109735763</v>
      </c>
      <c r="L10" s="51">
        <v>3.4490672525686872</v>
      </c>
      <c r="M10" s="51">
        <v>5.5361526632257609E-2</v>
      </c>
      <c r="N10" s="53">
        <v>1151.9895397468028</v>
      </c>
      <c r="O10" s="53">
        <v>147.67127575530048</v>
      </c>
      <c r="P10" s="51">
        <v>2.5417021891542069</v>
      </c>
      <c r="Q10" s="53">
        <v>274.35758654178142</v>
      </c>
      <c r="R10" s="53">
        <v>684.58667250754559</v>
      </c>
      <c r="S10" s="52">
        <v>89.069539201689111</v>
      </c>
      <c r="T10" s="53">
        <v>427.80849990237101</v>
      </c>
      <c r="U10" s="52">
        <v>78.985902560619721</v>
      </c>
      <c r="V10" s="52">
        <v>15.958038766126936</v>
      </c>
      <c r="W10" s="52">
        <v>62.177588299978702</v>
      </c>
      <c r="X10" s="51">
        <v>6.3157258242022669</v>
      </c>
      <c r="Y10" s="52">
        <v>30.16905269036824</v>
      </c>
      <c r="Z10" s="51">
        <v>5.1079148917454669</v>
      </c>
      <c r="AA10" s="52">
        <v>11.826233992353213</v>
      </c>
      <c r="AB10" s="51">
        <v>1.3921240901380614</v>
      </c>
      <c r="AC10" s="51">
        <v>8.1429321872050568</v>
      </c>
      <c r="AD10" s="51">
        <v>1.0535940577141776</v>
      </c>
      <c r="AE10" s="51">
        <v>4.9046671036564256</v>
      </c>
      <c r="AF10" s="51">
        <v>2.8995539803795007</v>
      </c>
      <c r="AG10" s="54">
        <v>1696.9514055138391</v>
      </c>
      <c r="AH10" s="54">
        <v>1570.7662394801339</v>
      </c>
      <c r="AI10" s="54">
        <v>126.18516603370513</v>
      </c>
      <c r="AJ10" s="55">
        <v>12.448105342751372</v>
      </c>
      <c r="AK10" s="55">
        <v>22.767836935303567</v>
      </c>
      <c r="AL10" s="31">
        <v>0.69588141403796222</v>
      </c>
      <c r="AM10" s="31">
        <v>1.0260930081766892</v>
      </c>
      <c r="AN10" s="31">
        <v>-9.8937001584558857</v>
      </c>
      <c r="AO10" s="43">
        <f t="shared" si="0"/>
        <v>3.4735006836342572</v>
      </c>
      <c r="AP10" s="43">
        <f t="shared" si="1"/>
        <v>234.87619351127736</v>
      </c>
      <c r="AQ10" s="31">
        <f t="shared" si="2"/>
        <v>7.8010400726524063</v>
      </c>
      <c r="AR10" s="49"/>
    </row>
    <row r="11" spans="1:44">
      <c r="A11" s="50" t="s">
        <v>45</v>
      </c>
      <c r="B11" s="51">
        <v>7.9350265242609783E-2</v>
      </c>
      <c r="C11" s="51">
        <v>1.9875931810603899E-2</v>
      </c>
      <c r="D11" s="51">
        <v>0.23366795929264006</v>
      </c>
      <c r="E11" s="52">
        <v>43.625736213066055</v>
      </c>
      <c r="F11" s="52">
        <v>55.538463712356211</v>
      </c>
      <c r="G11" s="51">
        <v>8.1690758383237777E-2</v>
      </c>
      <c r="H11" s="51">
        <v>6.6219027959239132E-2</v>
      </c>
      <c r="I11" s="51">
        <v>4.2288366723283071</v>
      </c>
      <c r="J11" s="51">
        <v>0.39593931575053681</v>
      </c>
      <c r="K11" s="51">
        <v>9.9694017445405514E-2</v>
      </c>
      <c r="L11" s="51">
        <v>2.9999029930876029</v>
      </c>
      <c r="M11" s="51">
        <v>0.37596888279026786</v>
      </c>
      <c r="N11" s="53">
        <v>1136.5799028240997</v>
      </c>
      <c r="O11" s="53">
        <v>131.47791494671463</v>
      </c>
      <c r="P11" s="51">
        <v>2.3773411180340065</v>
      </c>
      <c r="Q11" s="53">
        <v>235.80059591216855</v>
      </c>
      <c r="R11" s="53">
        <v>589.95901965170901</v>
      </c>
      <c r="S11" s="52">
        <v>77.896873928560183</v>
      </c>
      <c r="T11" s="53">
        <v>373.09246183297057</v>
      </c>
      <c r="U11" s="52">
        <v>72.614036489005883</v>
      </c>
      <c r="V11" s="52">
        <v>14.80207529205043</v>
      </c>
      <c r="W11" s="52">
        <v>57.6993685646176</v>
      </c>
      <c r="X11" s="51">
        <v>5.7937138597481654</v>
      </c>
      <c r="Y11" s="52">
        <v>27.064791071175449</v>
      </c>
      <c r="Z11" s="51">
        <v>4.4680151770526857</v>
      </c>
      <c r="AA11" s="52">
        <v>10.400756192296143</v>
      </c>
      <c r="AB11" s="51">
        <v>1.2130541379321695</v>
      </c>
      <c r="AC11" s="51">
        <v>7.4171457222755066</v>
      </c>
      <c r="AD11" s="51">
        <v>0.99554288763590371</v>
      </c>
      <c r="AE11" s="51">
        <v>4.4983271298659808</v>
      </c>
      <c r="AF11" s="51">
        <v>2.7530980570046086</v>
      </c>
      <c r="AG11" s="54">
        <v>1479.2174507191992</v>
      </c>
      <c r="AH11" s="54">
        <v>1364.1650631064656</v>
      </c>
      <c r="AI11" s="54">
        <v>115.05238761273355</v>
      </c>
      <c r="AJ11" s="55">
        <v>11.856903549870225</v>
      </c>
      <c r="AK11" s="55">
        <v>21.482939398372046</v>
      </c>
      <c r="AL11" s="31">
        <v>0.6988343434102684</v>
      </c>
      <c r="AM11" s="31">
        <v>1.019930923270761</v>
      </c>
      <c r="AN11" s="31">
        <v>-9.8892194614700255</v>
      </c>
      <c r="AO11" s="43">
        <f t="shared" si="0"/>
        <v>3.2473142564918547</v>
      </c>
      <c r="AP11" s="43">
        <f t="shared" si="1"/>
        <v>252.66724051213276</v>
      </c>
      <c r="AQ11" s="31">
        <f t="shared" si="2"/>
        <v>8.6446450210648127</v>
      </c>
      <c r="AR11" s="49"/>
    </row>
    <row r="12" spans="1:44">
      <c r="A12" s="50" t="s">
        <v>46</v>
      </c>
      <c r="B12" s="51">
        <v>5.5040910859487896E-2</v>
      </c>
      <c r="C12" s="51">
        <v>1.9505808122882128E-2</v>
      </c>
      <c r="D12" s="51">
        <v>0.24622812992202239</v>
      </c>
      <c r="E12" s="52">
        <v>43.824733922394053</v>
      </c>
      <c r="F12" s="52">
        <v>55.322009912694526</v>
      </c>
      <c r="G12" s="51">
        <v>8.582957081184206E-2</v>
      </c>
      <c r="H12" s="51">
        <v>6.5686814024345883E-2</v>
      </c>
      <c r="I12" s="51">
        <v>4.2332665514818482</v>
      </c>
      <c r="J12" s="51">
        <v>0.26979026304681103</v>
      </c>
      <c r="K12" s="51">
        <v>8.0975048190040491E-2</v>
      </c>
      <c r="L12" s="51">
        <v>3.5017820405523441</v>
      </c>
      <c r="M12" s="51">
        <v>6.5446290856246633E-2</v>
      </c>
      <c r="N12" s="53">
        <v>1216.3577054235009</v>
      </c>
      <c r="O12" s="53">
        <v>188.28001392873244</v>
      </c>
      <c r="P12" s="51">
        <v>3.0830089169042156</v>
      </c>
      <c r="Q12" s="53">
        <v>212.61719630375433</v>
      </c>
      <c r="R12" s="53">
        <v>575.10583698229664</v>
      </c>
      <c r="S12" s="52">
        <v>81.452769703615331</v>
      </c>
      <c r="T12" s="53">
        <v>432.56622150703885</v>
      </c>
      <c r="U12" s="53">
        <v>101.10011410811765</v>
      </c>
      <c r="V12" s="52">
        <v>21.857793773096944</v>
      </c>
      <c r="W12" s="52">
        <v>87.220526364534592</v>
      </c>
      <c r="X12" s="51">
        <v>9.237664923950879</v>
      </c>
      <c r="Y12" s="52">
        <v>42.579894818222812</v>
      </c>
      <c r="Z12" s="51">
        <v>6.8207392680461458</v>
      </c>
      <c r="AA12" s="52">
        <v>15.176855468947116</v>
      </c>
      <c r="AB12" s="51">
        <v>1.618973985597026</v>
      </c>
      <c r="AC12" s="51">
        <v>9.0112490574427362</v>
      </c>
      <c r="AD12" s="51">
        <v>1.0794836673785349</v>
      </c>
      <c r="AE12" s="51">
        <v>3.1480657502946681</v>
      </c>
      <c r="AF12" s="51">
        <v>2.5003790637816765</v>
      </c>
      <c r="AG12" s="54">
        <v>1597.4453199320401</v>
      </c>
      <c r="AH12" s="54">
        <v>1424.6999323779203</v>
      </c>
      <c r="AI12" s="54">
        <v>172.74538755411984</v>
      </c>
      <c r="AJ12" s="55">
        <v>8.2473978179682064</v>
      </c>
      <c r="AK12" s="55">
        <v>15.944063320388629</v>
      </c>
      <c r="AL12" s="31">
        <v>0.71132586418476385</v>
      </c>
      <c r="AM12" s="31">
        <v>1.0239459476998478</v>
      </c>
      <c r="AN12" s="31">
        <v>-9.8962729305384922</v>
      </c>
      <c r="AO12" s="43">
        <f t="shared" si="0"/>
        <v>2.1030361654822567</v>
      </c>
      <c r="AP12" s="43">
        <f t="shared" si="1"/>
        <v>386.38256056425956</v>
      </c>
      <c r="AQ12" s="31">
        <f t="shared" si="2"/>
        <v>6.4603654952135035</v>
      </c>
      <c r="AR12" s="49"/>
    </row>
    <row r="13" spans="1:44">
      <c r="A13" s="50" t="s">
        <v>47</v>
      </c>
      <c r="B13" s="51">
        <v>6.1417354214370008E-2</v>
      </c>
      <c r="C13" s="51">
        <v>1.9329861008418856E-2</v>
      </c>
      <c r="D13" s="51">
        <v>0.27569419252814092</v>
      </c>
      <c r="E13" s="52">
        <v>43.595354604793535</v>
      </c>
      <c r="F13" s="52">
        <v>55.471181465320235</v>
      </c>
      <c r="G13" s="51">
        <v>8.4646946467953593E-2</v>
      </c>
      <c r="H13" s="51">
        <v>6.3996226556389035E-2</v>
      </c>
      <c r="I13" s="51">
        <v>4.5893145461843963</v>
      </c>
      <c r="J13" s="51">
        <v>0.24431024209229807</v>
      </c>
      <c r="K13" s="51">
        <v>8.6947100413449413E-2</v>
      </c>
      <c r="L13" s="51">
        <v>4.0790497052935297</v>
      </c>
      <c r="M13" s="51">
        <v>3.0201955583680773E-2</v>
      </c>
      <c r="N13" s="53">
        <v>1183.7468957729584</v>
      </c>
      <c r="O13" s="53">
        <v>149.66927683826069</v>
      </c>
      <c r="P13" s="51">
        <v>2.6558099715435954</v>
      </c>
      <c r="Q13" s="53">
        <v>376.66171969061003</v>
      </c>
      <c r="R13" s="53">
        <v>897.01496392345427</v>
      </c>
      <c r="S13" s="53">
        <v>108.7067285995106</v>
      </c>
      <c r="T13" s="53">
        <v>478.60687370493525</v>
      </c>
      <c r="U13" s="52">
        <v>77.746652442821585</v>
      </c>
      <c r="V13" s="52">
        <v>14.908801340059526</v>
      </c>
      <c r="W13" s="52">
        <v>57.159399020209023</v>
      </c>
      <c r="X13" s="51">
        <v>5.8990367768261249</v>
      </c>
      <c r="Y13" s="52">
        <v>28.142930949105654</v>
      </c>
      <c r="Z13" s="51">
        <v>4.8906250338647963</v>
      </c>
      <c r="AA13" s="52">
        <v>12.230936739492499</v>
      </c>
      <c r="AB13" s="51">
        <v>1.4336349818904752</v>
      </c>
      <c r="AC13" s="51">
        <v>8.9063903080112645</v>
      </c>
      <c r="AD13" s="51">
        <v>1.3199790175489392</v>
      </c>
      <c r="AE13" s="51">
        <v>7.0480164168183546</v>
      </c>
      <c r="AF13" s="51">
        <v>3.230847563707826</v>
      </c>
      <c r="AG13" s="54">
        <v>2073.6286725283398</v>
      </c>
      <c r="AH13" s="54">
        <v>1953.6457397013912</v>
      </c>
      <c r="AI13" s="54">
        <v>119.9829328269488</v>
      </c>
      <c r="AJ13" s="55">
        <v>16.282696994239434</v>
      </c>
      <c r="AK13" s="55">
        <v>28.578233346727369</v>
      </c>
      <c r="AL13" s="31">
        <v>0.68344803960553702</v>
      </c>
      <c r="AM13" s="31">
        <v>1.03866885735978</v>
      </c>
      <c r="AN13" s="31">
        <v>-9.8942574721496115</v>
      </c>
      <c r="AO13" s="43">
        <f t="shared" si="0"/>
        <v>4.8447323178013892</v>
      </c>
      <c r="AP13" s="43">
        <f t="shared" si="1"/>
        <v>167.9546166987123</v>
      </c>
      <c r="AQ13" s="31">
        <f t="shared" si="2"/>
        <v>7.9090840871247625</v>
      </c>
      <c r="AR13" s="49"/>
    </row>
    <row r="14" spans="1:44">
      <c r="A14" s="50" t="s">
        <v>48</v>
      </c>
      <c r="B14" s="51">
        <v>6.7760987833858394E-2</v>
      </c>
      <c r="C14" s="51">
        <v>2.0649996268974076E-2</v>
      </c>
      <c r="D14" s="51">
        <v>0.24765034934424315</v>
      </c>
      <c r="E14" s="52">
        <v>43.623475707708543</v>
      </c>
      <c r="F14" s="52">
        <v>55.494019833316244</v>
      </c>
      <c r="G14" s="51">
        <v>8.2650995436353944E-2</v>
      </c>
      <c r="H14" s="51">
        <v>6.8988949236276229E-2</v>
      </c>
      <c r="I14" s="51">
        <v>4.3077103784646722</v>
      </c>
      <c r="J14" s="51">
        <v>0.2532218016293849</v>
      </c>
      <c r="K14" s="51">
        <v>8.2577213229533319E-2</v>
      </c>
      <c r="L14" s="51">
        <v>4.2780724324837491</v>
      </c>
      <c r="M14" s="51">
        <v>0.18684053885666313</v>
      </c>
      <c r="N14" s="53">
        <v>1172.7484068495442</v>
      </c>
      <c r="O14" s="53">
        <v>170.14917984174031</v>
      </c>
      <c r="P14" s="51">
        <v>2.5633262222722739</v>
      </c>
      <c r="Q14" s="53">
        <v>247.25624256199492</v>
      </c>
      <c r="R14" s="53">
        <v>659.09464388228901</v>
      </c>
      <c r="S14" s="52">
        <v>92.209395119567219</v>
      </c>
      <c r="T14" s="53">
        <v>476.06638661529581</v>
      </c>
      <c r="U14" s="53">
        <v>101.92253913307312</v>
      </c>
      <c r="V14" s="52">
        <v>20.115639867479821</v>
      </c>
      <c r="W14" s="52">
        <v>80.631169327694394</v>
      </c>
      <c r="X14" s="51">
        <v>8.439422913285906</v>
      </c>
      <c r="Y14" s="52">
        <v>37.949782363555968</v>
      </c>
      <c r="Z14" s="51">
        <v>6.1802647417126462</v>
      </c>
      <c r="AA14" s="52">
        <v>13.457234678849057</v>
      </c>
      <c r="AB14" s="51">
        <v>1.4930528809645989</v>
      </c>
      <c r="AC14" s="51">
        <v>8.1949574905159359</v>
      </c>
      <c r="AD14" s="51">
        <v>1.1065647969074075</v>
      </c>
      <c r="AE14" s="51">
        <v>4.3898434158681754</v>
      </c>
      <c r="AF14" s="51">
        <v>2.9220308903333048</v>
      </c>
      <c r="AG14" s="54">
        <v>1754.117296373186</v>
      </c>
      <c r="AH14" s="54">
        <v>1596.6648471797</v>
      </c>
      <c r="AI14" s="54">
        <v>157.45244919348599</v>
      </c>
      <c r="AJ14" s="55">
        <v>10.14061613749579</v>
      </c>
      <c r="AK14" s="55">
        <v>20.388542304697904</v>
      </c>
      <c r="AL14" s="31">
        <v>0.67810150164485095</v>
      </c>
      <c r="AM14" s="31">
        <v>1.0227463568048767</v>
      </c>
      <c r="AN14" s="31">
        <v>-9.8908559217999841</v>
      </c>
      <c r="AO14" s="43">
        <f t="shared" si="0"/>
        <v>2.425923104595832</v>
      </c>
      <c r="AP14" s="43">
        <f t="shared" si="1"/>
        <v>267.15039598231562</v>
      </c>
      <c r="AQ14" s="31">
        <f t="shared" si="2"/>
        <v>6.8924717000713409</v>
      </c>
      <c r="AR14" s="49"/>
    </row>
    <row r="15" spans="1:44">
      <c r="A15" s="50" t="s">
        <v>49</v>
      </c>
      <c r="B15" s="51">
        <v>4.9540038334615101E-2</v>
      </c>
      <c r="C15" s="51">
        <v>1.6977884760062064E-2</v>
      </c>
      <c r="D15" s="51">
        <v>0.26673517482590214</v>
      </c>
      <c r="E15" s="52">
        <v>43.5037890983563</v>
      </c>
      <c r="F15" s="52">
        <v>55.610607629424415</v>
      </c>
      <c r="G15" s="51">
        <v>8.3251130468932649E-2</v>
      </c>
      <c r="H15" s="51">
        <v>5.8638444110512035E-2</v>
      </c>
      <c r="I15" s="51">
        <v>4.5447042736885308</v>
      </c>
      <c r="J15" s="51">
        <v>0.23826006544767717</v>
      </c>
      <c r="K15" s="51">
        <v>6.195089295598763E-2</v>
      </c>
      <c r="L15" s="51">
        <v>4.2743512029799584</v>
      </c>
      <c r="M15" s="51">
        <v>3.439371182075477E-2</v>
      </c>
      <c r="N15" s="53">
        <v>1045.3865890202485</v>
      </c>
      <c r="O15" s="53">
        <v>307.94101926626149</v>
      </c>
      <c r="P15" s="51">
        <v>2.2417510293652354</v>
      </c>
      <c r="Q15" s="53">
        <v>266.30005572581422</v>
      </c>
      <c r="R15" s="53">
        <v>664.36524531628925</v>
      </c>
      <c r="S15" s="52">
        <v>92.623515653685914</v>
      </c>
      <c r="T15" s="53">
        <v>497.20903706725005</v>
      </c>
      <c r="U15" s="53">
        <v>112.06048273694734</v>
      </c>
      <c r="V15" s="52">
        <v>23.071652779828007</v>
      </c>
      <c r="W15" s="53">
        <v>100.32139245643508</v>
      </c>
      <c r="X15" s="52">
        <v>11.619722412903442</v>
      </c>
      <c r="Y15" s="52">
        <v>60.814831069078359</v>
      </c>
      <c r="Z15" s="52">
        <v>10.984813436990436</v>
      </c>
      <c r="AA15" s="52">
        <v>26.823675918780282</v>
      </c>
      <c r="AB15" s="51">
        <v>3.3514566591285537</v>
      </c>
      <c r="AC15" s="52">
        <v>20.150892302945671</v>
      </c>
      <c r="AD15" s="51">
        <v>3.0420382393209762</v>
      </c>
      <c r="AE15" s="51">
        <v>7.528867604514943</v>
      </c>
      <c r="AF15" s="51">
        <v>8.9944397290878548</v>
      </c>
      <c r="AG15" s="54">
        <v>1892.7388117753965</v>
      </c>
      <c r="AH15" s="54">
        <v>1655.6299892798138</v>
      </c>
      <c r="AI15" s="54">
        <v>237.10882249558276</v>
      </c>
      <c r="AJ15" s="55">
        <v>6.9825743802116751</v>
      </c>
      <c r="AK15" s="55">
        <v>8.9302289222748374</v>
      </c>
      <c r="AL15" s="31">
        <v>0.66497166098134564</v>
      </c>
      <c r="AM15" s="31">
        <v>0.99115602195640384</v>
      </c>
      <c r="AN15" s="31">
        <v>-9.8918786871371953</v>
      </c>
      <c r="AO15" s="43">
        <f t="shared" si="0"/>
        <v>2.3763957571995427</v>
      </c>
      <c r="AP15" s="43">
        <f t="shared" si="1"/>
        <v>138.85044125272526</v>
      </c>
      <c r="AQ15" s="31">
        <f t="shared" si="2"/>
        <v>3.3947623850538533</v>
      </c>
      <c r="AR15" s="49"/>
    </row>
    <row r="16" spans="1:44">
      <c r="A16" s="50" t="s">
        <v>50</v>
      </c>
      <c r="B16" s="51">
        <v>5.9175779447778347E-2</v>
      </c>
      <c r="C16" s="51">
        <v>1.9002303981089208E-2</v>
      </c>
      <c r="D16" s="51">
        <v>0.26312544092099949</v>
      </c>
      <c r="E16" s="52">
        <v>43.466968166060298</v>
      </c>
      <c r="F16" s="52">
        <v>55.670891558922435</v>
      </c>
      <c r="G16" s="51">
        <v>7.9666981533190337E-2</v>
      </c>
      <c r="H16" s="51">
        <v>6.6353675627798508E-2</v>
      </c>
      <c r="I16" s="51">
        <v>4.1829706422713659</v>
      </c>
      <c r="J16" s="51">
        <v>0.21089365825269205</v>
      </c>
      <c r="K16" s="51">
        <v>5.6816667959999491E-2</v>
      </c>
      <c r="L16" s="51">
        <v>3.8460840005194568</v>
      </c>
      <c r="M16" s="51">
        <v>0.19225673512983452</v>
      </c>
      <c r="N16" s="53">
        <v>1124.9064428249051</v>
      </c>
      <c r="O16" s="53">
        <v>129.80906516155306</v>
      </c>
      <c r="P16" s="51">
        <v>2.4058032857047018</v>
      </c>
      <c r="Q16" s="53">
        <v>269.18202615744337</v>
      </c>
      <c r="R16" s="53">
        <v>678.40621617275144</v>
      </c>
      <c r="S16" s="52">
        <v>89.162748139934678</v>
      </c>
      <c r="T16" s="53">
        <v>432.57030932351518</v>
      </c>
      <c r="U16" s="52">
        <v>83.859098037869714</v>
      </c>
      <c r="V16" s="52">
        <v>16.563736090871398</v>
      </c>
      <c r="W16" s="52">
        <v>63.491588855889404</v>
      </c>
      <c r="X16" s="51">
        <v>6.3241827706747875</v>
      </c>
      <c r="Y16" s="52">
        <v>28.042413251549043</v>
      </c>
      <c r="Z16" s="51">
        <v>4.5389438572118248</v>
      </c>
      <c r="AA16" s="51">
        <v>9.9070144461167828</v>
      </c>
      <c r="AB16" s="51">
        <v>1.1114343470160375</v>
      </c>
      <c r="AC16" s="51">
        <v>6.3887644514912765</v>
      </c>
      <c r="AD16" s="51">
        <v>0.90818501501106486</v>
      </c>
      <c r="AE16" s="51">
        <v>5.1327143759242011</v>
      </c>
      <c r="AF16" s="51">
        <v>2.8556937146127228</v>
      </c>
      <c r="AG16" s="54">
        <v>1690.4566609173448</v>
      </c>
      <c r="AH16" s="54">
        <v>1569.7441339223847</v>
      </c>
      <c r="AI16" s="54">
        <v>120.71252699496017</v>
      </c>
      <c r="AJ16" s="55">
        <v>13.003987017751045</v>
      </c>
      <c r="AK16" s="55">
        <v>28.471791719747916</v>
      </c>
      <c r="AL16" s="31">
        <v>0.69370138524956726</v>
      </c>
      <c r="AM16" s="31">
        <v>1.0260214609636686</v>
      </c>
      <c r="AN16" s="31">
        <v>-9.8857704896551546</v>
      </c>
      <c r="AO16" s="43">
        <f t="shared" si="0"/>
        <v>3.209932284698366</v>
      </c>
      <c r="AP16" s="43">
        <f t="shared" si="1"/>
        <v>219.1640446819824</v>
      </c>
      <c r="AQ16" s="31">
        <f t="shared" si="2"/>
        <v>8.6658542793210156</v>
      </c>
      <c r="AR16" s="49"/>
    </row>
    <row r="17" spans="1:44">
      <c r="A17" s="50" t="s">
        <v>51</v>
      </c>
      <c r="B17" s="51">
        <v>4.8067698120696459E-2</v>
      </c>
      <c r="C17" s="51">
        <v>1.8816966479140444E-2</v>
      </c>
      <c r="D17" s="51">
        <v>0.2229418981311754</v>
      </c>
      <c r="E17" s="52">
        <v>43.75672486984174</v>
      </c>
      <c r="F17" s="52">
        <v>55.603208617483553</v>
      </c>
      <c r="G17" s="51">
        <v>7.8926616432161104E-2</v>
      </c>
      <c r="H17" s="51">
        <v>6.4169229799646885E-2</v>
      </c>
      <c r="I17" s="51">
        <v>3.7295001817501503</v>
      </c>
      <c r="J17" s="51">
        <v>0.30452390163402404</v>
      </c>
      <c r="K17" s="51">
        <v>2.2385531489667796E-2</v>
      </c>
      <c r="L17" s="51">
        <v>1.4050646770794337</v>
      </c>
      <c r="M17" s="51">
        <v>4.008098109366777E-2</v>
      </c>
      <c r="N17" s="53">
        <v>753.58090049489249</v>
      </c>
      <c r="O17" s="53">
        <v>113.99481120757032</v>
      </c>
      <c r="P17" s="51">
        <v>0.95034398763137651</v>
      </c>
      <c r="Q17" s="52">
        <v>79.944703408421347</v>
      </c>
      <c r="R17" s="53">
        <v>237.33360734027423</v>
      </c>
      <c r="S17" s="52">
        <v>34.096370548935141</v>
      </c>
      <c r="T17" s="53">
        <v>178.66181771387969</v>
      </c>
      <c r="U17" s="52">
        <v>43.437650910179578</v>
      </c>
      <c r="V17" s="52">
        <v>10.282952238186859</v>
      </c>
      <c r="W17" s="52">
        <v>38.889430512583012</v>
      </c>
      <c r="X17" s="51">
        <v>4.2615518770021321</v>
      </c>
      <c r="Y17" s="52">
        <v>20.739539083895799</v>
      </c>
      <c r="Z17" s="51">
        <v>3.5095831984722881</v>
      </c>
      <c r="AA17" s="51">
        <v>8.5898719130137575</v>
      </c>
      <c r="AB17" s="51">
        <v>0.98700265266289111</v>
      </c>
      <c r="AC17" s="51">
        <v>6.0352782761512183</v>
      </c>
      <c r="AD17" s="51">
        <v>0.82152931349555014</v>
      </c>
      <c r="AE17" s="51">
        <v>2.1956496953090876</v>
      </c>
      <c r="AF17" s="51">
        <v>2.9302629596778216</v>
      </c>
      <c r="AG17" s="54">
        <v>667.59088898715356</v>
      </c>
      <c r="AH17" s="54">
        <v>583.75710215987692</v>
      </c>
      <c r="AI17" s="54">
        <v>83.833786827276626</v>
      </c>
      <c r="AJ17" s="55">
        <v>6.9632677259658573</v>
      </c>
      <c r="AK17" s="55">
        <v>8.9511330543728977</v>
      </c>
      <c r="AL17" s="31">
        <v>0.76456834299631071</v>
      </c>
      <c r="AM17" s="31">
        <v>1.0651032119105945</v>
      </c>
      <c r="AN17" s="31">
        <v>-9.8845087406801611</v>
      </c>
      <c r="AO17" s="43">
        <f t="shared" si="0"/>
        <v>1.8404472095816391</v>
      </c>
      <c r="AP17" s="43">
        <f t="shared" si="1"/>
        <v>343.21545103706029</v>
      </c>
      <c r="AQ17" s="31">
        <f t="shared" si="2"/>
        <v>6.6106596652256018</v>
      </c>
      <c r="AR17" s="49"/>
    </row>
    <row r="18" spans="1:44">
      <c r="A18" s="50" t="s">
        <v>52</v>
      </c>
      <c r="B18" s="51">
        <v>3.1464886289398461E-2</v>
      </c>
      <c r="C18" s="51">
        <v>1.9064611463012086E-2</v>
      </c>
      <c r="D18" s="51">
        <v>0.2355129638395668</v>
      </c>
      <c r="E18" s="52">
        <v>43.822925278275356</v>
      </c>
      <c r="F18" s="52">
        <v>55.27722697914183</v>
      </c>
      <c r="G18" s="51">
        <v>8.3197980987405426E-2</v>
      </c>
      <c r="H18" s="51">
        <v>6.1320605695277156E-2</v>
      </c>
      <c r="I18" s="51">
        <v>0.61868527202688317</v>
      </c>
      <c r="J18" s="51">
        <v>0.21145364696182312</v>
      </c>
      <c r="K18" s="51">
        <v>0.11889684674623496</v>
      </c>
      <c r="L18" s="51">
        <v>4.4063259777381161</v>
      </c>
      <c r="M18" s="51">
        <v>7.7111989241297849E-2</v>
      </c>
      <c r="N18" s="53">
        <v>920.04743105190892</v>
      </c>
      <c r="O18" s="53">
        <v>574.60292443041203</v>
      </c>
      <c r="P18" s="51">
        <v>2.6080332362093355</v>
      </c>
      <c r="Q18" s="53">
        <v>335.20409211426193</v>
      </c>
      <c r="R18" s="53">
        <v>802.09065523888808</v>
      </c>
      <c r="S18" s="53">
        <v>102.12378114257494</v>
      </c>
      <c r="T18" s="53">
        <v>477.35510199706425</v>
      </c>
      <c r="U18" s="53">
        <v>112.15099780787926</v>
      </c>
      <c r="V18" s="52">
        <v>22.267117497144326</v>
      </c>
      <c r="W18" s="53">
        <v>133.72442688054679</v>
      </c>
      <c r="X18" s="52">
        <v>20.473192131368769</v>
      </c>
      <c r="Y18" s="53">
        <v>120.88965363618237</v>
      </c>
      <c r="Z18" s="52">
        <v>22.501978350490024</v>
      </c>
      <c r="AA18" s="52">
        <v>52.303769050313292</v>
      </c>
      <c r="AB18" s="51">
        <v>5.6546096693626975</v>
      </c>
      <c r="AC18" s="52">
        <v>28.858569497328162</v>
      </c>
      <c r="AD18" s="51">
        <v>3.5527496230931459</v>
      </c>
      <c r="AE18" s="51">
        <v>1.5009027346737025</v>
      </c>
      <c r="AF18" s="51">
        <v>9.7505878106261772</v>
      </c>
      <c r="AG18" s="54">
        <v>2239.1506946364975</v>
      </c>
      <c r="AH18" s="54">
        <v>1851.1917457978122</v>
      </c>
      <c r="AI18" s="54">
        <v>387.95894883868516</v>
      </c>
      <c r="AJ18" s="55">
        <v>4.7716175934055975</v>
      </c>
      <c r="AK18" s="55">
        <v>7.8491048188137524</v>
      </c>
      <c r="AL18" s="31">
        <v>0.55565408024986029</v>
      </c>
      <c r="AM18" s="31">
        <v>1.0157497767447941</v>
      </c>
      <c r="AN18" s="31">
        <v>-9.8917881084433255</v>
      </c>
      <c r="AO18" s="43">
        <f t="shared" si="0"/>
        <v>2.9888641088016419</v>
      </c>
      <c r="AP18" s="43">
        <f t="shared" si="1"/>
        <v>612.99603884853207</v>
      </c>
      <c r="AQ18" s="31">
        <f t="shared" si="2"/>
        <v>1.6011882152600014</v>
      </c>
      <c r="AR18" s="49"/>
    </row>
    <row r="19" spans="1:44">
      <c r="A19" s="50" t="s">
        <v>53</v>
      </c>
      <c r="B19" s="51">
        <v>7.1210214666650021E-2</v>
      </c>
      <c r="C19" s="51">
        <v>1.9555183241119024E-2</v>
      </c>
      <c r="D19" s="51">
        <v>0.55434415606143317</v>
      </c>
      <c r="E19" s="52">
        <v>43.310423257254094</v>
      </c>
      <c r="F19" s="52">
        <v>55.27446135298181</v>
      </c>
      <c r="G19" s="51">
        <v>8.4527077008984527E-2</v>
      </c>
      <c r="H19" s="51">
        <v>6.5145418028603574E-2</v>
      </c>
      <c r="I19" s="51">
        <v>5.1543395777834622</v>
      </c>
      <c r="J19" s="51">
        <v>0.168638238583071</v>
      </c>
      <c r="K19" s="51">
        <v>0.11041757910574167</v>
      </c>
      <c r="L19" s="51">
        <v>3.2226291526330222</v>
      </c>
      <c r="M19" s="51">
        <v>0.86365107446014344</v>
      </c>
      <c r="N19" s="53">
        <v>1120.2968229780527</v>
      </c>
      <c r="O19" s="53">
        <v>139.92272824637965</v>
      </c>
      <c r="P19" s="51">
        <v>3.6443938413772612</v>
      </c>
      <c r="Q19" s="53">
        <v>232.5976116968138</v>
      </c>
      <c r="R19" s="53">
        <v>590.49593540109822</v>
      </c>
      <c r="S19" s="52">
        <v>76.475214951449146</v>
      </c>
      <c r="T19" s="53">
        <v>371.54060309456389</v>
      </c>
      <c r="U19" s="52">
        <v>74.921664864259114</v>
      </c>
      <c r="V19" s="52">
        <v>15.594130229941843</v>
      </c>
      <c r="W19" s="52">
        <v>61.910887243479799</v>
      </c>
      <c r="X19" s="51">
        <v>6.3245792527519527</v>
      </c>
      <c r="Y19" s="52">
        <v>28.009940212129781</v>
      </c>
      <c r="Z19" s="51">
        <v>4.8280682276517304</v>
      </c>
      <c r="AA19" s="52">
        <v>11.469892651111731</v>
      </c>
      <c r="AB19" s="51">
        <v>1.3600754824883654</v>
      </c>
      <c r="AC19" s="51">
        <v>8.4663144524431804</v>
      </c>
      <c r="AD19" s="51">
        <v>1.2305941345120432</v>
      </c>
      <c r="AE19" s="51">
        <v>6.9662467339072727</v>
      </c>
      <c r="AF19" s="51">
        <v>5.9550217818385898</v>
      </c>
      <c r="AG19" s="54">
        <v>1485.2255118946946</v>
      </c>
      <c r="AH19" s="54">
        <v>1361.625160238126</v>
      </c>
      <c r="AI19" s="54">
        <v>123.60035165656858</v>
      </c>
      <c r="AJ19" s="55">
        <v>11.016353448746553</v>
      </c>
      <c r="AK19" s="55">
        <v>18.565064945529478</v>
      </c>
      <c r="AL19" s="31">
        <v>0.69971532152249216</v>
      </c>
      <c r="AM19" s="31">
        <v>1.0373738872840483</v>
      </c>
      <c r="AN19" s="31">
        <v>-9.8940531875786917</v>
      </c>
      <c r="AO19" s="43">
        <f t="shared" si="0"/>
        <v>3.1045440877245234</v>
      </c>
      <c r="AP19" s="43">
        <f t="shared" si="1"/>
        <v>160.81785009496693</v>
      </c>
      <c r="AQ19" s="31">
        <f t="shared" si="2"/>
        <v>8.0065393022168951</v>
      </c>
      <c r="AR19" s="49"/>
    </row>
    <row r="20" spans="1:44">
      <c r="A20" s="50" t="s">
        <v>54</v>
      </c>
      <c r="B20" s="51">
        <v>6.721486969215261E-2</v>
      </c>
      <c r="C20" s="51">
        <v>2.0701223093396372E-2</v>
      </c>
      <c r="D20" s="51">
        <v>0.23508763268748925</v>
      </c>
      <c r="E20" s="52">
        <v>43.435754596989177</v>
      </c>
      <c r="F20" s="52">
        <v>55.725875831154966</v>
      </c>
      <c r="G20" s="51">
        <v>8.0673268595744071E-2</v>
      </c>
      <c r="H20" s="51">
        <v>6.5928192869770405E-2</v>
      </c>
      <c r="I20" s="51">
        <v>4.4048136667776037</v>
      </c>
      <c r="J20" s="51">
        <v>0.18997755770968186</v>
      </c>
      <c r="K20" s="51">
        <v>8.8750810506640423E-2</v>
      </c>
      <c r="L20" s="51">
        <v>3.5892636434300207</v>
      </c>
      <c r="M20" s="51">
        <v>0.30322095467985627</v>
      </c>
      <c r="N20" s="53">
        <v>1154.6481333143713</v>
      </c>
      <c r="O20" s="53">
        <v>131.28588145535366</v>
      </c>
      <c r="P20" s="51">
        <v>2.6440878047542573</v>
      </c>
      <c r="Q20" s="53">
        <v>247.1747834806244</v>
      </c>
      <c r="R20" s="53">
        <v>622.67213954302872</v>
      </c>
      <c r="S20" s="52">
        <v>83.047227329908296</v>
      </c>
      <c r="T20" s="53">
        <v>406.67759262564891</v>
      </c>
      <c r="U20" s="52">
        <v>81.622440635150326</v>
      </c>
      <c r="V20" s="52">
        <v>16.377438260631237</v>
      </c>
      <c r="W20" s="52">
        <v>63.558935377361728</v>
      </c>
      <c r="X20" s="51">
        <v>6.2085227221805255</v>
      </c>
      <c r="Y20" s="52">
        <v>27.717595979651755</v>
      </c>
      <c r="Z20" s="51">
        <v>4.4281875791027758</v>
      </c>
      <c r="AA20" s="51">
        <v>9.933739251716613</v>
      </c>
      <c r="AB20" s="51">
        <v>1.0997008610110597</v>
      </c>
      <c r="AC20" s="51">
        <v>6.2905451968663115</v>
      </c>
      <c r="AD20" s="51">
        <v>0.89749755931487496</v>
      </c>
      <c r="AE20" s="51">
        <v>4.4296101523397517</v>
      </c>
      <c r="AF20" s="51">
        <v>2.6526156292974901</v>
      </c>
      <c r="AG20" s="54">
        <v>1577.7063464021974</v>
      </c>
      <c r="AH20" s="54">
        <v>1457.5716218749917</v>
      </c>
      <c r="AI20" s="54">
        <v>120.13472452720566</v>
      </c>
      <c r="AJ20" s="55">
        <v>12.132808624744552</v>
      </c>
      <c r="AK20" s="55">
        <v>26.552259992511477</v>
      </c>
      <c r="AL20" s="31">
        <v>0.69486482248023984</v>
      </c>
      <c r="AM20" s="31">
        <v>1.0183009815526363</v>
      </c>
      <c r="AN20" s="31">
        <v>-9.8874854295786623</v>
      </c>
      <c r="AO20" s="43">
        <f t="shared" si="0"/>
        <v>3.0282699409282272</v>
      </c>
      <c r="AP20" s="43">
        <f t="shared" si="1"/>
        <v>260.66585853034445</v>
      </c>
      <c r="AQ20" s="31">
        <f t="shared" si="2"/>
        <v>8.7949147350397467</v>
      </c>
      <c r="AR20" s="49"/>
    </row>
    <row r="21" spans="1:44">
      <c r="A21" s="50" t="s">
        <v>55</v>
      </c>
      <c r="B21" s="56">
        <v>6.2767061790754947E-2</v>
      </c>
      <c r="C21" s="56">
        <v>2.1155621266399829E-2</v>
      </c>
      <c r="D21" s="56">
        <v>0.25776798425273556</v>
      </c>
      <c r="E21" s="57">
        <v>43.817468690593643</v>
      </c>
      <c r="F21" s="57">
        <v>55.32569055761369</v>
      </c>
      <c r="G21" s="56">
        <v>8.4733026847683843E-2</v>
      </c>
      <c r="H21" s="56">
        <v>6.8205502993210987E-2</v>
      </c>
      <c r="I21" s="56">
        <v>4.2794698735862431</v>
      </c>
      <c r="J21" s="56">
        <v>0.30231660932440119</v>
      </c>
      <c r="K21" s="56">
        <v>9.6989384355695471E-2</v>
      </c>
      <c r="L21" s="56">
        <v>3.8546833582942028</v>
      </c>
      <c r="M21" s="56">
        <v>0.20161307937815612</v>
      </c>
      <c r="N21" s="58">
        <v>1097.0268619386738</v>
      </c>
      <c r="O21" s="58">
        <v>130.05620734741544</v>
      </c>
      <c r="P21" s="56">
        <v>2.1786323289919265</v>
      </c>
      <c r="Q21" s="58">
        <v>256.05098346696155</v>
      </c>
      <c r="R21" s="58">
        <v>640.24603554057069</v>
      </c>
      <c r="S21" s="57">
        <v>83.16190797141013</v>
      </c>
      <c r="T21" s="58">
        <v>400.5491078150423</v>
      </c>
      <c r="U21" s="57">
        <v>75.923255501189047</v>
      </c>
      <c r="V21" s="57">
        <v>15.33506683697826</v>
      </c>
      <c r="W21" s="57">
        <v>58.007593540945429</v>
      </c>
      <c r="X21" s="56">
        <v>5.9119735396768762</v>
      </c>
      <c r="Y21" s="57">
        <v>26.125834570295741</v>
      </c>
      <c r="Z21" s="56">
        <v>4.4126828044423405</v>
      </c>
      <c r="AA21" s="56">
        <v>9.9399002241414856</v>
      </c>
      <c r="AB21" s="56">
        <v>1.1707476839596245</v>
      </c>
      <c r="AC21" s="56">
        <v>6.6881804717228173</v>
      </c>
      <c r="AD21" s="56">
        <v>0.92550189151638629</v>
      </c>
      <c r="AE21" s="56">
        <v>5.1377218166147802</v>
      </c>
      <c r="AF21" s="56">
        <v>2.7952334389150661</v>
      </c>
      <c r="AG21" s="59">
        <v>1584.4487718588532</v>
      </c>
      <c r="AH21" s="59">
        <v>1471.2663571321525</v>
      </c>
      <c r="AI21" s="59">
        <v>113.18241472670064</v>
      </c>
      <c r="AJ21" s="47">
        <v>12.999071990863515</v>
      </c>
      <c r="AK21" s="47">
        <v>25.870455856819692</v>
      </c>
      <c r="AL21" s="40">
        <v>0.70616028408105025</v>
      </c>
      <c r="AM21" s="40">
        <v>1.0280229955938192</v>
      </c>
      <c r="AN21" s="40">
        <v>-9.8944041725150669</v>
      </c>
      <c r="AO21" s="48">
        <f t="shared" si="0"/>
        <v>3.3724974222549178</v>
      </c>
      <c r="AP21" s="48">
        <f t="shared" si="1"/>
        <v>213.52399002822995</v>
      </c>
      <c r="AQ21" s="40">
        <f t="shared" si="2"/>
        <v>8.4350211674881255</v>
      </c>
      <c r="AR21" s="49"/>
    </row>
    <row r="22" spans="1:44">
      <c r="A22" s="81" t="s">
        <v>114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1"/>
      <c r="V22" s="81"/>
      <c r="W22" s="81"/>
      <c r="X22" s="81"/>
      <c r="Y22" s="81"/>
      <c r="Z22" s="81"/>
      <c r="AA22" s="81"/>
      <c r="AB22" s="81"/>
      <c r="AC22" s="81"/>
      <c r="AD22" s="81"/>
      <c r="AE22" s="81"/>
      <c r="AF22" s="81"/>
      <c r="AG22" s="81"/>
      <c r="AH22" s="81"/>
      <c r="AI22" s="81"/>
      <c r="AJ22" s="81"/>
      <c r="AK22" s="81"/>
      <c r="AL22" s="81"/>
      <c r="AM22" s="81"/>
      <c r="AN22" s="81"/>
      <c r="AO22" s="81"/>
      <c r="AP22" s="81"/>
      <c r="AQ22" s="81"/>
      <c r="AR22" s="81"/>
    </row>
    <row r="23" spans="1:44">
      <c r="A23" s="50" t="s">
        <v>164</v>
      </c>
      <c r="B23" s="51">
        <v>4.831268550570178E-2</v>
      </c>
      <c r="C23" s="51">
        <v>9.2702895397148658E-3</v>
      </c>
      <c r="D23" s="24">
        <v>0.35147144031782623</v>
      </c>
      <c r="E23" s="27">
        <v>43.57621832500682</v>
      </c>
      <c r="F23" s="27">
        <v>55.414736238304599</v>
      </c>
      <c r="G23" s="51">
        <v>4.1631897103513976E-2</v>
      </c>
      <c r="H23" s="51">
        <v>3.2216589890428138E-2</v>
      </c>
      <c r="I23" s="27">
        <v>19.18479543659258</v>
      </c>
      <c r="J23" s="24">
        <v>0.24838034422428446</v>
      </c>
      <c r="K23" s="51">
        <v>0.11779117798536876</v>
      </c>
      <c r="L23" s="51">
        <v>4.6152997744431765</v>
      </c>
      <c r="M23" s="51">
        <v>4.2662136474545503E-2</v>
      </c>
      <c r="N23" s="25">
        <v>468.47707877556513</v>
      </c>
      <c r="O23" s="25">
        <v>141.66632494369048</v>
      </c>
      <c r="P23" s="24">
        <v>0.46848428816686621</v>
      </c>
      <c r="Q23" s="25">
        <v>1176.7530696121019</v>
      </c>
      <c r="R23" s="25">
        <v>1605.6900037226378</v>
      </c>
      <c r="S23" s="25">
        <v>143.9097225914459</v>
      </c>
      <c r="T23" s="25">
        <v>552.0924225211013</v>
      </c>
      <c r="U23" s="27">
        <v>77.31696410404588</v>
      </c>
      <c r="V23" s="27">
        <v>10.170201837097268</v>
      </c>
      <c r="W23" s="27">
        <v>59.939425750677195</v>
      </c>
      <c r="X23" s="24">
        <v>5.917083111178246</v>
      </c>
      <c r="Y23" s="27">
        <v>27.409464277268466</v>
      </c>
      <c r="Z23" s="24">
        <v>4.781383078513767</v>
      </c>
      <c r="AA23" s="27">
        <v>11.6623342506574</v>
      </c>
      <c r="AB23" s="24">
        <v>1.3647382929404888</v>
      </c>
      <c r="AC23" s="24">
        <v>8.2923602489607688</v>
      </c>
      <c r="AD23" s="24">
        <v>1.3120741978035591</v>
      </c>
      <c r="AE23" s="27">
        <v>27.142145459522862</v>
      </c>
      <c r="AF23" s="27">
        <v>10.868758314092084</v>
      </c>
      <c r="AG23" s="29">
        <v>3686.6112475964301</v>
      </c>
      <c r="AH23" s="29">
        <v>3565.9323843884304</v>
      </c>
      <c r="AI23" s="29">
        <v>120.67886320799992</v>
      </c>
      <c r="AJ23" s="30">
        <v>29.548939139758495</v>
      </c>
      <c r="AK23" s="30">
        <v>95.894300454098612</v>
      </c>
      <c r="AL23" s="31">
        <v>0.45654473336354245</v>
      </c>
      <c r="AM23" s="31">
        <v>0.91422973752296399</v>
      </c>
      <c r="AN23" s="31">
        <v>-9.8209501345003556</v>
      </c>
      <c r="AO23" s="43">
        <f t="shared" ref="AO23:AO37" si="3">Q23/U23</f>
        <v>15.219856124052395</v>
      </c>
      <c r="AP23" s="43">
        <f t="shared" ref="AP23:AP37" si="4">N23/AE23</f>
        <v>17.260134408836841</v>
      </c>
      <c r="AQ23" s="31">
        <f t="shared" ref="AQ23:AQ37" si="5">N23/O23</f>
        <v>3.306905003442246</v>
      </c>
      <c r="AR23" s="25"/>
    </row>
    <row r="24" spans="1:44">
      <c r="A24" s="50" t="s">
        <v>10</v>
      </c>
      <c r="B24" s="51">
        <v>4.1998643403378937E-2</v>
      </c>
      <c r="C24" s="51">
        <v>1.0758333317032246E-2</v>
      </c>
      <c r="D24" s="24">
        <v>0.34062589768478491</v>
      </c>
      <c r="E24" s="27">
        <v>43.333425097103536</v>
      </c>
      <c r="F24" s="27">
        <v>55.676276285480917</v>
      </c>
      <c r="G24" s="51">
        <v>6.1276612984008091E-2</v>
      </c>
      <c r="H24" s="51">
        <v>3.6046692934657946E-2</v>
      </c>
      <c r="I24" s="27">
        <v>16.344416062421665</v>
      </c>
      <c r="J24" s="24">
        <v>0.34361098670569656</v>
      </c>
      <c r="K24" s="51">
        <v>0.14800240719841401</v>
      </c>
      <c r="L24" s="51">
        <v>4.5739091807249297</v>
      </c>
      <c r="M24" s="51">
        <v>0.12978047052696573</v>
      </c>
      <c r="N24" s="25">
        <v>435.97550834672637</v>
      </c>
      <c r="O24" s="25">
        <v>129.14186086458875</v>
      </c>
      <c r="P24" s="24">
        <v>0.87571970399492183</v>
      </c>
      <c r="Q24" s="25">
        <v>1172.5972272770723</v>
      </c>
      <c r="R24" s="25">
        <v>1500.7891790615909</v>
      </c>
      <c r="S24" s="25">
        <v>130.2905692516895</v>
      </c>
      <c r="T24" s="25">
        <v>506.17241665083418</v>
      </c>
      <c r="U24" s="27">
        <v>72.919971152562695</v>
      </c>
      <c r="V24" s="24">
        <v>9.1795062153031672</v>
      </c>
      <c r="W24" s="27">
        <v>56.45928996880339</v>
      </c>
      <c r="X24" s="24">
        <v>5.4317235623558373</v>
      </c>
      <c r="Y24" s="27">
        <v>24.427001825537257</v>
      </c>
      <c r="Z24" s="24">
        <v>4.4761309274226599</v>
      </c>
      <c r="AA24" s="27">
        <v>10.590263578761229</v>
      </c>
      <c r="AB24" s="24">
        <v>1.1979404375620308</v>
      </c>
      <c r="AC24" s="24">
        <v>7.7047022840207147</v>
      </c>
      <c r="AD24" s="24">
        <v>1.202375771260817</v>
      </c>
      <c r="AE24" s="27">
        <v>17.875995898150769</v>
      </c>
      <c r="AF24" s="24">
        <v>8.1890750660011573</v>
      </c>
      <c r="AG24" s="29">
        <v>3503.4382979647739</v>
      </c>
      <c r="AH24" s="29">
        <v>3391.9488696090498</v>
      </c>
      <c r="AI24" s="29">
        <v>111.48942835572394</v>
      </c>
      <c r="AJ24" s="30">
        <v>30.423950679758821</v>
      </c>
      <c r="AK24" s="30">
        <v>102.84391899267797</v>
      </c>
      <c r="AL24" s="31">
        <v>0.43719563838447761</v>
      </c>
      <c r="AM24" s="31">
        <v>0.89964287629252815</v>
      </c>
      <c r="AN24" s="31">
        <v>-9.8544291573389433</v>
      </c>
      <c r="AO24" s="43">
        <f t="shared" si="3"/>
        <v>16.080604651142441</v>
      </c>
      <c r="AP24" s="43">
        <f t="shared" si="4"/>
        <v>24.388879412968933</v>
      </c>
      <c r="AQ24" s="31">
        <f t="shared" si="5"/>
        <v>3.3759425907906575</v>
      </c>
      <c r="AR24" s="25"/>
    </row>
    <row r="25" spans="1:44">
      <c r="A25" s="50" t="s">
        <v>11</v>
      </c>
      <c r="B25" s="51">
        <v>0.10415110510430819</v>
      </c>
      <c r="C25" s="51">
        <v>1.4484091712252621E-2</v>
      </c>
      <c r="D25" s="24">
        <v>0.48315894862504666</v>
      </c>
      <c r="E25" s="27">
        <v>43.478978792834745</v>
      </c>
      <c r="F25" s="27">
        <v>55.122178323331603</v>
      </c>
      <c r="G25" s="51">
        <v>6.0211885914340596E-2</v>
      </c>
      <c r="H25" s="51">
        <v>4.2752515218234477E-2</v>
      </c>
      <c r="I25" s="27">
        <v>17.420992375132197</v>
      </c>
      <c r="J25" s="24">
        <v>0.26871276570461727</v>
      </c>
      <c r="K25" s="51">
        <v>0.15828576456514887</v>
      </c>
      <c r="L25" s="51">
        <v>6.3936808423763045</v>
      </c>
      <c r="M25" s="51">
        <v>0.91972045683433457</v>
      </c>
      <c r="N25" s="25">
        <v>532.87745362775104</v>
      </c>
      <c r="O25" s="25">
        <v>193.67365248009185</v>
      </c>
      <c r="P25" s="24">
        <v>0.51325218261538008</v>
      </c>
      <c r="Q25" s="25">
        <v>1591.6922816043088</v>
      </c>
      <c r="R25" s="25">
        <v>2132.3257848982416</v>
      </c>
      <c r="S25" s="25">
        <v>197.12617919071408</v>
      </c>
      <c r="T25" s="25">
        <v>728.27153456011479</v>
      </c>
      <c r="U25" s="25">
        <v>104.06760273526706</v>
      </c>
      <c r="V25" s="27">
        <v>12.820699227899135</v>
      </c>
      <c r="W25" s="27">
        <v>82.978788740269948</v>
      </c>
      <c r="X25" s="24">
        <v>8.1957016141012939</v>
      </c>
      <c r="Y25" s="27">
        <v>38.467232658962772</v>
      </c>
      <c r="Z25" s="24">
        <v>6.6518591336318531</v>
      </c>
      <c r="AA25" s="27">
        <v>15.861685280129256</v>
      </c>
      <c r="AB25" s="24">
        <v>1.9137533371857107</v>
      </c>
      <c r="AC25" s="27">
        <v>10.76471552532802</v>
      </c>
      <c r="AD25" s="24">
        <v>1.6327370202635536</v>
      </c>
      <c r="AE25" s="27">
        <v>28.214799552817521</v>
      </c>
      <c r="AF25" s="24">
        <v>8.9191192735877411</v>
      </c>
      <c r="AG25" s="29">
        <v>4932.7705555264183</v>
      </c>
      <c r="AH25" s="29">
        <v>4766.3040822165458</v>
      </c>
      <c r="AI25" s="29">
        <v>166.46647330987244</v>
      </c>
      <c r="AJ25" s="30">
        <v>28.632216370345102</v>
      </c>
      <c r="AK25" s="30">
        <v>99.917640415517809</v>
      </c>
      <c r="AL25" s="31">
        <v>0.4216167358589214</v>
      </c>
      <c r="AM25" s="31">
        <v>0.89193504731511764</v>
      </c>
      <c r="AN25" s="31">
        <v>-9.8526146224737357</v>
      </c>
      <c r="AO25" s="43">
        <f t="shared" si="3"/>
        <v>15.294791460252467</v>
      </c>
      <c r="AP25" s="43">
        <f t="shared" si="4"/>
        <v>18.88645186474621</v>
      </c>
      <c r="AQ25" s="31">
        <f t="shared" si="5"/>
        <v>2.7514194460835437</v>
      </c>
      <c r="AR25" s="25"/>
    </row>
    <row r="26" spans="1:44">
      <c r="A26" s="50" t="s">
        <v>12</v>
      </c>
      <c r="B26" s="51">
        <v>5.3370202892109482E-2</v>
      </c>
      <c r="C26" s="51">
        <v>1.2493825663742604E-2</v>
      </c>
      <c r="D26" s="24">
        <v>0.36918391050523958</v>
      </c>
      <c r="E26" s="27">
        <v>43.788149361660906</v>
      </c>
      <c r="F26" s="27">
        <v>55.191916328900042</v>
      </c>
      <c r="G26" s="51">
        <v>7.0704797550423526E-2</v>
      </c>
      <c r="H26" s="51">
        <v>4.332084039869448E-2</v>
      </c>
      <c r="I26" s="27">
        <v>12.594068768009036</v>
      </c>
      <c r="J26" s="24">
        <v>0.1418724772987735</v>
      </c>
      <c r="K26" s="51">
        <v>5.7750625777810025E-2</v>
      </c>
      <c r="L26" s="51">
        <v>3.8026668425477652</v>
      </c>
      <c r="M26" s="51">
        <v>1.25168154527001E-2</v>
      </c>
      <c r="N26" s="25">
        <v>415.01564006830972</v>
      </c>
      <c r="O26" s="25">
        <v>116.34076040810393</v>
      </c>
      <c r="P26" s="24">
        <v>0.82142171812365117</v>
      </c>
      <c r="Q26" s="25">
        <v>1161.2728617512266</v>
      </c>
      <c r="R26" s="25">
        <v>1397.3937731290043</v>
      </c>
      <c r="S26" s="25">
        <v>118.37076545169035</v>
      </c>
      <c r="T26" s="25">
        <v>453.09489927999539</v>
      </c>
      <c r="U26" s="27">
        <v>62.915377449687142</v>
      </c>
      <c r="V26" s="24">
        <v>8.2216908890876201</v>
      </c>
      <c r="W26" s="27">
        <v>48.219218832151547</v>
      </c>
      <c r="X26" s="24">
        <v>4.8297911068162138</v>
      </c>
      <c r="Y26" s="27">
        <v>22.403179103109654</v>
      </c>
      <c r="Z26" s="24">
        <v>3.8729907454384986</v>
      </c>
      <c r="AA26" s="24">
        <v>9.5310701062254513</v>
      </c>
      <c r="AB26" s="24">
        <v>1.1217006713189228</v>
      </c>
      <c r="AC26" s="24">
        <v>6.7911030668478238</v>
      </c>
      <c r="AD26" s="24">
        <v>1.0417269932519724</v>
      </c>
      <c r="AE26" s="27">
        <v>16.763729590029644</v>
      </c>
      <c r="AF26" s="24">
        <v>7.711220706888902</v>
      </c>
      <c r="AG26" s="29">
        <v>3299.0801485758502</v>
      </c>
      <c r="AH26" s="29">
        <v>3201.2693679506901</v>
      </c>
      <c r="AI26" s="29">
        <v>97.810780625160078</v>
      </c>
      <c r="AJ26" s="30">
        <v>32.729207838744315</v>
      </c>
      <c r="AK26" s="30">
        <v>115.55256009902209</v>
      </c>
      <c r="AL26" s="31">
        <v>0.45616305314343752</v>
      </c>
      <c r="AM26" s="31">
        <v>0.88310189180293319</v>
      </c>
      <c r="AN26" s="31">
        <v>-9.8704969085014262</v>
      </c>
      <c r="AO26" s="43">
        <f t="shared" si="3"/>
        <v>18.45769522212413</v>
      </c>
      <c r="AP26" s="43">
        <f t="shared" si="4"/>
        <v>24.756760590742495</v>
      </c>
      <c r="AQ26" s="31">
        <f t="shared" si="5"/>
        <v>3.5672419417967034</v>
      </c>
      <c r="AR26" s="25"/>
    </row>
    <row r="27" spans="1:44">
      <c r="A27" s="50" t="s">
        <v>13</v>
      </c>
      <c r="B27" s="51">
        <v>5.9033781946208994E-2</v>
      </c>
      <c r="C27" s="51">
        <v>1.3309498435780916E-2</v>
      </c>
      <c r="D27" s="24">
        <v>0.37158057311667791</v>
      </c>
      <c r="E27" s="27">
        <v>43.6128315147037</v>
      </c>
      <c r="F27" s="27">
        <v>55.244694946663984</v>
      </c>
      <c r="G27" s="51">
        <v>5.6792465844188171E-2</v>
      </c>
      <c r="H27" s="51">
        <v>4.0654745851085021E-2</v>
      </c>
      <c r="I27" s="27">
        <v>13.976395494269926</v>
      </c>
      <c r="J27" s="24">
        <v>0.3228094218860949</v>
      </c>
      <c r="K27" s="51">
        <v>0.12086771166819432</v>
      </c>
      <c r="L27" s="51">
        <v>4.9372914986471006</v>
      </c>
      <c r="M27" s="51">
        <v>4.280100380182502E-2</v>
      </c>
      <c r="N27" s="25">
        <v>532.73159492500031</v>
      </c>
      <c r="O27" s="25">
        <v>136.17450079298303</v>
      </c>
      <c r="P27" s="24">
        <v>0.31997807084669821</v>
      </c>
      <c r="Q27" s="25">
        <v>1554.6963845639241</v>
      </c>
      <c r="R27" s="25">
        <v>1816.5274271577471</v>
      </c>
      <c r="S27" s="25">
        <v>147.85226944862524</v>
      </c>
      <c r="T27" s="25">
        <v>533.77887038129393</v>
      </c>
      <c r="U27" s="27">
        <v>71.501286118475832</v>
      </c>
      <c r="V27" s="24">
        <v>9.7832963870187548</v>
      </c>
      <c r="W27" s="27">
        <v>56.176075239359314</v>
      </c>
      <c r="X27" s="24">
        <v>5.4858127210249057</v>
      </c>
      <c r="Y27" s="27">
        <v>25.486651516439888</v>
      </c>
      <c r="Z27" s="24">
        <v>4.5857029282569775</v>
      </c>
      <c r="AA27" s="27">
        <v>11.181302695881476</v>
      </c>
      <c r="AB27" s="24">
        <v>1.3101713912003845</v>
      </c>
      <c r="AC27" s="24">
        <v>8.2391309345309818</v>
      </c>
      <c r="AD27" s="24">
        <v>1.2852515898341961</v>
      </c>
      <c r="AE27" s="27">
        <v>26.324624100805448</v>
      </c>
      <c r="AF27" s="27">
        <v>10.615724206293367</v>
      </c>
      <c r="AG27" s="29">
        <v>4247.8896330736115</v>
      </c>
      <c r="AH27" s="29">
        <v>4134.1395340570834</v>
      </c>
      <c r="AI27" s="29">
        <v>113.75009901652815</v>
      </c>
      <c r="AJ27" s="30">
        <v>36.344052179298615</v>
      </c>
      <c r="AK27" s="30">
        <v>127.51163091831503</v>
      </c>
      <c r="AL27" s="31">
        <v>0.47173710511063843</v>
      </c>
      <c r="AM27" s="31">
        <v>0.88774154683171491</v>
      </c>
      <c r="AN27" s="31">
        <v>-9.8467871601006589</v>
      </c>
      <c r="AO27" s="43">
        <f t="shared" si="3"/>
        <v>21.743614261536937</v>
      </c>
      <c r="AP27" s="43">
        <f t="shared" si="4"/>
        <v>20.237006723628788</v>
      </c>
      <c r="AQ27" s="31">
        <f t="shared" si="5"/>
        <v>3.9121244566548952</v>
      </c>
      <c r="AR27" s="25"/>
    </row>
    <row r="28" spans="1:44">
      <c r="A28" s="50" t="s">
        <v>14</v>
      </c>
      <c r="B28" s="51">
        <v>5.6482376164149306E-2</v>
      </c>
      <c r="C28" s="51">
        <v>1.5018163978812759E-2</v>
      </c>
      <c r="D28" s="24">
        <v>0.41435896727130023</v>
      </c>
      <c r="E28" s="27">
        <v>43.662664671455097</v>
      </c>
      <c r="F28" s="27">
        <v>55.126885977136759</v>
      </c>
      <c r="G28" s="51">
        <v>5.2399933212819112E-2</v>
      </c>
      <c r="H28" s="51">
        <v>4.4512054724289742E-2</v>
      </c>
      <c r="I28" s="27">
        <v>11.521759378786298</v>
      </c>
      <c r="J28" s="24">
        <v>0.24238781643904972</v>
      </c>
      <c r="K28" s="51">
        <v>0.13605118162541169</v>
      </c>
      <c r="L28" s="51">
        <v>5.5596423819848466</v>
      </c>
      <c r="M28" s="51">
        <v>0.45968591922547358</v>
      </c>
      <c r="N28" s="25">
        <v>507.10501244294261</v>
      </c>
      <c r="O28" s="25">
        <v>165.4450771330751</v>
      </c>
      <c r="P28" s="24">
        <v>0.38660912002620201</v>
      </c>
      <c r="Q28" s="25">
        <v>1547.5675491122838</v>
      </c>
      <c r="R28" s="25">
        <v>1898.2423787719256</v>
      </c>
      <c r="S28" s="25">
        <v>164.79654401483526</v>
      </c>
      <c r="T28" s="25">
        <v>615.42806666541367</v>
      </c>
      <c r="U28" s="27">
        <v>88.359421596706852</v>
      </c>
      <c r="V28" s="27">
        <v>10.091937598877074</v>
      </c>
      <c r="W28" s="27">
        <v>70.877767176813933</v>
      </c>
      <c r="X28" s="24">
        <v>6.8322421481831732</v>
      </c>
      <c r="Y28" s="27">
        <v>32.327973801194808</v>
      </c>
      <c r="Z28" s="24">
        <v>5.5116189916582989</v>
      </c>
      <c r="AA28" s="27">
        <v>13.121074939375172</v>
      </c>
      <c r="AB28" s="24">
        <v>1.5162538926560067</v>
      </c>
      <c r="AC28" s="24">
        <v>9.0838815573042631</v>
      </c>
      <c r="AD28" s="24">
        <v>1.3532701282343342</v>
      </c>
      <c r="AE28" s="27">
        <v>19.056851464892787</v>
      </c>
      <c r="AF28" s="24">
        <v>5.5289609539122733</v>
      </c>
      <c r="AG28" s="29">
        <v>4465.109980395463</v>
      </c>
      <c r="AH28" s="29">
        <v>4324.4858977600434</v>
      </c>
      <c r="AI28" s="29">
        <v>140.62408263541997</v>
      </c>
      <c r="AJ28" s="30">
        <v>30.752100328161038</v>
      </c>
      <c r="AK28" s="30">
        <v>115.12344260702122</v>
      </c>
      <c r="AL28" s="31">
        <v>0.38970911258175528</v>
      </c>
      <c r="AM28" s="31">
        <v>0.88071255147065552</v>
      </c>
      <c r="AN28" s="31">
        <v>-9.8393012946302978</v>
      </c>
      <c r="AO28" s="43">
        <f t="shared" si="3"/>
        <v>17.514459931344341</v>
      </c>
      <c r="AP28" s="43">
        <f t="shared" si="4"/>
        <v>26.610115179684829</v>
      </c>
      <c r="AQ28" s="31">
        <f t="shared" si="5"/>
        <v>3.0650958084117224</v>
      </c>
      <c r="AR28" s="25"/>
    </row>
    <row r="29" spans="1:44">
      <c r="A29" s="50" t="s">
        <v>15</v>
      </c>
      <c r="B29" s="51">
        <v>5.4284232524796791E-2</v>
      </c>
      <c r="C29" s="51">
        <v>1.5566899180514045E-2</v>
      </c>
      <c r="D29" s="24">
        <v>0.41479490462552898</v>
      </c>
      <c r="E29" s="27">
        <v>43.646909535598368</v>
      </c>
      <c r="F29" s="27">
        <v>55.10979587934942</v>
      </c>
      <c r="G29" s="51">
        <v>5.7418080032585972E-2</v>
      </c>
      <c r="H29" s="51">
        <v>4.5478454339946517E-2</v>
      </c>
      <c r="I29" s="27">
        <v>12.451885909484984</v>
      </c>
      <c r="J29" s="24">
        <v>0.32201506439822003</v>
      </c>
      <c r="K29" s="51">
        <v>0.15045642587010863</v>
      </c>
      <c r="L29" s="51">
        <v>6.1211685801210667</v>
      </c>
      <c r="M29" s="51">
        <v>2.0235026729933301E-2</v>
      </c>
      <c r="N29" s="25">
        <v>558.58033938125516</v>
      </c>
      <c r="O29" s="25">
        <v>188.3176043159188</v>
      </c>
      <c r="P29" s="24">
        <v>0.23259885561657714</v>
      </c>
      <c r="Q29" s="25">
        <v>1477.4914104299824</v>
      </c>
      <c r="R29" s="25">
        <v>1961.1643339020313</v>
      </c>
      <c r="S29" s="25">
        <v>186.43965120193556</v>
      </c>
      <c r="T29" s="25">
        <v>710.89618788572636</v>
      </c>
      <c r="U29" s="25">
        <v>106.04896790338009</v>
      </c>
      <c r="V29" s="27">
        <v>14.546912957071113</v>
      </c>
      <c r="W29" s="27">
        <v>79.219952658528541</v>
      </c>
      <c r="X29" s="24">
        <v>7.8617013668873996</v>
      </c>
      <c r="Y29" s="27">
        <v>37.133426514422666</v>
      </c>
      <c r="Z29" s="24">
        <v>6.2950824987591725</v>
      </c>
      <c r="AA29" s="27">
        <v>14.957448423011671</v>
      </c>
      <c r="AB29" s="24">
        <v>1.6811584236063815</v>
      </c>
      <c r="AC29" s="24">
        <v>9.9994907024142332</v>
      </c>
      <c r="AD29" s="24">
        <v>1.4813528849919941</v>
      </c>
      <c r="AE29" s="27">
        <v>21.287320996218568</v>
      </c>
      <c r="AF29" s="24">
        <v>8.0017951800745877</v>
      </c>
      <c r="AG29" s="29">
        <v>4615.2170777527444</v>
      </c>
      <c r="AH29" s="29">
        <v>4456.5874642801227</v>
      </c>
      <c r="AI29" s="29">
        <v>158.62961347262205</v>
      </c>
      <c r="AJ29" s="30">
        <v>28.094296939387593</v>
      </c>
      <c r="AK29" s="30">
        <v>99.846466569689227</v>
      </c>
      <c r="AL29" s="31">
        <v>0.48500674500928864</v>
      </c>
      <c r="AM29" s="31">
        <v>0.875515302408999</v>
      </c>
      <c r="AN29" s="31">
        <v>-9.847853347661168</v>
      </c>
      <c r="AO29" s="43">
        <f t="shared" si="3"/>
        <v>13.932162091158743</v>
      </c>
      <c r="AP29" s="43">
        <f t="shared" si="4"/>
        <v>26.240048688159497</v>
      </c>
      <c r="AQ29" s="31">
        <f t="shared" si="5"/>
        <v>2.9661610310430091</v>
      </c>
      <c r="AR29" s="25"/>
    </row>
    <row r="30" spans="1:44">
      <c r="A30" s="50" t="s">
        <v>16</v>
      </c>
      <c r="B30" s="51">
        <v>6.8486329563150108E-2</v>
      </c>
      <c r="C30" s="51">
        <v>1.253976926206601E-2</v>
      </c>
      <c r="D30" s="24">
        <v>0.35410084625857241</v>
      </c>
      <c r="E30" s="27">
        <v>44.015575371415167</v>
      </c>
      <c r="F30" s="27">
        <v>54.856856124468244</v>
      </c>
      <c r="G30" s="51">
        <v>7.2229182852199217E-2</v>
      </c>
      <c r="H30" s="51">
        <v>4.0500153671587248E-2</v>
      </c>
      <c r="I30" s="27">
        <v>11.094732395516454</v>
      </c>
      <c r="J30" s="24">
        <v>0.35173131746464498</v>
      </c>
      <c r="K30" s="51">
        <v>0.10346692946369231</v>
      </c>
      <c r="L30" s="51">
        <v>4.8035443070148993</v>
      </c>
      <c r="M30" s="51">
        <v>1.6572629609934804</v>
      </c>
      <c r="N30" s="25">
        <v>519.85727491056844</v>
      </c>
      <c r="O30" s="25">
        <v>123.14586780181513</v>
      </c>
      <c r="P30" s="24">
        <v>0.68419601839163358</v>
      </c>
      <c r="Q30" s="25">
        <v>1431.5641884970617</v>
      </c>
      <c r="R30" s="25">
        <v>1794.783074131142</v>
      </c>
      <c r="S30" s="25">
        <v>147.61913155066665</v>
      </c>
      <c r="T30" s="25">
        <v>534.210971265848</v>
      </c>
      <c r="U30" s="27">
        <v>68.614403950073552</v>
      </c>
      <c r="V30" s="27">
        <v>10.389194814491619</v>
      </c>
      <c r="W30" s="27">
        <v>51.494984997115857</v>
      </c>
      <c r="X30" s="24">
        <v>4.9484232630920362</v>
      </c>
      <c r="Y30" s="27">
        <v>23.597809593042637</v>
      </c>
      <c r="Z30" s="24">
        <v>4.0520865676088818</v>
      </c>
      <c r="AA30" s="24">
        <v>9.5910115992047107</v>
      </c>
      <c r="AB30" s="24">
        <v>1.2254781600090465</v>
      </c>
      <c r="AC30" s="24">
        <v>7.3321051390314045</v>
      </c>
      <c r="AD30" s="24">
        <v>1.1705624775590675</v>
      </c>
      <c r="AE30" s="27">
        <v>22.758214168187809</v>
      </c>
      <c r="AF30" s="24">
        <v>8.6023423982610812</v>
      </c>
      <c r="AG30" s="29">
        <v>4090.5934260059439</v>
      </c>
      <c r="AH30" s="29">
        <v>3987.1809642092803</v>
      </c>
      <c r="AI30" s="29">
        <v>103.41246179666365</v>
      </c>
      <c r="AJ30" s="30">
        <v>38.556097543148489</v>
      </c>
      <c r="AK30" s="30">
        <v>131.93735044076547</v>
      </c>
      <c r="AL30" s="31">
        <v>0.5341204733041619</v>
      </c>
      <c r="AM30" s="31">
        <v>0.91477988691270784</v>
      </c>
      <c r="AN30" s="31">
        <v>-9.8730948045791003</v>
      </c>
      <c r="AO30" s="43">
        <f t="shared" si="3"/>
        <v>20.863901835228681</v>
      </c>
      <c r="AP30" s="43">
        <f t="shared" si="4"/>
        <v>22.842621616472979</v>
      </c>
      <c r="AQ30" s="31">
        <f t="shared" si="5"/>
        <v>4.2214755898038012</v>
      </c>
      <c r="AR30" s="25"/>
    </row>
    <row r="31" spans="1:44">
      <c r="A31" s="50" t="s">
        <v>17</v>
      </c>
      <c r="B31" s="51">
        <v>7.0266506770332568E-2</v>
      </c>
      <c r="C31" s="51">
        <v>1.4291817192234879E-2</v>
      </c>
      <c r="D31" s="24">
        <v>0.38240557282629228</v>
      </c>
      <c r="E31" s="27">
        <v>43.799745662130242</v>
      </c>
      <c r="F31" s="27">
        <v>55.102218050665378</v>
      </c>
      <c r="G31" s="51">
        <v>5.3990995298458945E-2</v>
      </c>
      <c r="H31" s="51">
        <v>4.1235789241286618E-2</v>
      </c>
      <c r="I31" s="24">
        <v>9.651363295358026</v>
      </c>
      <c r="J31" s="24">
        <v>0.17302323137605799</v>
      </c>
      <c r="K31" s="51">
        <v>0.12837216401526361</v>
      </c>
      <c r="L31" s="51">
        <v>4.6100093581805037</v>
      </c>
      <c r="M31" s="51">
        <v>4.1159566631882041E-2</v>
      </c>
      <c r="N31" s="25">
        <v>612.71496982094448</v>
      </c>
      <c r="O31" s="25">
        <v>131.9255930012223</v>
      </c>
      <c r="P31" s="24">
        <v>0.74833275046500813</v>
      </c>
      <c r="Q31" s="25">
        <v>1130.416060464871</v>
      </c>
      <c r="R31" s="25">
        <v>1567.580121336292</v>
      </c>
      <c r="S31" s="25">
        <v>142.47894263547337</v>
      </c>
      <c r="T31" s="25">
        <v>546.56617661473365</v>
      </c>
      <c r="U31" s="27">
        <v>75.835707456125064</v>
      </c>
      <c r="V31" s="27">
        <v>11.929509271582411</v>
      </c>
      <c r="W31" s="27">
        <v>57.860606749834645</v>
      </c>
      <c r="X31" s="24">
        <v>5.6624508428137785</v>
      </c>
      <c r="Y31" s="27">
        <v>26.130757647926171</v>
      </c>
      <c r="Z31" s="24">
        <v>4.560924331702056</v>
      </c>
      <c r="AA31" s="27">
        <v>10.905625288388258</v>
      </c>
      <c r="AB31" s="24">
        <v>1.2625451740102496</v>
      </c>
      <c r="AC31" s="24">
        <v>7.6771481999442477</v>
      </c>
      <c r="AD31" s="24">
        <v>1.2020369737103322</v>
      </c>
      <c r="AE31" s="27">
        <v>16.330215929005941</v>
      </c>
      <c r="AF31" s="24">
        <v>5.2669035187307642</v>
      </c>
      <c r="AG31" s="29">
        <v>3590.0686129874039</v>
      </c>
      <c r="AH31" s="29">
        <v>3474.8065177790741</v>
      </c>
      <c r="AI31" s="29">
        <v>115.2620952083298</v>
      </c>
      <c r="AJ31" s="30">
        <v>30.147001158520983</v>
      </c>
      <c r="AK31" s="30">
        <v>99.500213220645492</v>
      </c>
      <c r="AL31" s="31">
        <v>0.55035341614204969</v>
      </c>
      <c r="AM31" s="31">
        <v>0.91520129108299486</v>
      </c>
      <c r="AN31" s="31">
        <v>-9.8420128229734303</v>
      </c>
      <c r="AO31" s="43">
        <f t="shared" si="3"/>
        <v>14.906118745168639</v>
      </c>
      <c r="AP31" s="43">
        <f t="shared" si="4"/>
        <v>37.520322602264692</v>
      </c>
      <c r="AQ31" s="31">
        <f t="shared" si="5"/>
        <v>4.6443980722926721</v>
      </c>
      <c r="AR31" s="25"/>
    </row>
    <row r="32" spans="1:44">
      <c r="A32" s="50" t="s">
        <v>18</v>
      </c>
      <c r="B32" s="51">
        <v>4.840357402329435E-2</v>
      </c>
      <c r="C32" s="51">
        <v>2.1602423138286898E-2</v>
      </c>
      <c r="D32" s="24">
        <v>0.41064909827891638</v>
      </c>
      <c r="E32" s="27">
        <v>43.731065026545785</v>
      </c>
      <c r="F32" s="27">
        <v>55.191518074329018</v>
      </c>
      <c r="G32" s="51">
        <v>6.1441393090808219E-2</v>
      </c>
      <c r="H32" s="51">
        <v>5.5852608874736497E-2</v>
      </c>
      <c r="I32" s="27">
        <v>23.905576540744253</v>
      </c>
      <c r="J32" s="24">
        <v>0.20290180217395695</v>
      </c>
      <c r="K32" s="51">
        <v>0.13867481028196174</v>
      </c>
      <c r="L32" s="51">
        <v>3.7431252224197156</v>
      </c>
      <c r="M32" s="51">
        <v>0.20685829868290126</v>
      </c>
      <c r="N32" s="25">
        <v>485.4403356017047</v>
      </c>
      <c r="O32" s="25">
        <v>108.74497022081651</v>
      </c>
      <c r="P32" s="24">
        <v>0.69622369801996364</v>
      </c>
      <c r="Q32" s="25">
        <v>1027.1133681171818</v>
      </c>
      <c r="R32" s="25">
        <v>1393.8054843747611</v>
      </c>
      <c r="S32" s="25">
        <v>119.9704888304792</v>
      </c>
      <c r="T32" s="25">
        <v>450.87562293955148</v>
      </c>
      <c r="U32" s="27">
        <v>58.531199879360635</v>
      </c>
      <c r="V32" s="24">
        <v>9.6377615253448177</v>
      </c>
      <c r="W32" s="27">
        <v>44.49705953516866</v>
      </c>
      <c r="X32" s="24">
        <v>4.2044702045034859</v>
      </c>
      <c r="Y32" s="27">
        <v>19.703550477849273</v>
      </c>
      <c r="Z32" s="24">
        <v>3.6408055185399699</v>
      </c>
      <c r="AA32" s="24">
        <v>8.6856651732882639</v>
      </c>
      <c r="AB32" s="24">
        <v>1.0254424973701315</v>
      </c>
      <c r="AC32" s="24">
        <v>6.5325991445523535</v>
      </c>
      <c r="AD32" s="24">
        <v>1.084476247273042</v>
      </c>
      <c r="AE32" s="27">
        <v>27.638740978782078</v>
      </c>
      <c r="AF32" s="27">
        <v>10.642532494551844</v>
      </c>
      <c r="AG32" s="29">
        <v>3149.3079944652204</v>
      </c>
      <c r="AH32" s="29">
        <v>3059.9339256666753</v>
      </c>
      <c r="AI32" s="29">
        <v>89.374068798545252</v>
      </c>
      <c r="AJ32" s="30">
        <v>34.237379665056515</v>
      </c>
      <c r="AK32" s="30">
        <v>106.2473210858921</v>
      </c>
      <c r="AL32" s="31">
        <v>0.57711751718908133</v>
      </c>
      <c r="AM32" s="31">
        <v>0.93033024893878891</v>
      </c>
      <c r="AN32" s="31">
        <v>-9.8547099797744764</v>
      </c>
      <c r="AO32" s="43">
        <f t="shared" si="3"/>
        <v>17.548134503208164</v>
      </c>
      <c r="AP32" s="43">
        <f t="shared" si="4"/>
        <v>17.563764426692636</v>
      </c>
      <c r="AQ32" s="31">
        <f t="shared" si="5"/>
        <v>4.4640256428961642</v>
      </c>
      <c r="AR32" s="25"/>
    </row>
    <row r="33" spans="1:44">
      <c r="A33" s="50" t="s">
        <v>19</v>
      </c>
      <c r="B33" s="51">
        <v>6.1670177936408319E-2</v>
      </c>
      <c r="C33" s="51">
        <v>1.7810460111776741E-2</v>
      </c>
      <c r="D33" s="24">
        <v>0.37245491573511957</v>
      </c>
      <c r="E33" s="27">
        <v>43.74258263509779</v>
      </c>
      <c r="F33" s="27">
        <v>55.139081083557144</v>
      </c>
      <c r="G33" s="51">
        <v>6.6349441072473161E-2</v>
      </c>
      <c r="H33" s="51">
        <v>4.7485249391819286E-2</v>
      </c>
      <c r="I33" s="27">
        <v>17.36842422518697</v>
      </c>
      <c r="J33" s="24">
        <v>0.16683076212530806</v>
      </c>
      <c r="K33" s="51">
        <v>0.10202446068943452</v>
      </c>
      <c r="L33" s="51">
        <v>4.6183979229115151</v>
      </c>
      <c r="M33" s="51">
        <v>1.9774047208152654E-2</v>
      </c>
      <c r="N33" s="25">
        <v>499.27441372022366</v>
      </c>
      <c r="O33" s="25">
        <v>131.50443806040519</v>
      </c>
      <c r="P33" s="24">
        <v>0.45554028053630841</v>
      </c>
      <c r="Q33" s="25">
        <v>1292.3293407307228</v>
      </c>
      <c r="R33" s="25">
        <v>1665.3514906598748</v>
      </c>
      <c r="S33" s="25">
        <v>141.32964414689832</v>
      </c>
      <c r="T33" s="25">
        <v>529.78298189519319</v>
      </c>
      <c r="U33" s="27">
        <v>72.591975059733969</v>
      </c>
      <c r="V33" s="27">
        <v>10.986789314131203</v>
      </c>
      <c r="W33" s="27">
        <v>56.259869201413736</v>
      </c>
      <c r="X33" s="24">
        <v>5.4009661922319223</v>
      </c>
      <c r="Y33" s="27">
        <v>24.98271132441176</v>
      </c>
      <c r="Z33" s="24">
        <v>4.4645050302100557</v>
      </c>
      <c r="AA33" s="27">
        <v>10.934345551635886</v>
      </c>
      <c r="AB33" s="24">
        <v>1.2951977934717478</v>
      </c>
      <c r="AC33" s="24">
        <v>8.0049252595743692</v>
      </c>
      <c r="AD33" s="24">
        <v>1.2835241909579744</v>
      </c>
      <c r="AE33" s="27">
        <v>27.203170956259196</v>
      </c>
      <c r="AF33" s="27">
        <v>12.225306862991269</v>
      </c>
      <c r="AG33" s="29">
        <v>3824.9982663504538</v>
      </c>
      <c r="AH33" s="29">
        <v>3712.3722218065463</v>
      </c>
      <c r="AI33" s="29">
        <v>112.62604454390747</v>
      </c>
      <c r="AJ33" s="30">
        <v>32.961933776865187</v>
      </c>
      <c r="AK33" s="30">
        <v>109.09416932043656</v>
      </c>
      <c r="AL33" s="31">
        <v>0.52538126465718449</v>
      </c>
      <c r="AM33" s="31">
        <v>0.91302790900573161</v>
      </c>
      <c r="AN33" s="31">
        <v>-9.8630743995742147</v>
      </c>
      <c r="AO33" s="43">
        <f t="shared" si="3"/>
        <v>17.802647464369169</v>
      </c>
      <c r="AP33" s="43">
        <f t="shared" si="4"/>
        <v>18.353537332946299</v>
      </c>
      <c r="AQ33" s="31">
        <f t="shared" si="5"/>
        <v>3.7966354678530863</v>
      </c>
      <c r="AR33" s="25"/>
    </row>
    <row r="34" spans="1:44">
      <c r="A34" s="50" t="s">
        <v>20</v>
      </c>
      <c r="B34" s="51">
        <v>5.6179998942407265E-2</v>
      </c>
      <c r="C34" s="51">
        <v>1.3008086512848831E-2</v>
      </c>
      <c r="D34" s="24">
        <v>0.38661376592659269</v>
      </c>
      <c r="E34" s="27">
        <v>43.781827545450163</v>
      </c>
      <c r="F34" s="27">
        <v>55.081123333979406</v>
      </c>
      <c r="G34" s="51">
        <v>5.4796937018287216E-2</v>
      </c>
      <c r="H34" s="51">
        <v>3.8665902512186198E-2</v>
      </c>
      <c r="I34" s="24">
        <v>9.6767291278027407</v>
      </c>
      <c r="J34" s="24">
        <v>0.39631834216950218</v>
      </c>
      <c r="K34" s="51">
        <v>0.14151545151976858</v>
      </c>
      <c r="L34" s="51">
        <v>4.8927429038848045</v>
      </c>
      <c r="M34" s="51">
        <v>2.8753719225686411E-2</v>
      </c>
      <c r="N34" s="25">
        <v>508.57897041245371</v>
      </c>
      <c r="O34" s="25">
        <v>154.85530835302725</v>
      </c>
      <c r="P34" s="24">
        <v>0.25748965772749388</v>
      </c>
      <c r="Q34" s="25">
        <v>1379.634964355728</v>
      </c>
      <c r="R34" s="25">
        <v>1791.761593030247</v>
      </c>
      <c r="S34" s="25">
        <v>161.86865611384042</v>
      </c>
      <c r="T34" s="25">
        <v>601.81716351146451</v>
      </c>
      <c r="U34" s="27">
        <v>84.650887725569945</v>
      </c>
      <c r="V34" s="27">
        <v>10.529482814686803</v>
      </c>
      <c r="W34" s="27">
        <v>63.411044184176276</v>
      </c>
      <c r="X34" s="24">
        <v>6.2913009692666284</v>
      </c>
      <c r="Y34" s="27">
        <v>29.521701158703976</v>
      </c>
      <c r="Z34" s="24">
        <v>5.1228830975007895</v>
      </c>
      <c r="AA34" s="27">
        <v>12.358444314281142</v>
      </c>
      <c r="AB34" s="24">
        <v>1.4668063572954015</v>
      </c>
      <c r="AC34" s="24">
        <v>9.0799001143512346</v>
      </c>
      <c r="AD34" s="24">
        <v>1.4025316622663333</v>
      </c>
      <c r="AE34" s="27">
        <v>20.047863536887334</v>
      </c>
      <c r="AF34" s="24">
        <v>8.0562657169085004</v>
      </c>
      <c r="AG34" s="29">
        <v>4158.9173594093836</v>
      </c>
      <c r="AH34" s="29">
        <v>4030.2627475515419</v>
      </c>
      <c r="AI34" s="29">
        <v>128.65461185784179</v>
      </c>
      <c r="AJ34" s="30">
        <v>31.32622056335471</v>
      </c>
      <c r="AK34" s="30">
        <v>102.67595189555273</v>
      </c>
      <c r="AL34" s="31">
        <v>0.4391938801183059</v>
      </c>
      <c r="AM34" s="31">
        <v>0.88837867369386059</v>
      </c>
      <c r="AN34" s="31">
        <v>-9.8433863292846873</v>
      </c>
      <c r="AO34" s="43">
        <f t="shared" si="3"/>
        <v>16.29793852639056</v>
      </c>
      <c r="AP34" s="43">
        <f t="shared" si="4"/>
        <v>25.368237841238646</v>
      </c>
      <c r="AQ34" s="31">
        <f t="shared" si="5"/>
        <v>3.2842204495375409</v>
      </c>
      <c r="AR34" s="25"/>
    </row>
    <row r="35" spans="1:44">
      <c r="A35" s="50" t="s">
        <v>21</v>
      </c>
      <c r="B35" s="51">
        <v>5.1104893367918229E-2</v>
      </c>
      <c r="C35" s="51">
        <v>1.0283895448637431E-2</v>
      </c>
      <c r="D35" s="24">
        <v>0.35729739954481043</v>
      </c>
      <c r="E35" s="27">
        <v>43.848591607435026</v>
      </c>
      <c r="F35" s="27">
        <v>55.186369376592801</v>
      </c>
      <c r="G35" s="51">
        <v>4.6008134413845415E-2</v>
      </c>
      <c r="H35" s="51">
        <v>3.7113394090994269E-2</v>
      </c>
      <c r="I35" s="27">
        <v>10.274941424706977</v>
      </c>
      <c r="J35" s="24">
        <v>0.18821725736475323</v>
      </c>
      <c r="K35" s="51">
        <v>9.0577502950279248E-2</v>
      </c>
      <c r="L35" s="51">
        <v>3.9589644493944749</v>
      </c>
      <c r="M35" s="51">
        <v>6.3759069440840838E-2</v>
      </c>
      <c r="N35" s="25">
        <v>517.1122041371375</v>
      </c>
      <c r="O35" s="25">
        <v>122.69706888191342</v>
      </c>
      <c r="P35" s="24">
        <v>0.23722691751265326</v>
      </c>
      <c r="Q35" s="25">
        <v>1011.1778587903852</v>
      </c>
      <c r="R35" s="25">
        <v>1364.4151261337981</v>
      </c>
      <c r="S35" s="25">
        <v>119.84363268575896</v>
      </c>
      <c r="T35" s="25">
        <v>465.42725148330118</v>
      </c>
      <c r="U35" s="27">
        <v>67.289601774764947</v>
      </c>
      <c r="V35" s="24">
        <v>8.3060516030674858</v>
      </c>
      <c r="W35" s="27">
        <v>54.699361516378673</v>
      </c>
      <c r="X35" s="24">
        <v>5.229923218995892</v>
      </c>
      <c r="Y35" s="27">
        <v>24.79831443059685</v>
      </c>
      <c r="Z35" s="24">
        <v>4.4027907551304271</v>
      </c>
      <c r="AA35" s="27">
        <v>10.318320916209828</v>
      </c>
      <c r="AB35" s="24">
        <v>1.1718333215568659</v>
      </c>
      <c r="AC35" s="24">
        <v>7.0785418533024558</v>
      </c>
      <c r="AD35" s="24">
        <v>1.0834686251007395</v>
      </c>
      <c r="AE35" s="27">
        <v>16.43101999726807</v>
      </c>
      <c r="AF35" s="24">
        <v>5.4218191840290064</v>
      </c>
      <c r="AG35" s="29">
        <v>3145.2420771083544</v>
      </c>
      <c r="AH35" s="29">
        <v>3036.4595224710824</v>
      </c>
      <c r="AI35" s="29">
        <v>108.78255463727179</v>
      </c>
      <c r="AJ35" s="30">
        <v>27.913111000159496</v>
      </c>
      <c r="AK35" s="30">
        <v>96.531568707976078</v>
      </c>
      <c r="AL35" s="31">
        <v>0.41838583059289131</v>
      </c>
      <c r="AM35" s="31">
        <v>0.91834664805230615</v>
      </c>
      <c r="AN35" s="31">
        <v>-9.8284082290714831</v>
      </c>
      <c r="AO35" s="43">
        <f t="shared" si="3"/>
        <v>15.027252831352001</v>
      </c>
      <c r="AP35" s="43">
        <f t="shared" si="4"/>
        <v>31.471704387379237</v>
      </c>
      <c r="AQ35" s="31">
        <f t="shared" si="5"/>
        <v>4.2145440706070865</v>
      </c>
      <c r="AR35" s="25"/>
    </row>
    <row r="36" spans="1:44">
      <c r="A36" s="50" t="s">
        <v>22</v>
      </c>
      <c r="B36" s="51">
        <v>6.0222782271337642E-2</v>
      </c>
      <c r="C36" s="51">
        <v>1.4203432316821063E-2</v>
      </c>
      <c r="D36" s="24">
        <v>0.3884759388039028</v>
      </c>
      <c r="E36" s="27">
        <v>43.847413152044631</v>
      </c>
      <c r="F36" s="27">
        <v>54.990705194991975</v>
      </c>
      <c r="G36" s="51">
        <v>6.186076424815827E-2</v>
      </c>
      <c r="H36" s="51">
        <v>4.2215336909726543E-2</v>
      </c>
      <c r="I36" s="27">
        <v>12.193171276561198</v>
      </c>
      <c r="J36" s="24">
        <v>0.3348258959751596</v>
      </c>
      <c r="K36" s="51">
        <v>0.1110473019695418</v>
      </c>
      <c r="L36" s="51">
        <v>4.2240974436942151</v>
      </c>
      <c r="M36" s="51">
        <v>1.1793E-2</v>
      </c>
      <c r="N36" s="25">
        <v>525.60513044972879</v>
      </c>
      <c r="O36" s="25">
        <v>130.51046247969077</v>
      </c>
      <c r="P36" s="24">
        <v>0.27092879004758025</v>
      </c>
      <c r="Q36" s="25">
        <v>1507.3355292344731</v>
      </c>
      <c r="R36" s="25">
        <v>1697.7001083777977</v>
      </c>
      <c r="S36" s="25">
        <v>137.19827610199434</v>
      </c>
      <c r="T36" s="25">
        <v>507.4105686312891</v>
      </c>
      <c r="U36" s="27">
        <v>70.778046139525031</v>
      </c>
      <c r="V36" s="24">
        <v>9.3810152876689941</v>
      </c>
      <c r="W36" s="27">
        <v>53.734292106608969</v>
      </c>
      <c r="X36" s="24">
        <v>5.3526970250766297</v>
      </c>
      <c r="Y36" s="27">
        <v>25.599114519505076</v>
      </c>
      <c r="Z36" s="24">
        <v>4.5259007704358201</v>
      </c>
      <c r="AA36" s="27">
        <v>10.707581020304911</v>
      </c>
      <c r="AB36" s="24">
        <v>1.3089128799278922</v>
      </c>
      <c r="AC36" s="24">
        <v>7.9604346006387621</v>
      </c>
      <c r="AD36" s="24">
        <v>1.3139728317933945</v>
      </c>
      <c r="AE36" s="27">
        <v>20.760392057381846</v>
      </c>
      <c r="AF36" s="27">
        <v>10.105814578911641</v>
      </c>
      <c r="AG36" s="29">
        <v>4040.3064495270387</v>
      </c>
      <c r="AH36" s="29">
        <v>3929.8035437727472</v>
      </c>
      <c r="AI36" s="29">
        <v>110.5029057542915</v>
      </c>
      <c r="AJ36" s="30">
        <v>35.562897798460192</v>
      </c>
      <c r="AK36" s="30">
        <v>127.95544567417718</v>
      </c>
      <c r="AL36" s="31">
        <v>0.46486007030213089</v>
      </c>
      <c r="AM36" s="31">
        <v>0.87470792047035062</v>
      </c>
      <c r="AN36" s="31">
        <v>-9.8554246827327763</v>
      </c>
      <c r="AO36" s="43">
        <f t="shared" si="3"/>
        <v>21.29665357338428</v>
      </c>
      <c r="AP36" s="43">
        <f t="shared" si="4"/>
        <v>25.317688076263352</v>
      </c>
      <c r="AQ36" s="31">
        <f t="shared" si="5"/>
        <v>4.0273026427403869</v>
      </c>
      <c r="AR36" s="25"/>
    </row>
    <row r="37" spans="1:44">
      <c r="A37" s="45" t="s">
        <v>23</v>
      </c>
      <c r="B37" s="56">
        <v>4.7824650199453179E-2</v>
      </c>
      <c r="C37" s="56">
        <v>9.9486974149182832E-3</v>
      </c>
      <c r="D37" s="33">
        <v>0.38550238414048471</v>
      </c>
      <c r="E37" s="36">
        <v>43.829152983320732</v>
      </c>
      <c r="F37" s="36">
        <v>55.134683860784619</v>
      </c>
      <c r="G37" s="56">
        <v>4.0935781120457142E-2</v>
      </c>
      <c r="H37" s="56">
        <v>3.2817431335303307E-2</v>
      </c>
      <c r="I37" s="36">
        <v>18.921924064735936</v>
      </c>
      <c r="J37" s="33">
        <v>0.33210036251367037</v>
      </c>
      <c r="K37" s="56">
        <v>9.1355857430199444E-2</v>
      </c>
      <c r="L37" s="56">
        <v>4.514454469941068</v>
      </c>
      <c r="M37" s="56">
        <v>1.3763346230753577E-2</v>
      </c>
      <c r="N37" s="34">
        <v>478.76871387354976</v>
      </c>
      <c r="O37" s="34">
        <v>130.92537417242588</v>
      </c>
      <c r="P37" s="33">
        <v>0.34810050023032912</v>
      </c>
      <c r="Q37" s="34">
        <v>1237.7441209621111</v>
      </c>
      <c r="R37" s="34">
        <v>1555.4792161128162</v>
      </c>
      <c r="S37" s="34">
        <v>134.40778038677377</v>
      </c>
      <c r="T37" s="34">
        <v>521.28992793639657</v>
      </c>
      <c r="U37" s="36">
        <v>74.57297680448977</v>
      </c>
      <c r="V37" s="33">
        <v>9.4468699357909802</v>
      </c>
      <c r="W37" s="36">
        <v>56.780493618195642</v>
      </c>
      <c r="X37" s="33">
        <v>5.550349838363255</v>
      </c>
      <c r="Y37" s="36">
        <v>26.036369629922774</v>
      </c>
      <c r="Z37" s="33">
        <v>4.4528005786689882</v>
      </c>
      <c r="AA37" s="36">
        <v>10.835326210733021</v>
      </c>
      <c r="AB37" s="33">
        <v>1.3213452929499088</v>
      </c>
      <c r="AC37" s="33">
        <v>7.5668139246105524</v>
      </c>
      <c r="AD37" s="33">
        <v>1.1474527970074437</v>
      </c>
      <c r="AE37" s="36">
        <v>17.597985385388679</v>
      </c>
      <c r="AF37" s="33">
        <v>7.0536992895957473</v>
      </c>
      <c r="AG37" s="38">
        <v>3646.6318440288333</v>
      </c>
      <c r="AH37" s="38">
        <v>3532.9408921383815</v>
      </c>
      <c r="AI37" s="38">
        <v>113.69095189045154</v>
      </c>
      <c r="AJ37" s="39">
        <v>31.074952169831374</v>
      </c>
      <c r="AK37" s="39">
        <v>110.53592105256479</v>
      </c>
      <c r="AL37" s="40">
        <v>0.44365467776061168</v>
      </c>
      <c r="AM37" s="40">
        <v>0.89354812900167235</v>
      </c>
      <c r="AN37" s="40">
        <v>-9.8197637959940192</v>
      </c>
      <c r="AO37" s="48">
        <f t="shared" si="3"/>
        <v>16.597756640547452</v>
      </c>
      <c r="AP37" s="48">
        <f t="shared" si="4"/>
        <v>27.205882002326451</v>
      </c>
      <c r="AQ37" s="40">
        <f t="shared" si="5"/>
        <v>3.6568061531221727</v>
      </c>
      <c r="AR37" s="25"/>
    </row>
  </sheetData>
  <mergeCells count="3">
    <mergeCell ref="A3:AR3"/>
    <mergeCell ref="A6:AR6"/>
    <mergeCell ref="A22:AR22"/>
  </mergeCells>
  <phoneticPr fontId="1" type="noConversion"/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0AD56A-81E3-43E0-A3EB-B0730FFFBE9F}">
  <sheetPr codeName="Sheet4"/>
  <dimension ref="A1:S25"/>
  <sheetViews>
    <sheetView workbookViewId="0">
      <selection sqref="A1:A2"/>
    </sheetView>
  </sheetViews>
  <sheetFormatPr baseColWidth="10" defaultColWidth="9" defaultRowHeight="15"/>
  <cols>
    <col min="2" max="2" width="10.6640625" customWidth="1"/>
    <col min="3" max="3" width="11.6640625" customWidth="1"/>
    <col min="4" max="4" width="11" customWidth="1"/>
    <col min="5" max="5" width="10.1640625" customWidth="1"/>
    <col min="6" max="6" width="12.33203125" customWidth="1"/>
    <col min="7" max="7" width="11.83203125" customWidth="1"/>
    <col min="8" max="8" width="11" customWidth="1"/>
  </cols>
  <sheetData>
    <row r="1" spans="1:19">
      <c r="A1" s="86" t="s">
        <v>176</v>
      </c>
    </row>
    <row r="2" spans="1:19">
      <c r="A2" s="86" t="s">
        <v>177</v>
      </c>
    </row>
    <row r="3" spans="1:19">
      <c r="A3" s="83" t="s">
        <v>174</v>
      </c>
      <c r="B3" s="84"/>
      <c r="C3" s="84"/>
      <c r="D3" s="84"/>
      <c r="E3" s="84"/>
      <c r="F3" s="84"/>
      <c r="G3" s="84"/>
      <c r="H3" s="84"/>
      <c r="I3" s="84"/>
    </row>
    <row r="4" spans="1:19" s="1" customFormat="1">
      <c r="A4" s="2" t="s">
        <v>37</v>
      </c>
      <c r="B4" s="60" t="s">
        <v>165</v>
      </c>
      <c r="C4" s="60" t="s">
        <v>166</v>
      </c>
      <c r="D4" s="61" t="s">
        <v>167</v>
      </c>
      <c r="E4" s="61" t="s">
        <v>166</v>
      </c>
      <c r="F4" s="61" t="s">
        <v>168</v>
      </c>
      <c r="G4" s="60" t="s">
        <v>166</v>
      </c>
      <c r="H4" s="61" t="s">
        <v>169</v>
      </c>
      <c r="I4" s="61" t="s">
        <v>166</v>
      </c>
      <c r="L4" s="62"/>
      <c r="M4" s="62"/>
    </row>
    <row r="5" spans="1:19" s="1" customFormat="1">
      <c r="A5" s="71" t="s">
        <v>91</v>
      </c>
      <c r="B5" s="85"/>
      <c r="C5" s="85"/>
      <c r="D5" s="85"/>
      <c r="E5" s="85"/>
      <c r="F5" s="85"/>
      <c r="G5" s="85"/>
      <c r="H5" s="85"/>
      <c r="I5" s="85"/>
      <c r="L5" s="62"/>
      <c r="M5" s="62"/>
    </row>
    <row r="6" spans="1:19" s="1" customFormat="1" ht="14">
      <c r="A6" s="1" t="s">
        <v>170</v>
      </c>
      <c r="B6" s="63">
        <v>5.6977928161455325E-2</v>
      </c>
      <c r="C6" s="63">
        <v>5.5999316575541238E-4</v>
      </c>
      <c r="D6" s="62">
        <v>6.8031646224777668E-3</v>
      </c>
      <c r="E6" s="62">
        <v>6.6863183991196261E-5</v>
      </c>
      <c r="F6" s="62">
        <v>5.0369924453377228E-4</v>
      </c>
      <c r="G6" s="64">
        <v>3.6981735096836677E-5</v>
      </c>
      <c r="H6" s="62">
        <v>0.70847997367119575</v>
      </c>
      <c r="I6" s="62">
        <v>1.0682500880089886E-4</v>
      </c>
      <c r="L6" s="62"/>
      <c r="M6" s="65"/>
      <c r="N6" s="66"/>
    </row>
    <row r="7" spans="1:19" s="1" customFormat="1" ht="14">
      <c r="A7" s="1" t="s">
        <v>42</v>
      </c>
      <c r="B7" s="63">
        <v>5.6658672926877755E-2</v>
      </c>
      <c r="C7" s="63">
        <v>5.8638584619192158E-4</v>
      </c>
      <c r="D7" s="62">
        <v>6.7650455474692044E-3</v>
      </c>
      <c r="E7" s="62">
        <v>7.0014470035315463E-5</v>
      </c>
      <c r="F7" s="62">
        <v>6.1448791370409869E-3</v>
      </c>
      <c r="G7" s="64">
        <v>8.2367742492525447E-4</v>
      </c>
      <c r="H7" s="62">
        <v>0.71097551647356338</v>
      </c>
      <c r="I7" s="62">
        <v>3.7245758260087518E-4</v>
      </c>
      <c r="L7" s="62"/>
      <c r="M7" s="65"/>
      <c r="N7" s="66"/>
    </row>
    <row r="8" spans="1:19" s="1" customFormat="1" ht="14">
      <c r="A8" s="1" t="s">
        <v>43</v>
      </c>
      <c r="B8" s="63">
        <v>5.7270915585826129E-2</v>
      </c>
      <c r="C8" s="63">
        <v>6.4325267402634253E-4</v>
      </c>
      <c r="D8" s="62">
        <v>6.8381473209476401E-3</v>
      </c>
      <c r="E8" s="62">
        <v>7.680436927874527E-5</v>
      </c>
      <c r="F8" s="62">
        <v>6.0195341344859504E-4</v>
      </c>
      <c r="G8" s="64">
        <v>3.2126971191584358E-5</v>
      </c>
      <c r="H8" s="62">
        <v>0.70895452565437911</v>
      </c>
      <c r="I8" s="62">
        <v>1.213513114953028E-4</v>
      </c>
      <c r="L8" s="62"/>
      <c r="M8" s="65"/>
      <c r="Q8" s="62"/>
      <c r="S8" s="62"/>
    </row>
    <row r="9" spans="1:19" s="1" customFormat="1" ht="14">
      <c r="A9" s="1" t="s">
        <v>44</v>
      </c>
      <c r="B9" s="63">
        <v>5.7031673348766292E-2</v>
      </c>
      <c r="C9" s="63">
        <v>6.4099076856501971E-4</v>
      </c>
      <c r="D9" s="62">
        <v>6.8095817978427002E-3</v>
      </c>
      <c r="E9" s="62">
        <v>7.6534297766663373E-5</v>
      </c>
      <c r="F9" s="62">
        <v>1.5564844750724377E-3</v>
      </c>
      <c r="G9" s="64">
        <v>8.3370321770945808E-5</v>
      </c>
      <c r="H9" s="62">
        <v>0.70914186121003697</v>
      </c>
      <c r="I9" s="62">
        <v>1.1753767637141555E-4</v>
      </c>
      <c r="L9" s="62"/>
      <c r="M9" s="65"/>
      <c r="Q9" s="62"/>
      <c r="S9" s="62"/>
    </row>
    <row r="10" spans="1:19" s="1" customFormat="1" ht="14">
      <c r="A10" s="1" t="s">
        <v>45</v>
      </c>
      <c r="B10" s="63">
        <v>5.6895670082470665E-2</v>
      </c>
      <c r="C10" s="63">
        <v>7.0375871563013725E-4</v>
      </c>
      <c r="D10" s="62">
        <v>6.793343007847002E-3</v>
      </c>
      <c r="E10" s="62">
        <v>8.402879064623837E-5</v>
      </c>
      <c r="F10" s="62">
        <v>4.649905932184863E-4</v>
      </c>
      <c r="G10" s="64">
        <v>2.0992251717917318E-5</v>
      </c>
      <c r="H10" s="62">
        <v>0.70858163189562917</v>
      </c>
      <c r="I10" s="62">
        <v>1.1565112419192035E-4</v>
      </c>
      <c r="L10" s="62"/>
      <c r="M10" s="65"/>
      <c r="Q10" s="62"/>
      <c r="S10" s="62"/>
    </row>
    <row r="11" spans="1:19" s="1" customFormat="1" ht="14">
      <c r="A11" s="1" t="s">
        <v>46</v>
      </c>
      <c r="B11" s="63">
        <v>5.7102302149644797E-2</v>
      </c>
      <c r="C11" s="63">
        <v>6.6954188510662943E-4</v>
      </c>
      <c r="D11" s="62">
        <v>6.8180148766675917E-3</v>
      </c>
      <c r="E11" s="62">
        <v>7.9943301081731531E-5</v>
      </c>
      <c r="F11" s="62">
        <v>3.1936725958235386E-4</v>
      </c>
      <c r="G11" s="64">
        <v>2.2217496848508307E-5</v>
      </c>
      <c r="H11" s="62">
        <v>0.70863197032276604</v>
      </c>
      <c r="I11" s="62">
        <v>1.0795363899588973E-4</v>
      </c>
      <c r="L11" s="62"/>
      <c r="M11" s="65"/>
      <c r="Q11" s="62"/>
      <c r="S11" s="62"/>
    </row>
    <row r="12" spans="1:19" s="1" customFormat="1" ht="14">
      <c r="A12" s="1" t="s">
        <v>47</v>
      </c>
      <c r="B12" s="63">
        <v>5.6176052413158685E-2</v>
      </c>
      <c r="C12" s="63">
        <v>5.778764819580278E-4</v>
      </c>
      <c r="D12" s="62">
        <v>6.7074206581311472E-3</v>
      </c>
      <c r="E12" s="62">
        <v>6.8998451945788511E-5</v>
      </c>
      <c r="F12" s="62">
        <v>1.1490625318091713E-3</v>
      </c>
      <c r="G12" s="64">
        <v>2.0184009536866748E-5</v>
      </c>
      <c r="H12" s="62">
        <v>0.70868738001817744</v>
      </c>
      <c r="I12" s="62">
        <v>1.1175961827171351E-4</v>
      </c>
      <c r="L12" s="62"/>
      <c r="M12" s="65"/>
      <c r="Q12" s="62"/>
      <c r="S12" s="62"/>
    </row>
    <row r="13" spans="1:19" s="1" customFormat="1" ht="14">
      <c r="A13" s="1" t="s">
        <v>48</v>
      </c>
      <c r="B13" s="63">
        <v>5.7029682782468338E-2</v>
      </c>
      <c r="C13" s="63">
        <v>6.2231871742777156E-4</v>
      </c>
      <c r="D13" s="62">
        <v>6.8093441242267176E-3</v>
      </c>
      <c r="E13" s="62">
        <v>7.4304854860875961E-5</v>
      </c>
      <c r="F13" s="62">
        <v>3.2220757876815908E-4</v>
      </c>
      <c r="G13" s="64">
        <v>1.8248064373563546E-5</v>
      </c>
      <c r="H13" s="62">
        <v>0.70849827953248046</v>
      </c>
      <c r="I13" s="62">
        <v>1.0394189472227386E-4</v>
      </c>
      <c r="L13" s="62"/>
      <c r="M13" s="65"/>
      <c r="Q13" s="62"/>
      <c r="S13" s="62"/>
    </row>
    <row r="14" spans="1:19" s="1" customFormat="1" ht="14">
      <c r="A14" s="1" t="s">
        <v>49</v>
      </c>
      <c r="B14" s="63">
        <v>5.6346154101624552E-2</v>
      </c>
      <c r="C14" s="63">
        <v>8.5607791609900764E-4</v>
      </c>
      <c r="D14" s="62">
        <v>6.7277307997339738E-3</v>
      </c>
      <c r="E14" s="62">
        <v>1.0221570318222154E-4</v>
      </c>
      <c r="F14" s="62">
        <v>3.9408539078161477E-4</v>
      </c>
      <c r="G14" s="64">
        <v>2.3614970088676511E-5</v>
      </c>
      <c r="H14" s="62">
        <v>0.70870377666548678</v>
      </c>
      <c r="I14" s="62">
        <v>1.5258085557340567E-4</v>
      </c>
      <c r="L14" s="62"/>
      <c r="M14" s="65"/>
      <c r="Q14" s="62"/>
      <c r="S14" s="62"/>
    </row>
    <row r="15" spans="1:19" s="1" customFormat="1" ht="14">
      <c r="A15" s="1" t="s">
        <v>50</v>
      </c>
      <c r="B15" s="67">
        <v>5.1142424022256348E-2</v>
      </c>
      <c r="C15" s="67">
        <v>8.5663527942407504E-4</v>
      </c>
      <c r="D15" s="68">
        <v>6.106405428257411E-3</v>
      </c>
      <c r="E15" s="68">
        <v>1.0228225236323467E-4</v>
      </c>
      <c r="F15" s="68">
        <v>1.1189292930775235E-2</v>
      </c>
      <c r="G15" s="69">
        <v>1.184032004119901E-4</v>
      </c>
      <c r="H15" s="68">
        <v>0.71494234375276522</v>
      </c>
      <c r="I15" s="68">
        <v>1.616143093053777E-4</v>
      </c>
      <c r="L15" s="62"/>
      <c r="M15" s="65"/>
      <c r="Q15" s="62"/>
      <c r="S15" s="62"/>
    </row>
    <row r="16" spans="1:19" s="1" customFormat="1">
      <c r="A16" s="71" t="s">
        <v>114</v>
      </c>
      <c r="B16" s="85"/>
      <c r="C16" s="85"/>
      <c r="D16" s="85"/>
      <c r="E16" s="85"/>
      <c r="F16" s="85"/>
      <c r="G16" s="85"/>
      <c r="H16" s="85"/>
      <c r="I16" s="85"/>
      <c r="L16" s="62"/>
      <c r="M16" s="62"/>
    </row>
    <row r="17" spans="1:17" s="1" customFormat="1" ht="14">
      <c r="A17" s="1" t="s">
        <v>171</v>
      </c>
      <c r="B17" s="63">
        <v>5.7235731874902537E-2</v>
      </c>
      <c r="C17" s="63">
        <v>1.2830922167593713E-3</v>
      </c>
      <c r="D17" s="62">
        <v>6.8339463858633643E-3</v>
      </c>
      <c r="E17" s="62">
        <v>1.5320121068106892E-4</v>
      </c>
      <c r="F17" s="62">
        <v>1.2638779775699918E-3</v>
      </c>
      <c r="G17" s="64">
        <v>7.9100992832679281E-5</v>
      </c>
      <c r="H17" s="62">
        <v>0.70833949529088835</v>
      </c>
      <c r="I17" s="62">
        <v>2.1359614717790423E-4</v>
      </c>
      <c r="L17" s="62"/>
      <c r="M17" s="65"/>
      <c r="Q17" s="62"/>
    </row>
    <row r="18" spans="1:17" s="1" customFormat="1" ht="14">
      <c r="A18" s="1" t="s">
        <v>10</v>
      </c>
      <c r="B18" s="63">
        <v>5.7133504515276635E-2</v>
      </c>
      <c r="C18" s="63">
        <v>7.3189793146939078E-3</v>
      </c>
      <c r="D18" s="62">
        <v>6.8217404391240251E-3</v>
      </c>
      <c r="E18" s="62">
        <v>8.7388613017445448E-4</v>
      </c>
      <c r="F18" s="62">
        <v>2.6853315510589316E-3</v>
      </c>
      <c r="G18" s="64">
        <v>2.572739626868098E-4</v>
      </c>
      <c r="H18" s="62">
        <v>0.71015308565422119</v>
      </c>
      <c r="I18" s="62">
        <v>1.1132301217654634E-3</v>
      </c>
      <c r="L18" s="62"/>
      <c r="M18" s="65"/>
    </row>
    <row r="19" spans="1:17" s="1" customFormat="1" ht="14">
      <c r="A19" s="1" t="s">
        <v>11</v>
      </c>
      <c r="B19" s="63">
        <v>5.774194441255668E-2</v>
      </c>
      <c r="C19" s="63">
        <v>1.1802346289736764E-3</v>
      </c>
      <c r="D19" s="62">
        <v>6.8943881628592664E-3</v>
      </c>
      <c r="E19" s="62">
        <v>1.4092001469945698E-4</v>
      </c>
      <c r="F19" s="62">
        <v>4.2803520850162499E-4</v>
      </c>
      <c r="G19" s="64">
        <v>3.5640171755873668E-5</v>
      </c>
      <c r="H19" s="62">
        <v>0.70797697469554133</v>
      </c>
      <c r="I19" s="62">
        <v>2.0727610400641974E-4</v>
      </c>
      <c r="L19" s="62"/>
      <c r="M19" s="65"/>
    </row>
    <row r="20" spans="1:17" s="1" customFormat="1" ht="14">
      <c r="A20" s="1" t="s">
        <v>12</v>
      </c>
      <c r="B20" s="63">
        <v>5.7098666631844243E-2</v>
      </c>
      <c r="C20" s="63">
        <v>1.0420030595170845E-3</v>
      </c>
      <c r="D20" s="62">
        <v>6.8175807958422048E-3</v>
      </c>
      <c r="E20" s="62">
        <v>1.2441516530633986E-4</v>
      </c>
      <c r="F20" s="62">
        <v>5.0420761756195568E-4</v>
      </c>
      <c r="G20" s="64">
        <v>3.0494762287977247E-5</v>
      </c>
      <c r="H20" s="62">
        <v>0.70767098018463825</v>
      </c>
      <c r="I20" s="62">
        <v>1.6888663475740886E-4</v>
      </c>
      <c r="L20" s="62"/>
      <c r="M20" s="65"/>
    </row>
    <row r="21" spans="1:17" s="1" customFormat="1" ht="14">
      <c r="A21" s="1" t="s">
        <v>13</v>
      </c>
      <c r="B21" s="63">
        <v>5.6968285527023071E-2</v>
      </c>
      <c r="C21" s="63">
        <v>1.4995552227904728E-3</v>
      </c>
      <c r="D21" s="62">
        <v>6.8020132919265506E-3</v>
      </c>
      <c r="E21" s="62">
        <v>1.7904689360118551E-4</v>
      </c>
      <c r="F21" s="62">
        <v>5.834975422118866E-3</v>
      </c>
      <c r="G21" s="64">
        <v>2.9157800318605441E-4</v>
      </c>
      <c r="H21" s="62">
        <v>0.70998009917363802</v>
      </c>
      <c r="I21" s="62">
        <v>2.7062292710731603E-4</v>
      </c>
      <c r="L21" s="62"/>
      <c r="M21" s="62"/>
    </row>
    <row r="22" spans="1:17" s="1" customFormat="1" ht="14">
      <c r="A22" s="1" t="s">
        <v>14</v>
      </c>
      <c r="B22" s="63">
        <v>5.8120915254021237E-2</v>
      </c>
      <c r="C22" s="63">
        <v>1.1287115310014168E-3</v>
      </c>
      <c r="D22" s="62">
        <v>6.9396372813301348E-3</v>
      </c>
      <c r="E22" s="62">
        <v>1.3476815680156921E-4</v>
      </c>
      <c r="F22" s="62">
        <v>2.0404440971512512E-3</v>
      </c>
      <c r="G22" s="64">
        <v>1.0927514685528806E-4</v>
      </c>
      <c r="H22" s="62">
        <v>0.70892305753260509</v>
      </c>
      <c r="I22" s="62">
        <v>1.8971040849872042E-4</v>
      </c>
      <c r="L22" s="62"/>
      <c r="M22" s="62"/>
    </row>
    <row r="23" spans="1:17" s="1" customFormat="1" ht="14">
      <c r="A23" s="1" t="s">
        <v>15</v>
      </c>
      <c r="B23" s="63">
        <v>5.773564340660834E-2</v>
      </c>
      <c r="C23" s="63">
        <v>1.110925149847705E-3</v>
      </c>
      <c r="D23" s="62">
        <v>6.8936358227490368E-3</v>
      </c>
      <c r="E23" s="62">
        <v>1.3264446289181595E-4</v>
      </c>
      <c r="F23" s="62">
        <v>6.5931435738843215E-4</v>
      </c>
      <c r="G23" s="64">
        <v>7.8335631156986512E-5</v>
      </c>
      <c r="H23" s="62">
        <v>0.70844343046453273</v>
      </c>
      <c r="I23" s="62">
        <v>1.801605803094548E-4</v>
      </c>
      <c r="L23" s="62"/>
      <c r="M23" s="62"/>
    </row>
    <row r="24" spans="1:17" s="1" customFormat="1" ht="14">
      <c r="A24" s="1" t="s">
        <v>16</v>
      </c>
      <c r="B24" s="63">
        <v>5.7844353543736113E-2</v>
      </c>
      <c r="C24" s="63">
        <v>1.1188325286322844E-3</v>
      </c>
      <c r="D24" s="62">
        <v>6.9066158131220936E-3</v>
      </c>
      <c r="E24" s="62">
        <v>1.3358860391869483E-4</v>
      </c>
      <c r="F24" s="62">
        <v>6.0035977483806824E-3</v>
      </c>
      <c r="G24" s="64">
        <v>3.7351153054577141E-4</v>
      </c>
      <c r="H24" s="62">
        <v>0.71036007150672953</v>
      </c>
      <c r="I24" s="62">
        <v>2.3272732011950619E-4</v>
      </c>
      <c r="L24" s="62"/>
      <c r="M24" s="62"/>
    </row>
    <row r="25" spans="1:17" s="1" customFormat="1" ht="14">
      <c r="A25" s="70" t="s">
        <v>17</v>
      </c>
      <c r="B25" s="67">
        <v>5.6603583848362074E-2</v>
      </c>
      <c r="C25" s="67">
        <v>1.043156455400958E-3</v>
      </c>
      <c r="D25" s="68">
        <v>6.7584679114944344E-3</v>
      </c>
      <c r="E25" s="68">
        <v>1.2455288077487439E-4</v>
      </c>
      <c r="F25" s="68">
        <v>1.8223933475905944E-2</v>
      </c>
      <c r="G25" s="69">
        <v>5.6075818404827311E-4</v>
      </c>
      <c r="H25" s="68">
        <v>0.7158489150339189</v>
      </c>
      <c r="I25" s="68">
        <v>2.8305435630427908E-4</v>
      </c>
      <c r="L25" s="62"/>
      <c r="M25" s="62"/>
    </row>
  </sheetData>
  <mergeCells count="3">
    <mergeCell ref="A3:I3"/>
    <mergeCell ref="A5:I5"/>
    <mergeCell ref="A16:I16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Table1</vt:lpstr>
      <vt:lpstr>Table 2</vt:lpstr>
      <vt:lpstr>Table 3</vt:lpstr>
      <vt:lpstr>Table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Christine Elrod</cp:lastModifiedBy>
  <dcterms:created xsi:type="dcterms:W3CDTF">2006-09-16T00:00:00Z</dcterms:created>
  <dcterms:modified xsi:type="dcterms:W3CDTF">2021-11-19T19:03:07Z</dcterms:modified>
</cp:coreProperties>
</file>