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7154R Helmy/AM-20-37154/"/>
    </mc:Choice>
  </mc:AlternateContent>
  <xr:revisionPtr revIDLastSave="0" documentId="13_ncr:1_{77E654EE-0DF7-A646-8563-DE2471480595}" xr6:coauthVersionLast="36" xr6:coauthVersionMax="36" xr10:uidLastSave="{00000000-0000-0000-0000-000000000000}"/>
  <bookViews>
    <workbookView xWindow="240" yWindow="460" windowWidth="25360" windowHeight="14260" tabRatio="500" xr2:uid="{00000000-000D-0000-FFFF-FFFF00000000}"/>
  </bookViews>
  <sheets>
    <sheet name="Sheet1" sheetId="1" r:id="rId1"/>
  </sheets>
  <calcPr calcId="181029" iterate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4" i="1" l="1"/>
  <c r="T14" i="1"/>
  <c r="O14" i="1"/>
  <c r="M14" i="1"/>
  <c r="K14" i="1"/>
  <c r="F14" i="1"/>
  <c r="D14" i="1"/>
  <c r="B14" i="1"/>
</calcChain>
</file>

<file path=xl/sharedStrings.xml><?xml version="1.0" encoding="utf-8"?>
<sst xmlns="http://schemas.openxmlformats.org/spreadsheetml/2006/main" count="163" uniqueCount="90">
  <si>
    <t>Phase</t>
  </si>
  <si>
    <t>Antimonides</t>
  </si>
  <si>
    <t>Sulfide phases</t>
  </si>
  <si>
    <t>Sb melt</t>
  </si>
  <si>
    <t>Geversite</t>
  </si>
  <si>
    <t>Sulfide melt</t>
  </si>
  <si>
    <t>Monosulfide solid solution</t>
  </si>
  <si>
    <t>n=5</t>
  </si>
  <si>
    <t>n=4</t>
  </si>
  <si>
    <t>n=6</t>
  </si>
  <si>
    <t xml:space="preserve">Fe </t>
  </si>
  <si>
    <t>±0.03</t>
  </si>
  <si>
    <t>±0.06</t>
  </si>
  <si>
    <t>±0.38</t>
  </si>
  <si>
    <t>±0.20</t>
  </si>
  <si>
    <t>±1.42</t>
  </si>
  <si>
    <t>±2.97</t>
  </si>
  <si>
    <t>±0.97</t>
  </si>
  <si>
    <t>±6.25</t>
  </si>
  <si>
    <t>±0.10</t>
  </si>
  <si>
    <t>±0.40</t>
  </si>
  <si>
    <t>±0.72</t>
  </si>
  <si>
    <t xml:space="preserve">Cu </t>
  </si>
  <si>
    <t>±0.25</t>
  </si>
  <si>
    <t>±0.05</t>
  </si>
  <si>
    <t>±0.15</t>
  </si>
  <si>
    <t>±1.81</t>
  </si>
  <si>
    <t>±3.39</t>
  </si>
  <si>
    <t>±2.49</t>
  </si>
  <si>
    <t>±4.19</t>
  </si>
  <si>
    <t>±0.21</t>
  </si>
  <si>
    <t xml:space="preserve">Ni </t>
  </si>
  <si>
    <t>±0.19</t>
  </si>
  <si>
    <t>±0.11</t>
  </si>
  <si>
    <t>±0.07</t>
  </si>
  <si>
    <t>±0.61</t>
  </si>
  <si>
    <t>±1.76</t>
  </si>
  <si>
    <t>±1.44</t>
  </si>
  <si>
    <t>±5.17</t>
  </si>
  <si>
    <t>±0.14</t>
  </si>
  <si>
    <t>±0.24</t>
  </si>
  <si>
    <t xml:space="preserve">Pt </t>
  </si>
  <si>
    <t>±1.10</t>
  </si>
  <si>
    <t>±0.29</t>
  </si>
  <si>
    <t>±0.64</t>
  </si>
  <si>
    <t>±0.63</t>
  </si>
  <si>
    <t>±0.84</t>
  </si>
  <si>
    <t>±0.12</t>
  </si>
  <si>
    <t>±0.23</t>
  </si>
  <si>
    <t>b.d.l</t>
  </si>
  <si>
    <t xml:space="preserve">Sb     </t>
  </si>
  <si>
    <t>±0.65</t>
  </si>
  <si>
    <t>±0.30</t>
  </si>
  <si>
    <t>±0.81</t>
  </si>
  <si>
    <t>±0.52</t>
  </si>
  <si>
    <t>±0.80</t>
  </si>
  <si>
    <t>±1.78</t>
  </si>
  <si>
    <t xml:space="preserve">S  </t>
  </si>
  <si>
    <t>±0.13</t>
  </si>
  <si>
    <t>±0.86</t>
  </si>
  <si>
    <t>±1.67</t>
  </si>
  <si>
    <t>±0.74</t>
  </si>
  <si>
    <t>±1.80</t>
  </si>
  <si>
    <t>±0.17</t>
  </si>
  <si>
    <t>±0.27</t>
  </si>
  <si>
    <t>Total</t>
  </si>
  <si>
    <t>±0.001</t>
  </si>
  <si>
    <t>±0.002</t>
  </si>
  <si>
    <t>±0.009</t>
  </si>
  <si>
    <t>±0.005</t>
  </si>
  <si>
    <t>±0.007</t>
  </si>
  <si>
    <t>±0.018</t>
  </si>
  <si>
    <t>±0.006</t>
  </si>
  <si>
    <t>±0.045</t>
  </si>
  <si>
    <t>±0.003</t>
  </si>
  <si>
    <t>±0.014</t>
  </si>
  <si>
    <t>±0.027</t>
  </si>
  <si>
    <t>±0.021</t>
  </si>
  <si>
    <t>±0.035</t>
  </si>
  <si>
    <t>±0.012</t>
  </si>
  <si>
    <t>±0.041</t>
  </si>
  <si>
    <t>±0.011</t>
  </si>
  <si>
    <t>±0.004</t>
  </si>
  <si>
    <t>±0.013</t>
  </si>
  <si>
    <t>Run T(°C)</t>
  </si>
  <si>
    <t>Atomic proportions</t>
  </si>
  <si>
    <t>wt.%</t>
  </si>
  <si>
    <t xml:space="preserve">Supplemental Table S1. Phase composition of the Pt-Sb-sulfide system </t>
  </si>
  <si>
    <r>
      <t>American Mineralogist: March 2020 Deposit</t>
    </r>
    <r>
      <rPr>
        <sz val="12"/>
        <color theme="1"/>
        <rFont val="Times New Roman"/>
        <family val="1"/>
      </rPr>
      <t xml:space="preserve"> </t>
    </r>
    <r>
      <rPr>
        <sz val="12"/>
        <color rgb="FF000000"/>
        <rFont val="Lucida Grande"/>
        <family val="2"/>
      </rPr>
      <t>AM-20-37154</t>
    </r>
  </si>
  <si>
    <t>Helmy and Botcharnikov: Pt and Pd antimonides and bismuthinides in sulfide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</si>
</sst>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scheme val="minor"/>
    </font>
    <font>
      <sz val="11"/>
      <color rgb="FF000000"/>
      <name val="Calibri"/>
      <scheme val="minor"/>
    </font>
    <font>
      <sz val="11"/>
      <name val="Calibri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2" fontId="0" fillId="0" borderId="0" xfId="0" applyNumberFormat="1" applyAlignment="1">
      <alignment horizontal="left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2" fontId="0" fillId="0" borderId="1" xfId="0" applyNumberForma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0" fillId="0" borderId="1" xfId="0" applyNumberFormat="1" applyBorder="1"/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2" fontId="4" fillId="0" borderId="0" xfId="0" applyNumberFormat="1" applyFont="1"/>
    <xf numFmtId="0" fontId="4" fillId="0" borderId="0" xfId="0" applyFont="1"/>
    <xf numFmtId="2" fontId="5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0" fillId="0" borderId="0" xfId="0" applyBorder="1"/>
    <xf numFmtId="164" fontId="4" fillId="0" borderId="0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0" fontId="0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1" fontId="6" fillId="0" borderId="1" xfId="0" applyNumberFormat="1" applyFont="1" applyBorder="1"/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2"/>
  <sheetViews>
    <sheetView tabSelected="1" workbookViewId="0">
      <selection sqref="A1:A2"/>
    </sheetView>
  </sheetViews>
  <sheetFormatPr baseColWidth="10" defaultRowHeight="16" x14ac:dyDescent="0.2"/>
  <cols>
    <col min="1" max="1" width="8.1640625" customWidth="1"/>
    <col min="2" max="9" width="9" customWidth="1"/>
    <col min="10" max="10" width="2" customWidth="1"/>
    <col min="11" max="18" width="8.83203125" customWidth="1"/>
    <col min="19" max="19" width="1.83203125" customWidth="1"/>
    <col min="20" max="21" width="9.5" customWidth="1"/>
    <col min="22" max="22" width="11.1640625" customWidth="1"/>
    <col min="23" max="25" width="9.5" customWidth="1"/>
  </cols>
  <sheetData>
    <row r="1" spans="1:25" x14ac:dyDescent="0.2">
      <c r="A1" s="28" t="s">
        <v>88</v>
      </c>
    </row>
    <row r="2" spans="1:25" x14ac:dyDescent="0.2">
      <c r="A2" s="28" t="s">
        <v>89</v>
      </c>
      <c r="B2" s="2"/>
      <c r="C2" s="2"/>
      <c r="D2" s="2"/>
      <c r="E2" s="2"/>
      <c r="F2" s="2"/>
      <c r="G2" s="2"/>
      <c r="H2" s="2"/>
      <c r="I2" s="3"/>
      <c r="J2" s="3"/>
      <c r="K2" s="2"/>
      <c r="L2" s="2"/>
      <c r="M2" s="2"/>
      <c r="N2" s="2"/>
      <c r="O2" s="2"/>
      <c r="P2" s="2"/>
      <c r="Q2" s="2"/>
      <c r="R2" s="2"/>
      <c r="S2" s="2"/>
      <c r="T2" s="4"/>
      <c r="U2" s="4"/>
      <c r="V2" s="4"/>
      <c r="W2" s="4"/>
    </row>
    <row r="3" spans="1:25" x14ac:dyDescent="0.2">
      <c r="A3" s="1" t="s">
        <v>87</v>
      </c>
      <c r="B3" s="5"/>
      <c r="C3" s="5"/>
      <c r="D3" s="5"/>
      <c r="E3" s="5"/>
      <c r="F3" s="5"/>
      <c r="G3" s="5"/>
      <c r="H3" s="5"/>
      <c r="I3" s="6"/>
      <c r="J3" s="6"/>
      <c r="K3" s="5"/>
      <c r="L3" s="5"/>
      <c r="M3" s="5"/>
      <c r="N3" s="5"/>
      <c r="O3" s="5"/>
      <c r="P3" s="5"/>
      <c r="Q3" s="5"/>
      <c r="R3" s="5"/>
      <c r="S3" s="5"/>
      <c r="T3" s="7"/>
      <c r="U3" s="7"/>
      <c r="V3" s="7"/>
      <c r="W3" s="7"/>
      <c r="X3" s="8"/>
      <c r="Y3" s="8"/>
    </row>
    <row r="4" spans="1:25" x14ac:dyDescent="0.2">
      <c r="A4" t="s">
        <v>0</v>
      </c>
      <c r="B4" s="2" t="s">
        <v>1</v>
      </c>
      <c r="C4" s="2"/>
      <c r="D4" s="2"/>
      <c r="E4" s="2"/>
      <c r="F4" s="2"/>
      <c r="G4" s="2"/>
      <c r="H4" s="2"/>
      <c r="I4" s="3"/>
      <c r="J4" s="3"/>
      <c r="K4" s="2" t="s">
        <v>2</v>
      </c>
      <c r="L4" s="2"/>
      <c r="M4" s="2"/>
      <c r="N4" s="2"/>
      <c r="O4" s="2"/>
      <c r="P4" s="2"/>
      <c r="Q4" s="2"/>
      <c r="R4" s="2"/>
      <c r="S4" s="2"/>
      <c r="U4" s="4"/>
      <c r="V4" s="4"/>
      <c r="W4" s="4"/>
    </row>
    <row r="5" spans="1:25" x14ac:dyDescent="0.2">
      <c r="B5" s="2" t="s">
        <v>3</v>
      </c>
      <c r="C5" s="2"/>
      <c r="D5" s="2" t="s">
        <v>4</v>
      </c>
      <c r="E5" s="2"/>
      <c r="F5" s="2"/>
      <c r="G5" s="2"/>
      <c r="H5" s="2"/>
      <c r="I5" s="3"/>
      <c r="J5" s="3"/>
      <c r="K5" s="2" t="s">
        <v>5</v>
      </c>
      <c r="L5" s="2"/>
      <c r="M5" s="2"/>
      <c r="N5" s="2"/>
      <c r="O5" s="2"/>
      <c r="P5" s="2"/>
      <c r="Q5" s="2"/>
      <c r="R5" s="2"/>
      <c r="S5" s="2"/>
      <c r="T5" s="4" t="s">
        <v>6</v>
      </c>
      <c r="U5" s="4"/>
      <c r="V5" s="4"/>
      <c r="W5" s="4"/>
    </row>
    <row r="6" spans="1:25" x14ac:dyDescent="0.2">
      <c r="A6" s="27" t="s">
        <v>84</v>
      </c>
      <c r="B6" s="10">
        <v>1100</v>
      </c>
      <c r="C6" s="10"/>
      <c r="D6" s="9">
        <v>980</v>
      </c>
      <c r="E6" s="9"/>
      <c r="F6" s="9">
        <v>900</v>
      </c>
      <c r="G6" s="9"/>
      <c r="H6" s="9">
        <v>830</v>
      </c>
      <c r="I6" s="11"/>
      <c r="J6" s="11"/>
      <c r="K6" s="10">
        <v>1100</v>
      </c>
      <c r="L6" s="10"/>
      <c r="M6" s="10">
        <v>980</v>
      </c>
      <c r="N6" s="10"/>
      <c r="O6" s="10">
        <v>900</v>
      </c>
      <c r="P6" s="10"/>
      <c r="Q6" s="9">
        <v>830</v>
      </c>
      <c r="R6" s="9"/>
      <c r="S6" s="10"/>
      <c r="T6" s="9">
        <v>980</v>
      </c>
      <c r="U6" s="9"/>
      <c r="V6" s="9">
        <v>900</v>
      </c>
      <c r="W6" s="9"/>
      <c r="X6" s="10">
        <v>830</v>
      </c>
      <c r="Y6" s="10"/>
    </row>
    <row r="7" spans="1:25" x14ac:dyDescent="0.2">
      <c r="A7" t="s">
        <v>86</v>
      </c>
      <c r="B7" s="12" t="s">
        <v>7</v>
      </c>
      <c r="D7" s="12" t="s">
        <v>7</v>
      </c>
      <c r="F7" s="13" t="s">
        <v>7</v>
      </c>
      <c r="H7" s="13" t="s">
        <v>8</v>
      </c>
      <c r="K7" s="13" t="s">
        <v>7</v>
      </c>
      <c r="M7" s="13" t="s">
        <v>7</v>
      </c>
      <c r="O7" s="13" t="s">
        <v>7</v>
      </c>
      <c r="Q7" s="13" t="s">
        <v>7</v>
      </c>
      <c r="T7" s="13" t="s">
        <v>7</v>
      </c>
      <c r="V7" s="13" t="s">
        <v>9</v>
      </c>
      <c r="X7" s="13" t="s">
        <v>7</v>
      </c>
    </row>
    <row r="8" spans="1:25" x14ac:dyDescent="0.2">
      <c r="A8" t="s">
        <v>10</v>
      </c>
      <c r="B8" s="14">
        <v>9.5000000000000001E-2</v>
      </c>
      <c r="C8" s="14" t="s">
        <v>11</v>
      </c>
      <c r="D8" s="14">
        <v>0.20025000000000001</v>
      </c>
      <c r="E8" s="14" t="s">
        <v>12</v>
      </c>
      <c r="F8" s="14">
        <v>0.50816666666666654</v>
      </c>
      <c r="G8" s="14" t="s">
        <v>13</v>
      </c>
      <c r="H8" s="14">
        <v>0.70619999999999994</v>
      </c>
      <c r="I8" s="14" t="s">
        <v>14</v>
      </c>
      <c r="J8" s="14"/>
      <c r="K8" s="14">
        <v>38.812400000000004</v>
      </c>
      <c r="L8" s="14" t="s">
        <v>15</v>
      </c>
      <c r="M8" s="14">
        <v>33.714199999999998</v>
      </c>
      <c r="N8" s="14" t="s">
        <v>16</v>
      </c>
      <c r="O8" s="14">
        <v>30.078571428571426</v>
      </c>
      <c r="P8" s="14" t="s">
        <v>17</v>
      </c>
      <c r="Q8" s="14">
        <v>29.241499999999998</v>
      </c>
      <c r="R8" s="15" t="s">
        <v>18</v>
      </c>
      <c r="S8" s="14"/>
      <c r="T8" s="14">
        <v>49.606800000000007</v>
      </c>
      <c r="U8" s="14" t="s">
        <v>19</v>
      </c>
      <c r="V8" s="14">
        <v>45.822800000000001</v>
      </c>
      <c r="W8" s="14" t="s">
        <v>20</v>
      </c>
      <c r="X8" s="15">
        <v>44.229399999999998</v>
      </c>
      <c r="Y8" s="15" t="s">
        <v>21</v>
      </c>
    </row>
    <row r="9" spans="1:25" x14ac:dyDescent="0.2">
      <c r="A9" t="s">
        <v>22</v>
      </c>
      <c r="B9" s="14">
        <v>1.0174999999999998</v>
      </c>
      <c r="C9" s="14" t="s">
        <v>23</v>
      </c>
      <c r="D9" s="14">
        <v>4.4999999999999998E-2</v>
      </c>
      <c r="E9" s="14" t="s">
        <v>24</v>
      </c>
      <c r="F9" s="14">
        <v>0.21933333333333335</v>
      </c>
      <c r="G9" s="14" t="s">
        <v>25</v>
      </c>
      <c r="H9" s="14">
        <v>0.30480000000000002</v>
      </c>
      <c r="I9" s="14" t="s">
        <v>12</v>
      </c>
      <c r="J9" s="14"/>
      <c r="K9" s="14">
        <v>6.8987999999999996</v>
      </c>
      <c r="L9" s="14" t="s">
        <v>26</v>
      </c>
      <c r="M9" s="14">
        <v>12.739999999999998</v>
      </c>
      <c r="N9" s="14" t="s">
        <v>27</v>
      </c>
      <c r="O9" s="14">
        <v>17.629285714285714</v>
      </c>
      <c r="P9" s="14" t="s">
        <v>28</v>
      </c>
      <c r="Q9" s="14">
        <v>27.548500000000001</v>
      </c>
      <c r="R9" s="15" t="s">
        <v>29</v>
      </c>
      <c r="S9" s="14"/>
      <c r="T9" s="14">
        <v>2.3305999999999996</v>
      </c>
      <c r="U9" s="14" t="s">
        <v>19</v>
      </c>
      <c r="V9" s="14">
        <v>2.9433999999999996</v>
      </c>
      <c r="W9" s="14" t="s">
        <v>30</v>
      </c>
      <c r="X9" s="14">
        <v>3.4876000000000005</v>
      </c>
      <c r="Y9" s="15" t="s">
        <v>14</v>
      </c>
    </row>
    <row r="10" spans="1:25" x14ac:dyDescent="0.2">
      <c r="A10" t="s">
        <v>31</v>
      </c>
      <c r="B10" s="14">
        <v>1.75325</v>
      </c>
      <c r="C10" s="14" t="s">
        <v>32</v>
      </c>
      <c r="D10" s="14">
        <v>6.3E-2</v>
      </c>
      <c r="E10" s="14" t="s">
        <v>12</v>
      </c>
      <c r="F10" s="14">
        <v>0.24733333333333332</v>
      </c>
      <c r="G10" s="14" t="s">
        <v>33</v>
      </c>
      <c r="H10" s="14">
        <v>0.24180000000000001</v>
      </c>
      <c r="I10" s="14" t="s">
        <v>34</v>
      </c>
      <c r="J10" s="14"/>
      <c r="K10" s="14">
        <v>13.991800000000001</v>
      </c>
      <c r="L10" s="14" t="s">
        <v>35</v>
      </c>
      <c r="M10" s="14">
        <v>15.512200000000002</v>
      </c>
      <c r="N10" s="14" t="s">
        <v>36</v>
      </c>
      <c r="O10" s="14">
        <v>18.52871428571429</v>
      </c>
      <c r="P10" s="14" t="s">
        <v>37</v>
      </c>
      <c r="Q10" s="14">
        <v>10.082500000000001</v>
      </c>
      <c r="R10" s="15" t="s">
        <v>38</v>
      </c>
      <c r="S10" s="14"/>
      <c r="T10" s="14">
        <v>10.950800000000001</v>
      </c>
      <c r="U10" s="14" t="s">
        <v>19</v>
      </c>
      <c r="V10" s="14">
        <v>14.460400000000002</v>
      </c>
      <c r="W10" s="14" t="s">
        <v>39</v>
      </c>
      <c r="X10" s="14">
        <v>16.052999999999997</v>
      </c>
      <c r="Y10" s="14" t="s">
        <v>40</v>
      </c>
    </row>
    <row r="11" spans="1:25" x14ac:dyDescent="0.2">
      <c r="A11" t="s">
        <v>41</v>
      </c>
      <c r="B11" s="14">
        <v>60.115000000000002</v>
      </c>
      <c r="C11" s="14" t="s">
        <v>42</v>
      </c>
      <c r="D11" s="14">
        <v>45.013500000000001</v>
      </c>
      <c r="E11" s="14" t="s">
        <v>35</v>
      </c>
      <c r="F11" s="14">
        <v>44.82833333333334</v>
      </c>
      <c r="G11" s="14" t="s">
        <v>43</v>
      </c>
      <c r="H11" s="14">
        <v>41.424400000000006</v>
      </c>
      <c r="I11" s="14" t="s">
        <v>44</v>
      </c>
      <c r="J11" s="14"/>
      <c r="K11" s="14">
        <v>2.8963999999999999</v>
      </c>
      <c r="L11" s="14" t="s">
        <v>45</v>
      </c>
      <c r="M11" s="14">
        <v>1.4708000000000001</v>
      </c>
      <c r="N11" s="14" t="s">
        <v>46</v>
      </c>
      <c r="O11" s="14">
        <v>0.5357142857142857</v>
      </c>
      <c r="P11" s="14" t="s">
        <v>43</v>
      </c>
      <c r="Q11" s="14">
        <v>9.3666666666666676E-2</v>
      </c>
      <c r="R11" s="15" t="s">
        <v>25</v>
      </c>
      <c r="S11" s="14"/>
      <c r="T11" s="14">
        <v>0.125</v>
      </c>
      <c r="U11" s="14" t="s">
        <v>47</v>
      </c>
      <c r="V11" s="14">
        <v>0.30480000000000002</v>
      </c>
      <c r="W11" s="14" t="s">
        <v>48</v>
      </c>
      <c r="X11" s="16" t="s">
        <v>49</v>
      </c>
      <c r="Y11" s="15"/>
    </row>
    <row r="12" spans="1:25" x14ac:dyDescent="0.2">
      <c r="A12" t="s">
        <v>50</v>
      </c>
      <c r="B12" s="14">
        <v>36.997</v>
      </c>
      <c r="C12" s="14" t="s">
        <v>51</v>
      </c>
      <c r="D12" s="14">
        <v>54.703499999999998</v>
      </c>
      <c r="E12" s="14" t="s">
        <v>47</v>
      </c>
      <c r="F12" s="14">
        <v>55.233833333333337</v>
      </c>
      <c r="G12" s="14" t="s">
        <v>40</v>
      </c>
      <c r="H12" s="14">
        <v>53.797000000000004</v>
      </c>
      <c r="I12" s="14" t="s">
        <v>52</v>
      </c>
      <c r="J12" s="14"/>
      <c r="K12" s="14">
        <v>3.7728000000000002</v>
      </c>
      <c r="L12" s="14" t="s">
        <v>53</v>
      </c>
      <c r="M12" s="14">
        <v>3.1179999999999999</v>
      </c>
      <c r="N12" s="14" t="s">
        <v>54</v>
      </c>
      <c r="O12" s="14">
        <v>1.7939999999999998</v>
      </c>
      <c r="P12" s="14" t="s">
        <v>55</v>
      </c>
      <c r="Q12" s="14">
        <v>2.1678333333333328</v>
      </c>
      <c r="R12" s="15" t="s">
        <v>56</v>
      </c>
      <c r="S12" s="14"/>
      <c r="T12" s="17" t="s">
        <v>49</v>
      </c>
      <c r="U12" s="17"/>
      <c r="V12" s="17" t="s">
        <v>49</v>
      </c>
      <c r="W12" s="17"/>
      <c r="X12" s="17" t="s">
        <v>49</v>
      </c>
      <c r="Y12" s="14"/>
    </row>
    <row r="13" spans="1:25" x14ac:dyDescent="0.2">
      <c r="A13" t="s">
        <v>57</v>
      </c>
      <c r="B13" s="14">
        <v>0.32150000000000001</v>
      </c>
      <c r="C13" s="14" t="s">
        <v>58</v>
      </c>
      <c r="D13" s="14">
        <v>0.16525000000000001</v>
      </c>
      <c r="E13" s="14" t="s">
        <v>11</v>
      </c>
      <c r="F13" s="14">
        <v>5.9166666666666666E-2</v>
      </c>
      <c r="G13" s="14" t="s">
        <v>24</v>
      </c>
      <c r="H13" s="16" t="s">
        <v>49</v>
      </c>
      <c r="I13" s="14"/>
      <c r="J13" s="14"/>
      <c r="K13" s="14">
        <v>33.037799999999997</v>
      </c>
      <c r="L13" s="14" t="s">
        <v>59</v>
      </c>
      <c r="M13" s="14">
        <v>32.4116</v>
      </c>
      <c r="N13" s="14" t="s">
        <v>60</v>
      </c>
      <c r="O13" s="14">
        <v>31.812571428571431</v>
      </c>
      <c r="P13" s="14" t="s">
        <v>61</v>
      </c>
      <c r="Q13" s="14">
        <v>32.522166666666671</v>
      </c>
      <c r="R13" s="15" t="s">
        <v>62</v>
      </c>
      <c r="S13" s="14"/>
      <c r="T13" s="14">
        <v>37.179000000000002</v>
      </c>
      <c r="U13" s="14" t="s">
        <v>63</v>
      </c>
      <c r="V13" s="14">
        <v>36.995199999999997</v>
      </c>
      <c r="W13" s="14" t="s">
        <v>64</v>
      </c>
      <c r="X13" s="14">
        <v>37.707799999999999</v>
      </c>
      <c r="Y13" s="15" t="s">
        <v>43</v>
      </c>
    </row>
    <row r="14" spans="1:25" x14ac:dyDescent="0.2">
      <c r="A14" t="s">
        <v>65</v>
      </c>
      <c r="B14" s="14">
        <f>B12+B10+B8+B11+B9+B13</f>
        <v>100.29925</v>
      </c>
      <c r="C14" s="14"/>
      <c r="D14" s="14">
        <f>D12+D10+D8+D11+D9+D13</f>
        <v>100.1905</v>
      </c>
      <c r="E14" s="14"/>
      <c r="F14" s="14">
        <f>F12+F10+F8+F11+F9+F13</f>
        <v>101.09616666666668</v>
      </c>
      <c r="G14" s="14"/>
      <c r="H14" s="14">
        <v>96.490600000000001</v>
      </c>
      <c r="I14" s="14"/>
      <c r="J14" s="14"/>
      <c r="K14" s="14">
        <f>K12+K10+K8+K11+K9+K13</f>
        <v>99.41</v>
      </c>
      <c r="L14" s="14"/>
      <c r="M14" s="14">
        <f>M12+M10+M8+M11+M9+M13</f>
        <v>98.966800000000006</v>
      </c>
      <c r="N14" s="14"/>
      <c r="O14" s="14">
        <f>O12+O10+O8+O11+O9+O13</f>
        <v>100.37885714285716</v>
      </c>
      <c r="P14" s="14"/>
      <c r="Q14" s="14">
        <v>101.66833333333334</v>
      </c>
      <c r="R14" s="15"/>
      <c r="S14" s="14"/>
      <c r="T14" s="14">
        <f>T10+T8+T11+T9+T13</f>
        <v>100.19220000000001</v>
      </c>
      <c r="U14" s="14"/>
      <c r="V14" s="14">
        <f>SUM(V8:V13)</f>
        <v>100.5266</v>
      </c>
      <c r="W14" s="14"/>
      <c r="X14" s="14">
        <v>101.6788</v>
      </c>
      <c r="Y14" s="14"/>
    </row>
    <row r="15" spans="1:25" x14ac:dyDescent="0.2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5"/>
      <c r="S15" s="14"/>
      <c r="T15" s="14"/>
      <c r="U15" s="14"/>
      <c r="V15" s="14"/>
      <c r="W15" s="14"/>
      <c r="X15" s="14"/>
      <c r="Y15" s="14"/>
    </row>
    <row r="16" spans="1:25" x14ac:dyDescent="0.2">
      <c r="A16" t="s">
        <v>85</v>
      </c>
      <c r="B16" s="14"/>
      <c r="C16" s="14"/>
      <c r="D16" s="14"/>
      <c r="E16" s="14"/>
      <c r="F16" s="14"/>
      <c r="G16" s="14"/>
      <c r="H16" s="15"/>
      <c r="I16" s="15"/>
      <c r="J16" s="15"/>
      <c r="K16" s="14"/>
      <c r="L16" s="14"/>
      <c r="M16" s="14"/>
      <c r="N16" s="14"/>
      <c r="O16" s="14"/>
      <c r="P16" s="14"/>
      <c r="Q16" s="15"/>
      <c r="R16" s="15"/>
      <c r="S16" s="14"/>
      <c r="T16" s="14"/>
      <c r="U16" s="14"/>
      <c r="V16" s="14"/>
      <c r="W16" s="14"/>
      <c r="X16" s="15"/>
      <c r="Y16" s="15"/>
    </row>
    <row r="17" spans="1:25" x14ac:dyDescent="0.2">
      <c r="A17" t="s">
        <v>10</v>
      </c>
      <c r="B17" s="18">
        <v>2.5384565732232277E-3</v>
      </c>
      <c r="C17" s="18" t="s">
        <v>66</v>
      </c>
      <c r="D17" s="18">
        <v>5.1896313662370712E-3</v>
      </c>
      <c r="E17" s="18" t="s">
        <v>67</v>
      </c>
      <c r="F17" s="18">
        <v>1.2852491255900995E-2</v>
      </c>
      <c r="G17" s="18" t="s">
        <v>68</v>
      </c>
      <c r="H17" s="18">
        <v>1.8670391820899933E-2</v>
      </c>
      <c r="I17" s="18" t="s">
        <v>69</v>
      </c>
      <c r="J17" s="18"/>
      <c r="K17" s="18">
        <v>0.32799770212722612</v>
      </c>
      <c r="L17" s="18" t="s">
        <v>70</v>
      </c>
      <c r="M17" s="18">
        <v>0.28520565293783701</v>
      </c>
      <c r="N17" s="18" t="s">
        <v>71</v>
      </c>
      <c r="O17" s="18">
        <v>0.25074229289840372</v>
      </c>
      <c r="P17" s="18" t="s">
        <v>72</v>
      </c>
      <c r="Q17" s="15">
        <v>0.24125489813111081</v>
      </c>
      <c r="R17" s="15" t="s">
        <v>73</v>
      </c>
      <c r="S17" s="18"/>
      <c r="T17" s="18">
        <v>0.39093553912389351</v>
      </c>
      <c r="U17" s="18" t="s">
        <v>66</v>
      </c>
      <c r="V17" s="18">
        <v>0.3616251347024258</v>
      </c>
      <c r="W17" s="18" t="s">
        <v>67</v>
      </c>
      <c r="X17" s="14">
        <v>0.3447008049170886</v>
      </c>
      <c r="Y17" s="14" t="s">
        <v>72</v>
      </c>
    </row>
    <row r="18" spans="1:25" x14ac:dyDescent="0.2">
      <c r="A18" t="s">
        <v>22</v>
      </c>
      <c r="B18" s="18">
        <v>2.3880898466465746E-2</v>
      </c>
      <c r="C18" s="18" t="s">
        <v>72</v>
      </c>
      <c r="D18" s="18">
        <v>1.0209216672566416E-3</v>
      </c>
      <c r="E18" s="18" t="s">
        <v>66</v>
      </c>
      <c r="F18" s="18">
        <v>4.9140792785735809E-3</v>
      </c>
      <c r="G18" s="18" t="s">
        <v>74</v>
      </c>
      <c r="H18" s="18">
        <v>7.0973416442892973E-3</v>
      </c>
      <c r="I18" s="18" t="s">
        <v>66</v>
      </c>
      <c r="J18" s="18"/>
      <c r="K18" s="18">
        <v>5.1404656151585536E-2</v>
      </c>
      <c r="L18" s="18" t="s">
        <v>75</v>
      </c>
      <c r="M18" s="18">
        <v>9.5370783133293446E-2</v>
      </c>
      <c r="N18" s="18" t="s">
        <v>76</v>
      </c>
      <c r="O18" s="18">
        <v>0.13047253252688804</v>
      </c>
      <c r="P18" s="18" t="s">
        <v>77</v>
      </c>
      <c r="Q18" s="15">
        <v>0.20121707874901415</v>
      </c>
      <c r="R18" s="15" t="s">
        <v>78</v>
      </c>
      <c r="S18" s="18"/>
      <c r="T18" s="18">
        <v>1.6141647293843507E-2</v>
      </c>
      <c r="U18" s="18" t="s">
        <v>66</v>
      </c>
      <c r="V18" s="18">
        <v>2.0418798399073051E-2</v>
      </c>
      <c r="W18" s="18" t="s">
        <v>67</v>
      </c>
      <c r="X18" s="14">
        <v>2.3884886581521252E-2</v>
      </c>
      <c r="Y18" s="14" t="s">
        <v>66</v>
      </c>
    </row>
    <row r="19" spans="1:25" x14ac:dyDescent="0.2">
      <c r="A19" t="s">
        <v>31</v>
      </c>
      <c r="B19" s="18">
        <v>4.4560056373822411E-2</v>
      </c>
      <c r="C19" s="18" t="s">
        <v>69</v>
      </c>
      <c r="D19" s="18">
        <v>1.5480658358918717E-3</v>
      </c>
      <c r="E19" s="18" t="s">
        <v>66</v>
      </c>
      <c r="F19" s="18">
        <v>5.9745122786390159E-3</v>
      </c>
      <c r="G19" s="18" t="s">
        <v>74</v>
      </c>
      <c r="H19" s="18">
        <v>6.0875930109280368E-3</v>
      </c>
      <c r="I19" s="18" t="s">
        <v>67</v>
      </c>
      <c r="J19" s="18"/>
      <c r="K19" s="18">
        <v>0.11250051874524292</v>
      </c>
      <c r="L19" s="18" t="s">
        <v>74</v>
      </c>
      <c r="M19" s="18">
        <v>0.12508930264082105</v>
      </c>
      <c r="N19" s="18" t="s">
        <v>75</v>
      </c>
      <c r="O19" s="18">
        <v>0.14694458431371202</v>
      </c>
      <c r="P19" s="18" t="s">
        <v>79</v>
      </c>
      <c r="Q19" s="15">
        <v>7.9902441305438304E-2</v>
      </c>
      <c r="R19" s="15" t="s">
        <v>80</v>
      </c>
      <c r="S19" s="18"/>
      <c r="T19" s="18">
        <v>8.2117308077457207E-2</v>
      </c>
      <c r="U19" s="18" t="s">
        <v>66</v>
      </c>
      <c r="V19" s="18">
        <v>0.10858722483526595</v>
      </c>
      <c r="W19" s="18" t="s">
        <v>66</v>
      </c>
      <c r="X19" s="14">
        <v>0.1190428429103392</v>
      </c>
      <c r="Y19" s="14" t="s">
        <v>67</v>
      </c>
    </row>
    <row r="20" spans="1:25" x14ac:dyDescent="0.2">
      <c r="A20" t="s">
        <v>41</v>
      </c>
      <c r="B20" s="18">
        <v>0.4598993319750424</v>
      </c>
      <c r="C20" s="18" t="s">
        <v>81</v>
      </c>
      <c r="D20" s="18">
        <v>0.33414864904330516</v>
      </c>
      <c r="E20" s="18" t="s">
        <v>82</v>
      </c>
      <c r="F20" s="18">
        <v>0.32739158328488255</v>
      </c>
      <c r="G20" s="18" t="s">
        <v>72</v>
      </c>
      <c r="H20" s="18">
        <v>0.31402829503353213</v>
      </c>
      <c r="I20" s="18" t="s">
        <v>82</v>
      </c>
      <c r="J20" s="18"/>
      <c r="K20" s="18">
        <v>7.0053065214628592E-3</v>
      </c>
      <c r="L20" s="18" t="s">
        <v>67</v>
      </c>
      <c r="M20" s="18">
        <v>3.5609165297206579E-3</v>
      </c>
      <c r="N20" s="18" t="s">
        <v>67</v>
      </c>
      <c r="O20" s="18">
        <v>1.268839999528572E-3</v>
      </c>
      <c r="P20" s="18" t="s">
        <v>66</v>
      </c>
      <c r="Q20" s="15">
        <v>2.1832168009842996E-4</v>
      </c>
      <c r="R20" s="15"/>
      <c r="S20" s="18"/>
      <c r="T20" s="18">
        <v>2.8158006109510784E-4</v>
      </c>
      <c r="U20" s="18"/>
      <c r="V20" s="18">
        <v>6.8791783856639863E-4</v>
      </c>
      <c r="W20" s="18" t="s">
        <v>66</v>
      </c>
      <c r="X20" s="14">
        <v>4.0973375582762934E-4</v>
      </c>
      <c r="Y20" s="14"/>
    </row>
    <row r="21" spans="1:25" x14ac:dyDescent="0.2">
      <c r="A21" s="19" t="s">
        <v>50</v>
      </c>
      <c r="B21" s="20">
        <v>0.45342508879770727</v>
      </c>
      <c r="C21" s="20" t="s">
        <v>70</v>
      </c>
      <c r="D21" s="20">
        <v>0.65063472503918041</v>
      </c>
      <c r="E21" s="20" t="s">
        <v>69</v>
      </c>
      <c r="F21" s="20">
        <v>0.64625251773975478</v>
      </c>
      <c r="G21" s="20" t="s">
        <v>70</v>
      </c>
      <c r="H21" s="21">
        <v>0.65341903582347904</v>
      </c>
      <c r="I21" s="21" t="s">
        <v>74</v>
      </c>
      <c r="J21" s="21"/>
      <c r="K21" s="20">
        <v>1.4630310242573285E-2</v>
      </c>
      <c r="L21" s="20" t="s">
        <v>74</v>
      </c>
      <c r="M21" s="20">
        <v>1.2159571564254072E-2</v>
      </c>
      <c r="N21" s="20" t="s">
        <v>67</v>
      </c>
      <c r="O21" s="20">
        <v>7.447372839035917E-3</v>
      </c>
      <c r="P21" s="20" t="s">
        <v>74</v>
      </c>
      <c r="Q21" s="21">
        <v>8.3903564077715889E-3</v>
      </c>
      <c r="R21" s="21" t="s">
        <v>70</v>
      </c>
      <c r="S21" s="20"/>
      <c r="T21" s="20"/>
      <c r="U21" s="20"/>
      <c r="V21" s="20"/>
      <c r="W21" s="20"/>
      <c r="X21" s="22"/>
      <c r="Y21" s="22"/>
    </row>
    <row r="22" spans="1:25" x14ac:dyDescent="0.2">
      <c r="A22" s="23" t="s">
        <v>57</v>
      </c>
      <c r="B22" s="24">
        <v>1.497082483297596E-2</v>
      </c>
      <c r="C22" s="24" t="s">
        <v>72</v>
      </c>
      <c r="D22" s="24">
        <v>7.4580070481289305E-3</v>
      </c>
      <c r="E22" s="24" t="s">
        <v>66</v>
      </c>
      <c r="F22" s="24">
        <v>2.6148161622491328E-3</v>
      </c>
      <c r="G22" s="24" t="s">
        <v>67</v>
      </c>
      <c r="H22" s="24">
        <v>6.695251511582306E-4</v>
      </c>
      <c r="I22" s="24" t="s">
        <v>66</v>
      </c>
      <c r="J22" s="24"/>
      <c r="K22" s="24">
        <v>0.4863843430992672</v>
      </c>
      <c r="L22" s="24" t="s">
        <v>69</v>
      </c>
      <c r="M22" s="24">
        <v>0.47796957603194168</v>
      </c>
      <c r="N22" s="24" t="s">
        <v>79</v>
      </c>
      <c r="O22" s="24">
        <v>0.46306682191668336</v>
      </c>
      <c r="P22" s="24" t="s">
        <v>72</v>
      </c>
      <c r="Q22" s="25">
        <v>0.46896433973680901</v>
      </c>
      <c r="R22" s="25" t="s">
        <v>83</v>
      </c>
      <c r="S22" s="24"/>
      <c r="T22" s="24">
        <v>0.51036433158012828</v>
      </c>
      <c r="U22" s="24" t="s">
        <v>66</v>
      </c>
      <c r="V22" s="24">
        <v>0.50856326542068953</v>
      </c>
      <c r="W22" s="24" t="s">
        <v>74</v>
      </c>
      <c r="X22" s="26">
        <v>0.51189706630825127</v>
      </c>
      <c r="Y22" s="26" t="s">
        <v>82</v>
      </c>
    </row>
  </sheetData>
  <phoneticPr fontId="7" type="noConversion"/>
  <pageMargins left="0.75" right="0.75" top="1" bottom="1" header="0.5" footer="0.5"/>
  <pageSetup paperSize="9" scale="8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 Helmy</dc:creator>
  <cp:lastModifiedBy>Assistant Editor</cp:lastModifiedBy>
  <dcterms:created xsi:type="dcterms:W3CDTF">2019-04-11T10:23:59Z</dcterms:created>
  <dcterms:modified xsi:type="dcterms:W3CDTF">2020-01-09T17:41:24Z</dcterms:modified>
</cp:coreProperties>
</file>