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19-08 August/6931R Rusiecka/AM-19-86931/"/>
    </mc:Choice>
  </mc:AlternateContent>
  <xr:revisionPtr revIDLastSave="0" documentId="13_ncr:1_{FEBFBAD0-7071-0447-B598-BDE59A2868F4}" xr6:coauthVersionLast="36" xr6:coauthVersionMax="43" xr10:uidLastSave="{00000000-0000-0000-0000-000000000000}"/>
  <bookViews>
    <workbookView xWindow="0" yWindow="460" windowWidth="37900" windowHeight="25560" activeTab="2" xr2:uid="{54651F37-39DA-A947-A75C-C0DD8EC6EE7C}"/>
  </bookViews>
  <sheets>
    <sheet name="monazite" sheetId="1" r:id="rId1"/>
    <sheet name="xenotime" sheetId="2" r:id="rId2"/>
    <sheet name="LA-ICP-MS B and Li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5" i="2" l="1"/>
  <c r="W134" i="2"/>
  <c r="W133" i="2"/>
  <c r="W132" i="2"/>
  <c r="W131" i="2"/>
  <c r="W130" i="2"/>
  <c r="W129" i="2"/>
  <c r="W128" i="2"/>
  <c r="W127" i="2"/>
  <c r="W126" i="2"/>
  <c r="W125" i="2"/>
  <c r="W124" i="2"/>
  <c r="W123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X86" i="2"/>
  <c r="W86" i="2"/>
  <c r="T86" i="2"/>
  <c r="W82" i="2" l="1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37" i="2" l="1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</calcChain>
</file>

<file path=xl/sharedStrings.xml><?xml version="1.0" encoding="utf-8"?>
<sst xmlns="http://schemas.openxmlformats.org/spreadsheetml/2006/main" count="2888" uniqueCount="1087">
  <si>
    <t>Weight%</t>
  </si>
  <si>
    <t>Oxide</t>
  </si>
  <si>
    <t>Det.Lim ppm</t>
  </si>
  <si>
    <t xml:space="preserve">K </t>
  </si>
  <si>
    <t>Ca</t>
  </si>
  <si>
    <t>Na</t>
  </si>
  <si>
    <t>Mg</t>
  </si>
  <si>
    <t>Al</t>
  </si>
  <si>
    <t>Si</t>
  </si>
  <si>
    <t xml:space="preserve">P </t>
  </si>
  <si>
    <t>Ti</t>
  </si>
  <si>
    <t>Fe</t>
  </si>
  <si>
    <t>La</t>
  </si>
  <si>
    <t>Ce</t>
  </si>
  <si>
    <t>Pr</t>
  </si>
  <si>
    <t>Nd</t>
  </si>
  <si>
    <t>Sm</t>
  </si>
  <si>
    <t xml:space="preserve">O </t>
  </si>
  <si>
    <t>Total</t>
  </si>
  <si>
    <t>K2O</t>
  </si>
  <si>
    <t>CaO</t>
  </si>
  <si>
    <t>Na2O</t>
  </si>
  <si>
    <t>MgO</t>
  </si>
  <si>
    <t>Al2O3</t>
  </si>
  <si>
    <t>SiO2</t>
  </si>
  <si>
    <t>P2O5</t>
  </si>
  <si>
    <t>TiO2</t>
  </si>
  <si>
    <t>FeO</t>
  </si>
  <si>
    <t>La2O3</t>
  </si>
  <si>
    <t>Ce2O3</t>
  </si>
  <si>
    <t>Pr2O3</t>
  </si>
  <si>
    <t>Nd2O3</t>
  </si>
  <si>
    <t>Sm2O3</t>
  </si>
  <si>
    <t xml:space="preserve"> X </t>
  </si>
  <si>
    <t xml:space="preserve"> Y </t>
  </si>
  <si>
    <t xml:space="preserve"> Z </t>
  </si>
  <si>
    <t xml:space="preserve"> Beam X </t>
  </si>
  <si>
    <t xml:space="preserve"> Beam Y </t>
  </si>
  <si>
    <t>Comment</t>
  </si>
  <si>
    <t>Distance (µ)</t>
  </si>
  <si>
    <t>Mean Z</t>
  </si>
  <si>
    <t>Point#</t>
  </si>
  <si>
    <t>Date</t>
  </si>
  <si>
    <t xml:space="preserve">1 / 1 . </t>
  </si>
  <si>
    <t xml:space="preserve"> </t>
  </si>
  <si>
    <t>Friday, May 26, 2017 8:44:55 AM</t>
  </si>
  <si>
    <t xml:space="preserve">1 / 2 . </t>
  </si>
  <si>
    <t>Friday, May 26, 2017 9:06:35 AM</t>
  </si>
  <si>
    <t xml:space="preserve">1 / 3 . </t>
  </si>
  <si>
    <t>Friday, May 26, 2017 9:28:16 AM</t>
  </si>
  <si>
    <t xml:space="preserve">1 / 4 . </t>
  </si>
  <si>
    <t>Friday, May 26, 2017 9:49:57 AM</t>
  </si>
  <si>
    <t xml:space="preserve">1 / 5 . </t>
  </si>
  <si>
    <t>Friday, May 26, 2017 10:11:38 AM</t>
  </si>
  <si>
    <t xml:space="preserve">1 / 6 . </t>
  </si>
  <si>
    <t>Friday, May 26, 2017 10:33:20 AM</t>
  </si>
  <si>
    <t xml:space="preserve">1 / 7 . </t>
  </si>
  <si>
    <t>Friday, May 26, 2017 10:55:03 AM</t>
  </si>
  <si>
    <t xml:space="preserve">1 / 8 . </t>
  </si>
  <si>
    <t>Friday, May 26, 2017 11:16:44 AM</t>
  </si>
  <si>
    <t xml:space="preserve">1 / 9 . </t>
  </si>
  <si>
    <t>Friday, May 26, 2017 11:38:28 AM</t>
  </si>
  <si>
    <t xml:space="preserve">1 / 10 . </t>
  </si>
  <si>
    <t>Friday, May 26, 2017 12:00:10 PM</t>
  </si>
  <si>
    <t xml:space="preserve">1 / 11 . </t>
  </si>
  <si>
    <t>Friday, May 26, 2017 12:21:52 PM</t>
  </si>
  <si>
    <t>MSMR10</t>
  </si>
  <si>
    <t>1000 ℃, 800 MPa, 70 h</t>
  </si>
  <si>
    <t>MSMR19</t>
  </si>
  <si>
    <t>1000 ℃, 800 MPa, 148.9 h</t>
  </si>
  <si>
    <t>Det.Lim ppm(A)</t>
  </si>
  <si>
    <t xml:space="preserve">7 / 1 . </t>
  </si>
  <si>
    <t>Friday, March 02, 2018 4:13:43 PM</t>
  </si>
  <si>
    <t xml:space="preserve">7 / 2 . </t>
  </si>
  <si>
    <t>Friday, March 02, 2018 4:39:22 PM</t>
  </si>
  <si>
    <t xml:space="preserve">7 / 3 . </t>
  </si>
  <si>
    <t xml:space="preserve">7 / 4 . </t>
  </si>
  <si>
    <t xml:space="preserve">7 / 5 . </t>
  </si>
  <si>
    <t>Friday, March 02, 2018 5:56:21 PM</t>
  </si>
  <si>
    <t xml:space="preserve">7 / 6 . </t>
  </si>
  <si>
    <t xml:space="preserve">7 / 7 . </t>
  </si>
  <si>
    <t xml:space="preserve">7 / 8 . </t>
  </si>
  <si>
    <t>Friday, March 02, 2018 7:13:18 PM</t>
  </si>
  <si>
    <t xml:space="preserve">7 / 9 . </t>
  </si>
  <si>
    <t>Friday, March 02, 2018 7:38:58 PM</t>
  </si>
  <si>
    <t xml:space="preserve">7 / 10 . </t>
  </si>
  <si>
    <t>Friday, March 02, 2018 8:04:38 PM</t>
  </si>
  <si>
    <t xml:space="preserve">7 / 11 . </t>
  </si>
  <si>
    <t xml:space="preserve">7 / 12 . </t>
  </si>
  <si>
    <t>Friday, March 02, 2018 8:56:12 PM</t>
  </si>
  <si>
    <t xml:space="preserve">7 / 13 . </t>
  </si>
  <si>
    <t>Friday, March 02, 2018 9:21:51 PM</t>
  </si>
  <si>
    <t xml:space="preserve">7 / 14 . </t>
  </si>
  <si>
    <t>Friday, March 02, 2018 9:47:32 PM</t>
  </si>
  <si>
    <t xml:space="preserve">7 / 15 . </t>
  </si>
  <si>
    <t>Friday, March 02, 2018 10:13:14 PM</t>
  </si>
  <si>
    <t xml:space="preserve">11 / 1 . </t>
  </si>
  <si>
    <t>MSMR13</t>
  </si>
  <si>
    <t>Friday, October 26, 2018 4:59:30 PM</t>
  </si>
  <si>
    <t xml:space="preserve">11 / 2 . </t>
  </si>
  <si>
    <t>Friday, October 26, 2018 5:26:19 PM</t>
  </si>
  <si>
    <t xml:space="preserve">11 / 3 . </t>
  </si>
  <si>
    <t>Friday, October 26, 2018 5:53:10 PM</t>
  </si>
  <si>
    <t xml:space="preserve">11 / 4 . </t>
  </si>
  <si>
    <t>Friday, October 26, 2018 6:20:04 PM</t>
  </si>
  <si>
    <t xml:space="preserve">11 / 5 . </t>
  </si>
  <si>
    <t>Friday, October 26, 2018 6:46:56 PM</t>
  </si>
  <si>
    <t xml:space="preserve">11 / 6 . </t>
  </si>
  <si>
    <t>Friday, October 26, 2018 7:13:49 PM</t>
  </si>
  <si>
    <t xml:space="preserve">11 / 7 . </t>
  </si>
  <si>
    <t>Friday, October 26, 2018 7:40:38 PM</t>
  </si>
  <si>
    <t xml:space="preserve">11 / 8 . </t>
  </si>
  <si>
    <t>Friday, October 26, 2018 8:07:27 PM</t>
  </si>
  <si>
    <t xml:space="preserve">11 / 9 . </t>
  </si>
  <si>
    <t>Infinity</t>
  </si>
  <si>
    <t>Friday, October 26, 2018 8:34:15 PM</t>
  </si>
  <si>
    <t xml:space="preserve">11 / 10 . </t>
  </si>
  <si>
    <t>Friday, October 26, 2018 9:01:04 PM</t>
  </si>
  <si>
    <t xml:space="preserve">11 / 11 . </t>
  </si>
  <si>
    <t>Friday, October 26, 2018 9:27:53 PM</t>
  </si>
  <si>
    <t xml:space="preserve">11 / 12 . </t>
  </si>
  <si>
    <t>Friday, October 26, 2018 9:54:43 PM</t>
  </si>
  <si>
    <t xml:space="preserve">11 / 13 . </t>
  </si>
  <si>
    <t>Friday, October 26, 2018 10:21:33 PM</t>
  </si>
  <si>
    <t xml:space="preserve">11 / 14 . </t>
  </si>
  <si>
    <t>Friday, October 26, 2018 10:48:21 PM</t>
  </si>
  <si>
    <t xml:space="preserve">11 / 15 . </t>
  </si>
  <si>
    <t>Friday, October 26, 2018 11:15:09 PM</t>
  </si>
  <si>
    <t xml:space="preserve">11 / 16 . </t>
  </si>
  <si>
    <t>Friday, October 26, 2018 11:42:02 PM</t>
  </si>
  <si>
    <t xml:space="preserve">11 / 17 . </t>
  </si>
  <si>
    <t>Saturday, October 27, 2018 12:08:57 AM</t>
  </si>
  <si>
    <t xml:space="preserve">11 / 18 . </t>
  </si>
  <si>
    <t>Saturday, October 27, 2018 12:35:47 AM</t>
  </si>
  <si>
    <t xml:space="preserve">11 / 19 . </t>
  </si>
  <si>
    <t>Saturday, October 27, 2018 1:02:35 AM</t>
  </si>
  <si>
    <t xml:space="preserve">11 / 20 . </t>
  </si>
  <si>
    <t>Saturday, October 27, 2018 1:29:29 AM</t>
  </si>
  <si>
    <t xml:space="preserve">11 / 21 . </t>
  </si>
  <si>
    <t>Saturday, October 27, 2018 1:56:22 AM</t>
  </si>
  <si>
    <t xml:space="preserve">11 / 22 . </t>
  </si>
  <si>
    <t>Saturday, October 27, 2018 2:23:13 AM</t>
  </si>
  <si>
    <t xml:space="preserve">11 / 23 . </t>
  </si>
  <si>
    <t>Saturday, October 27, 2018 2:50:06 AM</t>
  </si>
  <si>
    <t xml:space="preserve">11 / 24 . </t>
  </si>
  <si>
    <t>Saturday, October 27, 2018 3:16:59 AM</t>
  </si>
  <si>
    <t xml:space="preserve">11 / 25 . </t>
  </si>
  <si>
    <t>Saturday, October 27, 2018 3:43:50 AM</t>
  </si>
  <si>
    <t xml:space="preserve">11 / 26 . </t>
  </si>
  <si>
    <t>Saturday, October 27, 2018 4:10:38 AM</t>
  </si>
  <si>
    <t xml:space="preserve">11 / 27 . </t>
  </si>
  <si>
    <t>Saturday, October 27, 2018 4:37:29 AM</t>
  </si>
  <si>
    <t xml:space="preserve">11 / 28 . </t>
  </si>
  <si>
    <t>Saturday, October 27, 2018 5:04:22 AM</t>
  </si>
  <si>
    <t xml:space="preserve">11 / 29 . </t>
  </si>
  <si>
    <t>Saturday, October 27, 2018 5:31:11 AM</t>
  </si>
  <si>
    <t xml:space="preserve">11 / 30 . </t>
  </si>
  <si>
    <t>Saturday, October 27, 2018 5:58:02 AM</t>
  </si>
  <si>
    <t>1100 ℃, 800 MPa, 72 h</t>
  </si>
  <si>
    <t>K </t>
  </si>
  <si>
    <t>P </t>
  </si>
  <si>
    <t>O </t>
  </si>
  <si>
    <t> X </t>
  </si>
  <si>
    <t> Y </t>
  </si>
  <si>
    <t> Z </t>
  </si>
  <si>
    <t>11 / 1 . </t>
  </si>
  <si>
    <t>11 / 2 . </t>
  </si>
  <si>
    <t>11 / 3 . </t>
  </si>
  <si>
    <t>11 / 4 . </t>
  </si>
  <si>
    <t>11 / 5 . </t>
  </si>
  <si>
    <t>11 / 6 . </t>
  </si>
  <si>
    <t>11 / 7 . </t>
  </si>
  <si>
    <t>11 / 8 . </t>
  </si>
  <si>
    <t>11 / 9 . </t>
  </si>
  <si>
    <t>11 / 10 . </t>
  </si>
  <si>
    <t>11 / 11 . </t>
  </si>
  <si>
    <t>11 / 12 . </t>
  </si>
  <si>
    <t>11 / 13 . </t>
  </si>
  <si>
    <t>11 / 14 . </t>
  </si>
  <si>
    <t>11 / 15 . </t>
  </si>
  <si>
    <t>11 / 16 . </t>
  </si>
  <si>
    <t>11 / 17 . </t>
  </si>
  <si>
    <t>11 / 18 . </t>
  </si>
  <si>
    <t>11 / 19 . </t>
  </si>
  <si>
    <t>11 / 20 . </t>
  </si>
  <si>
    <t>11 / 21 . </t>
  </si>
  <si>
    <t>11 / 22 . </t>
  </si>
  <si>
    <t>11 / 23 . </t>
  </si>
  <si>
    <t>11 / 24 . </t>
  </si>
  <si>
    <t>11 / 25 . </t>
  </si>
  <si>
    <t>11 / 26 . </t>
  </si>
  <si>
    <t>11 / 27 . </t>
  </si>
  <si>
    <t>11 / 28 . </t>
  </si>
  <si>
    <t>11 / 29 . </t>
  </si>
  <si>
    <t>11 / 30 . </t>
  </si>
  <si>
    <t>Sunday, March 04, 2018 11:52:33 PM</t>
  </si>
  <si>
    <t>Monday, March 05, 2018 12:18:12 AM</t>
  </si>
  <si>
    <t>Monday, March 05, 2018 1:35:20 AM</t>
  </si>
  <si>
    <t>Monday, March 05, 2018 2:01:02 AM</t>
  </si>
  <si>
    <t>Monday, March 05, 2018 2:26:43 AM</t>
  </si>
  <si>
    <t>Monday, March 05, 2018 2:52:23 AM</t>
  </si>
  <si>
    <t>Monday, March 05, 2018 3:18:02 AM</t>
  </si>
  <si>
    <t>Monday, March 05, 2018 3:43:45 AM</t>
  </si>
  <si>
    <t>Monday, March 05, 2018 4:09:27 AM</t>
  </si>
  <si>
    <t>Monday, March 05, 2018 5:00:47 AM</t>
  </si>
  <si>
    <t>Monday, March 05, 2018 5:26:27 AM</t>
  </si>
  <si>
    <t>Monday, March 05, 2018 5:52:07 AM</t>
  </si>
  <si>
    <t>Monday, March 05, 2018 6:17:49 AM</t>
  </si>
  <si>
    <t>Monday, March 05, 2018 6:43:31 AM</t>
  </si>
  <si>
    <t>Monday, March 05, 2018 8:00:35 AM</t>
  </si>
  <si>
    <t>Monday, March 05, 2018 8:26:16 AM</t>
  </si>
  <si>
    <t>MSMR22</t>
  </si>
  <si>
    <t>1300 ℃, 800 MPa, 20 h</t>
  </si>
  <si>
    <t xml:space="preserve">11 / 8. </t>
  </si>
  <si>
    <t>Thursday, May 25, 2017 10:17:33 AM</t>
  </si>
  <si>
    <t>Thursday, May 25, 2017 10:25:18 AM</t>
  </si>
  <si>
    <t>Thursday, May 25, 2017 10:33:04 AM</t>
  </si>
  <si>
    <t>Thursday, May 25, 2017 10:40:49 AM</t>
  </si>
  <si>
    <t>Thursday, May 25, 2017 10:48:33 AM</t>
  </si>
  <si>
    <t>Thursday, May 25, 2017 10:56:23 AM</t>
  </si>
  <si>
    <t>Thursday, May 25, 2017 11:04:08 AM</t>
  </si>
  <si>
    <t>Thursday, May 25, 2017 11:11:54 AM</t>
  </si>
  <si>
    <t>Thursday, May 25, 2017 11:19:41 AM</t>
  </si>
  <si>
    <t>Thursday, May 25, 2017 11:27:29 AM</t>
  </si>
  <si>
    <t>Thursday, May 25, 2017 11:35:16 AM</t>
  </si>
  <si>
    <t xml:space="preserve">1 / 12 . </t>
  </si>
  <si>
    <t>Thursday, May 25, 2017 11:43:01 AM</t>
  </si>
  <si>
    <t xml:space="preserve">1 / 13 . </t>
  </si>
  <si>
    <t>Thursday, May 25, 2017 11:50:49 AM</t>
  </si>
  <si>
    <t xml:space="preserve">1 / 14 . </t>
  </si>
  <si>
    <t>Thursday, May 25, 2017 11:58:37 AM</t>
  </si>
  <si>
    <t xml:space="preserve">1 / 15 . </t>
  </si>
  <si>
    <t>Thursday, May 25, 2017 12:06:23 PM</t>
  </si>
  <si>
    <t xml:space="preserve">1 / 16 . </t>
  </si>
  <si>
    <t>Thursday, May 25, 2017 12:14:09 PM</t>
  </si>
  <si>
    <t xml:space="preserve">1 / 17 . </t>
  </si>
  <si>
    <t>Thursday, May 25, 2017 12:21:53 PM</t>
  </si>
  <si>
    <t xml:space="preserve">1 / 18 . </t>
  </si>
  <si>
    <t>Thursday, May 25, 2017 12:29:38 PM</t>
  </si>
  <si>
    <t xml:space="preserve">1 / 19 . </t>
  </si>
  <si>
    <t>Thursday, May 25, 2017 12:37:25 PM</t>
  </si>
  <si>
    <t xml:space="preserve">1 / 20 . </t>
  </si>
  <si>
    <t>Thursday, May 25, 2017 12:45:10 PM</t>
  </si>
  <si>
    <t xml:space="preserve">1 / 21 . </t>
  </si>
  <si>
    <t>Thursday, May 25, 2017 12:52:58 PM</t>
  </si>
  <si>
    <t xml:space="preserve">1 / 22 . </t>
  </si>
  <si>
    <t>Thursday, May 25, 2017 1:00:46 PM</t>
  </si>
  <si>
    <t xml:space="preserve">1 / 23 . </t>
  </si>
  <si>
    <t>Thursday, May 25, 2017 1:08:33 PM</t>
  </si>
  <si>
    <t xml:space="preserve">1 / 24 . </t>
  </si>
  <si>
    <t>Thursday, May 25, 2017 1:16:18 PM</t>
  </si>
  <si>
    <t xml:space="preserve">1 / 25 . </t>
  </si>
  <si>
    <t>Thursday, May 25, 2017 1:24:04 PM</t>
  </si>
  <si>
    <t xml:space="preserve">1 / 26 . </t>
  </si>
  <si>
    <t>Thursday, May 25, 2017 1:31:51 PM</t>
  </si>
  <si>
    <t xml:space="preserve">1 / 27 . </t>
  </si>
  <si>
    <t>Thursday, May 25, 2017 1:39:35 PM</t>
  </si>
  <si>
    <t xml:space="preserve">1 / 28 . </t>
  </si>
  <si>
    <t>Thursday, May 25, 2017 1:47:25 PM</t>
  </si>
  <si>
    <t xml:space="preserve">1 / 29 . </t>
  </si>
  <si>
    <t>Thursday, May 25, 2017 1:55:11 PM</t>
  </si>
  <si>
    <t xml:space="preserve">1 / 30 . </t>
  </si>
  <si>
    <t>Thursday, May 25, 2017 2:02:57 PM</t>
  </si>
  <si>
    <t xml:space="preserve">1 / 31 . </t>
  </si>
  <si>
    <t>Thursday, May 25, 2017 2:10:42 PM</t>
  </si>
  <si>
    <t>MSMR7</t>
  </si>
  <si>
    <t>1400 ℃, 800 MPa, 4.5 h</t>
  </si>
  <si>
    <t>1200 C, 0.5 B2O3</t>
  </si>
  <si>
    <t xml:space="preserve">1 / 32 . </t>
  </si>
  <si>
    <t xml:space="preserve">1 / 33 . </t>
  </si>
  <si>
    <t xml:space="preserve">1 / 34 . </t>
  </si>
  <si>
    <t xml:space="preserve">1 / 35 . </t>
  </si>
  <si>
    <t xml:space="preserve">1 / 36 . </t>
  </si>
  <si>
    <t xml:space="preserve">1 / 37 . </t>
  </si>
  <si>
    <t xml:space="preserve">1 / 38 . </t>
  </si>
  <si>
    <t xml:space="preserve">1 / 39 . </t>
  </si>
  <si>
    <t xml:space="preserve">1 / 40 . </t>
  </si>
  <si>
    <t xml:space="preserve">1 / 41 . </t>
  </si>
  <si>
    <t xml:space="preserve">3 / 1 . </t>
  </si>
  <si>
    <t>Thursday, June 01, 2017 12:33:26 AM</t>
  </si>
  <si>
    <t xml:space="preserve">3 / 2 . </t>
  </si>
  <si>
    <t>Thursday, June 01, 2017 12:41:12 AM</t>
  </si>
  <si>
    <t xml:space="preserve">3 / 3 . </t>
  </si>
  <si>
    <t>Thursday, June 01, 2017 12:48:58 AM</t>
  </si>
  <si>
    <t xml:space="preserve">3 / 4 . </t>
  </si>
  <si>
    <t>Thursday, June 01, 2017 12:56:43 AM</t>
  </si>
  <si>
    <t xml:space="preserve">3 / 5 . </t>
  </si>
  <si>
    <t>Thursday, June 01, 2017 1:04:28 AM</t>
  </si>
  <si>
    <t xml:space="preserve">3 / 6 . </t>
  </si>
  <si>
    <t>Thursday, June 01, 2017 1:12:12 AM</t>
  </si>
  <si>
    <t xml:space="preserve">3 / 7 . </t>
  </si>
  <si>
    <t>Thursday, June 01, 2017 1:19:56 AM</t>
  </si>
  <si>
    <t xml:space="preserve">3 / 8 . </t>
  </si>
  <si>
    <t>Thursday, June 01, 2017 1:27:42 AM</t>
  </si>
  <si>
    <t xml:space="preserve">3 / 9 . </t>
  </si>
  <si>
    <t>Thursday, June 01, 2017 1:35:25 AM</t>
  </si>
  <si>
    <t xml:space="preserve">3 / 10 . </t>
  </si>
  <si>
    <t>Thursday, June 01, 2017 1:43:07 AM</t>
  </si>
  <si>
    <t xml:space="preserve">3 / 11 . </t>
  </si>
  <si>
    <t>Thursday, June 01, 2017 1:50:53 AM</t>
  </si>
  <si>
    <t xml:space="preserve">3 / 12 . </t>
  </si>
  <si>
    <t>Thursday, June 01, 2017 1:58:37 AM</t>
  </si>
  <si>
    <t xml:space="preserve">3 / 13 . </t>
  </si>
  <si>
    <t>Thursday, June 01, 2017 2:06:22 AM</t>
  </si>
  <si>
    <t xml:space="preserve">3 / 14 . </t>
  </si>
  <si>
    <t>Thursday, June 01, 2017 2:14:08 AM</t>
  </si>
  <si>
    <t xml:space="preserve">3 / 15 . </t>
  </si>
  <si>
    <t>Thursday, June 01, 2017 2:21:56 AM</t>
  </si>
  <si>
    <t xml:space="preserve">3 / 16 . </t>
  </si>
  <si>
    <t>Thursday, June 01, 2017 2:29:39 AM</t>
  </si>
  <si>
    <t xml:space="preserve">3 / 17 . </t>
  </si>
  <si>
    <t>Thursday, June 01, 2017 2:37:21 AM</t>
  </si>
  <si>
    <t xml:space="preserve">3 / 18 . </t>
  </si>
  <si>
    <t>Thursday, June 01, 2017 2:45:06 AM</t>
  </si>
  <si>
    <t xml:space="preserve">3 / 19 . </t>
  </si>
  <si>
    <t>Thursday, June 01, 2017 2:52:49 AM</t>
  </si>
  <si>
    <t xml:space="preserve">3 / 20 . </t>
  </si>
  <si>
    <t>Thursday, June 01, 2017 3:00:37 AM</t>
  </si>
  <si>
    <t xml:space="preserve">3 / 21 . </t>
  </si>
  <si>
    <t>Thursday, June 01, 2017 3:08:21 AM</t>
  </si>
  <si>
    <t xml:space="preserve">3 / 22 . </t>
  </si>
  <si>
    <t>Thursday, June 01, 2017 3:16:07 AM</t>
  </si>
  <si>
    <t xml:space="preserve">3 / 23 . </t>
  </si>
  <si>
    <t>Thursday, June 01, 2017 3:23:52 AM</t>
  </si>
  <si>
    <t xml:space="preserve">3 / 24 . </t>
  </si>
  <si>
    <t>Thursday, June 01, 2017 3:31:36 AM</t>
  </si>
  <si>
    <t xml:space="preserve">3 / 25 . </t>
  </si>
  <si>
    <t>Thursday, June 01, 2017 3:39:23 AM</t>
  </si>
  <si>
    <t xml:space="preserve">3 / 26 . </t>
  </si>
  <si>
    <t>Thursday, June 01, 2017 3:47:06 AM</t>
  </si>
  <si>
    <t xml:space="preserve">3 / 27 . </t>
  </si>
  <si>
    <t>Thursday, June 01, 2017 3:54:50 AM</t>
  </si>
  <si>
    <t xml:space="preserve">3 / 28 . </t>
  </si>
  <si>
    <t>Thursday, June 01, 2017 4:02:36 AM</t>
  </si>
  <si>
    <t xml:space="preserve">3 / 29 . </t>
  </si>
  <si>
    <t>Thursday, June 01, 2017 4:10:19 AM</t>
  </si>
  <si>
    <t xml:space="preserve">3 / 30 . </t>
  </si>
  <si>
    <t>Thursday, June 01, 2017 4:18:06 AM</t>
  </si>
  <si>
    <t xml:space="preserve">3 / 31 . </t>
  </si>
  <si>
    <t>Thursday, June 01, 2017 4:25:51 AM</t>
  </si>
  <si>
    <t xml:space="preserve">3 / 32 . </t>
  </si>
  <si>
    <t>Thursday, June 01, 2017 4:33:35 AM</t>
  </si>
  <si>
    <t xml:space="preserve">3 / 33 . </t>
  </si>
  <si>
    <t>Thursday, June 01, 2017 4:41:20 AM</t>
  </si>
  <si>
    <t xml:space="preserve">3 / 34 . </t>
  </si>
  <si>
    <t>Thursday, June 01, 2017 4:49:10 AM</t>
  </si>
  <si>
    <t xml:space="preserve">3 / 35 . </t>
  </si>
  <si>
    <t>Thursday, June 01, 2017 4:56:53 AM</t>
  </si>
  <si>
    <t xml:space="preserve">3 / 36 . </t>
  </si>
  <si>
    <t>Thursday, June 01, 2017 5:04:39 AM</t>
  </si>
  <si>
    <t xml:space="preserve">3 / 37 . </t>
  </si>
  <si>
    <t>Thursday, June 01, 2017 5:12:22 AM</t>
  </si>
  <si>
    <t xml:space="preserve">3 / 38 . </t>
  </si>
  <si>
    <t>Thursday, June 01, 2017 5:20:07 AM</t>
  </si>
  <si>
    <t xml:space="preserve">3 / 39 . </t>
  </si>
  <si>
    <t>Thursday, June 01, 2017 5:27:51 AM</t>
  </si>
  <si>
    <t xml:space="preserve">3 / 40 . </t>
  </si>
  <si>
    <t>Thursday, June 01, 2017 5:35:36 AM</t>
  </si>
  <si>
    <t xml:space="preserve">3 / 41 . </t>
  </si>
  <si>
    <t>Thursday, June 01, 2017 5:43:20 AM</t>
  </si>
  <si>
    <t xml:space="preserve">3 / 42 . </t>
  </si>
  <si>
    <t>Thursday, June 01, 2017 5:51:05 AM</t>
  </si>
  <si>
    <t xml:space="preserve">3 / 43 . </t>
  </si>
  <si>
    <t>Thursday, June 01, 2017 5:58:50 AM</t>
  </si>
  <si>
    <t xml:space="preserve">3 / 44 . </t>
  </si>
  <si>
    <t>Thursday, June 01, 2017 6:06:33 AM</t>
  </si>
  <si>
    <t xml:space="preserve">3 / 45 . </t>
  </si>
  <si>
    <t>Thursday, June 01, 2017 6:14:19 AM</t>
  </si>
  <si>
    <t xml:space="preserve">3 / 46 . </t>
  </si>
  <si>
    <t>Thursday, June 01, 2017 6:22:05 AM</t>
  </si>
  <si>
    <t xml:space="preserve">3 / 47 . </t>
  </si>
  <si>
    <t>Thursday, June 01, 2017 6:29:51 AM</t>
  </si>
  <si>
    <t xml:space="preserve">3 / 48 . </t>
  </si>
  <si>
    <t>Thursday, June 01, 2017 6:37:37 AM</t>
  </si>
  <si>
    <t xml:space="preserve">3 / 49 . </t>
  </si>
  <si>
    <t>Thursday, June 01, 2017 6:45:21 AM</t>
  </si>
  <si>
    <t xml:space="preserve">3 / 50 . </t>
  </si>
  <si>
    <t>Thursday, June 01, 2017 6:53:06 AM</t>
  </si>
  <si>
    <t xml:space="preserve">3 / 51 . </t>
  </si>
  <si>
    <t>Thursday, June 01, 2017 7:00:50 AM</t>
  </si>
  <si>
    <t xml:space="preserve">3 / 52 . </t>
  </si>
  <si>
    <t>Thursday, June 01, 2017 7:08:33 AM</t>
  </si>
  <si>
    <t xml:space="preserve">3 / 53 . </t>
  </si>
  <si>
    <t>Thursday, June 01, 2017 7:16:18 AM</t>
  </si>
  <si>
    <t xml:space="preserve">3 / 54 . </t>
  </si>
  <si>
    <t>Thursday, June 01, 2017 7:24:02 AM</t>
  </si>
  <si>
    <t xml:space="preserve">3 / 55 . </t>
  </si>
  <si>
    <t>Thursday, June 01, 2017 7:31:45 AM</t>
  </si>
  <si>
    <t>MSMR3</t>
  </si>
  <si>
    <t>1200 ℃, 800 MPa, 33 h</t>
  </si>
  <si>
    <t xml:space="preserve">4 / 1 . </t>
  </si>
  <si>
    <t>1400 C, 0.5 B2)3</t>
  </si>
  <si>
    <t>Thursday, June 01, 2017 7:39:38 AM</t>
  </si>
  <si>
    <t xml:space="preserve">4 / 2 . </t>
  </si>
  <si>
    <t>Thursday, June 01, 2017 7:47:24 AM</t>
  </si>
  <si>
    <t xml:space="preserve">4 / 3 . </t>
  </si>
  <si>
    <t>Thursday, June 01, 2017 7:55:08 AM</t>
  </si>
  <si>
    <t xml:space="preserve">4 / 4 . </t>
  </si>
  <si>
    <t>Thursday, June 01, 2017 8:02:53 AM</t>
  </si>
  <si>
    <t xml:space="preserve">4 / 5 . </t>
  </si>
  <si>
    <t>Thursday, June 01, 2017 8:10:37 AM</t>
  </si>
  <si>
    <t xml:space="preserve">4 / 6 . </t>
  </si>
  <si>
    <t>Thursday, June 01, 2017 8:18:23 AM</t>
  </si>
  <si>
    <t xml:space="preserve">4 / 7 . </t>
  </si>
  <si>
    <t>Thursday, June 01, 2017 8:26:06 AM</t>
  </si>
  <si>
    <t xml:space="preserve">4 / 8 . </t>
  </si>
  <si>
    <t>Thursday, June 01, 2017 8:33:52 AM</t>
  </si>
  <si>
    <t xml:space="preserve">4 / 9 . </t>
  </si>
  <si>
    <t>Thursday, June 01, 2017 8:41:39 AM</t>
  </si>
  <si>
    <t xml:space="preserve">4 / 10 . </t>
  </si>
  <si>
    <t>Thursday, June 01, 2017 8:49:25 AM</t>
  </si>
  <si>
    <t xml:space="preserve">4 / 11 . </t>
  </si>
  <si>
    <t>Thursday, June 01, 2017 8:57:10 AM</t>
  </si>
  <si>
    <t xml:space="preserve">4 / 12 . </t>
  </si>
  <si>
    <t>Thursday, June 01, 2017 9:04:55 AM</t>
  </si>
  <si>
    <t xml:space="preserve">4 / 13 . </t>
  </si>
  <si>
    <t>Thursday, June 01, 2017 9:12:39 AM</t>
  </si>
  <si>
    <t xml:space="preserve">4 / 14 . </t>
  </si>
  <si>
    <t>Thursday, June 01, 2017 9:20:23 AM</t>
  </si>
  <si>
    <t xml:space="preserve">4 / 15 . </t>
  </si>
  <si>
    <t>Thursday, June 01, 2017 9:28:06 AM</t>
  </si>
  <si>
    <t xml:space="preserve">4 / 16 . </t>
  </si>
  <si>
    <t>Thursday, June 01, 2017 9:35:51 AM</t>
  </si>
  <si>
    <t xml:space="preserve">4 / 17 . </t>
  </si>
  <si>
    <t>Thursday, June 01, 2017 9:43:36 AM</t>
  </si>
  <si>
    <t xml:space="preserve">4 / 18 . </t>
  </si>
  <si>
    <t>Thursday, June 01, 2017 9:51:21 AM</t>
  </si>
  <si>
    <t xml:space="preserve">4 / 19 . </t>
  </si>
  <si>
    <t>Thursday, June 01, 2017 9:59:05 AM</t>
  </si>
  <si>
    <t xml:space="preserve">4 / 20 . </t>
  </si>
  <si>
    <t>Thursday, June 01, 2017 10:06:52 AM</t>
  </si>
  <si>
    <t xml:space="preserve">4 / 21 . </t>
  </si>
  <si>
    <t>Thursday, June 01, 2017 10:14:37 AM</t>
  </si>
  <si>
    <t xml:space="preserve">4 / 22 . </t>
  </si>
  <si>
    <t>Thursday, June 01, 2017 10:22:22 AM</t>
  </si>
  <si>
    <t xml:space="preserve">4 / 23 . </t>
  </si>
  <si>
    <t>Thursday, June 01, 2017 10:30:09 AM</t>
  </si>
  <si>
    <t xml:space="preserve">4 / 24 . </t>
  </si>
  <si>
    <t>Thursday, June 01, 2017 10:37:53 AM</t>
  </si>
  <si>
    <t xml:space="preserve">4 / 25 . </t>
  </si>
  <si>
    <t>Thursday, June 01, 2017 10:45:37 AM</t>
  </si>
  <si>
    <t xml:space="preserve">4 / 26 . </t>
  </si>
  <si>
    <t>Thursday, June 01, 2017 10:53:22 AM</t>
  </si>
  <si>
    <t xml:space="preserve">4 / 27 . </t>
  </si>
  <si>
    <t>Thursday, June 01, 2017 11:01:07 AM</t>
  </si>
  <si>
    <t xml:space="preserve">4 / 28 . </t>
  </si>
  <si>
    <t>Thursday, June 01, 2017 11:08:51 AM</t>
  </si>
  <si>
    <t xml:space="preserve">4 / 29 . </t>
  </si>
  <si>
    <t>Thursday, June 01, 2017 11:16:35 AM</t>
  </si>
  <si>
    <t xml:space="preserve">4 / 30 . </t>
  </si>
  <si>
    <t>Thursday, June 01, 2017 11:24:21 AM</t>
  </si>
  <si>
    <t xml:space="preserve">4 / 31 . </t>
  </si>
  <si>
    <t>Thursday, June 01, 2017 11:32:04 AM</t>
  </si>
  <si>
    <t xml:space="preserve">4 / 32 . </t>
  </si>
  <si>
    <t>Thursday, June 01, 2017 11:39:50 AM</t>
  </si>
  <si>
    <t xml:space="preserve">4 / 33 . </t>
  </si>
  <si>
    <t>Thursday, June 01, 2017 11:47:34 AM</t>
  </si>
  <si>
    <t xml:space="preserve">4 / 34 . </t>
  </si>
  <si>
    <t>Thursday, June 01, 2017 11:55:17 AM</t>
  </si>
  <si>
    <t xml:space="preserve">4 / 35 . </t>
  </si>
  <si>
    <t>Thursday, June 01, 2017 12:03:02 PM</t>
  </si>
  <si>
    <t xml:space="preserve">4 / 36 . </t>
  </si>
  <si>
    <t>Thursday, June 01, 2017 12:10:47 PM</t>
  </si>
  <si>
    <t>MSMR8</t>
  </si>
  <si>
    <t>MONAZITE SOLUBILITY EXPERIMENTS</t>
  </si>
  <si>
    <t>Monday, May 29, 2017 1:22:42 PM</t>
  </si>
  <si>
    <t>Monday, May 29, 2017 1:30:26 PM</t>
  </si>
  <si>
    <t>Monday, May 29, 2017 1:38:11 PM</t>
  </si>
  <si>
    <t>Monday, May 29, 2017 1:45:56 PM</t>
  </si>
  <si>
    <t>Monday, May 29, 2017 1:53:40 PM</t>
  </si>
  <si>
    <t>Monday, May 29, 2017 2:01:24 PM</t>
  </si>
  <si>
    <t>Monday, May 29, 2017 2:09:08 PM</t>
  </si>
  <si>
    <t>Monday, May 29, 2017 2:16:53 PM</t>
  </si>
  <si>
    <t>Monday, May 29, 2017 2:24:37 PM</t>
  </si>
  <si>
    <t>Monday, May 29, 2017 2:32:23 PM</t>
  </si>
  <si>
    <t>Monday, May 29, 2017 2:40:15 PM</t>
  </si>
  <si>
    <t>Monday, May 29, 2017 2:48:00 PM</t>
  </si>
  <si>
    <t>Monday, May 29, 2017 2:55:44 PM</t>
  </si>
  <si>
    <t>Monday, May 29, 2017 3:03:27 PM</t>
  </si>
  <si>
    <t>Monday, May 29, 2017 3:11:12 PM</t>
  </si>
  <si>
    <t>Monday, May 29, 2017 3:18:58 PM</t>
  </si>
  <si>
    <t>Monday, May 29, 2017 3:26:43 PM</t>
  </si>
  <si>
    <t>Monday, May 29, 2017 3:34:26 PM</t>
  </si>
  <si>
    <t>Monday, May 29, 2017 3:42:10 PM</t>
  </si>
  <si>
    <t>Monday, May 29, 2017 3:49:54 PM</t>
  </si>
  <si>
    <t>Monday, May 29, 2017 3:57:46 PM</t>
  </si>
  <si>
    <t>Monday, May 29, 2017 4:05:30 PM</t>
  </si>
  <si>
    <t>Monday, May 29, 2017 4:13:14 PM</t>
  </si>
  <si>
    <t>Monday, May 29, 2017 4:20:59 PM</t>
  </si>
  <si>
    <t>Monday, May 29, 2017 4:28:46 PM</t>
  </si>
  <si>
    <t>Monday, May 29, 2017 4:36:31 PM</t>
  </si>
  <si>
    <t>Monday, May 29, 2017 4:44:18 PM</t>
  </si>
  <si>
    <t>Monday, May 29, 2017 4:52:03 PM</t>
  </si>
  <si>
    <t>Monday, May 29, 2017 4:59:49 PM</t>
  </si>
  <si>
    <t>Monday, May 29, 2017 5:07:33 PM</t>
  </si>
  <si>
    <t>Monday, May 29, 2017 5:15:24 PM</t>
  </si>
  <si>
    <t>Monday, May 29, 2017 5:23:09 PM</t>
  </si>
  <si>
    <t>Monday, May 29, 2017 5:30:54 PM</t>
  </si>
  <si>
    <t>Monday, May 29, 2017 5:38:40 PM</t>
  </si>
  <si>
    <t>Monday, May 29, 2017 5:46:25 PM</t>
  </si>
  <si>
    <t>Monday, May 29, 2017 5:54:11 PM</t>
  </si>
  <si>
    <t>Monday, May 29, 2017 6:01:56 PM</t>
  </si>
  <si>
    <t>MSMR6</t>
  </si>
  <si>
    <t>1200 ℃, 800 MPa, 54 h</t>
  </si>
  <si>
    <t xml:space="preserve">5 / 1 . </t>
  </si>
  <si>
    <t>Sunday, May 28, 2017 6:13:54 AM</t>
  </si>
  <si>
    <t xml:space="preserve">5 / 2 . </t>
  </si>
  <si>
    <t>Sunday, May 28, 2017 6:21:38 AM</t>
  </si>
  <si>
    <t xml:space="preserve">5 / 3 . </t>
  </si>
  <si>
    <t>Sunday, May 28, 2017 6:29:23 AM</t>
  </si>
  <si>
    <t xml:space="preserve">5 / 4 . </t>
  </si>
  <si>
    <t>Sunday, May 28, 2017 6:37:08 AM</t>
  </si>
  <si>
    <t xml:space="preserve">5 / 5 . </t>
  </si>
  <si>
    <t>Sunday, May 28, 2017 6:44:53 AM</t>
  </si>
  <si>
    <t xml:space="preserve">5 / 6 . </t>
  </si>
  <si>
    <t>Sunday, May 28, 2017 6:52:37 AM</t>
  </si>
  <si>
    <t xml:space="preserve">5 / 7 . </t>
  </si>
  <si>
    <t>Sunday, May 28, 2017 7:00:22 AM</t>
  </si>
  <si>
    <t xml:space="preserve">5 / 8 . </t>
  </si>
  <si>
    <t>Sunday, May 28, 2017 7:08:07 AM</t>
  </si>
  <si>
    <t xml:space="preserve">5 / 9 . </t>
  </si>
  <si>
    <t>Sunday, May 28, 2017 7:15:52 AM</t>
  </si>
  <si>
    <t xml:space="preserve">5 / 10 . </t>
  </si>
  <si>
    <t>Sunday, May 28, 2017 7:23:37 AM</t>
  </si>
  <si>
    <t xml:space="preserve">5 / 11 . </t>
  </si>
  <si>
    <t>Sunday, May 28, 2017 7:31:23 AM</t>
  </si>
  <si>
    <t xml:space="preserve">5 / 12 . </t>
  </si>
  <si>
    <t>Sunday, May 28, 2017 7:39:08 AM</t>
  </si>
  <si>
    <t xml:space="preserve">5 / 13 . </t>
  </si>
  <si>
    <t>Sunday, May 28, 2017 7:46:52 AM</t>
  </si>
  <si>
    <t xml:space="preserve">5 / 14 . </t>
  </si>
  <si>
    <t>Sunday, May 28, 2017 7:54:37 AM</t>
  </si>
  <si>
    <t xml:space="preserve">5 / 15 . </t>
  </si>
  <si>
    <t>Sunday, May 28, 2017 8:02:19 AM</t>
  </si>
  <si>
    <t xml:space="preserve">5 / 16 . </t>
  </si>
  <si>
    <t>Sunday, May 28, 2017 8:10:06 AM</t>
  </si>
  <si>
    <t xml:space="preserve">5 / 17 . </t>
  </si>
  <si>
    <t>Sunday, May 28, 2017 8:17:53 AM</t>
  </si>
  <si>
    <t xml:space="preserve">5 / 18 . </t>
  </si>
  <si>
    <t>Sunday, May 28, 2017 8:25:36 AM</t>
  </si>
  <si>
    <t xml:space="preserve">5 / 19 . </t>
  </si>
  <si>
    <t>Sunday, May 28, 2017 8:33:22 AM</t>
  </si>
  <si>
    <t xml:space="preserve">5 / 20 . </t>
  </si>
  <si>
    <t>Sunday, May 28, 2017 8:41:08 AM</t>
  </si>
  <si>
    <t xml:space="preserve">5 / 21 . </t>
  </si>
  <si>
    <t>Sunday, May 28, 2017 8:48:51 AM</t>
  </si>
  <si>
    <t xml:space="preserve">5 / 22 . </t>
  </si>
  <si>
    <t>Sunday, May 28, 2017 8:56:35 AM</t>
  </si>
  <si>
    <t xml:space="preserve">5 / 23 . </t>
  </si>
  <si>
    <t>Sunday, May 28, 2017 9:04:21 AM</t>
  </si>
  <si>
    <t xml:space="preserve">5 / 24 . </t>
  </si>
  <si>
    <t>Sunday, May 28, 2017 9:12:05 AM</t>
  </si>
  <si>
    <t xml:space="preserve">5 / 25 . </t>
  </si>
  <si>
    <t>Sunday, May 28, 2017 9:19:50 AM</t>
  </si>
  <si>
    <t xml:space="preserve">5 / 26 . </t>
  </si>
  <si>
    <t>Sunday, May 28, 2017 9:27:34 AM</t>
  </si>
  <si>
    <t xml:space="preserve">5 / 27 . </t>
  </si>
  <si>
    <t>Sunday, May 28, 2017 9:35:18 AM</t>
  </si>
  <si>
    <t xml:space="preserve">5 / 28 . </t>
  </si>
  <si>
    <t>Sunday, May 28, 2017 9:43:03 AM</t>
  </si>
  <si>
    <t xml:space="preserve">5 / 29 . </t>
  </si>
  <si>
    <t>Sunday, May 28, 2017 9:50:48 AM</t>
  </si>
  <si>
    <t xml:space="preserve">5 / 30 . </t>
  </si>
  <si>
    <t>Sunday, May 28, 2017 9:58:33 AM</t>
  </si>
  <si>
    <t xml:space="preserve">5 / 31 . </t>
  </si>
  <si>
    <t>Sunday, May 28, 2017 10:06:17 AM</t>
  </si>
  <si>
    <t xml:space="preserve">5 / 32 . </t>
  </si>
  <si>
    <t>Sunday, May 28, 2017 10:14:01 AM</t>
  </si>
  <si>
    <t xml:space="preserve">5 / 33 . </t>
  </si>
  <si>
    <t>Sunday, May 28, 2017 10:21:47 AM</t>
  </si>
  <si>
    <t xml:space="preserve">5 / 34 . </t>
  </si>
  <si>
    <t>Sunday, May 28, 2017 10:29:32 AM</t>
  </si>
  <si>
    <t>MSMR9</t>
  </si>
  <si>
    <t>Atomic%</t>
  </si>
  <si>
    <t>Wednesday, May 24, 2017 4:24:32 PM</t>
  </si>
  <si>
    <t>Wednesday, May 24, 2017 4:32:16 PM</t>
  </si>
  <si>
    <t>Wednesday, May 24, 2017 4:40:03 PM</t>
  </si>
  <si>
    <t>Wednesday, May 24, 2017 4:47:50 PM</t>
  </si>
  <si>
    <t>Wednesday, May 24, 2017 4:55:37 PM</t>
  </si>
  <si>
    <t>Wednesday, May 24, 2017 5:03:23 PM</t>
  </si>
  <si>
    <t>Wednesday, May 24, 2017 5:11:07 PM</t>
  </si>
  <si>
    <t>Wednesday, May 24, 2017 5:18:54 PM</t>
  </si>
  <si>
    <t>Wednesday, May 24, 2017 5:26:42 PM</t>
  </si>
  <si>
    <t>Wednesday, May 24, 2017 5:34:29 PM</t>
  </si>
  <si>
    <t>Wednesday, May 24, 2017 5:42:15 PM</t>
  </si>
  <si>
    <t>Wednesday, May 24, 2017 5:50:04 PM</t>
  </si>
  <si>
    <t>Wednesday, May 24, 2017 5:57:51 PM</t>
  </si>
  <si>
    <t>Wednesday, May 24, 2017 6:05:39 PM</t>
  </si>
  <si>
    <t>Wednesday, May 24, 2017 6:13:28 PM</t>
  </si>
  <si>
    <t>Wednesday, May 24, 2017 6:21:13 PM</t>
  </si>
  <si>
    <t>Wednesday, May 24, 2017 6:28:59 PM</t>
  </si>
  <si>
    <t>Wednesday, May 24, 2017 6:36:46 PM</t>
  </si>
  <si>
    <t>Wednesday, May 24, 2017 6:44:37 PM</t>
  </si>
  <si>
    <t>Wednesday, May 24, 2017 6:52:21 PM</t>
  </si>
  <si>
    <t>Wednesday, May 24, 2017 7:00:08 PM</t>
  </si>
  <si>
    <t>Wednesday, May 24, 2017 7:07:54 PM</t>
  </si>
  <si>
    <t>Wednesday, May 24, 2017 7:15:40 PM</t>
  </si>
  <si>
    <t>Wednesday, May 24, 2017 7:23:27 PM</t>
  </si>
  <si>
    <t>Wednesday, May 24, 2017 7:31:15 PM</t>
  </si>
  <si>
    <t>Wednesday, May 24, 2017 7:39:02 PM</t>
  </si>
  <si>
    <t>Wednesday, May 24, 2017 7:46:48 PM</t>
  </si>
  <si>
    <t>Wednesday, May 24, 2017 7:54:32 PM</t>
  </si>
  <si>
    <t>Wednesday, May 24, 2017 8:02:18 PM</t>
  </si>
  <si>
    <t>Wednesday, May 24, 2017 8:10:05 PM</t>
  </si>
  <si>
    <t>Wednesday, May 24, 2017 8:17:52 PM</t>
  </si>
  <si>
    <t>Wednesday, May 24, 2017 8:25:38 PM</t>
  </si>
  <si>
    <t>Wednesday, May 24, 2017 8:33:24 PM</t>
  </si>
  <si>
    <t>Wednesday, May 24, 2017 8:41:12 PM</t>
  </si>
  <si>
    <t>Wednesday, May 24, 2017 8:48:59 PM</t>
  </si>
  <si>
    <t>Wednesday, May 24, 2017 8:56:46 PM</t>
  </si>
  <si>
    <t>Wednesday, May 24, 2017 9:04:33 PM</t>
  </si>
  <si>
    <t>Wednesday, May 24, 2017 9:12:23 PM</t>
  </si>
  <si>
    <t>Wednesday, May 24, 2017 9:20:08 PM</t>
  </si>
  <si>
    <t>Wednesday, May 24, 2017 9:27:55 PM</t>
  </si>
  <si>
    <t>Wednesday, May 24, 2017 9:35:40 PM</t>
  </si>
  <si>
    <t>LCOMS</t>
  </si>
  <si>
    <t>XENOTIME SOLUBILITY EXPERIMENTS</t>
  </si>
  <si>
    <t xml:space="preserve">9 / 1 . </t>
  </si>
  <si>
    <t>Saturday, April 21, 2018 9:00:39 AM</t>
  </si>
  <si>
    <t xml:space="preserve">9 / 2 . </t>
  </si>
  <si>
    <t>Saturday, April 21, 2018 9:10:24 AM</t>
  </si>
  <si>
    <t xml:space="preserve">9 / 3 . </t>
  </si>
  <si>
    <t>Saturday, April 21, 2018 9:20:11 AM</t>
  </si>
  <si>
    <t xml:space="preserve">9 / 4 . </t>
  </si>
  <si>
    <t>Saturday, April 21, 2018 9:29:56 AM</t>
  </si>
  <si>
    <t xml:space="preserve">9 / 5 . </t>
  </si>
  <si>
    <t>Saturday, April 21, 2018 9:39:43 AM</t>
  </si>
  <si>
    <t xml:space="preserve">9 / 6 . </t>
  </si>
  <si>
    <t>Saturday, April 21, 2018 9:49:31 AM</t>
  </si>
  <si>
    <t xml:space="preserve">9 / 7 . </t>
  </si>
  <si>
    <t>Saturday, April 21, 2018 9:59:16 AM</t>
  </si>
  <si>
    <t xml:space="preserve">9 / 8 . </t>
  </si>
  <si>
    <t>Saturday, April 21, 2018 10:09:02 AM</t>
  </si>
  <si>
    <t xml:space="preserve">9 / 9 . </t>
  </si>
  <si>
    <t>Saturday, April 21, 2018 10:18:48 AM</t>
  </si>
  <si>
    <t xml:space="preserve">9 / 10 . </t>
  </si>
  <si>
    <t>Saturday, April 21, 2018 10:28:33 AM</t>
  </si>
  <si>
    <t xml:space="preserve">9 / 11 . </t>
  </si>
  <si>
    <t>Saturday, April 21, 2018 10:38:21 AM</t>
  </si>
  <si>
    <t xml:space="preserve">9 / 12 . </t>
  </si>
  <si>
    <t>Saturday, April 21, 2018 10:48:06 AM</t>
  </si>
  <si>
    <t xml:space="preserve">9 / 13 . </t>
  </si>
  <si>
    <t>Saturday, April 21, 2018 10:57:52 AM</t>
  </si>
  <si>
    <t xml:space="preserve">9 / 14 . </t>
  </si>
  <si>
    <t>Saturday, April 21, 2018 11:07:38 AM</t>
  </si>
  <si>
    <t xml:space="preserve">9 / 15 . </t>
  </si>
  <si>
    <t>Saturday, April 21, 2018 11:17:23 AM</t>
  </si>
  <si>
    <t xml:space="preserve">9 / 16 . </t>
  </si>
  <si>
    <t>Saturday, April 21, 2018 11:27:09 AM</t>
  </si>
  <si>
    <t xml:space="preserve">9 / 17 . </t>
  </si>
  <si>
    <t>Saturday, April 21, 2018 11:36:53 AM</t>
  </si>
  <si>
    <t xml:space="preserve">9 / 18 . </t>
  </si>
  <si>
    <t>Saturday, April 21, 2018 11:46:38 AM</t>
  </si>
  <si>
    <t xml:space="preserve">9 / 19 . </t>
  </si>
  <si>
    <t>Saturday, April 21, 2018 11:56:25 AM</t>
  </si>
  <si>
    <t xml:space="preserve">9 / 20 . </t>
  </si>
  <si>
    <t>Saturday, April 21, 2018 12:06:11 PM</t>
  </si>
  <si>
    <t xml:space="preserve">9 / 21 . </t>
  </si>
  <si>
    <t>Saturday, April 21, 2018 12:15:56 PM</t>
  </si>
  <si>
    <t xml:space="preserve">9 / 22 . </t>
  </si>
  <si>
    <t>Saturday, April 21, 2018 12:25:41 PM</t>
  </si>
  <si>
    <t xml:space="preserve">9 / 23 . </t>
  </si>
  <si>
    <t>Saturday, April 21, 2018 12:35:28 PM</t>
  </si>
  <si>
    <t xml:space="preserve">9 / 24 . </t>
  </si>
  <si>
    <t>Saturday, April 21, 2018 12:45:13 PM</t>
  </si>
  <si>
    <t xml:space="preserve">9 / 25 . </t>
  </si>
  <si>
    <t>Saturday, April 21, 2018 12:55:01 PM</t>
  </si>
  <si>
    <t xml:space="preserve">9 / 26 . </t>
  </si>
  <si>
    <t>Saturday, April 21, 2018 1:04:47 PM</t>
  </si>
  <si>
    <t xml:space="preserve">9 / 27 . </t>
  </si>
  <si>
    <t>Saturday, April 21, 2018 1:14:33 PM</t>
  </si>
  <si>
    <t xml:space="preserve">9 / 28 . </t>
  </si>
  <si>
    <t>Saturday, April 21, 2018 1:24:18 PM</t>
  </si>
  <si>
    <t xml:space="preserve">9 / 29 . </t>
  </si>
  <si>
    <t>Saturday, April 21, 2018 1:34:01 PM</t>
  </si>
  <si>
    <t xml:space="preserve">9 / 30 . </t>
  </si>
  <si>
    <t>Saturday, April 21, 2018 1:43:45 PM</t>
  </si>
  <si>
    <t>Det.Lim ppm(G)</t>
  </si>
  <si>
    <t>Y2O3</t>
  </si>
  <si>
    <t>Yb2O3</t>
  </si>
  <si>
    <t xml:space="preserve">Y </t>
  </si>
  <si>
    <t>Yb</t>
  </si>
  <si>
    <t>XSMR7</t>
  </si>
  <si>
    <t>1000 ℃, 800 MPa, 72 h</t>
  </si>
  <si>
    <t>Sunday, April 22, 2018 1:17:07 AM</t>
  </si>
  <si>
    <t>Sunday, April 22, 2018 1:26:52 AM</t>
  </si>
  <si>
    <t>Sunday, April 22, 2018 1:36:38 AM</t>
  </si>
  <si>
    <t>Sunday, April 22, 2018 1:46:22 AM</t>
  </si>
  <si>
    <t>Sunday, April 22, 2018 1:56:09 AM</t>
  </si>
  <si>
    <t>Sunday, April 22, 2018 2:05:57 AM</t>
  </si>
  <si>
    <t>Sunday, April 22, 2018 2:15:44 AM</t>
  </si>
  <si>
    <t>Sunday, April 22, 2018 2:25:30 AM</t>
  </si>
  <si>
    <t>Sunday, April 22, 2018 2:35:15 AM</t>
  </si>
  <si>
    <t>Sunday, April 22, 2018 2:45:01 AM</t>
  </si>
  <si>
    <t>Sunday, April 22, 2018 2:54:47 AM</t>
  </si>
  <si>
    <t>Sunday, April 22, 2018 3:04:33 AM</t>
  </si>
  <si>
    <t>Sunday, April 22, 2018 3:14:19 AM</t>
  </si>
  <si>
    <t>Sunday, April 22, 2018 3:24:03 AM</t>
  </si>
  <si>
    <t>Sunday, April 22, 2018 3:33:49 AM</t>
  </si>
  <si>
    <t>Sunday, April 22, 2018 3:43:35 AM</t>
  </si>
  <si>
    <t>Sunday, April 22, 2018 3:53:23 AM</t>
  </si>
  <si>
    <t>Sunday, April 22, 2018 4:03:08 AM</t>
  </si>
  <si>
    <t>Sunday, April 22, 2018 4:12:56 AM</t>
  </si>
  <si>
    <t>Sunday, April 22, 2018 4:22:43 AM</t>
  </si>
  <si>
    <t>Sunday, April 22, 2018 4:32:28 AM</t>
  </si>
  <si>
    <t>Sunday, April 22, 2018 4:42:12 AM</t>
  </si>
  <si>
    <t>Sunday, April 22, 2018 4:52:00 AM</t>
  </si>
  <si>
    <t>Sunday, April 22, 2018 5:01:47 AM</t>
  </si>
  <si>
    <t>Sunday, April 22, 2018 5:11:34 AM</t>
  </si>
  <si>
    <t>Sunday, April 22, 2018 5:21:19 AM</t>
  </si>
  <si>
    <t>Sunday, April 22, 2018 5:31:04 AM</t>
  </si>
  <si>
    <t>Sunday, April 22, 2018 5:40:50 AM</t>
  </si>
  <si>
    <t>Sunday, April 22, 2018 5:50:37 AM</t>
  </si>
  <si>
    <t>Sunday, April 22, 2018 6:00:26 AM</t>
  </si>
  <si>
    <t xml:space="preserve">11 / 31 . </t>
  </si>
  <si>
    <t>Sunday, April 22, 2018 6:10:13 AM</t>
  </si>
  <si>
    <t xml:space="preserve">11 / 32 . </t>
  </si>
  <si>
    <t>Sunday, April 22, 2018 6:19:59 AM</t>
  </si>
  <si>
    <t xml:space="preserve">11 / 33 . </t>
  </si>
  <si>
    <t>Sunday, April 22, 2018 6:29:44 AM</t>
  </si>
  <si>
    <t xml:space="preserve">11 / 34 . </t>
  </si>
  <si>
    <t>Sunday, April 22, 2018 6:39:29 AM</t>
  </si>
  <si>
    <t xml:space="preserve">11 / 35 . </t>
  </si>
  <si>
    <t>Sunday, April 22, 2018 6:49:14 AM</t>
  </si>
  <si>
    <t xml:space="preserve">11 / 36 . </t>
  </si>
  <si>
    <t>Sunday, April 22, 2018 6:58:59 AM</t>
  </si>
  <si>
    <t xml:space="preserve">11 / 37 . </t>
  </si>
  <si>
    <t>Sunday, April 22, 2018 7:08:45 AM</t>
  </si>
  <si>
    <t xml:space="preserve">11 / 38 . </t>
  </si>
  <si>
    <t>Sunday, April 22, 2018 7:18:30 AM</t>
  </si>
  <si>
    <t xml:space="preserve">11 / 39 . </t>
  </si>
  <si>
    <t>Sunday, April 22, 2018 7:28:17 AM</t>
  </si>
  <si>
    <t xml:space="preserve">11 / 40 . </t>
  </si>
  <si>
    <t>Sunday, April 22, 2018 7:38:02 AM</t>
  </si>
  <si>
    <t xml:space="preserve">11 / 41 . </t>
  </si>
  <si>
    <t>Sunday, April 22, 2018 7:47:46 AM</t>
  </si>
  <si>
    <t xml:space="preserve">11 / 42 . </t>
  </si>
  <si>
    <t>Sunday, April 22, 2018 7:57:33 AM</t>
  </si>
  <si>
    <t>XSMR5</t>
  </si>
  <si>
    <t>Friday, April 20, 2018 4:27:53 PM</t>
  </si>
  <si>
    <t>Friday, April 20, 2018 4:37:47 PM</t>
  </si>
  <si>
    <t>Friday, April 20, 2018 4:47:41 PM</t>
  </si>
  <si>
    <t>Friday, April 20, 2018 4:57:36 PM</t>
  </si>
  <si>
    <t>Friday, April 20, 2018 5:07:32 PM</t>
  </si>
  <si>
    <t>Friday, April 20, 2018 5:17:47 PM</t>
  </si>
  <si>
    <t>Friday, April 20, 2018 5:28:02 PM</t>
  </si>
  <si>
    <t>Friday, April 20, 2018 5:38:16 PM</t>
  </si>
  <si>
    <t>Friday, April 20, 2018 5:48:32 PM</t>
  </si>
  <si>
    <t>Friday, April 20, 2018 5:58:47 PM</t>
  </si>
  <si>
    <t>Friday, April 20, 2018 6:09:02 PM</t>
  </si>
  <si>
    <t>Friday, April 20, 2018 6:19:18 PM</t>
  </si>
  <si>
    <t>Friday, April 20, 2018 6:29:33 PM</t>
  </si>
  <si>
    <t>Friday, April 20, 2018 6:39:48 PM</t>
  </si>
  <si>
    <t>Friday, April 20, 2018 6:50:03 PM</t>
  </si>
  <si>
    <t xml:space="preserve">7 / 16 . </t>
  </si>
  <si>
    <t>Friday, April 20, 2018 7:00:18 PM</t>
  </si>
  <si>
    <t xml:space="preserve">7 / 17 . </t>
  </si>
  <si>
    <t>Friday, April 20, 2018 7:10:33 PM</t>
  </si>
  <si>
    <t xml:space="preserve">7 / 18 . </t>
  </si>
  <si>
    <t>Friday, April 20, 2018 7:20:50 PM</t>
  </si>
  <si>
    <t xml:space="preserve">7 / 19 . </t>
  </si>
  <si>
    <t>Friday, April 20, 2018 7:31:06 PM</t>
  </si>
  <si>
    <t xml:space="preserve">7 / 20 . </t>
  </si>
  <si>
    <t>Friday, April 20, 2018 7:41:21 PM</t>
  </si>
  <si>
    <t xml:space="preserve">7 / 21 . </t>
  </si>
  <si>
    <t>Friday, April 20, 2018 7:51:35 PM</t>
  </si>
  <si>
    <t xml:space="preserve">7 / 22 . </t>
  </si>
  <si>
    <t>Friday, April 20, 2018 8:01:48 PM</t>
  </si>
  <si>
    <t xml:space="preserve">7 / 23 . </t>
  </si>
  <si>
    <t>Friday, April 20, 2018 8:12:03 PM</t>
  </si>
  <si>
    <t xml:space="preserve">7 / 24 . </t>
  </si>
  <si>
    <t>Friday, April 20, 2018 8:22:17 PM</t>
  </si>
  <si>
    <t xml:space="preserve">7 / 25 . </t>
  </si>
  <si>
    <t>Friday, April 20, 2018 8:32:32 PM</t>
  </si>
  <si>
    <t xml:space="preserve">7 / 26 . </t>
  </si>
  <si>
    <t>Friday, April 20, 2018 8:42:47 PM</t>
  </si>
  <si>
    <t xml:space="preserve">7 / 27 . </t>
  </si>
  <si>
    <t>Friday, April 20, 2018 8:53:01 PM</t>
  </si>
  <si>
    <t xml:space="preserve">7 / 28 . </t>
  </si>
  <si>
    <t>Friday, April 20, 2018 9:03:15 PM</t>
  </si>
  <si>
    <t xml:space="preserve">7 / 29 . </t>
  </si>
  <si>
    <t>Friday, April 20, 2018 9:13:29 PM</t>
  </si>
  <si>
    <t xml:space="preserve">7 / 30 . </t>
  </si>
  <si>
    <t>Friday, April 20, 2018 9:23:45 PM</t>
  </si>
  <si>
    <t xml:space="preserve">7 / 31 . </t>
  </si>
  <si>
    <t>Friday, April 20, 2018 9:34:00 PM</t>
  </si>
  <si>
    <t xml:space="preserve">7 / 32 . </t>
  </si>
  <si>
    <t>Friday, April 20, 2018 9:44:14 PM</t>
  </si>
  <si>
    <t xml:space="preserve">7 / 33 . </t>
  </si>
  <si>
    <t>Friday, April 20, 2018 9:54:08 PM</t>
  </si>
  <si>
    <t xml:space="preserve">7 / 34 . </t>
  </si>
  <si>
    <t>Friday, April 20, 2018 10:04:02 PM</t>
  </si>
  <si>
    <t xml:space="preserve">7 / 35 . </t>
  </si>
  <si>
    <t>Friday, April 20, 2018 10:13:56 PM</t>
  </si>
  <si>
    <t xml:space="preserve">7 / 36 . </t>
  </si>
  <si>
    <t>Friday, April 20, 2018 10:23:49 PM</t>
  </si>
  <si>
    <t xml:space="preserve">7 / 37 . </t>
  </si>
  <si>
    <t>Friday, April 20, 2018 10:33:43 PM</t>
  </si>
  <si>
    <t xml:space="preserve">7 / 38 . </t>
  </si>
  <si>
    <t>Friday, April 20, 2018 10:43:36 PM</t>
  </si>
  <si>
    <t xml:space="preserve">7 / 39 . </t>
  </si>
  <si>
    <t>Friday, April 20, 2018 10:53:30 PM</t>
  </si>
  <si>
    <t xml:space="preserve">7 / 40 . </t>
  </si>
  <si>
    <t>Friday, April 20, 2018 11:03:24 PM</t>
  </si>
  <si>
    <t xml:space="preserve">7 / 41 . </t>
  </si>
  <si>
    <t>Friday, April 20, 2018 11:13:19 PM</t>
  </si>
  <si>
    <t xml:space="preserve">7 / 42 . </t>
  </si>
  <si>
    <t>Friday, April 20, 2018 11:23:13 PM</t>
  </si>
  <si>
    <t xml:space="preserve">7 / 43 . </t>
  </si>
  <si>
    <t>Friday, April 20, 2018 11:33:09 PM</t>
  </si>
  <si>
    <t xml:space="preserve">7 / 44 . </t>
  </si>
  <si>
    <t>Friday, April 20, 2018 11:43:05 PM</t>
  </si>
  <si>
    <t xml:space="preserve">7 / 45 . </t>
  </si>
  <si>
    <t>Friday, April 20, 2018 11:52:59 PM</t>
  </si>
  <si>
    <t xml:space="preserve">7 / 46 . </t>
  </si>
  <si>
    <t>Saturday, April 21, 2018 12:02:51 AM</t>
  </si>
  <si>
    <t xml:space="preserve">7 / 47 . </t>
  </si>
  <si>
    <t>Saturday, April 21, 2018 12:12:46 AM</t>
  </si>
  <si>
    <t xml:space="preserve">7 / 48 . </t>
  </si>
  <si>
    <t>Saturday, April 21, 2018 12:22:40 AM</t>
  </si>
  <si>
    <t xml:space="preserve">7 / 49 . </t>
  </si>
  <si>
    <t>Saturday, April 21, 2018 12:32:35 AM</t>
  </si>
  <si>
    <t xml:space="preserve">7 / 50 . </t>
  </si>
  <si>
    <t>Saturday, April 21, 2018 12:42:29 AM</t>
  </si>
  <si>
    <t>XSMR12</t>
  </si>
  <si>
    <t>LCOB3-1</t>
  </si>
  <si>
    <t>LCOB3-2</t>
  </si>
  <si>
    <t>LCOB3-3</t>
  </si>
  <si>
    <t>LCOB3-4</t>
  </si>
  <si>
    <t>LCOB3-5</t>
  </si>
  <si>
    <t>LCOB3-6</t>
  </si>
  <si>
    <t>LCOB3-7</t>
  </si>
  <si>
    <t>LCOB4-1</t>
  </si>
  <si>
    <t>LCOB4-2</t>
  </si>
  <si>
    <t>LCOB4-3</t>
  </si>
  <si>
    <t>LCOB4-4</t>
  </si>
  <si>
    <t>LCOB4-5</t>
  </si>
  <si>
    <t>LCOB4-6</t>
  </si>
  <si>
    <t>LCOB4-7</t>
  </si>
  <si>
    <t>LCOB2-1</t>
  </si>
  <si>
    <t>LCOB2-2</t>
  </si>
  <si>
    <t>LCOB2-3</t>
  </si>
  <si>
    <t>LCOB2-4</t>
  </si>
  <si>
    <t>LCOB2-5</t>
  </si>
  <si>
    <t>LCOB2-6</t>
  </si>
  <si>
    <t>LCOB2-7</t>
  </si>
  <si>
    <t>Source file</t>
  </si>
  <si>
    <t>DateTime</t>
  </si>
  <si>
    <t>Time</t>
  </si>
  <si>
    <t>Duration(s)</t>
  </si>
  <si>
    <t>Comments</t>
  </si>
  <si>
    <t>Al27_CPS</t>
  </si>
  <si>
    <t>Al27_CPS_Int2SE</t>
  </si>
  <si>
    <t>Li_ppm_m7</t>
  </si>
  <si>
    <t>Li_ppm_m7_Int2SE</t>
  </si>
  <si>
    <t>B_ppm_m11</t>
  </si>
  <si>
    <t>B_ppm_m11_Int2SE</t>
  </si>
  <si>
    <t>F_ppm_m19</t>
  </si>
  <si>
    <t>F_ppm_m19_Int2SE</t>
  </si>
  <si>
    <t>Na_ppm_m23</t>
  </si>
  <si>
    <t>Na_ppm_m23_Int2SE</t>
  </si>
  <si>
    <t>K_ppm_m39</t>
  </si>
  <si>
    <t>K_ppm_m39_Int2SE</t>
  </si>
  <si>
    <t>Si_ppm_m28</t>
  </si>
  <si>
    <t>Si_ppm_m28_Int2SE</t>
  </si>
  <si>
    <t>ExtraMetaData</t>
  </si>
  <si>
    <t>Al27_CPS_LOD</t>
  </si>
  <si>
    <t>Li_ppm_m7_LOD</t>
  </si>
  <si>
    <t>B_ppm_m11_LOD</t>
  </si>
  <si>
    <t>F_ppm_m19_LOD</t>
  </si>
  <si>
    <t>Na_ppm_m23_LOD</t>
  </si>
  <si>
    <t>K_ppm_m39_LOD</t>
  </si>
  <si>
    <t>Si_ppm_m28_LOD</t>
  </si>
  <si>
    <t>G_NIST610_1</t>
  </si>
  <si>
    <t>60231_TRA_Data</t>
  </si>
  <si>
    <t>04/12/2018 (3) 10:44:34.32</t>
  </si>
  <si>
    <t>04/12/2018 (3)</t>
  </si>
  <si>
    <t>610 16</t>
  </si>
  <si>
    <t>no value</t>
  </si>
  <si>
    <t>NAN</t>
  </si>
  <si>
    <t>REPRATE: !!!!! Requested column "Laser Rep Rate (Hz)" is not present in MetadataWave_3D; SPOTSIZE: !!!!! Requested column "Spot Size (µm)" is not present in MetadataWave_3D; X,Y: !!!!! Requested column "x,y Position" is not present in MetadataWave_3D; VERTICES: !!!!! Requested column "Number of Vertices" is not present in MetadataWave_3D;</t>
  </si>
  <si>
    <t>G_NIST610_2</t>
  </si>
  <si>
    <t>60232_TRA_Data</t>
  </si>
  <si>
    <t>04/12/2018 (3) 10:45:39.58</t>
  </si>
  <si>
    <t>610 17</t>
  </si>
  <si>
    <t>G_NIST610_3</t>
  </si>
  <si>
    <t>60236_TRA_Data</t>
  </si>
  <si>
    <t>04/12/2018 (3) 10:50:00.67</t>
  </si>
  <si>
    <t>610 9</t>
  </si>
  <si>
    <t>G_NIST610_4</t>
  </si>
  <si>
    <t>60240_TRA_Data</t>
  </si>
  <si>
    <t>04/12/2018 (3) 10:54:22.14</t>
  </si>
  <si>
    <t>610 10</t>
  </si>
  <si>
    <t>G_NIST610_5</t>
  </si>
  <si>
    <t>60244_TRA_Data</t>
  </si>
  <si>
    <t>04/12/2018 (3) 10:58:43.12</t>
  </si>
  <si>
    <t>610 4</t>
  </si>
  <si>
    <t>G_NIST610_6</t>
  </si>
  <si>
    <t>60246_TRA_Data</t>
  </si>
  <si>
    <t>04/12/2018 (3) 11:00:53.84</t>
  </si>
  <si>
    <t>610 15</t>
  </si>
  <si>
    <t>G_NIST610_7</t>
  </si>
  <si>
    <t>60250_TRA_Data</t>
  </si>
  <si>
    <t>04/12/2018 (3) 11:05:15.46</t>
  </si>
  <si>
    <t>610 5</t>
  </si>
  <si>
    <t>G_NIST610_8</t>
  </si>
  <si>
    <t>60254_TRA_Data</t>
  </si>
  <si>
    <t>04/12/2018 (3) 11:09:36.59</t>
  </si>
  <si>
    <t>610 11</t>
  </si>
  <si>
    <t>G_NIST610_9</t>
  </si>
  <si>
    <t>60257_TRA_Data</t>
  </si>
  <si>
    <t>04/12/2018 (3) 11:12:52.51</t>
  </si>
  <si>
    <t>610 3</t>
  </si>
  <si>
    <t>G_NIST610_10</t>
  </si>
  <si>
    <t>60261_TRA_Data</t>
  </si>
  <si>
    <t>04/12/2018 (3) 11:17:14.34</t>
  </si>
  <si>
    <t>610 1_1</t>
  </si>
  <si>
    <t>G_NIST610_11</t>
  </si>
  <si>
    <t>60264_TRA_Data</t>
  </si>
  <si>
    <t>04/12/2018 (3) 11:20:30.14</t>
  </si>
  <si>
    <t>610 6</t>
  </si>
  <si>
    <t>G_NIST610_12</t>
  </si>
  <si>
    <t>60269_TRA_Data</t>
  </si>
  <si>
    <t>04/12/2018 (3) 11:25:55.99</t>
  </si>
  <si>
    <t>610 12</t>
  </si>
  <si>
    <t>G_NIST610_13</t>
  </si>
  <si>
    <t>60272_TRA_Data</t>
  </si>
  <si>
    <t>04/12/2018 (3) 11:29:11.79</t>
  </si>
  <si>
    <t>610 2</t>
  </si>
  <si>
    <t>G_NIST610_14</t>
  </si>
  <si>
    <t>60276_TRA_Data</t>
  </si>
  <si>
    <t>04/12/2018 (3) 11:33:33.05</t>
  </si>
  <si>
    <t>610 14</t>
  </si>
  <si>
    <t>G_NIST610_15</t>
  </si>
  <si>
    <t>60279_TRA_Data</t>
  </si>
  <si>
    <t>04/12/2018 (3) 11:36:48.88</t>
  </si>
  <si>
    <t>610 7</t>
  </si>
  <si>
    <t>G_NIST610_16</t>
  </si>
  <si>
    <t>60283_TRA_Data</t>
  </si>
  <si>
    <t>04/12/2018 (3) 11:41:10.20</t>
  </si>
  <si>
    <t>610 13</t>
  </si>
  <si>
    <t>G_NIST610_17</t>
  </si>
  <si>
    <t>60287_TRA_Data</t>
  </si>
  <si>
    <t>04/12/2018 (3) 11:45:31.32</t>
  </si>
  <si>
    <t>610 8</t>
  </si>
  <si>
    <t>LCO_glasses_1</t>
  </si>
  <si>
    <t>60233_TRA_Data</t>
  </si>
  <si>
    <t>04/12/2018 (3) 10:46:44.85</t>
  </si>
  <si>
    <t>NaN</t>
  </si>
  <si>
    <t>LCO_glasses_2</t>
  </si>
  <si>
    <t>60234_TRA_Data</t>
  </si>
  <si>
    <t>04/12/2018 (3) 10:47:50.06</t>
  </si>
  <si>
    <t>LCO_glasses_3</t>
  </si>
  <si>
    <t>60235_TRA_Data</t>
  </si>
  <si>
    <t>04/12/2018 (3) 10:48:55.46</t>
  </si>
  <si>
    <t>LCO_glasses_4</t>
  </si>
  <si>
    <t>60237_TRA_Data</t>
  </si>
  <si>
    <t>04/12/2018 (3) 10:51:06.08</t>
  </si>
  <si>
    <t>LCO_glasses_5</t>
  </si>
  <si>
    <t>60238_TRA_Data</t>
  </si>
  <si>
    <t>04/12/2018 (3) 10:52:11.31</t>
  </si>
  <si>
    <t>LCO_glasses_6</t>
  </si>
  <si>
    <t>60239_TRA_Data</t>
  </si>
  <si>
    <t>04/12/2018 (3) 10:53:16.90</t>
  </si>
  <si>
    <t>LCO_glasses_7</t>
  </si>
  <si>
    <t>60241_TRA_Data</t>
  </si>
  <si>
    <t>04/12/2018 (3) 10:55:27.29</t>
  </si>
  <si>
    <t>LCO_glasses_8</t>
  </si>
  <si>
    <t>60242_TRA_Data</t>
  </si>
  <si>
    <t>04/12/2018 (3) 10:56:32.58</t>
  </si>
  <si>
    <t>LCOB4-8</t>
  </si>
  <si>
    <t>LCO_glasses_9</t>
  </si>
  <si>
    <t>60243_TRA_Data</t>
  </si>
  <si>
    <t>04/12/2018 (3) 10:57:37.91</t>
  </si>
  <si>
    <t>LCOB4-9</t>
  </si>
  <si>
    <t>LCO_glasses_10</t>
  </si>
  <si>
    <t>60245_TRA_Data</t>
  </si>
  <si>
    <t>04/12/2018 (3) 10:59:48.50</t>
  </si>
  <si>
    <t>LCO-1</t>
  </si>
  <si>
    <t>LCO_glasses_11</t>
  </si>
  <si>
    <t>60247_TRA_Data</t>
  </si>
  <si>
    <t>04/12/2018 (3) 11:01:59.36</t>
  </si>
  <si>
    <t>LCO-2</t>
  </si>
  <si>
    <t>LCO_glasses_12</t>
  </si>
  <si>
    <t>60248_TRA_Data</t>
  </si>
  <si>
    <t>04/12/2018 (3) 11:03:04.62</t>
  </si>
  <si>
    <t>LCO-3</t>
  </si>
  <si>
    <t>LCO_glasses_13</t>
  </si>
  <si>
    <t>60249_TRA_Data</t>
  </si>
  <si>
    <t>04/12/2018 (3) 11:04:10.09</t>
  </si>
  <si>
    <t>LCO-4</t>
  </si>
  <si>
    <t>LCO_glasses_14</t>
  </si>
  <si>
    <t>60251_TRA_Data</t>
  </si>
  <si>
    <t>04/12/2018 (3) 11:06:20.69</t>
  </si>
  <si>
    <t>LCO-5</t>
  </si>
  <si>
    <t>LCO_glasses_15</t>
  </si>
  <si>
    <t>60252_TRA_Data</t>
  </si>
  <si>
    <t>04/12/2018 (3) 11:07:26.03</t>
  </si>
  <si>
    <t>LCO-6</t>
  </si>
  <si>
    <t>LCO_glasses_16</t>
  </si>
  <si>
    <t>60253_TRA_Data</t>
  </si>
  <si>
    <t>04/12/2018 (3) 11:08:31.39</t>
  </si>
  <si>
    <t>LCO-7</t>
  </si>
  <si>
    <t>LCO_glasses_17</t>
  </si>
  <si>
    <t>60255_TRA_Data</t>
  </si>
  <si>
    <t>04/12/2018 (3) 11:10:41.91</t>
  </si>
  <si>
    <t>LCO-8</t>
  </si>
  <si>
    <t>LCO_glasses_18</t>
  </si>
  <si>
    <t>60256_TRA_Data</t>
  </si>
  <si>
    <t>04/12/2018 (3) 11:11:47.26</t>
  </si>
  <si>
    <t>LCO-9</t>
  </si>
  <si>
    <t>LCO_glasses_19</t>
  </si>
  <si>
    <t>60258_TRA_Data</t>
  </si>
  <si>
    <t>04/12/2018 (3) 11:13:57.86</t>
  </si>
  <si>
    <t>LCO_glasses_20</t>
  </si>
  <si>
    <t>60259_TRA_Data</t>
  </si>
  <si>
    <t>04/12/2018 (3) 11:15:03.02</t>
  </si>
  <si>
    <t>LCO_glasses_21</t>
  </si>
  <si>
    <t>60260_TRA_Data</t>
  </si>
  <si>
    <t>04/12/2018 (3) 11:16:08.86</t>
  </si>
  <si>
    <t>LCO_glasses_22</t>
  </si>
  <si>
    <t>60262_TRA_Data</t>
  </si>
  <si>
    <t>04/12/2018 (3) 11:18:19.54</t>
  </si>
  <si>
    <t>LCO_glasses_23</t>
  </si>
  <si>
    <t>60263_TRA_Data</t>
  </si>
  <si>
    <t>04/12/2018 (3) 11:19:24.81</t>
  </si>
  <si>
    <t>LCO_glasses_24</t>
  </si>
  <si>
    <t>60265_TRA_Data</t>
  </si>
  <si>
    <t>04/12/2018 (3) 11:21:35.31</t>
  </si>
  <si>
    <t>LCO_glasses_25</t>
  </si>
  <si>
    <t>60266_TRA_Data</t>
  </si>
  <si>
    <t>04/12/2018 (3) 11:22:40.45</t>
  </si>
  <si>
    <t>LCO_glasses_26</t>
  </si>
  <si>
    <t>60267_TRA_Data</t>
  </si>
  <si>
    <t>04/12/2018 (3) 11:23:45.62</t>
  </si>
  <si>
    <t>LCOB2-8</t>
  </si>
  <si>
    <t>LCO_glasses_27</t>
  </si>
  <si>
    <t>60268_TRA_Data</t>
  </si>
  <si>
    <t>04/12/2018 (3) 11:24:50.80</t>
  </si>
  <si>
    <t>LCOB2-9</t>
  </si>
  <si>
    <t>LCO_glasses_28</t>
  </si>
  <si>
    <t>60270_TRA_Data</t>
  </si>
  <si>
    <t>04/12/2018 (3) 11:27:01.20</t>
  </si>
  <si>
    <t>LCOB2-10</t>
  </si>
  <si>
    <t>LCO_glasses_29</t>
  </si>
  <si>
    <t>60271_TRA_Data</t>
  </si>
  <si>
    <t>04/12/2018 (3) 11:28:06.52</t>
  </si>
  <si>
    <t>LCOB2-11</t>
  </si>
  <si>
    <t>LCO_glasses_30</t>
  </si>
  <si>
    <t>60273_TRA_Data</t>
  </si>
  <si>
    <t>04/12/2018 (3) 11:30:17.13</t>
  </si>
  <si>
    <t>LCO_glasses_31</t>
  </si>
  <si>
    <t>60274_TRA_Data</t>
  </si>
  <si>
    <t>04/12/2018 (3) 11:31:22.40</t>
  </si>
  <si>
    <t>LCO_glasses_32</t>
  </si>
  <si>
    <t>60275_TRA_Data</t>
  </si>
  <si>
    <t>04/12/2018 (3) 11:32:27.66</t>
  </si>
  <si>
    <t>LCO_glasses_33</t>
  </si>
  <si>
    <t>60277_TRA_Data</t>
  </si>
  <si>
    <t>04/12/2018 (3) 11:34:38.29</t>
  </si>
  <si>
    <t>LCO_glasses_34</t>
  </si>
  <si>
    <t>60278_TRA_Data</t>
  </si>
  <si>
    <t>04/12/2018 (3) 11:35:43.48</t>
  </si>
  <si>
    <t>LCO_glasses_35</t>
  </si>
  <si>
    <t>60280_TRA_Data</t>
  </si>
  <si>
    <t>04/12/2018 (3) 11:37:54.34</t>
  </si>
  <si>
    <t>LCO_glasses_36</t>
  </si>
  <si>
    <t>60281_TRA_Data</t>
  </si>
  <si>
    <t>04/12/2018 (3) 11:38:59.71</t>
  </si>
  <si>
    <t>LCO_glasses_37</t>
  </si>
  <si>
    <t>60282_TRA_Data</t>
  </si>
  <si>
    <t>04/12/2018 (3) 11:40:04.93</t>
  </si>
  <si>
    <t>LCOB3-8</t>
  </si>
  <si>
    <t>LCO_glasses_38</t>
  </si>
  <si>
    <t>60284_TRA_Data</t>
  </si>
  <si>
    <t>04/12/2018 (3) 11:42:15.60</t>
  </si>
  <si>
    <t>LCOB3-9</t>
  </si>
  <si>
    <t>LCO_glasses_39</t>
  </si>
  <si>
    <t>60285_TRA_Data</t>
  </si>
  <si>
    <t>04/12/2018 (3) 11:43:20.80</t>
  </si>
  <si>
    <t>LCOB3-10</t>
  </si>
  <si>
    <t>LCO_glasses_40</t>
  </si>
  <si>
    <t>60286_TRA_Data</t>
  </si>
  <si>
    <t>04/12/2018 (3) 11:44:26.16</t>
  </si>
  <si>
    <t>LCO-10</t>
  </si>
  <si>
    <t>American Mineralogist: August 2019 Deposit AM-19-86931</t>
  </si>
  <si>
    <t>RUSIECKA AND BAKER: MONAZITE AND XENOTIME SOLUBILITY IN RHYOLITIC MELT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</si>
</sst>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10]0.00;[&lt;10]0.000"/>
    <numFmt numFmtId="165" formatCode="[&gt;=10]0;[&lt;10]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 body "/>
    </font>
    <font>
      <sz val="12"/>
      <color rgb="FF000000"/>
      <name val="Calibri body"/>
    </font>
    <font>
      <sz val="12"/>
      <color theme="1"/>
      <name val="Calibri body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/>
    <xf numFmtId="165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6" fillId="0" borderId="0" xfId="0" applyNumberFormat="1" applyFont="1" applyFill="1" applyAlignment="1">
      <alignment horizontal="left"/>
    </xf>
    <xf numFmtId="0" fontId="0" fillId="0" borderId="1" xfId="0" applyFill="1" applyBorder="1"/>
    <xf numFmtId="47" fontId="0" fillId="0" borderId="1" xfId="0" applyNumberFormat="1" applyFill="1" applyBorder="1"/>
    <xf numFmtId="11" fontId="0" fillId="0" borderId="1" xfId="0" applyNumberFormat="1" applyFill="1" applyBorder="1"/>
    <xf numFmtId="47" fontId="0" fillId="0" borderId="0" xfId="0" applyNumberFormat="1" applyFill="1"/>
    <xf numFmtId="11" fontId="0" fillId="0" borderId="0" xfId="0" applyNumberFormat="1" applyFill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6FFE8-E6C5-4C48-A6B7-BF3C2FD632F2}">
  <dimension ref="A1:BX338"/>
  <sheetViews>
    <sheetView workbookViewId="0">
      <selection sqref="A1:A2"/>
    </sheetView>
  </sheetViews>
  <sheetFormatPr baseColWidth="10" defaultRowHeight="16"/>
  <cols>
    <col min="23" max="23" width="25.6640625" customWidth="1"/>
  </cols>
  <sheetData>
    <row r="1" spans="1:58">
      <c r="A1" s="18" t="s">
        <v>1085</v>
      </c>
    </row>
    <row r="2" spans="1:58">
      <c r="A2" s="19" t="s">
        <v>1086</v>
      </c>
    </row>
    <row r="3" spans="1:58" ht="21">
      <c r="A3" s="9" t="s">
        <v>464</v>
      </c>
    </row>
    <row r="5" spans="1:58">
      <c r="A5" s="2" t="s">
        <v>66</v>
      </c>
      <c r="B5" t="s">
        <v>67</v>
      </c>
    </row>
    <row r="6" spans="1:58">
      <c r="B6" s="1" t="s"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 t="s">
        <v>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 t="s">
        <v>2</v>
      </c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</row>
    <row r="7" spans="1:58">
      <c r="A7" s="1"/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  <c r="G7" s="1" t="s">
        <v>8</v>
      </c>
      <c r="H7" s="1" t="s">
        <v>9</v>
      </c>
      <c r="I7" s="1" t="s">
        <v>10</v>
      </c>
      <c r="J7" s="1" t="s">
        <v>11</v>
      </c>
      <c r="K7" s="1" t="s">
        <v>12</v>
      </c>
      <c r="L7" s="1" t="s">
        <v>13</v>
      </c>
      <c r="M7" s="1" t="s">
        <v>14</v>
      </c>
      <c r="N7" s="1" t="s">
        <v>15</v>
      </c>
      <c r="O7" s="1" t="s">
        <v>16</v>
      </c>
      <c r="P7" s="1" t="s">
        <v>17</v>
      </c>
      <c r="Q7" s="1" t="s">
        <v>18</v>
      </c>
      <c r="R7" s="1" t="s">
        <v>19</v>
      </c>
      <c r="S7" s="1" t="s">
        <v>20</v>
      </c>
      <c r="T7" s="1" t="s">
        <v>21</v>
      </c>
      <c r="U7" s="1" t="s">
        <v>22</v>
      </c>
      <c r="V7" s="1" t="s">
        <v>23</v>
      </c>
      <c r="W7" s="1" t="s">
        <v>24</v>
      </c>
      <c r="X7" s="1" t="s">
        <v>25</v>
      </c>
      <c r="Y7" s="1" t="s">
        <v>26</v>
      </c>
      <c r="Z7" s="1" t="s">
        <v>27</v>
      </c>
      <c r="AA7" s="1" t="s">
        <v>28</v>
      </c>
      <c r="AB7" s="1" t="s">
        <v>29</v>
      </c>
      <c r="AC7" s="1" t="s">
        <v>30</v>
      </c>
      <c r="AD7" s="1" t="s">
        <v>31</v>
      </c>
      <c r="AE7" s="1" t="s">
        <v>32</v>
      </c>
      <c r="AF7" s="1" t="s">
        <v>18</v>
      </c>
      <c r="AG7" s="1" t="s">
        <v>3</v>
      </c>
      <c r="AH7" s="1" t="s">
        <v>4</v>
      </c>
      <c r="AI7" s="1" t="s">
        <v>5</v>
      </c>
      <c r="AJ7" s="1" t="s">
        <v>6</v>
      </c>
      <c r="AK7" s="1" t="s">
        <v>7</v>
      </c>
      <c r="AL7" s="1" t="s">
        <v>8</v>
      </c>
      <c r="AM7" s="1" t="s">
        <v>9</v>
      </c>
      <c r="AN7" s="1" t="s">
        <v>10</v>
      </c>
      <c r="AO7" s="1" t="s">
        <v>11</v>
      </c>
      <c r="AP7" s="1" t="s">
        <v>12</v>
      </c>
      <c r="AQ7" s="1" t="s">
        <v>13</v>
      </c>
      <c r="AR7" s="1" t="s">
        <v>14</v>
      </c>
      <c r="AS7" s="1" t="s">
        <v>15</v>
      </c>
      <c r="AT7" s="1" t="s">
        <v>16</v>
      </c>
      <c r="AU7" s="1" t="s">
        <v>17</v>
      </c>
      <c r="AV7" s="1" t="s">
        <v>33</v>
      </c>
      <c r="AW7" s="1" t="s">
        <v>34</v>
      </c>
      <c r="AX7" s="1" t="s">
        <v>35</v>
      </c>
      <c r="AY7" s="1" t="s">
        <v>36</v>
      </c>
      <c r="AZ7" s="1" t="s">
        <v>37</v>
      </c>
      <c r="BA7" s="1" t="s">
        <v>38</v>
      </c>
      <c r="BB7" s="1" t="s">
        <v>39</v>
      </c>
      <c r="BC7" s="1" t="s">
        <v>40</v>
      </c>
      <c r="BD7" s="1" t="s">
        <v>41</v>
      </c>
      <c r="BE7" s="1" t="s">
        <v>42</v>
      </c>
      <c r="BF7" s="1"/>
    </row>
    <row r="8" spans="1:58">
      <c r="A8" s="1" t="s">
        <v>43</v>
      </c>
      <c r="B8" s="1">
        <v>2.2006999999999999</v>
      </c>
      <c r="C8" s="1">
        <v>0.68789999999999996</v>
      </c>
      <c r="D8" s="1">
        <v>0.66259999999999997</v>
      </c>
      <c r="E8" s="1">
        <v>-3.0999999999999999E-3</v>
      </c>
      <c r="F8" s="1">
        <v>4.6954000000000002</v>
      </c>
      <c r="G8" s="1">
        <v>22.326499999999999</v>
      </c>
      <c r="H8" s="1">
        <v>3.9186999999999999</v>
      </c>
      <c r="I8" s="1">
        <v>3.0300000000000001E-2</v>
      </c>
      <c r="J8" s="1">
        <v>0.48349999999999999</v>
      </c>
      <c r="K8" s="1">
        <v>3.6956000000000002</v>
      </c>
      <c r="L8" s="1">
        <v>9.3028999999999993</v>
      </c>
      <c r="M8" s="1">
        <v>1.5949</v>
      </c>
      <c r="N8" s="1">
        <v>3.4735999999999998</v>
      </c>
      <c r="O8" s="1">
        <v>1.3364</v>
      </c>
      <c r="P8" s="1">
        <v>39.082500000000003</v>
      </c>
      <c r="Q8" s="1">
        <v>93.488600000000005</v>
      </c>
      <c r="R8" s="1">
        <v>2.6509999999999998</v>
      </c>
      <c r="S8" s="1">
        <v>0.96250000000000002</v>
      </c>
      <c r="T8" s="1">
        <v>0.8931</v>
      </c>
      <c r="U8" s="1">
        <v>-5.1000000000000004E-3</v>
      </c>
      <c r="V8" s="1">
        <v>8.8719999999999999</v>
      </c>
      <c r="W8" s="1">
        <v>47.764699999999998</v>
      </c>
      <c r="X8" s="1">
        <v>8.9794999999999998</v>
      </c>
      <c r="Y8" s="1">
        <v>5.0599999999999999E-2</v>
      </c>
      <c r="Z8" s="1">
        <v>0.622</v>
      </c>
      <c r="AA8" s="1">
        <v>4.3341000000000003</v>
      </c>
      <c r="AB8" s="1">
        <v>10.8963</v>
      </c>
      <c r="AC8" s="1">
        <v>1.8666</v>
      </c>
      <c r="AD8" s="1">
        <v>4.0515999999999996</v>
      </c>
      <c r="AE8" s="1">
        <v>1.5497000000000001</v>
      </c>
      <c r="AF8" s="1">
        <v>93.493700000000004</v>
      </c>
      <c r="AG8" s="1">
        <v>178</v>
      </c>
      <c r="AH8" s="1">
        <v>197</v>
      </c>
      <c r="AI8" s="1">
        <v>184</v>
      </c>
      <c r="AJ8" s="1">
        <v>124</v>
      </c>
      <c r="AK8" s="1">
        <v>233</v>
      </c>
      <c r="AL8" s="1">
        <v>284</v>
      </c>
      <c r="AM8" s="1">
        <v>50</v>
      </c>
      <c r="AN8" s="1">
        <v>232</v>
      </c>
      <c r="AO8" s="1">
        <v>461</v>
      </c>
      <c r="AP8" s="1">
        <v>307</v>
      </c>
      <c r="AQ8" s="1">
        <v>312</v>
      </c>
      <c r="AR8" s="1">
        <v>253</v>
      </c>
      <c r="AS8" s="1">
        <v>347</v>
      </c>
      <c r="AT8" s="1">
        <v>297</v>
      </c>
      <c r="AU8" s="1"/>
      <c r="AV8" s="1">
        <v>12879</v>
      </c>
      <c r="AW8" s="1">
        <v>-24032</v>
      </c>
      <c r="AX8" s="1">
        <v>30</v>
      </c>
      <c r="AY8" s="1" t="s">
        <v>44</v>
      </c>
      <c r="AZ8" s="1" t="s">
        <v>44</v>
      </c>
      <c r="BA8" s="1" t="s">
        <v>44</v>
      </c>
      <c r="BB8" s="1">
        <v>0</v>
      </c>
      <c r="BC8" s="1">
        <v>19.5671</v>
      </c>
      <c r="BD8" s="1">
        <v>1</v>
      </c>
      <c r="BE8" s="1" t="s">
        <v>45</v>
      </c>
      <c r="BF8" s="1"/>
    </row>
    <row r="9" spans="1:58">
      <c r="A9" s="1" t="s">
        <v>46</v>
      </c>
      <c r="B9" s="1">
        <v>2.2161</v>
      </c>
      <c r="C9" s="1">
        <v>0.56910000000000005</v>
      </c>
      <c r="D9" s="1">
        <v>0.48799999999999999</v>
      </c>
      <c r="E9" s="1">
        <v>1.8599999999999998E-2</v>
      </c>
      <c r="F9" s="1">
        <v>5.8726000000000003</v>
      </c>
      <c r="G9" s="1">
        <v>31.273499999999999</v>
      </c>
      <c r="H9" s="1">
        <v>7.3599999999999999E-2</v>
      </c>
      <c r="I9" s="1">
        <v>3.32E-2</v>
      </c>
      <c r="J9" s="1">
        <v>0.80730000000000002</v>
      </c>
      <c r="K9" s="1">
        <v>3.0300000000000001E-2</v>
      </c>
      <c r="L9" s="1">
        <v>8.4099999999999994E-2</v>
      </c>
      <c r="M9" s="1">
        <v>9.2999999999999992E-3</v>
      </c>
      <c r="N9" s="1">
        <v>2.8199999999999999E-2</v>
      </c>
      <c r="O9" s="1">
        <v>1.7899999999999999E-2</v>
      </c>
      <c r="P9" s="1">
        <v>42.095799999999997</v>
      </c>
      <c r="Q9" s="1">
        <v>83.617599999999996</v>
      </c>
      <c r="R9" s="1">
        <v>2.6695000000000002</v>
      </c>
      <c r="S9" s="1">
        <v>0.79620000000000002</v>
      </c>
      <c r="T9" s="1">
        <v>0.65780000000000005</v>
      </c>
      <c r="U9" s="1">
        <v>3.09E-2</v>
      </c>
      <c r="V9" s="1">
        <v>11.0962</v>
      </c>
      <c r="W9" s="1">
        <v>66.905699999999996</v>
      </c>
      <c r="X9" s="1">
        <v>0.1686</v>
      </c>
      <c r="Y9" s="1">
        <v>5.5300000000000002E-2</v>
      </c>
      <c r="Z9" s="1">
        <v>1.0386</v>
      </c>
      <c r="AA9" s="1">
        <v>3.56E-2</v>
      </c>
      <c r="AB9" s="1">
        <v>9.8500000000000004E-2</v>
      </c>
      <c r="AC9" s="1">
        <v>1.09E-2</v>
      </c>
      <c r="AD9" s="1">
        <v>3.2899999999999999E-2</v>
      </c>
      <c r="AE9" s="1">
        <v>2.0799999999999999E-2</v>
      </c>
      <c r="AF9" s="1">
        <v>83.617599999999996</v>
      </c>
      <c r="AG9" s="1">
        <v>152</v>
      </c>
      <c r="AH9" s="1">
        <v>166</v>
      </c>
      <c r="AI9" s="1">
        <v>131</v>
      </c>
      <c r="AJ9" s="1">
        <v>86</v>
      </c>
      <c r="AK9" s="1">
        <v>193</v>
      </c>
      <c r="AL9" s="1">
        <v>248</v>
      </c>
      <c r="AM9" s="1">
        <v>38</v>
      </c>
      <c r="AN9" s="1">
        <v>200</v>
      </c>
      <c r="AO9" s="1">
        <v>335</v>
      </c>
      <c r="AP9" s="1">
        <v>219</v>
      </c>
      <c r="AQ9" s="1">
        <v>200</v>
      </c>
      <c r="AR9" s="1">
        <v>178</v>
      </c>
      <c r="AS9" s="1">
        <v>166</v>
      </c>
      <c r="AT9" s="1">
        <v>194</v>
      </c>
      <c r="AU9" s="1"/>
      <c r="AV9" s="1">
        <v>12885</v>
      </c>
      <c r="AW9" s="1">
        <v>-24032</v>
      </c>
      <c r="AX9" s="1">
        <v>30</v>
      </c>
      <c r="AY9" s="1" t="s">
        <v>44</v>
      </c>
      <c r="AZ9" s="1" t="s">
        <v>44</v>
      </c>
      <c r="BA9" s="1" t="s">
        <v>44</v>
      </c>
      <c r="BB9" s="1">
        <v>6</v>
      </c>
      <c r="BC9" s="1">
        <v>9.4280000000000008</v>
      </c>
      <c r="BD9" s="1">
        <v>2</v>
      </c>
      <c r="BE9" s="1" t="s">
        <v>47</v>
      </c>
      <c r="BF9" s="1"/>
    </row>
    <row r="10" spans="1:58">
      <c r="A10" s="1" t="s">
        <v>48</v>
      </c>
      <c r="B10" s="1">
        <v>1.9038999999999999</v>
      </c>
      <c r="C10" s="1">
        <v>0.54949999999999999</v>
      </c>
      <c r="D10" s="1">
        <v>0.38319999999999999</v>
      </c>
      <c r="E10" s="1">
        <v>1.0200000000000001E-2</v>
      </c>
      <c r="F10" s="1">
        <v>5.7424999999999997</v>
      </c>
      <c r="G10" s="1">
        <v>30.548400000000001</v>
      </c>
      <c r="H10" s="1">
        <v>5.33E-2</v>
      </c>
      <c r="I10" s="1">
        <v>3.04E-2</v>
      </c>
      <c r="J10" s="1">
        <v>0.85360000000000003</v>
      </c>
      <c r="K10" s="1">
        <v>1.0500000000000001E-2</v>
      </c>
      <c r="L10" s="1">
        <v>3.5999999999999997E-2</v>
      </c>
      <c r="M10" s="1">
        <v>6.4000000000000003E-3</v>
      </c>
      <c r="N10" s="1">
        <v>1.5599999999999999E-2</v>
      </c>
      <c r="O10" s="1">
        <v>1.1000000000000001E-3</v>
      </c>
      <c r="P10" s="1">
        <v>41.008600000000001</v>
      </c>
      <c r="Q10" s="1">
        <v>81.153199999999998</v>
      </c>
      <c r="R10" s="1">
        <v>2.2934999999999999</v>
      </c>
      <c r="S10" s="1">
        <v>0.76890000000000003</v>
      </c>
      <c r="T10" s="1">
        <v>0.51649999999999996</v>
      </c>
      <c r="U10" s="1">
        <v>1.6899999999999998E-2</v>
      </c>
      <c r="V10" s="1">
        <v>10.8504</v>
      </c>
      <c r="W10" s="1">
        <v>65.354500000000002</v>
      </c>
      <c r="X10" s="1">
        <v>0.1222</v>
      </c>
      <c r="Y10" s="1">
        <v>5.0700000000000002E-2</v>
      </c>
      <c r="Z10" s="1">
        <v>1.0981000000000001</v>
      </c>
      <c r="AA10" s="1">
        <v>1.23E-2</v>
      </c>
      <c r="AB10" s="1">
        <v>4.2200000000000001E-2</v>
      </c>
      <c r="AC10" s="1">
        <v>7.4999999999999997E-3</v>
      </c>
      <c r="AD10" s="1">
        <v>1.8200000000000001E-2</v>
      </c>
      <c r="AE10" s="1">
        <v>1.2999999999999999E-3</v>
      </c>
      <c r="AF10" s="1">
        <v>81.153199999999998</v>
      </c>
      <c r="AG10" s="1">
        <v>141</v>
      </c>
      <c r="AH10" s="1">
        <v>157</v>
      </c>
      <c r="AI10" s="1">
        <v>124</v>
      </c>
      <c r="AJ10" s="1">
        <v>86</v>
      </c>
      <c r="AK10" s="1">
        <v>192</v>
      </c>
      <c r="AL10" s="1">
        <v>246</v>
      </c>
      <c r="AM10" s="1">
        <v>40</v>
      </c>
      <c r="AN10" s="1">
        <v>198</v>
      </c>
      <c r="AO10" s="1">
        <v>327</v>
      </c>
      <c r="AP10" s="1">
        <v>218</v>
      </c>
      <c r="AQ10" s="1">
        <v>202</v>
      </c>
      <c r="AR10" s="1">
        <v>176</v>
      </c>
      <c r="AS10" s="1">
        <v>166</v>
      </c>
      <c r="AT10" s="1">
        <v>195</v>
      </c>
      <c r="AU10" s="1"/>
      <c r="AV10" s="1">
        <v>12891</v>
      </c>
      <c r="AW10" s="1">
        <v>-24032</v>
      </c>
      <c r="AX10" s="1">
        <v>30</v>
      </c>
      <c r="AY10" s="1" t="s">
        <v>44</v>
      </c>
      <c r="AZ10" s="1" t="s">
        <v>44</v>
      </c>
      <c r="BA10" s="1" t="s">
        <v>44</v>
      </c>
      <c r="BB10" s="1">
        <v>12</v>
      </c>
      <c r="BC10" s="1">
        <v>9.0962999999999994</v>
      </c>
      <c r="BD10" s="1">
        <v>3</v>
      </c>
      <c r="BE10" s="1" t="s">
        <v>49</v>
      </c>
      <c r="BF10" s="1"/>
    </row>
    <row r="11" spans="1:58">
      <c r="A11" s="1" t="s">
        <v>50</v>
      </c>
      <c r="B11" s="1">
        <v>2.5655000000000001</v>
      </c>
      <c r="C11" s="1">
        <v>0.54179999999999995</v>
      </c>
      <c r="D11" s="1">
        <v>0.55449999999999999</v>
      </c>
      <c r="E11" s="1">
        <v>1.7299999999999999E-2</v>
      </c>
      <c r="F11" s="1">
        <v>5.8552</v>
      </c>
      <c r="G11" s="1">
        <v>31.031500000000001</v>
      </c>
      <c r="H11" s="1">
        <v>4.8300000000000003E-2</v>
      </c>
      <c r="I11" s="1">
        <v>3.78E-2</v>
      </c>
      <c r="J11" s="1">
        <v>0.8659</v>
      </c>
      <c r="K11" s="1">
        <v>1.24E-2</v>
      </c>
      <c r="L11" s="1">
        <v>3.2500000000000001E-2</v>
      </c>
      <c r="M11" s="1">
        <v>8.0999999999999996E-3</v>
      </c>
      <c r="N11" s="1">
        <v>1.5699999999999999E-2</v>
      </c>
      <c r="O11" s="1">
        <v>1.0800000000000001E-2</v>
      </c>
      <c r="P11" s="1">
        <v>41.859299999999998</v>
      </c>
      <c r="Q11" s="1">
        <v>83.456599999999995</v>
      </c>
      <c r="R11" s="1">
        <v>3.0903999999999998</v>
      </c>
      <c r="S11" s="1">
        <v>0.7581</v>
      </c>
      <c r="T11" s="1">
        <v>0.74739999999999995</v>
      </c>
      <c r="U11" s="1">
        <v>2.86E-2</v>
      </c>
      <c r="V11" s="1">
        <v>11.0633</v>
      </c>
      <c r="W11" s="1">
        <v>66.387900000000002</v>
      </c>
      <c r="X11" s="1">
        <v>0.1108</v>
      </c>
      <c r="Y11" s="1">
        <v>6.3100000000000003E-2</v>
      </c>
      <c r="Z11" s="1">
        <v>1.1140000000000001</v>
      </c>
      <c r="AA11" s="1">
        <v>1.4500000000000001E-2</v>
      </c>
      <c r="AB11" s="1">
        <v>3.8100000000000002E-2</v>
      </c>
      <c r="AC11" s="1">
        <v>9.4999999999999998E-3</v>
      </c>
      <c r="AD11" s="1">
        <v>1.83E-2</v>
      </c>
      <c r="AE11" s="1">
        <v>1.26E-2</v>
      </c>
      <c r="AF11" s="1">
        <v>83.456599999999995</v>
      </c>
      <c r="AG11" s="1">
        <v>158</v>
      </c>
      <c r="AH11" s="1">
        <v>156</v>
      </c>
      <c r="AI11" s="1">
        <v>126</v>
      </c>
      <c r="AJ11" s="1">
        <v>84</v>
      </c>
      <c r="AK11" s="1">
        <v>206</v>
      </c>
      <c r="AL11" s="1">
        <v>249</v>
      </c>
      <c r="AM11" s="1">
        <v>39</v>
      </c>
      <c r="AN11" s="1">
        <v>191</v>
      </c>
      <c r="AO11" s="1">
        <v>327</v>
      </c>
      <c r="AP11" s="1">
        <v>217</v>
      </c>
      <c r="AQ11" s="1">
        <v>204</v>
      </c>
      <c r="AR11" s="1">
        <v>173</v>
      </c>
      <c r="AS11" s="1">
        <v>164</v>
      </c>
      <c r="AT11" s="1">
        <v>193</v>
      </c>
      <c r="AU11" s="1"/>
      <c r="AV11" s="1">
        <v>12897</v>
      </c>
      <c r="AW11" s="1">
        <v>-24032</v>
      </c>
      <c r="AX11" s="1">
        <v>30</v>
      </c>
      <c r="AY11" s="1" t="s">
        <v>44</v>
      </c>
      <c r="AZ11" s="1" t="s">
        <v>44</v>
      </c>
      <c r="BA11" s="1" t="s">
        <v>44</v>
      </c>
      <c r="BB11" s="1">
        <v>18</v>
      </c>
      <c r="BC11" s="1">
        <v>9.4007000000000005</v>
      </c>
      <c r="BD11" s="1">
        <v>4</v>
      </c>
      <c r="BE11" s="1" t="s">
        <v>51</v>
      </c>
      <c r="BF11" s="1"/>
    </row>
    <row r="12" spans="1:58">
      <c r="A12" s="1" t="s">
        <v>52</v>
      </c>
      <c r="B12" s="1">
        <v>2.1617999999999999</v>
      </c>
      <c r="C12" s="1">
        <v>0.52249999999999996</v>
      </c>
      <c r="D12" s="1">
        <v>0.46089999999999998</v>
      </c>
      <c r="E12" s="1">
        <v>1.84E-2</v>
      </c>
      <c r="F12" s="1">
        <v>5.8673000000000002</v>
      </c>
      <c r="G12" s="1">
        <v>30.932300000000001</v>
      </c>
      <c r="H12" s="1">
        <v>5.0900000000000001E-2</v>
      </c>
      <c r="I12" s="1">
        <v>3.1600000000000003E-2</v>
      </c>
      <c r="J12" s="1">
        <v>0.77939999999999998</v>
      </c>
      <c r="K12" s="1">
        <v>1.4800000000000001E-2</v>
      </c>
      <c r="L12" s="1">
        <v>2.7E-2</v>
      </c>
      <c r="M12" s="1">
        <v>8.3000000000000001E-3</v>
      </c>
      <c r="N12" s="1">
        <v>1.66E-2</v>
      </c>
      <c r="O12" s="1">
        <v>3.8999999999999998E-3</v>
      </c>
      <c r="P12" s="1">
        <v>41.607999999999997</v>
      </c>
      <c r="Q12" s="1">
        <v>82.503799999999998</v>
      </c>
      <c r="R12" s="1">
        <v>2.6040999999999999</v>
      </c>
      <c r="S12" s="1">
        <v>0.73109999999999997</v>
      </c>
      <c r="T12" s="1">
        <v>0.62129999999999996</v>
      </c>
      <c r="U12" s="1">
        <v>3.0599999999999999E-2</v>
      </c>
      <c r="V12" s="1">
        <v>11.0862</v>
      </c>
      <c r="W12" s="1">
        <v>66.175700000000006</v>
      </c>
      <c r="X12" s="1">
        <v>0.1167</v>
      </c>
      <c r="Y12" s="1">
        <v>5.28E-2</v>
      </c>
      <c r="Z12" s="1">
        <v>1.0026999999999999</v>
      </c>
      <c r="AA12" s="1">
        <v>1.7399999999999999E-2</v>
      </c>
      <c r="AB12" s="1">
        <v>3.1600000000000003E-2</v>
      </c>
      <c r="AC12" s="1">
        <v>9.7000000000000003E-3</v>
      </c>
      <c r="AD12" s="1">
        <v>1.9400000000000001E-2</v>
      </c>
      <c r="AE12" s="1">
        <v>4.4999999999999997E-3</v>
      </c>
      <c r="AF12" s="1">
        <v>82.503699999999995</v>
      </c>
      <c r="AG12" s="1">
        <v>151</v>
      </c>
      <c r="AH12" s="1">
        <v>164</v>
      </c>
      <c r="AI12" s="1">
        <v>127</v>
      </c>
      <c r="AJ12" s="1">
        <v>85</v>
      </c>
      <c r="AK12" s="1">
        <v>198</v>
      </c>
      <c r="AL12" s="1">
        <v>241</v>
      </c>
      <c r="AM12" s="1">
        <v>36</v>
      </c>
      <c r="AN12" s="1">
        <v>199</v>
      </c>
      <c r="AO12" s="1">
        <v>344</v>
      </c>
      <c r="AP12" s="1">
        <v>217</v>
      </c>
      <c r="AQ12" s="1">
        <v>202</v>
      </c>
      <c r="AR12" s="1">
        <v>175</v>
      </c>
      <c r="AS12" s="1">
        <v>165</v>
      </c>
      <c r="AT12" s="1">
        <v>193</v>
      </c>
      <c r="AU12" s="1"/>
      <c r="AV12" s="1">
        <v>12903</v>
      </c>
      <c r="AW12" s="1">
        <v>-24032</v>
      </c>
      <c r="AX12" s="1">
        <v>30</v>
      </c>
      <c r="AY12" s="1" t="s">
        <v>44</v>
      </c>
      <c r="AZ12" s="1" t="s">
        <v>44</v>
      </c>
      <c r="BA12" s="1" t="s">
        <v>44</v>
      </c>
      <c r="BB12" s="1">
        <v>24</v>
      </c>
      <c r="BC12" s="1">
        <v>9.2486999999999995</v>
      </c>
      <c r="BD12" s="1">
        <v>5</v>
      </c>
      <c r="BE12" s="1" t="s">
        <v>53</v>
      </c>
      <c r="BF12" s="1"/>
    </row>
    <row r="13" spans="1:58">
      <c r="A13" s="1" t="s">
        <v>54</v>
      </c>
      <c r="B13" s="1">
        <v>1.6614</v>
      </c>
      <c r="C13" s="1">
        <v>0.53920000000000001</v>
      </c>
      <c r="D13" s="1">
        <v>0.33150000000000002</v>
      </c>
      <c r="E13" s="1">
        <v>1.5800000000000002E-2</v>
      </c>
      <c r="F13" s="1">
        <v>5.8105000000000002</v>
      </c>
      <c r="G13" s="1">
        <v>30.880700000000001</v>
      </c>
      <c r="H13" s="1">
        <v>4.6600000000000003E-2</v>
      </c>
      <c r="I13" s="1">
        <v>4.2200000000000001E-2</v>
      </c>
      <c r="J13" s="1">
        <v>0.81410000000000005</v>
      </c>
      <c r="K13" s="1">
        <v>1.5900000000000001E-2</v>
      </c>
      <c r="L13" s="1">
        <v>2.9000000000000001E-2</v>
      </c>
      <c r="M13" s="1">
        <v>1.14E-2</v>
      </c>
      <c r="N13" s="1">
        <v>2.53E-2</v>
      </c>
      <c r="O13" s="1">
        <v>1.0800000000000001E-2</v>
      </c>
      <c r="P13" s="1">
        <v>41.371299999999998</v>
      </c>
      <c r="Q13" s="1">
        <v>81.605800000000002</v>
      </c>
      <c r="R13" s="1">
        <v>2.0013000000000001</v>
      </c>
      <c r="S13" s="1">
        <v>0.75439999999999996</v>
      </c>
      <c r="T13" s="1">
        <v>0.44690000000000002</v>
      </c>
      <c r="U13" s="1">
        <v>2.63E-2</v>
      </c>
      <c r="V13" s="1">
        <v>10.978899999999999</v>
      </c>
      <c r="W13" s="1">
        <v>66.065399999999997</v>
      </c>
      <c r="X13" s="1">
        <v>0.10680000000000001</v>
      </c>
      <c r="Y13" s="1">
        <v>7.0499999999999993E-2</v>
      </c>
      <c r="Z13" s="1">
        <v>1.0472999999999999</v>
      </c>
      <c r="AA13" s="1">
        <v>1.8700000000000001E-2</v>
      </c>
      <c r="AB13" s="1">
        <v>3.4000000000000002E-2</v>
      </c>
      <c r="AC13" s="1">
        <v>1.3299999999999999E-2</v>
      </c>
      <c r="AD13" s="1">
        <v>2.9499999999999998E-2</v>
      </c>
      <c r="AE13" s="1">
        <v>1.2500000000000001E-2</v>
      </c>
      <c r="AF13" s="1">
        <v>81.605800000000002</v>
      </c>
      <c r="AG13" s="1">
        <v>148</v>
      </c>
      <c r="AH13" s="1">
        <v>163</v>
      </c>
      <c r="AI13" s="1">
        <v>125</v>
      </c>
      <c r="AJ13" s="1">
        <v>84</v>
      </c>
      <c r="AK13" s="1">
        <v>199</v>
      </c>
      <c r="AL13" s="1">
        <v>253</v>
      </c>
      <c r="AM13" s="1">
        <v>39</v>
      </c>
      <c r="AN13" s="1">
        <v>184</v>
      </c>
      <c r="AO13" s="1">
        <v>315</v>
      </c>
      <c r="AP13" s="1">
        <v>218</v>
      </c>
      <c r="AQ13" s="1">
        <v>200</v>
      </c>
      <c r="AR13" s="1">
        <v>173</v>
      </c>
      <c r="AS13" s="1">
        <v>161</v>
      </c>
      <c r="AT13" s="1">
        <v>193</v>
      </c>
      <c r="AU13" s="1"/>
      <c r="AV13" s="1">
        <v>12909</v>
      </c>
      <c r="AW13" s="1">
        <v>-24032</v>
      </c>
      <c r="AX13" s="1">
        <v>30</v>
      </c>
      <c r="AY13" s="1" t="s">
        <v>44</v>
      </c>
      <c r="AZ13" s="1" t="s">
        <v>44</v>
      </c>
      <c r="BA13" s="1" t="s">
        <v>44</v>
      </c>
      <c r="BB13" s="1">
        <v>30</v>
      </c>
      <c r="BC13" s="1">
        <v>9.1326999999999998</v>
      </c>
      <c r="BD13" s="1">
        <v>6</v>
      </c>
      <c r="BE13" s="1" t="s">
        <v>55</v>
      </c>
      <c r="BF13" s="1"/>
    </row>
    <row r="14" spans="1:58">
      <c r="A14" s="1" t="s">
        <v>56</v>
      </c>
      <c r="B14" s="1">
        <v>2.4276</v>
      </c>
      <c r="C14" s="1">
        <v>0.53949999999999998</v>
      </c>
      <c r="D14" s="1">
        <v>0.51449999999999996</v>
      </c>
      <c r="E14" s="1">
        <v>2.0400000000000001E-2</v>
      </c>
      <c r="F14" s="1">
        <v>5.9474999999999998</v>
      </c>
      <c r="G14" s="1">
        <v>31.334900000000001</v>
      </c>
      <c r="H14" s="1">
        <v>4.3299999999999998E-2</v>
      </c>
      <c r="I14" s="1">
        <v>2.7699999999999999E-2</v>
      </c>
      <c r="J14" s="1">
        <v>0.79720000000000002</v>
      </c>
      <c r="K14" s="1">
        <v>6.1999999999999998E-3</v>
      </c>
      <c r="L14" s="1">
        <v>3.39E-2</v>
      </c>
      <c r="M14" s="1">
        <v>-2.3999999999999998E-3</v>
      </c>
      <c r="N14" s="1">
        <v>1.2999999999999999E-2</v>
      </c>
      <c r="O14" s="1">
        <v>4.7999999999999996E-3</v>
      </c>
      <c r="P14" s="1">
        <v>42.209099999999999</v>
      </c>
      <c r="Q14" s="1">
        <v>83.917100000000005</v>
      </c>
      <c r="R14" s="1">
        <v>2.9243000000000001</v>
      </c>
      <c r="S14" s="1">
        <v>0.75490000000000002</v>
      </c>
      <c r="T14" s="1">
        <v>0.69350000000000001</v>
      </c>
      <c r="U14" s="1">
        <v>3.3799999999999997E-2</v>
      </c>
      <c r="V14" s="1">
        <v>11.2378</v>
      </c>
      <c r="W14" s="1">
        <v>67.037000000000006</v>
      </c>
      <c r="X14" s="1">
        <v>9.9199999999999997E-2</v>
      </c>
      <c r="Y14" s="1">
        <v>4.6199999999999998E-2</v>
      </c>
      <c r="Z14" s="1">
        <v>1.0256000000000001</v>
      </c>
      <c r="AA14" s="1">
        <v>7.1999999999999998E-3</v>
      </c>
      <c r="AB14" s="1">
        <v>3.9699999999999999E-2</v>
      </c>
      <c r="AC14" s="1">
        <v>-2.8E-3</v>
      </c>
      <c r="AD14" s="1">
        <v>1.52E-2</v>
      </c>
      <c r="AE14" s="1">
        <v>5.4999999999999997E-3</v>
      </c>
      <c r="AF14" s="1">
        <v>83.919899999999998</v>
      </c>
      <c r="AG14" s="1">
        <v>152</v>
      </c>
      <c r="AH14" s="1">
        <v>163</v>
      </c>
      <c r="AI14" s="1">
        <v>123</v>
      </c>
      <c r="AJ14" s="1">
        <v>82</v>
      </c>
      <c r="AK14" s="1">
        <v>197</v>
      </c>
      <c r="AL14" s="1">
        <v>256</v>
      </c>
      <c r="AM14" s="1">
        <v>38</v>
      </c>
      <c r="AN14" s="1">
        <v>195</v>
      </c>
      <c r="AO14" s="1">
        <v>325</v>
      </c>
      <c r="AP14" s="1">
        <v>221</v>
      </c>
      <c r="AQ14" s="1">
        <v>201</v>
      </c>
      <c r="AR14" s="1">
        <v>177</v>
      </c>
      <c r="AS14" s="1">
        <v>162</v>
      </c>
      <c r="AT14" s="1">
        <v>196</v>
      </c>
      <c r="AU14" s="1"/>
      <c r="AV14" s="1">
        <v>12915</v>
      </c>
      <c r="AW14" s="1">
        <v>-24032</v>
      </c>
      <c r="AX14" s="1">
        <v>30</v>
      </c>
      <c r="AY14" s="1" t="s">
        <v>44</v>
      </c>
      <c r="AZ14" s="1" t="s">
        <v>44</v>
      </c>
      <c r="BA14" s="1" t="s">
        <v>44</v>
      </c>
      <c r="BB14" s="1">
        <v>36</v>
      </c>
      <c r="BC14" s="1">
        <v>9.4174000000000007</v>
      </c>
      <c r="BD14" s="1">
        <v>7</v>
      </c>
      <c r="BE14" s="1" t="s">
        <v>57</v>
      </c>
      <c r="BF14" s="1"/>
    </row>
    <row r="15" spans="1:58">
      <c r="A15" s="1" t="s">
        <v>58</v>
      </c>
      <c r="B15" s="1">
        <v>2.4729000000000001</v>
      </c>
      <c r="C15" s="1">
        <v>0.5423</v>
      </c>
      <c r="D15" s="1">
        <v>0.52629999999999999</v>
      </c>
      <c r="E15" s="1">
        <v>1.5699999999999999E-2</v>
      </c>
      <c r="F15" s="1">
        <v>6.0959000000000003</v>
      </c>
      <c r="G15" s="1">
        <v>32.062199999999997</v>
      </c>
      <c r="H15" s="1">
        <v>3.7199999999999997E-2</v>
      </c>
      <c r="I15" s="1">
        <v>2.58E-2</v>
      </c>
      <c r="J15" s="1">
        <v>0.79849999999999999</v>
      </c>
      <c r="K15" s="1">
        <v>9.9000000000000008E-3</v>
      </c>
      <c r="L15" s="1">
        <v>2.0500000000000001E-2</v>
      </c>
      <c r="M15" s="1">
        <v>6.1000000000000004E-3</v>
      </c>
      <c r="N15" s="1">
        <v>1.18E-2</v>
      </c>
      <c r="O15" s="1">
        <v>1.21E-2</v>
      </c>
      <c r="P15" s="1">
        <v>43.173200000000001</v>
      </c>
      <c r="Q15" s="1">
        <v>85.810199999999995</v>
      </c>
      <c r="R15" s="1">
        <v>2.9788999999999999</v>
      </c>
      <c r="S15" s="1">
        <v>0.75880000000000003</v>
      </c>
      <c r="T15" s="1">
        <v>0.70950000000000002</v>
      </c>
      <c r="U15" s="1">
        <v>2.5999999999999999E-2</v>
      </c>
      <c r="V15" s="1">
        <v>11.5182</v>
      </c>
      <c r="W15" s="1">
        <v>68.5929</v>
      </c>
      <c r="X15" s="1">
        <v>8.5199999999999998E-2</v>
      </c>
      <c r="Y15" s="1">
        <v>4.2999999999999997E-2</v>
      </c>
      <c r="Z15" s="1">
        <v>1.0273000000000001</v>
      </c>
      <c r="AA15" s="1">
        <v>1.1599999999999999E-2</v>
      </c>
      <c r="AB15" s="1">
        <v>2.41E-2</v>
      </c>
      <c r="AC15" s="1">
        <v>7.1000000000000004E-3</v>
      </c>
      <c r="AD15" s="1">
        <v>1.37E-2</v>
      </c>
      <c r="AE15" s="1">
        <v>1.4E-2</v>
      </c>
      <c r="AF15" s="1">
        <v>85.810199999999995</v>
      </c>
      <c r="AG15" s="1">
        <v>160</v>
      </c>
      <c r="AH15" s="1">
        <v>163</v>
      </c>
      <c r="AI15" s="1">
        <v>127</v>
      </c>
      <c r="AJ15" s="1">
        <v>83</v>
      </c>
      <c r="AK15" s="1">
        <v>212</v>
      </c>
      <c r="AL15" s="1">
        <v>256</v>
      </c>
      <c r="AM15" s="1">
        <v>40</v>
      </c>
      <c r="AN15" s="1">
        <v>208</v>
      </c>
      <c r="AO15" s="1">
        <v>333</v>
      </c>
      <c r="AP15" s="1">
        <v>220</v>
      </c>
      <c r="AQ15" s="1">
        <v>202</v>
      </c>
      <c r="AR15" s="1">
        <v>176</v>
      </c>
      <c r="AS15" s="1">
        <v>165</v>
      </c>
      <c r="AT15" s="1">
        <v>193</v>
      </c>
      <c r="AU15" s="1"/>
      <c r="AV15" s="1">
        <v>12921</v>
      </c>
      <c r="AW15" s="1">
        <v>-24032</v>
      </c>
      <c r="AX15" s="1">
        <v>30</v>
      </c>
      <c r="AY15" s="1" t="s">
        <v>44</v>
      </c>
      <c r="AZ15" s="1" t="s">
        <v>44</v>
      </c>
      <c r="BA15" s="1" t="s">
        <v>44</v>
      </c>
      <c r="BB15" s="1">
        <v>42</v>
      </c>
      <c r="BC15" s="1">
        <v>9.6275999999999993</v>
      </c>
      <c r="BD15" s="1">
        <v>8</v>
      </c>
      <c r="BE15" s="1" t="s">
        <v>59</v>
      </c>
      <c r="BF15" s="1"/>
    </row>
    <row r="16" spans="1:58">
      <c r="A16" s="1" t="s">
        <v>60</v>
      </c>
      <c r="B16" s="1">
        <v>1.6598999999999999</v>
      </c>
      <c r="C16" s="1">
        <v>0.55230000000000001</v>
      </c>
      <c r="D16" s="1">
        <v>0.27679999999999999</v>
      </c>
      <c r="E16" s="1">
        <v>1.11E-2</v>
      </c>
      <c r="F16" s="1">
        <v>5.7769000000000004</v>
      </c>
      <c r="G16" s="1">
        <v>31.070399999999999</v>
      </c>
      <c r="H16" s="1">
        <v>4.2200000000000001E-2</v>
      </c>
      <c r="I16" s="1">
        <v>3.61E-2</v>
      </c>
      <c r="J16" s="1">
        <v>0.79290000000000005</v>
      </c>
      <c r="K16" s="1">
        <v>2E-3</v>
      </c>
      <c r="L16" s="1">
        <v>3.5799999999999998E-2</v>
      </c>
      <c r="M16" s="1">
        <v>6.3E-3</v>
      </c>
      <c r="N16" s="1">
        <v>4.0000000000000001E-3</v>
      </c>
      <c r="O16" s="1">
        <v>1.9E-3</v>
      </c>
      <c r="P16" s="1">
        <v>41.517299999999999</v>
      </c>
      <c r="Q16" s="1">
        <v>81.785799999999995</v>
      </c>
      <c r="R16" s="1">
        <v>1.9995000000000001</v>
      </c>
      <c r="S16" s="1">
        <v>0.77270000000000005</v>
      </c>
      <c r="T16" s="1">
        <v>0.37309999999999999</v>
      </c>
      <c r="U16" s="1">
        <v>1.84E-2</v>
      </c>
      <c r="V16" s="1">
        <v>10.9154</v>
      </c>
      <c r="W16" s="1">
        <v>66.471199999999996</v>
      </c>
      <c r="X16" s="1">
        <v>9.6699999999999994E-2</v>
      </c>
      <c r="Y16" s="1">
        <v>6.0199999999999997E-2</v>
      </c>
      <c r="Z16" s="1">
        <v>1.0201</v>
      </c>
      <c r="AA16" s="1">
        <v>2.3999999999999998E-3</v>
      </c>
      <c r="AB16" s="1">
        <v>4.2000000000000003E-2</v>
      </c>
      <c r="AC16" s="1">
        <v>7.3000000000000001E-3</v>
      </c>
      <c r="AD16" s="1">
        <v>4.7000000000000002E-3</v>
      </c>
      <c r="AE16" s="1">
        <v>2.2000000000000001E-3</v>
      </c>
      <c r="AF16" s="1">
        <v>81.785799999999995</v>
      </c>
      <c r="AG16" s="1">
        <v>151</v>
      </c>
      <c r="AH16" s="1">
        <v>158</v>
      </c>
      <c r="AI16" s="1">
        <v>126</v>
      </c>
      <c r="AJ16" s="1">
        <v>86</v>
      </c>
      <c r="AK16" s="1">
        <v>196</v>
      </c>
      <c r="AL16" s="1">
        <v>244</v>
      </c>
      <c r="AM16" s="1">
        <v>37</v>
      </c>
      <c r="AN16" s="1">
        <v>196</v>
      </c>
      <c r="AO16" s="1">
        <v>330</v>
      </c>
      <c r="AP16" s="1">
        <v>218</v>
      </c>
      <c r="AQ16" s="1">
        <v>196</v>
      </c>
      <c r="AR16" s="1">
        <v>175</v>
      </c>
      <c r="AS16" s="1">
        <v>163</v>
      </c>
      <c r="AT16" s="1">
        <v>194</v>
      </c>
      <c r="AU16" s="1"/>
      <c r="AV16" s="1">
        <v>12927</v>
      </c>
      <c r="AW16" s="1">
        <v>-24032</v>
      </c>
      <c r="AX16" s="1">
        <v>30</v>
      </c>
      <c r="AY16" s="1" t="s">
        <v>44</v>
      </c>
      <c r="AZ16" s="1" t="s">
        <v>44</v>
      </c>
      <c r="BA16" s="1" t="s">
        <v>44</v>
      </c>
      <c r="BB16" s="1">
        <v>48</v>
      </c>
      <c r="BC16" s="1">
        <v>9.1295000000000002</v>
      </c>
      <c r="BD16" s="1">
        <v>9</v>
      </c>
      <c r="BE16" s="1" t="s">
        <v>61</v>
      </c>
      <c r="BF16" s="1"/>
    </row>
    <row r="17" spans="1:58">
      <c r="A17" s="1" t="s">
        <v>62</v>
      </c>
      <c r="B17" s="1">
        <v>1.8804000000000001</v>
      </c>
      <c r="C17" s="1">
        <v>0.54679999999999995</v>
      </c>
      <c r="D17" s="1">
        <v>0.29330000000000001</v>
      </c>
      <c r="E17" s="1">
        <v>1.6299999999999999E-2</v>
      </c>
      <c r="F17" s="1">
        <v>5.8917999999999999</v>
      </c>
      <c r="G17" s="1">
        <v>31.209399999999999</v>
      </c>
      <c r="H17" s="1">
        <v>3.6700000000000003E-2</v>
      </c>
      <c r="I17" s="1">
        <v>2.3699999999999999E-2</v>
      </c>
      <c r="J17" s="1">
        <v>0.8296</v>
      </c>
      <c r="K17" s="1">
        <v>1.21E-2</v>
      </c>
      <c r="L17" s="1">
        <v>1.9400000000000001E-2</v>
      </c>
      <c r="M17" s="1">
        <v>4.8999999999999998E-3</v>
      </c>
      <c r="N17" s="1">
        <v>4.7999999999999996E-3</v>
      </c>
      <c r="O17" s="1">
        <v>-1.5E-3</v>
      </c>
      <c r="P17" s="1">
        <v>41.823399999999999</v>
      </c>
      <c r="Q17" s="1">
        <v>82.591099999999997</v>
      </c>
      <c r="R17" s="1">
        <v>2.2652000000000001</v>
      </c>
      <c r="S17" s="1">
        <v>0.76500000000000001</v>
      </c>
      <c r="T17" s="1">
        <v>0.39529999999999998</v>
      </c>
      <c r="U17" s="1">
        <v>2.7E-2</v>
      </c>
      <c r="V17" s="1">
        <v>11.1325</v>
      </c>
      <c r="W17" s="1">
        <v>66.768600000000006</v>
      </c>
      <c r="X17" s="1">
        <v>8.4000000000000005E-2</v>
      </c>
      <c r="Y17" s="1">
        <v>3.9600000000000003E-2</v>
      </c>
      <c r="Z17" s="1">
        <v>1.0672999999999999</v>
      </c>
      <c r="AA17" s="1">
        <v>1.4200000000000001E-2</v>
      </c>
      <c r="AB17" s="1">
        <v>2.2800000000000001E-2</v>
      </c>
      <c r="AC17" s="1">
        <v>5.7999999999999996E-3</v>
      </c>
      <c r="AD17" s="1">
        <v>5.5999999999999999E-3</v>
      </c>
      <c r="AE17" s="1">
        <v>-1.6999999999999999E-3</v>
      </c>
      <c r="AF17" s="1">
        <v>82.592799999999997</v>
      </c>
      <c r="AG17" s="1">
        <v>146</v>
      </c>
      <c r="AH17" s="1">
        <v>155</v>
      </c>
      <c r="AI17" s="1">
        <v>129</v>
      </c>
      <c r="AJ17" s="1">
        <v>85</v>
      </c>
      <c r="AK17" s="1">
        <v>191</v>
      </c>
      <c r="AL17" s="1">
        <v>252</v>
      </c>
      <c r="AM17" s="1">
        <v>40</v>
      </c>
      <c r="AN17" s="1">
        <v>206</v>
      </c>
      <c r="AO17" s="1">
        <v>314</v>
      </c>
      <c r="AP17" s="1">
        <v>214</v>
      </c>
      <c r="AQ17" s="1">
        <v>200</v>
      </c>
      <c r="AR17" s="1">
        <v>175</v>
      </c>
      <c r="AS17" s="1">
        <v>164</v>
      </c>
      <c r="AT17" s="1">
        <v>197</v>
      </c>
      <c r="AU17" s="1"/>
      <c r="AV17" s="1">
        <v>12933</v>
      </c>
      <c r="AW17" s="1">
        <v>-24032</v>
      </c>
      <c r="AX17" s="1">
        <v>30</v>
      </c>
      <c r="AY17" s="1" t="s">
        <v>44</v>
      </c>
      <c r="AZ17" s="1" t="s">
        <v>44</v>
      </c>
      <c r="BA17" s="1" t="s">
        <v>44</v>
      </c>
      <c r="BB17" s="1">
        <v>54</v>
      </c>
      <c r="BC17" s="1">
        <v>9.2314000000000007</v>
      </c>
      <c r="BD17" s="1">
        <v>10</v>
      </c>
      <c r="BE17" s="1" t="s">
        <v>63</v>
      </c>
      <c r="BF17" s="1"/>
    </row>
    <row r="18" spans="1:58">
      <c r="A18" s="1" t="s">
        <v>64</v>
      </c>
      <c r="B18" s="1">
        <v>2.1823000000000001</v>
      </c>
      <c r="C18" s="1">
        <v>0.54890000000000005</v>
      </c>
      <c r="D18" s="1">
        <v>0.33339999999999997</v>
      </c>
      <c r="E18" s="1">
        <v>1.5900000000000001E-2</v>
      </c>
      <c r="F18" s="1">
        <v>5.9661</v>
      </c>
      <c r="G18" s="1">
        <v>31.598800000000001</v>
      </c>
      <c r="H18" s="1">
        <v>3.6799999999999999E-2</v>
      </c>
      <c r="I18" s="1">
        <v>3.5900000000000001E-2</v>
      </c>
      <c r="J18" s="1">
        <v>0.82340000000000002</v>
      </c>
      <c r="K18" s="1">
        <v>5.4000000000000003E-3</v>
      </c>
      <c r="L18" s="1">
        <v>2.3199999999999998E-2</v>
      </c>
      <c r="M18" s="1">
        <v>-1.1000000000000001E-3</v>
      </c>
      <c r="N18" s="1">
        <v>7.9000000000000008E-3</v>
      </c>
      <c r="O18" s="1">
        <v>1E-4</v>
      </c>
      <c r="P18" s="1">
        <v>42.415199999999999</v>
      </c>
      <c r="Q18" s="1">
        <v>83.992199999999997</v>
      </c>
      <c r="R18" s="1">
        <v>2.6288</v>
      </c>
      <c r="S18" s="1">
        <v>0.76800000000000002</v>
      </c>
      <c r="T18" s="1">
        <v>0.44940000000000002</v>
      </c>
      <c r="U18" s="1">
        <v>2.64E-2</v>
      </c>
      <c r="V18" s="1">
        <v>11.2729</v>
      </c>
      <c r="W18" s="1">
        <v>67.601699999999994</v>
      </c>
      <c r="X18" s="1">
        <v>8.43E-2</v>
      </c>
      <c r="Y18" s="1">
        <v>5.9799999999999999E-2</v>
      </c>
      <c r="Z18" s="1">
        <v>1.0592999999999999</v>
      </c>
      <c r="AA18" s="1">
        <v>6.4000000000000003E-3</v>
      </c>
      <c r="AB18" s="1">
        <v>2.7199999999999998E-2</v>
      </c>
      <c r="AC18" s="1">
        <v>-1.2999999999999999E-3</v>
      </c>
      <c r="AD18" s="1">
        <v>9.1999999999999998E-3</v>
      </c>
      <c r="AE18" s="1">
        <v>1E-4</v>
      </c>
      <c r="AF18" s="1">
        <v>83.993499999999997</v>
      </c>
      <c r="AG18" s="1">
        <v>158</v>
      </c>
      <c r="AH18" s="1">
        <v>155</v>
      </c>
      <c r="AI18" s="1">
        <v>127</v>
      </c>
      <c r="AJ18" s="1">
        <v>85</v>
      </c>
      <c r="AK18" s="1">
        <v>201</v>
      </c>
      <c r="AL18" s="1">
        <v>252</v>
      </c>
      <c r="AM18" s="1">
        <v>38</v>
      </c>
      <c r="AN18" s="1">
        <v>195</v>
      </c>
      <c r="AO18" s="1">
        <v>334</v>
      </c>
      <c r="AP18" s="1">
        <v>217</v>
      </c>
      <c r="AQ18" s="1">
        <v>200</v>
      </c>
      <c r="AR18" s="1">
        <v>179</v>
      </c>
      <c r="AS18" s="1">
        <v>164</v>
      </c>
      <c r="AT18" s="1">
        <v>197</v>
      </c>
      <c r="AU18" s="1"/>
      <c r="AV18" s="1">
        <v>12939</v>
      </c>
      <c r="AW18" s="1">
        <v>-24032</v>
      </c>
      <c r="AX18" s="1">
        <v>30</v>
      </c>
      <c r="AY18" s="1" t="s">
        <v>44</v>
      </c>
      <c r="AZ18" s="1" t="s">
        <v>44</v>
      </c>
      <c r="BA18" s="1" t="s">
        <v>44</v>
      </c>
      <c r="BB18" s="1">
        <v>60</v>
      </c>
      <c r="BC18" s="1">
        <v>9.4038000000000004</v>
      </c>
      <c r="BD18" s="1">
        <v>11</v>
      </c>
      <c r="BE18" s="1" t="s">
        <v>65</v>
      </c>
      <c r="BF18" s="1"/>
    </row>
    <row r="19" spans="1:58">
      <c r="A19" s="2" t="s">
        <v>68</v>
      </c>
      <c r="B19" t="s">
        <v>69</v>
      </c>
    </row>
    <row r="20" spans="1:58">
      <c r="A20" s="3"/>
      <c r="B20" s="3" t="s">
        <v>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 t="s">
        <v>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 t="s">
        <v>70</v>
      </c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</row>
    <row r="21" spans="1:58">
      <c r="A21" s="3"/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  <c r="J21" s="3" t="s">
        <v>11</v>
      </c>
      <c r="K21" s="3" t="s">
        <v>12</v>
      </c>
      <c r="L21" s="3" t="s">
        <v>13</v>
      </c>
      <c r="M21" s="3" t="s">
        <v>14</v>
      </c>
      <c r="N21" s="3" t="s">
        <v>15</v>
      </c>
      <c r="O21" s="3" t="s">
        <v>16</v>
      </c>
      <c r="P21" s="3" t="s">
        <v>17</v>
      </c>
      <c r="Q21" s="3" t="s">
        <v>18</v>
      </c>
      <c r="R21" s="3" t="s">
        <v>19</v>
      </c>
      <c r="S21" s="3" t="s">
        <v>20</v>
      </c>
      <c r="T21" s="3" t="s">
        <v>21</v>
      </c>
      <c r="U21" s="3" t="s">
        <v>22</v>
      </c>
      <c r="V21" s="3" t="s">
        <v>23</v>
      </c>
      <c r="W21" s="3" t="s">
        <v>24</v>
      </c>
      <c r="X21" s="3" t="s">
        <v>25</v>
      </c>
      <c r="Y21" s="3" t="s">
        <v>26</v>
      </c>
      <c r="Z21" s="3" t="s">
        <v>27</v>
      </c>
      <c r="AA21" s="3" t="s">
        <v>28</v>
      </c>
      <c r="AB21" s="3" t="s">
        <v>29</v>
      </c>
      <c r="AC21" s="3" t="s">
        <v>30</v>
      </c>
      <c r="AD21" s="3" t="s">
        <v>31</v>
      </c>
      <c r="AE21" s="3" t="s">
        <v>32</v>
      </c>
      <c r="AF21" s="3" t="s">
        <v>18</v>
      </c>
      <c r="AG21" s="3" t="s">
        <v>3</v>
      </c>
      <c r="AH21" s="3" t="s">
        <v>4</v>
      </c>
      <c r="AI21" s="3" t="s">
        <v>5</v>
      </c>
      <c r="AJ21" s="3" t="s">
        <v>6</v>
      </c>
      <c r="AK21" s="3" t="s">
        <v>7</v>
      </c>
      <c r="AL21" s="3" t="s">
        <v>8</v>
      </c>
      <c r="AM21" s="3" t="s">
        <v>9</v>
      </c>
      <c r="AN21" s="3" t="s">
        <v>10</v>
      </c>
      <c r="AO21" s="3" t="s">
        <v>11</v>
      </c>
      <c r="AP21" s="3" t="s">
        <v>12</v>
      </c>
      <c r="AQ21" s="3" t="s">
        <v>13</v>
      </c>
      <c r="AR21" s="3" t="s">
        <v>14</v>
      </c>
      <c r="AS21" s="3" t="s">
        <v>15</v>
      </c>
      <c r="AT21" s="3" t="s">
        <v>16</v>
      </c>
      <c r="AU21" s="3" t="s">
        <v>17</v>
      </c>
      <c r="AV21" s="3" t="s">
        <v>33</v>
      </c>
      <c r="AW21" s="3" t="s">
        <v>34</v>
      </c>
      <c r="AX21" s="3" t="s">
        <v>35</v>
      </c>
      <c r="AY21" s="3" t="s">
        <v>36</v>
      </c>
      <c r="AZ21" s="3" t="s">
        <v>37</v>
      </c>
      <c r="BA21" s="3" t="s">
        <v>39</v>
      </c>
      <c r="BB21" s="3" t="s">
        <v>40</v>
      </c>
      <c r="BC21" s="3" t="s">
        <v>41</v>
      </c>
      <c r="BD21" s="3" t="s">
        <v>42</v>
      </c>
      <c r="BE21" s="3"/>
    </row>
    <row r="22" spans="1:58">
      <c r="A22" s="3" t="s">
        <v>71</v>
      </c>
      <c r="B22" s="3">
        <v>1.0213000000000001</v>
      </c>
      <c r="C22" s="3">
        <v>0.50460000000000005</v>
      </c>
      <c r="D22" s="3">
        <v>0.20419999999999999</v>
      </c>
      <c r="E22" s="3">
        <v>2.0500000000000001E-2</v>
      </c>
      <c r="F22" s="3">
        <v>6.6025</v>
      </c>
      <c r="G22" s="3">
        <v>35.104199999999999</v>
      </c>
      <c r="H22" s="3">
        <v>4.7300000000000002E-2</v>
      </c>
      <c r="I22" s="3">
        <v>3.5700000000000003E-2</v>
      </c>
      <c r="J22" s="3">
        <v>0.70509999999999995</v>
      </c>
      <c r="K22" s="3">
        <v>3.1099999999999999E-2</v>
      </c>
      <c r="L22" s="3">
        <v>0.1011</v>
      </c>
      <c r="M22" s="3">
        <v>6.3E-3</v>
      </c>
      <c r="N22" s="3">
        <v>3.1600000000000003E-2</v>
      </c>
      <c r="O22" s="3">
        <v>1.5599999999999999E-2</v>
      </c>
      <c r="P22" s="3">
        <v>46.683199999999999</v>
      </c>
      <c r="Q22" s="3">
        <v>91.114500000000007</v>
      </c>
      <c r="R22" s="3">
        <v>1.2302999999999999</v>
      </c>
      <c r="S22" s="3">
        <v>0.70599999999999996</v>
      </c>
      <c r="T22" s="3">
        <v>0.2752</v>
      </c>
      <c r="U22" s="3">
        <v>3.4099999999999998E-2</v>
      </c>
      <c r="V22" s="3">
        <v>12.475300000000001</v>
      </c>
      <c r="W22" s="3">
        <v>75.101100000000002</v>
      </c>
      <c r="X22" s="3">
        <v>0.1084</v>
      </c>
      <c r="Y22" s="3">
        <v>5.9499999999999997E-2</v>
      </c>
      <c r="Z22" s="3">
        <v>0.90710000000000002</v>
      </c>
      <c r="AA22" s="3">
        <v>3.6499999999999998E-2</v>
      </c>
      <c r="AB22" s="3">
        <v>0.11840000000000001</v>
      </c>
      <c r="AC22" s="3">
        <v>7.4000000000000003E-3</v>
      </c>
      <c r="AD22" s="3">
        <v>3.6900000000000002E-2</v>
      </c>
      <c r="AE22" s="3">
        <v>1.8100000000000002E-2</v>
      </c>
      <c r="AF22" s="3">
        <v>91.114400000000003</v>
      </c>
      <c r="AG22" s="3">
        <v>673</v>
      </c>
      <c r="AH22" s="3">
        <v>275</v>
      </c>
      <c r="AI22" s="3">
        <v>224</v>
      </c>
      <c r="AJ22" s="3">
        <v>119</v>
      </c>
      <c r="AK22" s="3">
        <v>278</v>
      </c>
      <c r="AL22" s="3">
        <v>395</v>
      </c>
      <c r="AM22" s="3">
        <v>33</v>
      </c>
      <c r="AN22" s="3">
        <v>549</v>
      </c>
      <c r="AO22" s="3">
        <v>1233</v>
      </c>
      <c r="AP22" s="3">
        <v>403</v>
      </c>
      <c r="AQ22" s="3">
        <v>490</v>
      </c>
      <c r="AR22" s="3">
        <v>370</v>
      </c>
      <c r="AS22" s="3">
        <v>497</v>
      </c>
      <c r="AT22" s="3">
        <v>576</v>
      </c>
      <c r="AU22" s="3"/>
      <c r="AV22" s="3">
        <v>-12441</v>
      </c>
      <c r="AW22" s="3">
        <v>24192</v>
      </c>
      <c r="AX22" s="3">
        <v>153</v>
      </c>
      <c r="AY22" s="3" t="s">
        <v>44</v>
      </c>
      <c r="AZ22" s="3" t="s">
        <v>44</v>
      </c>
      <c r="BA22" s="3">
        <v>10</v>
      </c>
      <c r="BB22" s="3">
        <v>10.134499999999999</v>
      </c>
      <c r="BC22" s="3">
        <v>7</v>
      </c>
      <c r="BD22" s="3" t="s">
        <v>72</v>
      </c>
      <c r="BE22" s="3"/>
    </row>
    <row r="23" spans="1:58">
      <c r="A23" s="3" t="s">
        <v>73</v>
      </c>
      <c r="B23" s="3">
        <v>1.0132000000000001</v>
      </c>
      <c r="C23" s="3">
        <v>0.4723</v>
      </c>
      <c r="D23" s="3">
        <v>0.19209999999999999</v>
      </c>
      <c r="E23" s="3">
        <v>1.7999999999999999E-2</v>
      </c>
      <c r="F23" s="3">
        <v>6.5875000000000004</v>
      </c>
      <c r="G23" s="3">
        <v>35.239600000000003</v>
      </c>
      <c r="H23" s="3">
        <v>2.8899999999999999E-2</v>
      </c>
      <c r="I23" s="3">
        <v>2.75E-2</v>
      </c>
      <c r="J23" s="3">
        <v>0.78569999999999995</v>
      </c>
      <c r="K23" s="3">
        <v>2.47E-2</v>
      </c>
      <c r="L23" s="3">
        <v>4.8000000000000001E-2</v>
      </c>
      <c r="M23" s="3">
        <v>1.6799999999999999E-2</v>
      </c>
      <c r="N23" s="3">
        <v>1.55E-2</v>
      </c>
      <c r="O23" s="3">
        <v>2.8400000000000002E-2</v>
      </c>
      <c r="P23" s="3">
        <v>46.788400000000003</v>
      </c>
      <c r="Q23" s="3">
        <v>91.286500000000004</v>
      </c>
      <c r="R23" s="3">
        <v>1.2205999999999999</v>
      </c>
      <c r="S23" s="3">
        <v>0.66080000000000005</v>
      </c>
      <c r="T23" s="3">
        <v>0.25890000000000002</v>
      </c>
      <c r="U23" s="3">
        <v>2.9899999999999999E-2</v>
      </c>
      <c r="V23" s="3">
        <v>12.447100000000001</v>
      </c>
      <c r="W23" s="3">
        <v>75.390600000000006</v>
      </c>
      <c r="X23" s="3">
        <v>6.6299999999999998E-2</v>
      </c>
      <c r="Y23" s="3">
        <v>4.5900000000000003E-2</v>
      </c>
      <c r="Z23" s="3">
        <v>1.0106999999999999</v>
      </c>
      <c r="AA23" s="3">
        <v>2.8899999999999999E-2</v>
      </c>
      <c r="AB23" s="3">
        <v>5.62E-2</v>
      </c>
      <c r="AC23" s="3">
        <v>1.9699999999999999E-2</v>
      </c>
      <c r="AD23" s="3">
        <v>1.8100000000000002E-2</v>
      </c>
      <c r="AE23" s="3">
        <v>3.2899999999999999E-2</v>
      </c>
      <c r="AF23" s="3">
        <v>91.286500000000004</v>
      </c>
      <c r="AG23" s="3">
        <v>617</v>
      </c>
      <c r="AH23" s="3">
        <v>288</v>
      </c>
      <c r="AI23" s="3">
        <v>235</v>
      </c>
      <c r="AJ23" s="3">
        <v>119</v>
      </c>
      <c r="AK23" s="3">
        <v>294</v>
      </c>
      <c r="AL23" s="3">
        <v>386</v>
      </c>
      <c r="AM23" s="3">
        <v>34</v>
      </c>
      <c r="AN23" s="3">
        <v>589</v>
      </c>
      <c r="AO23" s="3">
        <v>1277</v>
      </c>
      <c r="AP23" s="3">
        <v>390</v>
      </c>
      <c r="AQ23" s="3">
        <v>467</v>
      </c>
      <c r="AR23" s="3">
        <v>360</v>
      </c>
      <c r="AS23" s="3">
        <v>485</v>
      </c>
      <c r="AT23" s="3">
        <v>566</v>
      </c>
      <c r="AU23" s="3"/>
      <c r="AV23" s="3">
        <v>-12441</v>
      </c>
      <c r="AW23" s="3">
        <v>24202</v>
      </c>
      <c r="AX23" s="3">
        <v>153</v>
      </c>
      <c r="AY23" s="3" t="s">
        <v>44</v>
      </c>
      <c r="AZ23" s="3" t="s">
        <v>44</v>
      </c>
      <c r="BA23" s="3">
        <v>20</v>
      </c>
      <c r="BB23" s="3">
        <v>10.1366</v>
      </c>
      <c r="BC23" s="3">
        <v>8</v>
      </c>
      <c r="BD23" s="3" t="s">
        <v>74</v>
      </c>
      <c r="BE23" s="3"/>
    </row>
    <row r="24" spans="1:58">
      <c r="A24" s="3" t="s">
        <v>75</v>
      </c>
      <c r="B24" s="3">
        <v>1.0718000000000001</v>
      </c>
      <c r="C24" s="3">
        <v>0.46689999999999998</v>
      </c>
      <c r="D24" s="3">
        <v>0.16159999999999999</v>
      </c>
      <c r="E24" s="3">
        <v>1.3100000000000001E-2</v>
      </c>
      <c r="F24" s="3">
        <v>6.5037000000000003</v>
      </c>
      <c r="G24" s="3">
        <v>34.555999999999997</v>
      </c>
      <c r="H24" s="3">
        <v>2.7699999999999999E-2</v>
      </c>
      <c r="I24" s="3">
        <v>2.9100000000000001E-2</v>
      </c>
      <c r="J24" s="3">
        <v>0.85350000000000004</v>
      </c>
      <c r="K24" s="3">
        <v>4.0000000000000001E-3</v>
      </c>
      <c r="L24" s="3">
        <v>3.6499999999999998E-2</v>
      </c>
      <c r="M24" s="3">
        <v>-8.9999999999999998E-4</v>
      </c>
      <c r="N24" s="3">
        <v>5.1000000000000004E-3</v>
      </c>
      <c r="O24" s="3">
        <v>-5.4000000000000003E-3</v>
      </c>
      <c r="P24" s="3">
        <v>45.934100000000001</v>
      </c>
      <c r="Q24" s="3">
        <v>89.656700000000001</v>
      </c>
      <c r="R24" s="3">
        <v>1.2910999999999999</v>
      </c>
      <c r="S24" s="3">
        <v>0.65329999999999999</v>
      </c>
      <c r="T24" s="3">
        <v>0.21779999999999999</v>
      </c>
      <c r="U24" s="3">
        <v>2.1700000000000001E-2</v>
      </c>
      <c r="V24" s="3">
        <v>12.2887</v>
      </c>
      <c r="W24" s="3">
        <v>73.928100000000001</v>
      </c>
      <c r="X24" s="3">
        <v>6.3399999999999998E-2</v>
      </c>
      <c r="Y24" s="3">
        <v>4.8500000000000001E-2</v>
      </c>
      <c r="Z24" s="3">
        <v>1.0980000000000001</v>
      </c>
      <c r="AA24" s="3">
        <v>4.7000000000000002E-3</v>
      </c>
      <c r="AB24" s="3">
        <v>4.2700000000000002E-2</v>
      </c>
      <c r="AC24" s="3">
        <v>-1E-3</v>
      </c>
      <c r="AD24" s="3">
        <v>6.0000000000000001E-3</v>
      </c>
      <c r="AE24" s="3">
        <v>-6.1999999999999998E-3</v>
      </c>
      <c r="AF24" s="3">
        <v>89.663899999999998</v>
      </c>
      <c r="AG24" s="3">
        <v>613</v>
      </c>
      <c r="AH24" s="3">
        <v>277</v>
      </c>
      <c r="AI24" s="3">
        <v>231</v>
      </c>
      <c r="AJ24" s="3">
        <v>124</v>
      </c>
      <c r="AK24" s="3">
        <v>282</v>
      </c>
      <c r="AL24" s="3">
        <v>399</v>
      </c>
      <c r="AM24" s="3">
        <v>33</v>
      </c>
      <c r="AN24" s="3">
        <v>553</v>
      </c>
      <c r="AO24" s="3">
        <v>1236</v>
      </c>
      <c r="AP24" s="3">
        <v>390</v>
      </c>
      <c r="AQ24" s="3">
        <v>460</v>
      </c>
      <c r="AR24" s="3">
        <v>353</v>
      </c>
      <c r="AS24" s="3">
        <v>479</v>
      </c>
      <c r="AT24" s="3">
        <v>570</v>
      </c>
      <c r="AU24" s="3"/>
      <c r="AV24" s="3">
        <v>-12436</v>
      </c>
      <c r="AW24" s="3">
        <v>24236</v>
      </c>
      <c r="AX24" s="3">
        <v>153</v>
      </c>
      <c r="AY24" s="3" t="s">
        <v>44</v>
      </c>
      <c r="AZ24" s="3" t="s">
        <v>44</v>
      </c>
      <c r="BA24" s="3">
        <v>54</v>
      </c>
      <c r="BB24" s="3">
        <v>9.9295000000000009</v>
      </c>
      <c r="BC24" s="3">
        <v>11</v>
      </c>
      <c r="BD24" s="3" t="s">
        <v>78</v>
      </c>
      <c r="BE24" s="3"/>
    </row>
    <row r="25" spans="1:58">
      <c r="A25" s="3" t="s">
        <v>76</v>
      </c>
      <c r="B25" s="3">
        <v>1.1843999999999999</v>
      </c>
      <c r="C25" s="3">
        <v>0.46850000000000003</v>
      </c>
      <c r="D25" s="3">
        <v>0.2092</v>
      </c>
      <c r="E25" s="3">
        <v>1.41E-2</v>
      </c>
      <c r="F25" s="3">
        <v>6.5553999999999997</v>
      </c>
      <c r="G25" s="3">
        <v>34.653799999999997</v>
      </c>
      <c r="H25" s="3">
        <v>2.6800000000000001E-2</v>
      </c>
      <c r="I25" s="3">
        <v>4.8899999999999999E-2</v>
      </c>
      <c r="J25" s="3">
        <v>0.75490000000000002</v>
      </c>
      <c r="K25" s="3">
        <v>-5.7999999999999996E-3</v>
      </c>
      <c r="L25" s="3">
        <v>3.7100000000000001E-2</v>
      </c>
      <c r="M25" s="3">
        <v>1.0800000000000001E-2</v>
      </c>
      <c r="N25" s="3">
        <v>3.2000000000000001E-2</v>
      </c>
      <c r="O25" s="3">
        <v>-4.0599999999999997E-2</v>
      </c>
      <c r="P25" s="3">
        <v>46.115699999999997</v>
      </c>
      <c r="Q25" s="3">
        <v>90.065200000000004</v>
      </c>
      <c r="R25" s="3">
        <v>1.4267000000000001</v>
      </c>
      <c r="S25" s="3">
        <v>0.65559999999999996</v>
      </c>
      <c r="T25" s="3">
        <v>0.28199999999999997</v>
      </c>
      <c r="U25" s="3">
        <v>2.3400000000000001E-2</v>
      </c>
      <c r="V25" s="3">
        <v>12.3865</v>
      </c>
      <c r="W25" s="3">
        <v>74.1374</v>
      </c>
      <c r="X25" s="3">
        <v>6.1499999999999999E-2</v>
      </c>
      <c r="Y25" s="3">
        <v>8.1500000000000003E-2</v>
      </c>
      <c r="Z25" s="3">
        <v>0.97119999999999995</v>
      </c>
      <c r="AA25" s="3">
        <v>-6.7999999999999996E-3</v>
      </c>
      <c r="AB25" s="3">
        <v>4.3499999999999997E-2</v>
      </c>
      <c r="AC25" s="3">
        <v>1.26E-2</v>
      </c>
      <c r="AD25" s="3">
        <v>3.73E-2</v>
      </c>
      <c r="AE25" s="3">
        <v>-4.7100000000000003E-2</v>
      </c>
      <c r="AF25" s="3">
        <v>90.119200000000006</v>
      </c>
      <c r="AG25" s="3">
        <v>635</v>
      </c>
      <c r="AH25" s="3">
        <v>290</v>
      </c>
      <c r="AI25" s="3">
        <v>228</v>
      </c>
      <c r="AJ25" s="3">
        <v>121</v>
      </c>
      <c r="AK25" s="3">
        <v>275</v>
      </c>
      <c r="AL25" s="3">
        <v>388</v>
      </c>
      <c r="AM25" s="3">
        <v>33</v>
      </c>
      <c r="AN25" s="3">
        <v>535</v>
      </c>
      <c r="AO25" s="3">
        <v>1278</v>
      </c>
      <c r="AP25" s="3">
        <v>404</v>
      </c>
      <c r="AQ25" s="3">
        <v>480</v>
      </c>
      <c r="AR25" s="3">
        <v>355</v>
      </c>
      <c r="AS25" s="3">
        <v>478</v>
      </c>
      <c r="AT25" s="3">
        <v>579</v>
      </c>
      <c r="AU25" s="3"/>
      <c r="AV25" s="3">
        <v>-12439</v>
      </c>
      <c r="AW25" s="3">
        <v>24262</v>
      </c>
      <c r="AX25" s="3">
        <v>153</v>
      </c>
      <c r="AY25" s="3" t="s">
        <v>44</v>
      </c>
      <c r="AZ25" s="3" t="s">
        <v>44</v>
      </c>
      <c r="BA25" s="3">
        <v>80</v>
      </c>
      <c r="BB25" s="3">
        <v>9.9659999999999993</v>
      </c>
      <c r="BC25" s="3">
        <v>14</v>
      </c>
      <c r="BD25" s="3" t="s">
        <v>82</v>
      </c>
      <c r="BE25" s="3"/>
    </row>
    <row r="26" spans="1:58">
      <c r="A26" s="3" t="s">
        <v>77</v>
      </c>
      <c r="B26" s="3">
        <v>1.0707</v>
      </c>
      <c r="C26" s="3">
        <v>0.46899999999999997</v>
      </c>
      <c r="D26" s="3">
        <v>0.13600000000000001</v>
      </c>
      <c r="E26" s="3">
        <v>2.1399999999999999E-2</v>
      </c>
      <c r="F26" s="3">
        <v>6.4779</v>
      </c>
      <c r="G26" s="3">
        <v>34.559800000000003</v>
      </c>
      <c r="H26" s="3">
        <v>2.7699999999999999E-2</v>
      </c>
      <c r="I26" s="3">
        <v>4.87E-2</v>
      </c>
      <c r="J26" s="3">
        <v>0.73770000000000002</v>
      </c>
      <c r="K26" s="3">
        <v>5.1000000000000004E-3</v>
      </c>
      <c r="L26" s="3">
        <v>7.4999999999999997E-3</v>
      </c>
      <c r="M26" s="3">
        <v>1.7500000000000002E-2</v>
      </c>
      <c r="N26" s="3">
        <v>2.3300000000000001E-2</v>
      </c>
      <c r="O26" s="3">
        <v>5.5999999999999999E-3</v>
      </c>
      <c r="P26" s="3">
        <v>45.895800000000001</v>
      </c>
      <c r="Q26" s="3">
        <v>89.503600000000006</v>
      </c>
      <c r="R26" s="3">
        <v>1.2897000000000001</v>
      </c>
      <c r="S26" s="3">
        <v>0.65620000000000001</v>
      </c>
      <c r="T26" s="3">
        <v>0.18329999999999999</v>
      </c>
      <c r="U26" s="3">
        <v>3.56E-2</v>
      </c>
      <c r="V26" s="3">
        <v>12.2399</v>
      </c>
      <c r="W26" s="3">
        <v>73.936300000000003</v>
      </c>
      <c r="X26" s="3">
        <v>6.3399999999999998E-2</v>
      </c>
      <c r="Y26" s="3">
        <v>8.1199999999999994E-2</v>
      </c>
      <c r="Z26" s="3">
        <v>0.94899999999999995</v>
      </c>
      <c r="AA26" s="3">
        <v>6.0000000000000001E-3</v>
      </c>
      <c r="AB26" s="3">
        <v>8.6999999999999994E-3</v>
      </c>
      <c r="AC26" s="3">
        <v>2.0500000000000001E-2</v>
      </c>
      <c r="AD26" s="3">
        <v>2.7199999999999998E-2</v>
      </c>
      <c r="AE26" s="3">
        <v>6.4999999999999997E-3</v>
      </c>
      <c r="AF26" s="3">
        <v>89.503600000000006</v>
      </c>
      <c r="AG26" s="3">
        <v>661</v>
      </c>
      <c r="AH26" s="3">
        <v>273</v>
      </c>
      <c r="AI26" s="3">
        <v>232</v>
      </c>
      <c r="AJ26" s="3">
        <v>115</v>
      </c>
      <c r="AK26" s="3">
        <v>274</v>
      </c>
      <c r="AL26" s="3">
        <v>381</v>
      </c>
      <c r="AM26" s="3">
        <v>32</v>
      </c>
      <c r="AN26" s="3">
        <v>539</v>
      </c>
      <c r="AO26" s="3">
        <v>1314</v>
      </c>
      <c r="AP26" s="3">
        <v>394</v>
      </c>
      <c r="AQ26" s="3">
        <v>478</v>
      </c>
      <c r="AR26" s="3">
        <v>355</v>
      </c>
      <c r="AS26" s="3">
        <v>486</v>
      </c>
      <c r="AT26" s="3">
        <v>578</v>
      </c>
      <c r="AU26" s="3"/>
      <c r="AV26" s="3">
        <v>-12439</v>
      </c>
      <c r="AW26" s="3">
        <v>24272</v>
      </c>
      <c r="AX26" s="3">
        <v>153</v>
      </c>
      <c r="AY26" s="3" t="s">
        <v>44</v>
      </c>
      <c r="AZ26" s="3" t="s">
        <v>44</v>
      </c>
      <c r="BA26" s="3">
        <v>90</v>
      </c>
      <c r="BB26" s="3">
        <v>9.9085999999999999</v>
      </c>
      <c r="BC26" s="3">
        <v>15</v>
      </c>
      <c r="BD26" s="3" t="s">
        <v>84</v>
      </c>
      <c r="BE26" s="3"/>
    </row>
    <row r="27" spans="1:58">
      <c r="A27" s="3" t="s">
        <v>79</v>
      </c>
      <c r="B27" s="3">
        <v>1.1397999999999999</v>
      </c>
      <c r="C27" s="3">
        <v>0.45479999999999998</v>
      </c>
      <c r="D27" s="3">
        <v>0.2031</v>
      </c>
      <c r="E27" s="3">
        <v>1.84E-2</v>
      </c>
      <c r="F27" s="3">
        <v>6.4570999999999996</v>
      </c>
      <c r="G27" s="3">
        <v>34.370600000000003</v>
      </c>
      <c r="H27" s="3">
        <v>2.3400000000000001E-2</v>
      </c>
      <c r="I27" s="3">
        <v>3.4700000000000002E-2</v>
      </c>
      <c r="J27" s="3">
        <v>0.76239999999999997</v>
      </c>
      <c r="K27" s="3">
        <v>2.9700000000000001E-2</v>
      </c>
      <c r="L27" s="3">
        <v>3.8600000000000002E-2</v>
      </c>
      <c r="M27" s="3">
        <v>6.3E-3</v>
      </c>
      <c r="N27" s="3">
        <v>-1.4800000000000001E-2</v>
      </c>
      <c r="O27" s="3">
        <v>-5.8999999999999999E-3</v>
      </c>
      <c r="P27" s="3">
        <v>45.683199999999999</v>
      </c>
      <c r="Q27" s="3">
        <v>89.201300000000003</v>
      </c>
      <c r="R27" s="3">
        <v>1.373</v>
      </c>
      <c r="S27" s="3">
        <v>0.63629999999999998</v>
      </c>
      <c r="T27" s="3">
        <v>0.2737</v>
      </c>
      <c r="U27" s="3">
        <v>3.0499999999999999E-2</v>
      </c>
      <c r="V27" s="3">
        <v>12.200699999999999</v>
      </c>
      <c r="W27" s="3">
        <v>73.531499999999994</v>
      </c>
      <c r="X27" s="3">
        <v>5.3499999999999999E-2</v>
      </c>
      <c r="Y27" s="3">
        <v>5.79E-2</v>
      </c>
      <c r="Z27" s="3">
        <v>0.98080000000000001</v>
      </c>
      <c r="AA27" s="3">
        <v>3.4799999999999998E-2</v>
      </c>
      <c r="AB27" s="3">
        <v>4.5199999999999997E-2</v>
      </c>
      <c r="AC27" s="3">
        <v>7.3000000000000001E-3</v>
      </c>
      <c r="AD27" s="3">
        <v>-1.72E-2</v>
      </c>
      <c r="AE27" s="3">
        <v>-6.7999999999999996E-3</v>
      </c>
      <c r="AF27" s="3">
        <v>89.225399999999993</v>
      </c>
      <c r="AG27" s="3">
        <v>661</v>
      </c>
      <c r="AH27" s="3">
        <v>267</v>
      </c>
      <c r="AI27" s="3">
        <v>229</v>
      </c>
      <c r="AJ27" s="3">
        <v>118</v>
      </c>
      <c r="AK27" s="3">
        <v>284</v>
      </c>
      <c r="AL27" s="3">
        <v>358</v>
      </c>
      <c r="AM27" s="3">
        <v>34</v>
      </c>
      <c r="AN27" s="3">
        <v>586</v>
      </c>
      <c r="AO27" s="3">
        <v>1368</v>
      </c>
      <c r="AP27" s="3">
        <v>391</v>
      </c>
      <c r="AQ27" s="3">
        <v>474</v>
      </c>
      <c r="AR27" s="3">
        <v>362</v>
      </c>
      <c r="AS27" s="3">
        <v>496</v>
      </c>
      <c r="AT27" s="3">
        <v>579</v>
      </c>
      <c r="AU27" s="3"/>
      <c r="AV27" s="3">
        <v>-12439</v>
      </c>
      <c r="AW27" s="3">
        <v>24282</v>
      </c>
      <c r="AX27" s="3">
        <v>153</v>
      </c>
      <c r="AY27" s="3" t="s">
        <v>44</v>
      </c>
      <c r="AZ27" s="3" t="s">
        <v>44</v>
      </c>
      <c r="BA27" s="3">
        <v>100</v>
      </c>
      <c r="BB27" s="3">
        <v>9.8779000000000003</v>
      </c>
      <c r="BC27" s="3">
        <v>16</v>
      </c>
      <c r="BD27" s="3" t="s">
        <v>86</v>
      </c>
      <c r="BE27" s="3"/>
    </row>
    <row r="28" spans="1:58">
      <c r="A28" s="3" t="s">
        <v>80</v>
      </c>
      <c r="B28" s="3">
        <v>1.1233</v>
      </c>
      <c r="C28" s="3">
        <v>0.48720000000000002</v>
      </c>
      <c r="D28" s="3">
        <v>0.20050000000000001</v>
      </c>
      <c r="E28" s="3">
        <v>1.49E-2</v>
      </c>
      <c r="F28" s="3">
        <v>6.5587999999999997</v>
      </c>
      <c r="G28" s="3">
        <v>34.494199999999999</v>
      </c>
      <c r="H28" s="3">
        <v>2.2499999999999999E-2</v>
      </c>
      <c r="I28" s="3">
        <v>6.0900000000000003E-2</v>
      </c>
      <c r="J28" s="3">
        <v>0.81720000000000004</v>
      </c>
      <c r="K28" s="3">
        <v>-3.3E-3</v>
      </c>
      <c r="L28" s="3">
        <v>4.4299999999999999E-2</v>
      </c>
      <c r="M28" s="3">
        <v>-1.8800000000000001E-2</v>
      </c>
      <c r="N28" s="3">
        <v>2.8999999999999998E-3</v>
      </c>
      <c r="O28" s="3">
        <v>2.2700000000000001E-2</v>
      </c>
      <c r="P28" s="3">
        <v>45.951500000000003</v>
      </c>
      <c r="Q28" s="3">
        <v>89.778700000000001</v>
      </c>
      <c r="R28" s="3">
        <v>1.3531</v>
      </c>
      <c r="S28" s="3">
        <v>0.68169999999999997</v>
      </c>
      <c r="T28" s="3">
        <v>0.27029999999999998</v>
      </c>
      <c r="U28" s="3">
        <v>2.47E-2</v>
      </c>
      <c r="V28" s="3">
        <v>12.3927</v>
      </c>
      <c r="W28" s="3">
        <v>73.796000000000006</v>
      </c>
      <c r="X28" s="3">
        <v>5.1700000000000003E-2</v>
      </c>
      <c r="Y28" s="3">
        <v>0.1016</v>
      </c>
      <c r="Z28" s="3">
        <v>1.0512999999999999</v>
      </c>
      <c r="AA28" s="3">
        <v>-3.8999999999999998E-3</v>
      </c>
      <c r="AB28" s="3">
        <v>5.1900000000000002E-2</v>
      </c>
      <c r="AC28" s="3">
        <v>-2.1999999999999999E-2</v>
      </c>
      <c r="AD28" s="3">
        <v>3.3999999999999998E-3</v>
      </c>
      <c r="AE28" s="3">
        <v>2.63E-2</v>
      </c>
      <c r="AF28" s="3">
        <v>89.804699999999997</v>
      </c>
      <c r="AG28" s="3">
        <v>675</v>
      </c>
      <c r="AH28" s="3">
        <v>272</v>
      </c>
      <c r="AI28" s="3">
        <v>230</v>
      </c>
      <c r="AJ28" s="3">
        <v>123</v>
      </c>
      <c r="AK28" s="3">
        <v>281</v>
      </c>
      <c r="AL28" s="3">
        <v>383</v>
      </c>
      <c r="AM28" s="3">
        <v>33</v>
      </c>
      <c r="AN28" s="3">
        <v>496</v>
      </c>
      <c r="AO28" s="3">
        <v>1306</v>
      </c>
      <c r="AP28" s="3">
        <v>394</v>
      </c>
      <c r="AQ28" s="3">
        <v>463</v>
      </c>
      <c r="AR28" s="3">
        <v>371</v>
      </c>
      <c r="AS28" s="3">
        <v>491</v>
      </c>
      <c r="AT28" s="3">
        <v>575</v>
      </c>
      <c r="AU28" s="3"/>
      <c r="AV28" s="3">
        <v>-12435</v>
      </c>
      <c r="AW28" s="3">
        <v>24301</v>
      </c>
      <c r="AX28" s="3">
        <v>153</v>
      </c>
      <c r="AY28" s="3" t="s">
        <v>44</v>
      </c>
      <c r="AZ28" s="3" t="s">
        <v>44</v>
      </c>
      <c r="BA28" s="3">
        <v>119</v>
      </c>
      <c r="BB28" s="3">
        <v>9.9504000000000001</v>
      </c>
      <c r="BC28" s="3">
        <v>18</v>
      </c>
      <c r="BD28" s="3" t="s">
        <v>89</v>
      </c>
      <c r="BE28" s="3"/>
    </row>
    <row r="29" spans="1:58">
      <c r="A29" s="3" t="s">
        <v>81</v>
      </c>
      <c r="B29" s="3">
        <v>1.1520999999999999</v>
      </c>
      <c r="C29" s="3">
        <v>0.47539999999999999</v>
      </c>
      <c r="D29" s="3">
        <v>0.20610000000000001</v>
      </c>
      <c r="E29" s="3">
        <v>2.3400000000000001E-2</v>
      </c>
      <c r="F29" s="3">
        <v>6.5412999999999997</v>
      </c>
      <c r="G29" s="3">
        <v>34.7761</v>
      </c>
      <c r="H29" s="3">
        <v>2.12E-2</v>
      </c>
      <c r="I29" s="3">
        <v>7.1199999999999999E-2</v>
      </c>
      <c r="J29" s="3">
        <v>0.76039999999999996</v>
      </c>
      <c r="K29" s="3">
        <v>-1.5100000000000001E-2</v>
      </c>
      <c r="L29" s="3">
        <v>1.7600000000000001E-2</v>
      </c>
      <c r="M29" s="3">
        <v>-2.3999999999999998E-3</v>
      </c>
      <c r="N29" s="3">
        <v>-3.2000000000000002E-3</v>
      </c>
      <c r="O29" s="3">
        <v>-2.1299999999999999E-2</v>
      </c>
      <c r="P29" s="3">
        <v>46.242899999999999</v>
      </c>
      <c r="Q29" s="3">
        <v>90.245599999999996</v>
      </c>
      <c r="R29" s="3">
        <v>1.3878999999999999</v>
      </c>
      <c r="S29" s="3">
        <v>0.66520000000000001</v>
      </c>
      <c r="T29" s="3">
        <v>0.27779999999999999</v>
      </c>
      <c r="U29" s="3">
        <v>3.8699999999999998E-2</v>
      </c>
      <c r="V29" s="3">
        <v>12.3597</v>
      </c>
      <c r="W29" s="3">
        <v>74.399100000000004</v>
      </c>
      <c r="X29" s="3">
        <v>4.8500000000000001E-2</v>
      </c>
      <c r="Y29" s="3">
        <v>0.1188</v>
      </c>
      <c r="Z29" s="3">
        <v>0.97819999999999996</v>
      </c>
      <c r="AA29" s="3">
        <v>-1.77E-2</v>
      </c>
      <c r="AB29" s="3">
        <v>2.06E-2</v>
      </c>
      <c r="AC29" s="3">
        <v>-2.8999999999999998E-3</v>
      </c>
      <c r="AD29" s="3">
        <v>-3.7000000000000002E-3</v>
      </c>
      <c r="AE29" s="3">
        <v>-2.47E-2</v>
      </c>
      <c r="AF29" s="3">
        <v>90.294499999999999</v>
      </c>
      <c r="AG29" s="3">
        <v>632</v>
      </c>
      <c r="AH29" s="3">
        <v>280</v>
      </c>
      <c r="AI29" s="3">
        <v>238</v>
      </c>
      <c r="AJ29" s="3">
        <v>116</v>
      </c>
      <c r="AK29" s="3">
        <v>298</v>
      </c>
      <c r="AL29" s="3">
        <v>380</v>
      </c>
      <c r="AM29" s="3">
        <v>33</v>
      </c>
      <c r="AN29" s="3">
        <v>482</v>
      </c>
      <c r="AO29" s="3">
        <v>1196</v>
      </c>
      <c r="AP29" s="3">
        <v>403</v>
      </c>
      <c r="AQ29" s="3">
        <v>474</v>
      </c>
      <c r="AR29" s="3">
        <v>366</v>
      </c>
      <c r="AS29" s="3">
        <v>502</v>
      </c>
      <c r="AT29" s="3">
        <v>577</v>
      </c>
      <c r="AU29" s="3"/>
      <c r="AV29" s="3">
        <v>-12429</v>
      </c>
      <c r="AW29" s="3">
        <v>24309</v>
      </c>
      <c r="AX29" s="3">
        <v>153</v>
      </c>
      <c r="AY29" s="3" t="s">
        <v>44</v>
      </c>
      <c r="AZ29" s="3" t="s">
        <v>44</v>
      </c>
      <c r="BA29" s="3">
        <v>127</v>
      </c>
      <c r="BB29" s="3">
        <v>9.9595000000000002</v>
      </c>
      <c r="BC29" s="3">
        <v>19</v>
      </c>
      <c r="BD29" s="3" t="s">
        <v>91</v>
      </c>
      <c r="BE29" s="3"/>
    </row>
    <row r="30" spans="1:58">
      <c r="A30" s="3" t="s">
        <v>83</v>
      </c>
      <c r="B30" s="3">
        <v>1.2914000000000001</v>
      </c>
      <c r="C30" s="3">
        <v>0.49490000000000001</v>
      </c>
      <c r="D30" s="3">
        <v>0.2278</v>
      </c>
      <c r="E30" s="3">
        <v>1.8200000000000001E-2</v>
      </c>
      <c r="F30" s="3">
        <v>6.5692000000000004</v>
      </c>
      <c r="G30" s="3">
        <v>34.533299999999997</v>
      </c>
      <c r="H30" s="3">
        <v>2.0199999999999999E-2</v>
      </c>
      <c r="I30" s="3">
        <v>3.5900000000000001E-2</v>
      </c>
      <c r="J30" s="3">
        <v>0.79800000000000004</v>
      </c>
      <c r="K30" s="3">
        <v>-1.8E-3</v>
      </c>
      <c r="L30" s="3">
        <v>1.3100000000000001E-2</v>
      </c>
      <c r="M30" s="3">
        <v>5.7999999999999996E-3</v>
      </c>
      <c r="N30" s="3">
        <v>-2.0899999999999998E-2</v>
      </c>
      <c r="O30" s="3">
        <v>2.2599999999999999E-2</v>
      </c>
      <c r="P30" s="3">
        <v>46.0244</v>
      </c>
      <c r="Q30" s="3">
        <v>90.031999999999996</v>
      </c>
      <c r="R30" s="3">
        <v>1.5556000000000001</v>
      </c>
      <c r="S30" s="3">
        <v>0.6925</v>
      </c>
      <c r="T30" s="3">
        <v>0.30709999999999998</v>
      </c>
      <c r="U30" s="3">
        <v>3.0200000000000001E-2</v>
      </c>
      <c r="V30" s="3">
        <v>12.4124</v>
      </c>
      <c r="W30" s="3">
        <v>73.8797</v>
      </c>
      <c r="X30" s="3">
        <v>4.6300000000000001E-2</v>
      </c>
      <c r="Y30" s="3">
        <v>5.9799999999999999E-2</v>
      </c>
      <c r="Z30" s="3">
        <v>1.0266</v>
      </c>
      <c r="AA30" s="3">
        <v>-2.0999999999999999E-3</v>
      </c>
      <c r="AB30" s="3">
        <v>1.5299999999999999E-2</v>
      </c>
      <c r="AC30" s="3">
        <v>6.7999999999999996E-3</v>
      </c>
      <c r="AD30" s="3">
        <v>-2.4299999999999999E-2</v>
      </c>
      <c r="AE30" s="3">
        <v>2.6200000000000001E-2</v>
      </c>
      <c r="AF30" s="3">
        <v>90.058499999999995</v>
      </c>
      <c r="AG30" s="3">
        <v>650</v>
      </c>
      <c r="AH30" s="3">
        <v>277</v>
      </c>
      <c r="AI30" s="3">
        <v>236</v>
      </c>
      <c r="AJ30" s="3">
        <v>121</v>
      </c>
      <c r="AK30" s="3">
        <v>300</v>
      </c>
      <c r="AL30" s="3">
        <v>385</v>
      </c>
      <c r="AM30" s="3">
        <v>34</v>
      </c>
      <c r="AN30" s="3">
        <v>510</v>
      </c>
      <c r="AO30" s="3">
        <v>1257</v>
      </c>
      <c r="AP30" s="3">
        <v>393</v>
      </c>
      <c r="AQ30" s="3">
        <v>486</v>
      </c>
      <c r="AR30" s="3">
        <v>360</v>
      </c>
      <c r="AS30" s="3">
        <v>495</v>
      </c>
      <c r="AT30" s="3">
        <v>571</v>
      </c>
      <c r="AU30" s="3"/>
      <c r="AV30" s="3">
        <v>-12427</v>
      </c>
      <c r="AW30" s="3">
        <v>24319</v>
      </c>
      <c r="AX30" s="3">
        <v>153</v>
      </c>
      <c r="AY30" s="3" t="s">
        <v>44</v>
      </c>
      <c r="AZ30" s="3" t="s">
        <v>44</v>
      </c>
      <c r="BA30" s="3">
        <v>137</v>
      </c>
      <c r="BB30" s="3">
        <v>9.9719999999999995</v>
      </c>
      <c r="BC30" s="3">
        <v>20</v>
      </c>
      <c r="BD30" s="3" t="s">
        <v>93</v>
      </c>
      <c r="BE30" s="3"/>
    </row>
    <row r="31" spans="1:58">
      <c r="A31" s="3" t="s">
        <v>85</v>
      </c>
      <c r="B31" s="3">
        <v>1.0639000000000001</v>
      </c>
      <c r="C31" s="3">
        <v>0.46039999999999998</v>
      </c>
      <c r="D31" s="3">
        <v>0.2036</v>
      </c>
      <c r="E31" s="3">
        <v>1.5800000000000002E-2</v>
      </c>
      <c r="F31" s="3">
        <v>6.6239999999999997</v>
      </c>
      <c r="G31" s="3">
        <v>34.177500000000002</v>
      </c>
      <c r="H31" s="3">
        <v>1.6500000000000001E-2</v>
      </c>
      <c r="I31" s="3">
        <v>2.4E-2</v>
      </c>
      <c r="J31" s="3">
        <v>0.77559999999999996</v>
      </c>
      <c r="K31" s="3">
        <v>8.8000000000000005E-3</v>
      </c>
      <c r="L31" s="3">
        <v>4.0099999999999997E-2</v>
      </c>
      <c r="M31" s="3">
        <v>1.9E-3</v>
      </c>
      <c r="N31" s="3">
        <v>5.8999999999999999E-3</v>
      </c>
      <c r="O31" s="3">
        <v>0</v>
      </c>
      <c r="P31" s="3">
        <v>45.585000000000001</v>
      </c>
      <c r="Q31" s="3">
        <v>89.003</v>
      </c>
      <c r="R31" s="3">
        <v>1.2816000000000001</v>
      </c>
      <c r="S31" s="3">
        <v>0.64429999999999998</v>
      </c>
      <c r="T31" s="3">
        <v>0.27439999999999998</v>
      </c>
      <c r="U31" s="3">
        <v>2.6200000000000001E-2</v>
      </c>
      <c r="V31" s="3">
        <v>12.516</v>
      </c>
      <c r="W31" s="3">
        <v>73.118499999999997</v>
      </c>
      <c r="X31" s="3">
        <v>3.7900000000000003E-2</v>
      </c>
      <c r="Y31" s="3">
        <v>4.0099999999999997E-2</v>
      </c>
      <c r="Z31" s="3">
        <v>0.99780000000000002</v>
      </c>
      <c r="AA31" s="3">
        <v>1.03E-2</v>
      </c>
      <c r="AB31" s="3">
        <v>4.6899999999999997E-2</v>
      </c>
      <c r="AC31" s="3">
        <v>2.2000000000000001E-3</v>
      </c>
      <c r="AD31" s="3">
        <v>6.8999999999999999E-3</v>
      </c>
      <c r="AE31" s="3">
        <v>0</v>
      </c>
      <c r="AF31" s="3">
        <v>89.003</v>
      </c>
      <c r="AG31" s="3">
        <v>652</v>
      </c>
      <c r="AH31" s="3">
        <v>269</v>
      </c>
      <c r="AI31" s="3">
        <v>224</v>
      </c>
      <c r="AJ31" s="3">
        <v>123</v>
      </c>
      <c r="AK31" s="3">
        <v>304</v>
      </c>
      <c r="AL31" s="3">
        <v>386</v>
      </c>
      <c r="AM31" s="3">
        <v>34</v>
      </c>
      <c r="AN31" s="3">
        <v>586</v>
      </c>
      <c r="AO31" s="3">
        <v>1352</v>
      </c>
      <c r="AP31" s="3">
        <v>400</v>
      </c>
      <c r="AQ31" s="3">
        <v>477</v>
      </c>
      <c r="AR31" s="3">
        <v>365</v>
      </c>
      <c r="AS31" s="3">
        <v>501</v>
      </c>
      <c r="AT31" s="3">
        <v>705</v>
      </c>
      <c r="AU31" s="3"/>
      <c r="AV31" s="3">
        <v>-12408</v>
      </c>
      <c r="AW31" s="3">
        <v>24329</v>
      </c>
      <c r="AX31" s="3">
        <v>153</v>
      </c>
      <c r="AY31" s="3" t="s">
        <v>44</v>
      </c>
      <c r="AZ31" s="3" t="s">
        <v>44</v>
      </c>
      <c r="BA31" s="3">
        <v>147</v>
      </c>
      <c r="BB31" s="3">
        <v>9.8536000000000001</v>
      </c>
      <c r="BC31" s="3">
        <v>21</v>
      </c>
      <c r="BD31" s="3" t="s">
        <v>95</v>
      </c>
      <c r="BE31" s="3"/>
    </row>
    <row r="32" spans="1:58">
      <c r="A32" s="2" t="s">
        <v>97</v>
      </c>
      <c r="B32" t="s">
        <v>158</v>
      </c>
    </row>
    <row r="33" spans="1:60">
      <c r="B33" t="s">
        <v>1</v>
      </c>
      <c r="Q33" t="s">
        <v>70</v>
      </c>
      <c r="AN33" s="1"/>
      <c r="AO33" s="1"/>
    </row>
    <row r="34" spans="1:60">
      <c r="B34" t="s">
        <v>19</v>
      </c>
      <c r="C34" t="s">
        <v>20</v>
      </c>
      <c r="D34" t="s">
        <v>21</v>
      </c>
      <c r="E34" t="s">
        <v>22</v>
      </c>
      <c r="F34" t="s">
        <v>24</v>
      </c>
      <c r="G34" t="s">
        <v>23</v>
      </c>
      <c r="H34" t="s">
        <v>26</v>
      </c>
      <c r="I34" t="s">
        <v>27</v>
      </c>
      <c r="J34" t="s">
        <v>25</v>
      </c>
      <c r="K34" t="s">
        <v>28</v>
      </c>
      <c r="L34" t="s">
        <v>29</v>
      </c>
      <c r="M34" t="s">
        <v>30</v>
      </c>
      <c r="N34" t="s">
        <v>31</v>
      </c>
      <c r="O34" t="s">
        <v>32</v>
      </c>
      <c r="P34" t="s">
        <v>18</v>
      </c>
      <c r="Q34" t="s">
        <v>159</v>
      </c>
      <c r="R34" t="s">
        <v>4</v>
      </c>
      <c r="S34" t="s">
        <v>5</v>
      </c>
      <c r="T34" t="s">
        <v>6</v>
      </c>
      <c r="U34" t="s">
        <v>8</v>
      </c>
      <c r="V34" t="s">
        <v>7</v>
      </c>
      <c r="W34" t="s">
        <v>10</v>
      </c>
      <c r="X34" t="s">
        <v>11</v>
      </c>
      <c r="Y34" t="s">
        <v>160</v>
      </c>
      <c r="Z34" t="s">
        <v>12</v>
      </c>
      <c r="AA34" t="s">
        <v>13</v>
      </c>
      <c r="AB34" t="s">
        <v>14</v>
      </c>
      <c r="AC34" t="s">
        <v>15</v>
      </c>
      <c r="AD34" t="s">
        <v>16</v>
      </c>
      <c r="AE34" t="s">
        <v>161</v>
      </c>
      <c r="AF34" t="s">
        <v>162</v>
      </c>
      <c r="AG34" t="s">
        <v>163</v>
      </c>
      <c r="AH34" t="s">
        <v>164</v>
      </c>
      <c r="AJ34" s="1" t="s">
        <v>39</v>
      </c>
      <c r="AK34" t="s">
        <v>38</v>
      </c>
      <c r="AL34" t="s">
        <v>41</v>
      </c>
      <c r="AM34" t="s">
        <v>42</v>
      </c>
    </row>
    <row r="35" spans="1:60">
      <c r="A35" t="s">
        <v>165</v>
      </c>
      <c r="B35">
        <v>0.02</v>
      </c>
      <c r="C35">
        <v>0.96399999999999997</v>
      </c>
      <c r="D35">
        <v>-0.03</v>
      </c>
      <c r="E35">
        <v>-0.11899999999999999</v>
      </c>
      <c r="F35">
        <v>1.861</v>
      </c>
      <c r="G35">
        <v>3.5999999999999997E-2</v>
      </c>
      <c r="H35">
        <v>0.29499999999999998</v>
      </c>
      <c r="I35">
        <v>-0.14799999999999999</v>
      </c>
      <c r="J35">
        <v>26.72</v>
      </c>
      <c r="K35">
        <v>9.1630000000000003</v>
      </c>
      <c r="L35">
        <v>26.72</v>
      </c>
      <c r="M35">
        <v>4.3879999999999999</v>
      </c>
      <c r="N35">
        <v>9.7469999999999999</v>
      </c>
      <c r="O35">
        <v>3.7360000000000002</v>
      </c>
      <c r="P35">
        <v>83.65</v>
      </c>
      <c r="Q35">
        <v>1837</v>
      </c>
      <c r="R35">
        <v>1933</v>
      </c>
      <c r="S35">
        <v>1763</v>
      </c>
      <c r="T35">
        <v>1433</v>
      </c>
      <c r="U35">
        <v>2351</v>
      </c>
      <c r="V35">
        <v>1431</v>
      </c>
      <c r="W35">
        <v>3066</v>
      </c>
      <c r="X35">
        <v>9922</v>
      </c>
      <c r="Y35">
        <v>71</v>
      </c>
      <c r="Z35">
        <v>590</v>
      </c>
      <c r="AA35">
        <v>747</v>
      </c>
      <c r="AB35">
        <v>744</v>
      </c>
      <c r="AC35">
        <v>948</v>
      </c>
      <c r="AD35">
        <v>873</v>
      </c>
      <c r="AF35">
        <v>-16234</v>
      </c>
      <c r="AG35">
        <v>28615</v>
      </c>
      <c r="AH35">
        <v>142</v>
      </c>
      <c r="AJ35">
        <v>0</v>
      </c>
      <c r="AK35" t="s">
        <v>97</v>
      </c>
      <c r="AL35">
        <v>40</v>
      </c>
      <c r="AM35" t="s">
        <v>98</v>
      </c>
    </row>
    <row r="36" spans="1:60">
      <c r="A36" t="s">
        <v>166</v>
      </c>
      <c r="B36">
        <v>4.367</v>
      </c>
      <c r="C36">
        <v>0.67700000000000005</v>
      </c>
      <c r="D36">
        <v>3.1629999999999998</v>
      </c>
      <c r="E36">
        <v>4.8000000000000001E-2</v>
      </c>
      <c r="F36">
        <v>71.599999999999994</v>
      </c>
      <c r="G36">
        <v>12.71</v>
      </c>
      <c r="H36">
        <v>9.4E-2</v>
      </c>
      <c r="I36">
        <v>6.4000000000000001E-2</v>
      </c>
      <c r="J36">
        <v>0.186</v>
      </c>
      <c r="K36">
        <v>2.4E-2</v>
      </c>
      <c r="L36">
        <v>0.158</v>
      </c>
      <c r="M36">
        <v>0.06</v>
      </c>
      <c r="N36">
        <v>8.6999999999999994E-2</v>
      </c>
      <c r="O36">
        <v>5.7000000000000002E-2</v>
      </c>
      <c r="P36">
        <v>93.29</v>
      </c>
      <c r="Q36">
        <v>1502</v>
      </c>
      <c r="R36">
        <v>1301</v>
      </c>
      <c r="S36">
        <v>1291</v>
      </c>
      <c r="T36">
        <v>834</v>
      </c>
      <c r="U36">
        <v>2673</v>
      </c>
      <c r="V36">
        <v>1365</v>
      </c>
      <c r="W36">
        <v>4233</v>
      </c>
      <c r="X36">
        <v>7404</v>
      </c>
      <c r="Y36">
        <v>49</v>
      </c>
      <c r="Z36">
        <v>377</v>
      </c>
      <c r="AA36">
        <v>430</v>
      </c>
      <c r="AB36">
        <v>456</v>
      </c>
      <c r="AC36">
        <v>437</v>
      </c>
      <c r="AD36">
        <v>552</v>
      </c>
      <c r="AF36">
        <v>-16244</v>
      </c>
      <c r="AG36">
        <v>28615</v>
      </c>
      <c r="AH36">
        <v>142</v>
      </c>
      <c r="AJ36">
        <v>10</v>
      </c>
      <c r="AK36" t="s">
        <v>97</v>
      </c>
      <c r="AL36">
        <v>41</v>
      </c>
      <c r="AM36" t="s">
        <v>100</v>
      </c>
    </row>
    <row r="37" spans="1:60">
      <c r="A37" t="s">
        <v>167</v>
      </c>
      <c r="B37">
        <v>4.26</v>
      </c>
      <c r="C37">
        <v>0.6</v>
      </c>
      <c r="D37">
        <v>3.2240000000000002</v>
      </c>
      <c r="E37">
        <v>0</v>
      </c>
      <c r="F37">
        <v>69.819999999999993</v>
      </c>
      <c r="G37">
        <v>12.72</v>
      </c>
      <c r="H37">
        <v>-6.3E-2</v>
      </c>
      <c r="I37">
        <v>-6.4000000000000001E-2</v>
      </c>
      <c r="J37">
        <v>0.16200000000000001</v>
      </c>
      <c r="K37">
        <v>6.0000000000000001E-3</v>
      </c>
      <c r="L37">
        <v>7.5999999999999998E-2</v>
      </c>
      <c r="M37">
        <v>3.3000000000000002E-2</v>
      </c>
      <c r="N37">
        <v>5.5E-2</v>
      </c>
      <c r="O37">
        <v>-6.0000000000000001E-3</v>
      </c>
      <c r="P37">
        <v>90.96</v>
      </c>
      <c r="Q37">
        <v>1382</v>
      </c>
      <c r="R37">
        <v>2482</v>
      </c>
      <c r="S37">
        <v>1166</v>
      </c>
      <c r="T37">
        <v>981</v>
      </c>
      <c r="U37">
        <v>2497</v>
      </c>
      <c r="V37">
        <v>1312</v>
      </c>
      <c r="W37">
        <v>4543</v>
      </c>
      <c r="X37">
        <v>9306</v>
      </c>
      <c r="Y37">
        <v>48</v>
      </c>
      <c r="Z37">
        <v>376</v>
      </c>
      <c r="AA37">
        <v>428</v>
      </c>
      <c r="AB37">
        <v>468</v>
      </c>
      <c r="AC37">
        <v>418</v>
      </c>
      <c r="AD37">
        <v>527</v>
      </c>
      <c r="AF37">
        <v>-16254</v>
      </c>
      <c r="AG37">
        <v>28615</v>
      </c>
      <c r="AH37">
        <v>142</v>
      </c>
      <c r="AJ37">
        <v>20</v>
      </c>
      <c r="AK37" t="s">
        <v>97</v>
      </c>
      <c r="AL37">
        <v>42</v>
      </c>
      <c r="AM37" t="s">
        <v>102</v>
      </c>
    </row>
    <row r="38" spans="1:60">
      <c r="A38" t="s">
        <v>168</v>
      </c>
      <c r="B38">
        <v>3.9670000000000001</v>
      </c>
      <c r="C38">
        <v>0.59</v>
      </c>
      <c r="D38">
        <v>2.83</v>
      </c>
      <c r="E38">
        <v>-2.4E-2</v>
      </c>
      <c r="F38">
        <v>71.650000000000006</v>
      </c>
      <c r="G38">
        <v>12.52</v>
      </c>
      <c r="H38">
        <v>-0.219</v>
      </c>
      <c r="I38">
        <v>-0.255</v>
      </c>
      <c r="J38">
        <v>0.157</v>
      </c>
      <c r="K38">
        <v>1.4E-2</v>
      </c>
      <c r="L38">
        <v>6.3E-2</v>
      </c>
      <c r="M38">
        <v>1.2E-2</v>
      </c>
      <c r="N38">
        <v>2.5000000000000001E-2</v>
      </c>
      <c r="O38">
        <v>1.4E-2</v>
      </c>
      <c r="P38">
        <v>91.84</v>
      </c>
      <c r="Q38">
        <v>1613</v>
      </c>
      <c r="R38">
        <v>1784</v>
      </c>
      <c r="S38">
        <v>1403</v>
      </c>
      <c r="T38">
        <v>980</v>
      </c>
      <c r="U38">
        <v>1861</v>
      </c>
      <c r="V38">
        <v>1505</v>
      </c>
      <c r="W38">
        <v>4837</v>
      </c>
      <c r="X38">
        <v>8224</v>
      </c>
      <c r="Y38">
        <v>50</v>
      </c>
      <c r="Z38">
        <v>370</v>
      </c>
      <c r="AA38">
        <v>438</v>
      </c>
      <c r="AB38">
        <v>462</v>
      </c>
      <c r="AC38">
        <v>430</v>
      </c>
      <c r="AD38">
        <v>532</v>
      </c>
      <c r="AF38">
        <v>-16264</v>
      </c>
      <c r="AG38">
        <v>28615</v>
      </c>
      <c r="AH38">
        <v>142</v>
      </c>
      <c r="AJ38">
        <v>30</v>
      </c>
      <c r="AK38" t="s">
        <v>97</v>
      </c>
      <c r="AL38">
        <v>43</v>
      </c>
      <c r="AM38" t="s">
        <v>104</v>
      </c>
    </row>
    <row r="39" spans="1:60">
      <c r="A39" t="s">
        <v>169</v>
      </c>
      <c r="B39">
        <v>4.0350000000000001</v>
      </c>
      <c r="C39">
        <v>0.89900000000000002</v>
      </c>
      <c r="D39">
        <v>3.0670000000000002</v>
      </c>
      <c r="E39">
        <v>0.107</v>
      </c>
      <c r="F39">
        <v>71.52</v>
      </c>
      <c r="G39">
        <v>12.47</v>
      </c>
      <c r="H39">
        <v>-0.188</v>
      </c>
      <c r="I39">
        <v>6.4000000000000001E-2</v>
      </c>
      <c r="J39">
        <v>0.15</v>
      </c>
      <c r="K39">
        <v>1E-3</v>
      </c>
      <c r="L39">
        <v>7.1999999999999995E-2</v>
      </c>
      <c r="M39">
        <v>1.4E-2</v>
      </c>
      <c r="N39">
        <v>4.2999999999999997E-2</v>
      </c>
      <c r="O39">
        <v>2.1000000000000001E-2</v>
      </c>
      <c r="P39">
        <v>92.46</v>
      </c>
      <c r="Q39">
        <v>1501</v>
      </c>
      <c r="R39">
        <v>1783</v>
      </c>
      <c r="S39">
        <v>1327</v>
      </c>
      <c r="T39">
        <v>747</v>
      </c>
      <c r="U39">
        <v>2199</v>
      </c>
      <c r="V39">
        <v>1412</v>
      </c>
      <c r="W39">
        <v>5372</v>
      </c>
      <c r="X39">
        <v>6962</v>
      </c>
      <c r="Y39">
        <v>47</v>
      </c>
      <c r="Z39">
        <v>389</v>
      </c>
      <c r="AA39">
        <v>437</v>
      </c>
      <c r="AB39">
        <v>481</v>
      </c>
      <c r="AC39">
        <v>432</v>
      </c>
      <c r="AD39">
        <v>541</v>
      </c>
      <c r="AF39">
        <v>-16274</v>
      </c>
      <c r="AG39">
        <v>28615</v>
      </c>
      <c r="AH39">
        <v>142</v>
      </c>
      <c r="AJ39">
        <v>40</v>
      </c>
      <c r="AK39" t="s">
        <v>97</v>
      </c>
      <c r="AL39">
        <v>44</v>
      </c>
      <c r="AM39" t="s">
        <v>106</v>
      </c>
    </row>
    <row r="40" spans="1:60">
      <c r="A40" t="s">
        <v>170</v>
      </c>
      <c r="B40">
        <v>4.2229999999999999</v>
      </c>
      <c r="C40">
        <v>0.60899999999999999</v>
      </c>
      <c r="D40">
        <v>2.9169999999999998</v>
      </c>
      <c r="E40">
        <v>1.7999999999999999E-2</v>
      </c>
      <c r="F40">
        <v>73.569999999999993</v>
      </c>
      <c r="G40">
        <v>12.57</v>
      </c>
      <c r="H40">
        <v>0.125</v>
      </c>
      <c r="I40">
        <v>-6.4000000000000001E-2</v>
      </c>
      <c r="J40">
        <v>0.157</v>
      </c>
      <c r="K40">
        <v>-1.0999999999999999E-2</v>
      </c>
      <c r="L40">
        <v>5.2999999999999999E-2</v>
      </c>
      <c r="M40">
        <v>-1.4999999999999999E-2</v>
      </c>
      <c r="N40">
        <v>3.4000000000000002E-2</v>
      </c>
      <c r="O40">
        <v>7.0000000000000001E-3</v>
      </c>
      <c r="P40">
        <v>94.28</v>
      </c>
      <c r="Q40">
        <v>1383</v>
      </c>
      <c r="R40">
        <v>1784</v>
      </c>
      <c r="S40">
        <v>1167</v>
      </c>
      <c r="T40">
        <v>676</v>
      </c>
      <c r="U40">
        <v>1856</v>
      </c>
      <c r="V40">
        <v>1410</v>
      </c>
      <c r="W40">
        <v>4234</v>
      </c>
      <c r="X40">
        <v>8603</v>
      </c>
      <c r="Y40">
        <v>47</v>
      </c>
      <c r="Z40">
        <v>378</v>
      </c>
      <c r="AA40">
        <v>430</v>
      </c>
      <c r="AB40">
        <v>471</v>
      </c>
      <c r="AC40">
        <v>418</v>
      </c>
      <c r="AD40">
        <v>536</v>
      </c>
      <c r="AF40">
        <v>-16284</v>
      </c>
      <c r="AG40">
        <v>28614</v>
      </c>
      <c r="AH40">
        <v>142</v>
      </c>
      <c r="AJ40">
        <v>50</v>
      </c>
      <c r="AK40" t="s">
        <v>97</v>
      </c>
      <c r="AL40">
        <v>45</v>
      </c>
      <c r="AM40" t="s">
        <v>108</v>
      </c>
    </row>
    <row r="41" spans="1:60">
      <c r="A41" t="s">
        <v>171</v>
      </c>
      <c r="B41">
        <v>4.3170000000000002</v>
      </c>
      <c r="C41">
        <v>0.64700000000000002</v>
      </c>
      <c r="D41">
        <v>3.2389999999999999</v>
      </c>
      <c r="E41">
        <v>0.06</v>
      </c>
      <c r="F41">
        <v>72.510000000000005</v>
      </c>
      <c r="G41">
        <v>12.67</v>
      </c>
      <c r="H41">
        <v>0.25</v>
      </c>
      <c r="I41">
        <v>0.57199999999999995</v>
      </c>
      <c r="J41">
        <v>0.124</v>
      </c>
      <c r="K41">
        <v>1.0999999999999999E-2</v>
      </c>
      <c r="L41">
        <v>3.5999999999999997E-2</v>
      </c>
      <c r="M41">
        <v>2.5999999999999999E-2</v>
      </c>
      <c r="N41">
        <v>3.1E-2</v>
      </c>
      <c r="O41">
        <v>1.9E-2</v>
      </c>
      <c r="P41">
        <v>94.51</v>
      </c>
      <c r="Q41">
        <v>1609</v>
      </c>
      <c r="R41">
        <v>1147</v>
      </c>
      <c r="S41">
        <v>1402</v>
      </c>
      <c r="T41">
        <v>652</v>
      </c>
      <c r="U41">
        <v>1975</v>
      </c>
      <c r="V41">
        <v>1258</v>
      </c>
      <c r="W41">
        <v>2633</v>
      </c>
      <c r="X41">
        <v>6479</v>
      </c>
      <c r="Y41">
        <v>49</v>
      </c>
      <c r="Z41">
        <v>375</v>
      </c>
      <c r="AA41">
        <v>431</v>
      </c>
      <c r="AB41">
        <v>448</v>
      </c>
      <c r="AC41">
        <v>420</v>
      </c>
      <c r="AD41">
        <v>524</v>
      </c>
      <c r="AF41">
        <v>-16294</v>
      </c>
      <c r="AG41">
        <v>28614</v>
      </c>
      <c r="AH41">
        <v>142</v>
      </c>
      <c r="AJ41">
        <v>60</v>
      </c>
      <c r="AK41" t="s">
        <v>97</v>
      </c>
      <c r="AL41">
        <v>46</v>
      </c>
      <c r="AM41" t="s">
        <v>110</v>
      </c>
    </row>
    <row r="42" spans="1:60">
      <c r="A42" t="s">
        <v>172</v>
      </c>
      <c r="B42">
        <v>4.1749999999999998</v>
      </c>
      <c r="C42">
        <v>0.59</v>
      </c>
      <c r="D42">
        <v>3.1379999999999999</v>
      </c>
      <c r="E42">
        <v>0.06</v>
      </c>
      <c r="F42">
        <v>71.66</v>
      </c>
      <c r="G42">
        <v>13.35</v>
      </c>
      <c r="H42">
        <v>0.125</v>
      </c>
      <c r="I42">
        <v>0.318</v>
      </c>
      <c r="J42">
        <v>0.122</v>
      </c>
      <c r="K42">
        <v>8.9999999999999993E-3</v>
      </c>
      <c r="L42">
        <v>4.2999999999999997E-2</v>
      </c>
      <c r="M42">
        <v>2.8000000000000001E-2</v>
      </c>
      <c r="N42">
        <v>-0.02</v>
      </c>
      <c r="O42">
        <v>1.6E-2</v>
      </c>
      <c r="P42">
        <v>93.63</v>
      </c>
      <c r="Q42">
        <v>937</v>
      </c>
      <c r="R42">
        <v>1562</v>
      </c>
      <c r="S42">
        <v>1329</v>
      </c>
      <c r="T42">
        <v>701</v>
      </c>
      <c r="U42">
        <v>2203</v>
      </c>
      <c r="V42">
        <v>1552</v>
      </c>
      <c r="W42">
        <v>3897</v>
      </c>
      <c r="X42">
        <v>7411</v>
      </c>
      <c r="Y42">
        <v>50</v>
      </c>
      <c r="Z42">
        <v>370</v>
      </c>
      <c r="AA42">
        <v>429</v>
      </c>
      <c r="AB42">
        <v>468</v>
      </c>
      <c r="AC42">
        <v>442</v>
      </c>
      <c r="AD42">
        <v>526</v>
      </c>
      <c r="AF42">
        <v>-16304</v>
      </c>
      <c r="AG42">
        <v>28614</v>
      </c>
      <c r="AH42">
        <v>142</v>
      </c>
      <c r="AJ42">
        <v>70</v>
      </c>
      <c r="AK42" t="s">
        <v>97</v>
      </c>
      <c r="AL42">
        <v>47</v>
      </c>
      <c r="AM42" t="s">
        <v>112</v>
      </c>
    </row>
    <row r="43" spans="1:60">
      <c r="A43" t="s">
        <v>173</v>
      </c>
      <c r="B43">
        <v>4.1369999999999996</v>
      </c>
      <c r="C43">
        <v>0.629</v>
      </c>
      <c r="D43">
        <v>3.3170000000000002</v>
      </c>
      <c r="E43">
        <v>1.7999999999999999E-2</v>
      </c>
      <c r="F43">
        <v>73.319999999999993</v>
      </c>
      <c r="G43">
        <v>13.37</v>
      </c>
      <c r="H43">
        <v>0</v>
      </c>
      <c r="I43">
        <v>0.51</v>
      </c>
      <c r="J43">
        <v>0.114</v>
      </c>
      <c r="K43">
        <v>-5.0000000000000001E-3</v>
      </c>
      <c r="L43">
        <v>4.1000000000000002E-2</v>
      </c>
      <c r="M43">
        <v>-4.0000000000000001E-3</v>
      </c>
      <c r="N43">
        <v>0.02</v>
      </c>
      <c r="O43">
        <v>1.6E-2</v>
      </c>
      <c r="P43">
        <v>95.49</v>
      </c>
      <c r="Q43">
        <v>1253</v>
      </c>
      <c r="R43">
        <v>1984</v>
      </c>
      <c r="S43">
        <v>1292</v>
      </c>
      <c r="T43">
        <v>834</v>
      </c>
      <c r="U43">
        <v>2672</v>
      </c>
      <c r="V43">
        <v>1084</v>
      </c>
      <c r="W43" t="s">
        <v>114</v>
      </c>
      <c r="X43">
        <v>6973</v>
      </c>
      <c r="Y43">
        <v>48</v>
      </c>
      <c r="Z43">
        <v>380</v>
      </c>
      <c r="AA43">
        <v>432</v>
      </c>
      <c r="AB43">
        <v>480</v>
      </c>
      <c r="AC43">
        <v>420</v>
      </c>
      <c r="AD43">
        <v>526</v>
      </c>
      <c r="AF43">
        <v>-16315</v>
      </c>
      <c r="AG43">
        <v>28614</v>
      </c>
      <c r="AH43">
        <v>142</v>
      </c>
      <c r="AJ43">
        <v>81</v>
      </c>
      <c r="AK43" t="s">
        <v>97</v>
      </c>
      <c r="AL43">
        <v>48</v>
      </c>
      <c r="AM43" t="s">
        <v>115</v>
      </c>
    </row>
    <row r="44" spans="1:60" s="4" customFormat="1">
      <c r="A44" t="s">
        <v>174</v>
      </c>
      <c r="B44">
        <v>4.2709999999999999</v>
      </c>
      <c r="C44">
        <v>0.753</v>
      </c>
      <c r="D44">
        <v>3.4769999999999999</v>
      </c>
      <c r="E44">
        <v>-1.2E-2</v>
      </c>
      <c r="F44">
        <v>70.47</v>
      </c>
      <c r="G44">
        <v>12.67</v>
      </c>
      <c r="H44">
        <v>0.187</v>
      </c>
      <c r="I44">
        <v>0.318</v>
      </c>
      <c r="J44">
        <v>0.10299999999999999</v>
      </c>
      <c r="K44">
        <v>3.7999999999999999E-2</v>
      </c>
      <c r="L44">
        <v>4.2000000000000003E-2</v>
      </c>
      <c r="M44">
        <v>3.0000000000000001E-3</v>
      </c>
      <c r="N44">
        <v>-0.02</v>
      </c>
      <c r="O44">
        <v>-1.4999999999999999E-2</v>
      </c>
      <c r="P44">
        <v>92.33</v>
      </c>
      <c r="Q44">
        <v>1499</v>
      </c>
      <c r="R44">
        <v>1979</v>
      </c>
      <c r="S44">
        <v>1123</v>
      </c>
      <c r="T44">
        <v>792</v>
      </c>
      <c r="U44">
        <v>2400</v>
      </c>
      <c r="V44">
        <v>1312</v>
      </c>
      <c r="W44">
        <v>3110</v>
      </c>
      <c r="X44">
        <v>6955</v>
      </c>
      <c r="Y44">
        <v>49</v>
      </c>
      <c r="Z44">
        <v>362</v>
      </c>
      <c r="AA44">
        <v>428</v>
      </c>
      <c r="AB44">
        <v>475</v>
      </c>
      <c r="AC44">
        <v>434</v>
      </c>
      <c r="AD44">
        <v>536</v>
      </c>
      <c r="AE44"/>
      <c r="AF44">
        <v>-16325</v>
      </c>
      <c r="AG44">
        <v>28614</v>
      </c>
      <c r="AH44">
        <v>142</v>
      </c>
      <c r="AI44"/>
      <c r="AJ44">
        <v>91</v>
      </c>
      <c r="AK44" t="s">
        <v>97</v>
      </c>
      <c r="AL44">
        <v>49</v>
      </c>
      <c r="AM44" t="s">
        <v>117</v>
      </c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</row>
    <row r="45" spans="1:60">
      <c r="A45" t="s">
        <v>175</v>
      </c>
      <c r="B45">
        <v>3.9489999999999998</v>
      </c>
      <c r="C45">
        <v>0.67700000000000005</v>
      </c>
      <c r="D45">
        <v>3.1850000000000001</v>
      </c>
      <c r="E45">
        <v>-1.7999999999999999E-2</v>
      </c>
      <c r="F45">
        <v>73.73</v>
      </c>
      <c r="G45">
        <v>12.89</v>
      </c>
      <c r="H45">
        <v>-0.156</v>
      </c>
      <c r="I45">
        <v>0.255</v>
      </c>
      <c r="J45">
        <v>9.6000000000000002E-2</v>
      </c>
      <c r="K45">
        <v>0</v>
      </c>
      <c r="L45">
        <v>5.7000000000000002E-2</v>
      </c>
      <c r="M45">
        <v>1.6E-2</v>
      </c>
      <c r="N45">
        <v>-1E-3</v>
      </c>
      <c r="O45">
        <v>-8.0000000000000002E-3</v>
      </c>
      <c r="P45">
        <v>94.86</v>
      </c>
      <c r="Q45">
        <v>1502</v>
      </c>
      <c r="R45">
        <v>1885</v>
      </c>
      <c r="S45">
        <v>814</v>
      </c>
      <c r="T45">
        <v>852</v>
      </c>
      <c r="U45">
        <v>2298</v>
      </c>
      <c r="V45">
        <v>1311</v>
      </c>
      <c r="W45">
        <v>5861</v>
      </c>
      <c r="X45">
        <v>5984</v>
      </c>
      <c r="Y45">
        <v>48</v>
      </c>
      <c r="Z45">
        <v>380</v>
      </c>
      <c r="AA45">
        <v>419</v>
      </c>
      <c r="AB45">
        <v>456</v>
      </c>
      <c r="AC45">
        <v>429</v>
      </c>
      <c r="AD45">
        <v>536</v>
      </c>
      <c r="AF45">
        <v>-16335</v>
      </c>
      <c r="AG45">
        <v>28614</v>
      </c>
      <c r="AH45">
        <v>142</v>
      </c>
      <c r="AJ45">
        <v>101</v>
      </c>
      <c r="AK45" t="s">
        <v>97</v>
      </c>
      <c r="AL45">
        <v>50</v>
      </c>
      <c r="AM45" t="s">
        <v>119</v>
      </c>
    </row>
    <row r="46" spans="1:60">
      <c r="A46" t="s">
        <v>176</v>
      </c>
      <c r="B46">
        <v>4.2060000000000004</v>
      </c>
      <c r="C46">
        <v>0.85099999999999998</v>
      </c>
      <c r="D46">
        <v>2.9510000000000001</v>
      </c>
      <c r="E46">
        <v>4.2000000000000003E-2</v>
      </c>
      <c r="F46">
        <v>73.349999999999994</v>
      </c>
      <c r="G46">
        <v>12.99</v>
      </c>
      <c r="H46">
        <v>-3.1E-2</v>
      </c>
      <c r="I46">
        <v>0.127</v>
      </c>
      <c r="J46">
        <v>0.1</v>
      </c>
      <c r="K46">
        <v>8.9999999999999993E-3</v>
      </c>
      <c r="L46">
        <v>3.4000000000000002E-2</v>
      </c>
      <c r="M46">
        <v>-1.7999999999999999E-2</v>
      </c>
      <c r="N46">
        <v>0</v>
      </c>
      <c r="O46">
        <v>3.2000000000000001E-2</v>
      </c>
      <c r="P46">
        <v>94.69</v>
      </c>
      <c r="Q46">
        <v>1383</v>
      </c>
      <c r="R46">
        <v>974</v>
      </c>
      <c r="S46">
        <v>1401</v>
      </c>
      <c r="T46">
        <v>811</v>
      </c>
      <c r="U46">
        <v>2090</v>
      </c>
      <c r="V46">
        <v>1257</v>
      </c>
      <c r="W46">
        <v>4235</v>
      </c>
      <c r="X46">
        <v>7413</v>
      </c>
      <c r="Y46">
        <v>48</v>
      </c>
      <c r="Z46">
        <v>379</v>
      </c>
      <c r="AA46">
        <v>427</v>
      </c>
      <c r="AB46">
        <v>480</v>
      </c>
      <c r="AC46">
        <v>427</v>
      </c>
      <c r="AD46">
        <v>521</v>
      </c>
      <c r="AF46">
        <v>-16345</v>
      </c>
      <c r="AG46">
        <v>28614</v>
      </c>
      <c r="AH46">
        <v>142</v>
      </c>
      <c r="AJ46">
        <v>111</v>
      </c>
      <c r="AK46" t="s">
        <v>97</v>
      </c>
      <c r="AL46">
        <v>51</v>
      </c>
      <c r="AM46" t="s">
        <v>121</v>
      </c>
    </row>
    <row r="47" spans="1:60">
      <c r="A47" t="s">
        <v>177</v>
      </c>
      <c r="B47">
        <v>4.085</v>
      </c>
      <c r="C47">
        <v>0.64800000000000002</v>
      </c>
      <c r="D47">
        <v>3.33</v>
      </c>
      <c r="E47">
        <v>5.3999999999999999E-2</v>
      </c>
      <c r="F47">
        <v>71.63</v>
      </c>
      <c r="G47">
        <v>12.87</v>
      </c>
      <c r="H47">
        <v>3.1E-2</v>
      </c>
      <c r="I47">
        <v>0.44600000000000001</v>
      </c>
      <c r="J47">
        <v>8.3000000000000004E-2</v>
      </c>
      <c r="K47">
        <v>1.0999999999999999E-2</v>
      </c>
      <c r="L47">
        <v>0.05</v>
      </c>
      <c r="M47">
        <v>2E-3</v>
      </c>
      <c r="N47">
        <v>1.0999999999999999E-2</v>
      </c>
      <c r="O47">
        <v>2.1999999999999999E-2</v>
      </c>
      <c r="P47">
        <v>93.27</v>
      </c>
      <c r="Q47">
        <v>1105</v>
      </c>
      <c r="R47">
        <v>2162</v>
      </c>
      <c r="S47">
        <v>1168</v>
      </c>
      <c r="T47">
        <v>702</v>
      </c>
      <c r="U47">
        <v>2201</v>
      </c>
      <c r="V47">
        <v>1145</v>
      </c>
      <c r="W47">
        <v>3895</v>
      </c>
      <c r="X47">
        <v>7408</v>
      </c>
      <c r="Y47">
        <v>51</v>
      </c>
      <c r="Z47">
        <v>380</v>
      </c>
      <c r="AA47">
        <v>431</v>
      </c>
      <c r="AB47">
        <v>473</v>
      </c>
      <c r="AC47">
        <v>419</v>
      </c>
      <c r="AD47">
        <v>523</v>
      </c>
      <c r="AF47">
        <v>-16355</v>
      </c>
      <c r="AG47">
        <v>28614</v>
      </c>
      <c r="AH47">
        <v>142</v>
      </c>
      <c r="AI47" s="4"/>
      <c r="AJ47" s="4">
        <v>121</v>
      </c>
      <c r="AK47" t="s">
        <v>97</v>
      </c>
      <c r="AL47">
        <v>52</v>
      </c>
      <c r="AM47" t="s">
        <v>123</v>
      </c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</row>
    <row r="48" spans="1:60">
      <c r="A48" t="s">
        <v>178</v>
      </c>
      <c r="B48">
        <v>4.016</v>
      </c>
      <c r="C48">
        <v>0.77400000000000002</v>
      </c>
      <c r="D48">
        <v>3.2130000000000001</v>
      </c>
      <c r="E48">
        <v>9.6000000000000002E-2</v>
      </c>
      <c r="F48">
        <v>71.33</v>
      </c>
      <c r="G48">
        <v>12.93</v>
      </c>
      <c r="H48">
        <v>-3.1E-2</v>
      </c>
      <c r="I48">
        <v>0.31900000000000001</v>
      </c>
      <c r="J48">
        <v>7.6999999999999999E-2</v>
      </c>
      <c r="K48">
        <v>8.9999999999999993E-3</v>
      </c>
      <c r="L48">
        <v>8.9999999999999993E-3</v>
      </c>
      <c r="M48">
        <v>7.0000000000000001E-3</v>
      </c>
      <c r="N48">
        <v>1.6E-2</v>
      </c>
      <c r="O48">
        <v>8.9999999999999993E-3</v>
      </c>
      <c r="P48">
        <v>92.81</v>
      </c>
      <c r="Q48">
        <v>1996</v>
      </c>
      <c r="R48">
        <v>1983</v>
      </c>
      <c r="S48">
        <v>1505</v>
      </c>
      <c r="T48">
        <v>702</v>
      </c>
      <c r="U48">
        <v>2842</v>
      </c>
      <c r="V48">
        <v>1364</v>
      </c>
      <c r="W48">
        <v>4236</v>
      </c>
      <c r="X48">
        <v>6499</v>
      </c>
      <c r="Y48">
        <v>48</v>
      </c>
      <c r="Z48">
        <v>380</v>
      </c>
      <c r="AA48">
        <v>442</v>
      </c>
      <c r="AB48">
        <v>472</v>
      </c>
      <c r="AC48">
        <v>427</v>
      </c>
      <c r="AD48">
        <v>529</v>
      </c>
      <c r="AF48">
        <v>-16365</v>
      </c>
      <c r="AG48">
        <v>28614</v>
      </c>
      <c r="AH48">
        <v>142</v>
      </c>
      <c r="AJ48">
        <v>131</v>
      </c>
      <c r="AK48" t="s">
        <v>97</v>
      </c>
      <c r="AL48">
        <v>53</v>
      </c>
      <c r="AM48" t="s">
        <v>125</v>
      </c>
    </row>
    <row r="49" spans="1:60">
      <c r="A49" t="s">
        <v>179</v>
      </c>
      <c r="B49">
        <v>4.2859999999999996</v>
      </c>
      <c r="C49">
        <v>0.66700000000000004</v>
      </c>
      <c r="D49">
        <v>3.4220000000000002</v>
      </c>
      <c r="E49">
        <v>-6.0000000000000001E-3</v>
      </c>
      <c r="F49">
        <v>72.55</v>
      </c>
      <c r="G49">
        <v>12.97</v>
      </c>
      <c r="H49">
        <v>6.3E-2</v>
      </c>
      <c r="I49">
        <v>6.4000000000000001E-2</v>
      </c>
      <c r="J49">
        <v>6.7000000000000004E-2</v>
      </c>
      <c r="K49">
        <v>1.0999999999999999E-2</v>
      </c>
      <c r="L49">
        <v>0.02</v>
      </c>
      <c r="M49">
        <v>1.2999999999999999E-2</v>
      </c>
      <c r="N49">
        <v>4.0000000000000001E-3</v>
      </c>
      <c r="O49">
        <v>-3.5000000000000003E-2</v>
      </c>
      <c r="P49">
        <v>94.14</v>
      </c>
      <c r="Q49">
        <v>1251</v>
      </c>
      <c r="R49">
        <v>2074</v>
      </c>
      <c r="S49">
        <v>1248</v>
      </c>
      <c r="T49">
        <v>791</v>
      </c>
      <c r="U49">
        <v>2582</v>
      </c>
      <c r="V49">
        <v>1460</v>
      </c>
      <c r="W49">
        <v>4234</v>
      </c>
      <c r="X49">
        <v>9314</v>
      </c>
      <c r="Y49">
        <v>47</v>
      </c>
      <c r="Z49">
        <v>373</v>
      </c>
      <c r="AA49">
        <v>434</v>
      </c>
      <c r="AB49">
        <v>473</v>
      </c>
      <c r="AC49">
        <v>441</v>
      </c>
      <c r="AD49">
        <v>546</v>
      </c>
      <c r="AF49">
        <v>-16375</v>
      </c>
      <c r="AG49">
        <v>28614</v>
      </c>
      <c r="AH49">
        <v>142</v>
      </c>
      <c r="AJ49">
        <v>141</v>
      </c>
      <c r="AK49" t="s">
        <v>97</v>
      </c>
      <c r="AL49">
        <v>54</v>
      </c>
      <c r="AM49" t="s">
        <v>127</v>
      </c>
    </row>
    <row r="50" spans="1:60">
      <c r="A50" t="s">
        <v>180</v>
      </c>
      <c r="B50">
        <v>3.847</v>
      </c>
      <c r="C50">
        <v>0.86099999999999999</v>
      </c>
      <c r="D50">
        <v>3.226</v>
      </c>
      <c r="E50">
        <v>1.2E-2</v>
      </c>
      <c r="F50">
        <v>72.010000000000005</v>
      </c>
      <c r="G50">
        <v>12.7</v>
      </c>
      <c r="H50">
        <v>-0.156</v>
      </c>
      <c r="I50">
        <v>6.4000000000000001E-2</v>
      </c>
      <c r="J50">
        <v>0.06</v>
      </c>
      <c r="K50">
        <v>-1.0999999999999999E-2</v>
      </c>
      <c r="L50">
        <v>2.8000000000000001E-2</v>
      </c>
      <c r="M50">
        <v>-1.7000000000000001E-2</v>
      </c>
      <c r="N50">
        <v>-4.0000000000000001E-3</v>
      </c>
      <c r="O50">
        <v>-0.03</v>
      </c>
      <c r="P50">
        <v>92.8</v>
      </c>
      <c r="Q50">
        <v>1717</v>
      </c>
      <c r="R50">
        <v>1562</v>
      </c>
      <c r="S50">
        <v>1470</v>
      </c>
      <c r="T50">
        <v>853</v>
      </c>
      <c r="U50">
        <v>1981</v>
      </c>
      <c r="V50">
        <v>1507</v>
      </c>
      <c r="W50">
        <v>4549</v>
      </c>
      <c r="X50">
        <v>7416</v>
      </c>
      <c r="Y50">
        <v>50</v>
      </c>
      <c r="Z50">
        <v>378</v>
      </c>
      <c r="AA50">
        <v>433</v>
      </c>
      <c r="AB50">
        <v>472</v>
      </c>
      <c r="AC50">
        <v>427</v>
      </c>
      <c r="AD50">
        <v>544</v>
      </c>
      <c r="AF50">
        <v>-16385</v>
      </c>
      <c r="AG50">
        <v>28613</v>
      </c>
      <c r="AH50">
        <v>142</v>
      </c>
      <c r="AJ50">
        <v>151</v>
      </c>
      <c r="AK50" t="s">
        <v>97</v>
      </c>
      <c r="AL50">
        <v>55</v>
      </c>
      <c r="AM50" t="s">
        <v>129</v>
      </c>
    </row>
    <row r="51" spans="1:60">
      <c r="A51" t="s">
        <v>181</v>
      </c>
      <c r="B51">
        <v>4.1319999999999997</v>
      </c>
      <c r="C51">
        <v>0.84099999999999997</v>
      </c>
      <c r="D51">
        <v>3.1619999999999999</v>
      </c>
      <c r="E51">
        <v>2.4E-2</v>
      </c>
      <c r="F51">
        <v>71.849999999999994</v>
      </c>
      <c r="G51">
        <v>12.46</v>
      </c>
      <c r="H51">
        <v>9.4E-2</v>
      </c>
      <c r="I51">
        <v>0.255</v>
      </c>
      <c r="J51">
        <v>4.5999999999999999E-2</v>
      </c>
      <c r="K51">
        <v>2.5000000000000001E-2</v>
      </c>
      <c r="L51">
        <v>5.5E-2</v>
      </c>
      <c r="M51">
        <v>-1.6E-2</v>
      </c>
      <c r="N51">
        <v>8.0000000000000002E-3</v>
      </c>
      <c r="O51">
        <v>-5.0000000000000001E-3</v>
      </c>
      <c r="P51">
        <v>92.95</v>
      </c>
      <c r="Q51">
        <v>1382</v>
      </c>
      <c r="R51">
        <v>1561</v>
      </c>
      <c r="S51">
        <v>1471</v>
      </c>
      <c r="T51">
        <v>853</v>
      </c>
      <c r="U51">
        <v>2492</v>
      </c>
      <c r="V51">
        <v>1311</v>
      </c>
      <c r="W51">
        <v>4232</v>
      </c>
      <c r="X51">
        <v>7407</v>
      </c>
      <c r="Y51">
        <v>50</v>
      </c>
      <c r="Z51">
        <v>373</v>
      </c>
      <c r="AA51">
        <v>423</v>
      </c>
      <c r="AB51">
        <v>477</v>
      </c>
      <c r="AC51">
        <v>433</v>
      </c>
      <c r="AD51">
        <v>533</v>
      </c>
      <c r="AF51">
        <v>-16395</v>
      </c>
      <c r="AG51">
        <v>28613</v>
      </c>
      <c r="AH51">
        <v>142</v>
      </c>
      <c r="AJ51">
        <v>161</v>
      </c>
      <c r="AK51" t="s">
        <v>97</v>
      </c>
      <c r="AL51">
        <v>56</v>
      </c>
      <c r="AM51" t="s">
        <v>131</v>
      </c>
    </row>
    <row r="52" spans="1:60">
      <c r="A52" t="s">
        <v>182</v>
      </c>
      <c r="B52">
        <v>4.0709999999999997</v>
      </c>
      <c r="C52">
        <v>0.755</v>
      </c>
      <c r="D52">
        <v>3.3580000000000001</v>
      </c>
      <c r="E52">
        <v>2.4E-2</v>
      </c>
      <c r="F52">
        <v>73.75</v>
      </c>
      <c r="G52">
        <v>12.76</v>
      </c>
      <c r="H52">
        <v>-6.3E-2</v>
      </c>
      <c r="I52">
        <v>6.4000000000000001E-2</v>
      </c>
      <c r="J52">
        <v>4.2999999999999997E-2</v>
      </c>
      <c r="K52">
        <v>1.7000000000000001E-2</v>
      </c>
      <c r="L52">
        <v>5.0999999999999997E-2</v>
      </c>
      <c r="M52">
        <v>0.01</v>
      </c>
      <c r="N52">
        <v>1.2999999999999999E-2</v>
      </c>
      <c r="O52">
        <v>2E-3</v>
      </c>
      <c r="P52">
        <v>94.92</v>
      </c>
      <c r="Q52">
        <v>1717</v>
      </c>
      <c r="R52">
        <v>1438</v>
      </c>
      <c r="S52">
        <v>1288</v>
      </c>
      <c r="T52">
        <v>791</v>
      </c>
      <c r="U52">
        <v>2196</v>
      </c>
      <c r="V52">
        <v>1144</v>
      </c>
      <c r="W52">
        <v>3529</v>
      </c>
      <c r="X52">
        <v>7415</v>
      </c>
      <c r="Y52">
        <v>49</v>
      </c>
      <c r="Z52">
        <v>375</v>
      </c>
      <c r="AA52">
        <v>428</v>
      </c>
      <c r="AB52">
        <v>465</v>
      </c>
      <c r="AC52">
        <v>428</v>
      </c>
      <c r="AD52">
        <v>534</v>
      </c>
      <c r="AF52">
        <v>-16405</v>
      </c>
      <c r="AG52">
        <v>28613</v>
      </c>
      <c r="AH52">
        <v>142</v>
      </c>
      <c r="AJ52">
        <v>171</v>
      </c>
      <c r="AK52" t="s">
        <v>97</v>
      </c>
      <c r="AL52">
        <v>57</v>
      </c>
      <c r="AM52" t="s">
        <v>133</v>
      </c>
    </row>
    <row r="53" spans="1:60">
      <c r="A53" t="s">
        <v>183</v>
      </c>
      <c r="B53">
        <v>4.08</v>
      </c>
      <c r="C53">
        <v>0.77400000000000002</v>
      </c>
      <c r="D53">
        <v>3.46</v>
      </c>
      <c r="E53">
        <v>1.7999999999999999E-2</v>
      </c>
      <c r="F53">
        <v>73.47</v>
      </c>
      <c r="G53">
        <v>12.23</v>
      </c>
      <c r="H53">
        <v>-3.1E-2</v>
      </c>
      <c r="I53">
        <v>-6.4000000000000001E-2</v>
      </c>
      <c r="J53">
        <v>0.05</v>
      </c>
      <c r="K53">
        <v>1.9E-2</v>
      </c>
      <c r="L53">
        <v>4.1000000000000002E-2</v>
      </c>
      <c r="M53">
        <v>2.1000000000000001E-2</v>
      </c>
      <c r="N53">
        <v>1.7000000000000001E-2</v>
      </c>
      <c r="O53">
        <v>-1E-3</v>
      </c>
      <c r="P53">
        <v>94.18</v>
      </c>
      <c r="Q53">
        <v>937</v>
      </c>
      <c r="R53">
        <v>1887</v>
      </c>
      <c r="S53">
        <v>1364</v>
      </c>
      <c r="T53">
        <v>929</v>
      </c>
      <c r="U53">
        <v>2751</v>
      </c>
      <c r="V53">
        <v>1638</v>
      </c>
      <c r="W53">
        <v>5117</v>
      </c>
      <c r="X53">
        <v>8232</v>
      </c>
      <c r="Y53">
        <v>46</v>
      </c>
      <c r="Z53">
        <v>372</v>
      </c>
      <c r="AA53">
        <v>432</v>
      </c>
      <c r="AB53">
        <v>460</v>
      </c>
      <c r="AC53">
        <v>424</v>
      </c>
      <c r="AD53">
        <v>535</v>
      </c>
      <c r="AF53">
        <v>-16415</v>
      </c>
      <c r="AG53">
        <v>28613</v>
      </c>
      <c r="AH53">
        <v>142</v>
      </c>
      <c r="AJ53">
        <v>181</v>
      </c>
      <c r="AK53" t="s">
        <v>97</v>
      </c>
      <c r="AL53">
        <v>58</v>
      </c>
      <c r="AM53" t="s">
        <v>135</v>
      </c>
    </row>
    <row r="54" spans="1:60">
      <c r="A54" t="s">
        <v>184</v>
      </c>
      <c r="B54">
        <v>3.8860000000000001</v>
      </c>
      <c r="C54">
        <v>0.67600000000000005</v>
      </c>
      <c r="D54">
        <v>3.2789999999999999</v>
      </c>
      <c r="E54">
        <v>0</v>
      </c>
      <c r="F54">
        <v>72.13</v>
      </c>
      <c r="G54">
        <v>12.05</v>
      </c>
      <c r="H54">
        <v>-3.1E-2</v>
      </c>
      <c r="I54">
        <v>1.397</v>
      </c>
      <c r="J54">
        <v>3.7999999999999999E-2</v>
      </c>
      <c r="K54">
        <v>2.5999999999999999E-2</v>
      </c>
      <c r="L54">
        <v>4.1000000000000002E-2</v>
      </c>
      <c r="M54">
        <v>1.2E-2</v>
      </c>
      <c r="N54">
        <v>1.2E-2</v>
      </c>
      <c r="O54">
        <v>1.2E-2</v>
      </c>
      <c r="P54">
        <v>93.56</v>
      </c>
      <c r="Q54">
        <v>1610</v>
      </c>
      <c r="R54">
        <v>1558</v>
      </c>
      <c r="S54">
        <v>1257</v>
      </c>
      <c r="T54">
        <v>804</v>
      </c>
      <c r="U54">
        <v>2090</v>
      </c>
      <c r="V54">
        <v>1415</v>
      </c>
      <c r="W54">
        <v>4221</v>
      </c>
      <c r="X54">
        <v>5412</v>
      </c>
      <c r="Y54">
        <v>48</v>
      </c>
      <c r="Z54">
        <v>366</v>
      </c>
      <c r="AA54">
        <v>423</v>
      </c>
      <c r="AB54">
        <v>465</v>
      </c>
      <c r="AC54">
        <v>433</v>
      </c>
      <c r="AD54">
        <v>524</v>
      </c>
      <c r="AF54">
        <v>-16425</v>
      </c>
      <c r="AG54">
        <v>28613</v>
      </c>
      <c r="AH54">
        <v>142</v>
      </c>
      <c r="AJ54">
        <v>191</v>
      </c>
      <c r="AK54" t="s">
        <v>97</v>
      </c>
      <c r="AL54">
        <v>59</v>
      </c>
      <c r="AM54" t="s">
        <v>137</v>
      </c>
    </row>
    <row r="55" spans="1:60">
      <c r="A55" t="s">
        <v>185</v>
      </c>
      <c r="B55">
        <v>4.226</v>
      </c>
      <c r="C55">
        <v>0.70599999999999996</v>
      </c>
      <c r="D55">
        <v>3.3460000000000001</v>
      </c>
      <c r="E55">
        <v>0.06</v>
      </c>
      <c r="F55">
        <v>71.47</v>
      </c>
      <c r="G55">
        <v>12.57</v>
      </c>
      <c r="H55">
        <v>0.187</v>
      </c>
      <c r="I55">
        <v>0.7</v>
      </c>
      <c r="J55">
        <v>4.2999999999999997E-2</v>
      </c>
      <c r="K55">
        <v>2.1999999999999999E-2</v>
      </c>
      <c r="L55">
        <v>2.7E-2</v>
      </c>
      <c r="M55">
        <v>2.4E-2</v>
      </c>
      <c r="N55">
        <v>3.4000000000000002E-2</v>
      </c>
      <c r="O55">
        <v>1.4999999999999999E-2</v>
      </c>
      <c r="P55">
        <v>93.43</v>
      </c>
      <c r="Q55">
        <v>1715</v>
      </c>
      <c r="R55">
        <v>1436</v>
      </c>
      <c r="S55">
        <v>1293</v>
      </c>
      <c r="T55">
        <v>750</v>
      </c>
      <c r="U55">
        <v>2494</v>
      </c>
      <c r="V55">
        <v>1509</v>
      </c>
      <c r="W55">
        <v>3112</v>
      </c>
      <c r="X55">
        <v>6960</v>
      </c>
      <c r="Y55">
        <v>48</v>
      </c>
      <c r="Z55">
        <v>364</v>
      </c>
      <c r="AA55">
        <v>434</v>
      </c>
      <c r="AB55">
        <v>467</v>
      </c>
      <c r="AC55">
        <v>423</v>
      </c>
      <c r="AD55">
        <v>535</v>
      </c>
      <c r="AF55">
        <v>-16435</v>
      </c>
      <c r="AG55">
        <v>28613</v>
      </c>
      <c r="AH55">
        <v>142</v>
      </c>
      <c r="AJ55">
        <v>201</v>
      </c>
      <c r="AK55" t="s">
        <v>97</v>
      </c>
      <c r="AL55">
        <v>60</v>
      </c>
      <c r="AM55" t="s">
        <v>139</v>
      </c>
    </row>
    <row r="56" spans="1:60">
      <c r="A56" t="s">
        <v>186</v>
      </c>
      <c r="B56">
        <v>4.1459999999999999</v>
      </c>
      <c r="C56">
        <v>0.72599999999999998</v>
      </c>
      <c r="D56">
        <v>3.0030000000000001</v>
      </c>
      <c r="E56">
        <v>0.06</v>
      </c>
      <c r="F56">
        <v>73.59</v>
      </c>
      <c r="G56">
        <v>12.9</v>
      </c>
      <c r="H56">
        <v>0.219</v>
      </c>
      <c r="I56">
        <v>0</v>
      </c>
      <c r="J56">
        <v>3.6999999999999998E-2</v>
      </c>
      <c r="K56">
        <v>-8.0000000000000002E-3</v>
      </c>
      <c r="L56">
        <v>4.2000000000000003E-2</v>
      </c>
      <c r="M56">
        <v>-2.3E-2</v>
      </c>
      <c r="N56">
        <v>8.0000000000000002E-3</v>
      </c>
      <c r="O56">
        <v>-8.0000000000000002E-3</v>
      </c>
      <c r="P56">
        <v>94.73</v>
      </c>
      <c r="Q56">
        <v>1384</v>
      </c>
      <c r="R56">
        <v>1439</v>
      </c>
      <c r="S56">
        <v>1328</v>
      </c>
      <c r="T56">
        <v>676</v>
      </c>
      <c r="U56">
        <v>2491</v>
      </c>
      <c r="V56">
        <v>947</v>
      </c>
      <c r="W56">
        <v>3532</v>
      </c>
      <c r="X56">
        <v>11757</v>
      </c>
      <c r="Y56">
        <v>47</v>
      </c>
      <c r="Z56">
        <v>384</v>
      </c>
      <c r="AA56">
        <v>428</v>
      </c>
      <c r="AB56">
        <v>476</v>
      </c>
      <c r="AC56">
        <v>432</v>
      </c>
      <c r="AD56">
        <v>538</v>
      </c>
      <c r="AF56">
        <v>-16445</v>
      </c>
      <c r="AG56">
        <v>28613</v>
      </c>
      <c r="AH56">
        <v>142</v>
      </c>
      <c r="AJ56">
        <v>211</v>
      </c>
      <c r="AK56" t="s">
        <v>97</v>
      </c>
      <c r="AL56">
        <v>61</v>
      </c>
      <c r="AM56" t="s">
        <v>141</v>
      </c>
    </row>
    <row r="57" spans="1:60">
      <c r="A57" t="s">
        <v>187</v>
      </c>
      <c r="B57">
        <v>4.0209999999999999</v>
      </c>
      <c r="C57">
        <v>0.60899999999999999</v>
      </c>
      <c r="D57">
        <v>3.2120000000000002</v>
      </c>
      <c r="E57">
        <v>-1.7999999999999999E-2</v>
      </c>
      <c r="F57">
        <v>73.95</v>
      </c>
      <c r="G57">
        <v>13.15</v>
      </c>
      <c r="H57">
        <v>0.156</v>
      </c>
      <c r="I57">
        <v>0.38200000000000001</v>
      </c>
      <c r="J57">
        <v>3.1E-2</v>
      </c>
      <c r="K57">
        <v>1.7999999999999999E-2</v>
      </c>
      <c r="L57">
        <v>2.7E-2</v>
      </c>
      <c r="M57">
        <v>0.02</v>
      </c>
      <c r="N57">
        <v>2.1999999999999999E-2</v>
      </c>
      <c r="O57">
        <v>-1.9E-2</v>
      </c>
      <c r="P57">
        <v>95.6</v>
      </c>
      <c r="Q57">
        <v>1502</v>
      </c>
      <c r="R57">
        <v>1783</v>
      </c>
      <c r="S57">
        <v>1365</v>
      </c>
      <c r="T57">
        <v>833</v>
      </c>
      <c r="U57">
        <v>2090</v>
      </c>
      <c r="V57">
        <v>1460</v>
      </c>
      <c r="W57">
        <v>4544</v>
      </c>
      <c r="X57">
        <v>8963</v>
      </c>
      <c r="Y57">
        <v>48</v>
      </c>
      <c r="Z57">
        <v>371</v>
      </c>
      <c r="AA57">
        <v>430</v>
      </c>
      <c r="AB57">
        <v>468</v>
      </c>
      <c r="AC57">
        <v>431</v>
      </c>
      <c r="AD57">
        <v>537</v>
      </c>
      <c r="AF57">
        <v>-16456</v>
      </c>
      <c r="AG57">
        <v>28613</v>
      </c>
      <c r="AH57">
        <v>142</v>
      </c>
      <c r="AJ57">
        <v>222</v>
      </c>
      <c r="AK57" t="s">
        <v>97</v>
      </c>
      <c r="AL57">
        <v>62</v>
      </c>
      <c r="AM57" t="s">
        <v>143</v>
      </c>
    </row>
    <row r="58" spans="1:60">
      <c r="A58" t="s">
        <v>188</v>
      </c>
      <c r="B58">
        <v>3.9969999999999999</v>
      </c>
      <c r="C58">
        <v>0.80300000000000005</v>
      </c>
      <c r="D58">
        <v>3.4460000000000002</v>
      </c>
      <c r="E58">
        <v>6.0000000000000001E-3</v>
      </c>
      <c r="F58">
        <v>71.900000000000006</v>
      </c>
      <c r="G58">
        <v>12.79</v>
      </c>
      <c r="H58">
        <v>6.3E-2</v>
      </c>
      <c r="I58">
        <v>0.318</v>
      </c>
      <c r="J58">
        <v>2.9000000000000001E-2</v>
      </c>
      <c r="K58">
        <v>1.7999999999999999E-2</v>
      </c>
      <c r="L58">
        <v>3.6999999999999998E-2</v>
      </c>
      <c r="M58">
        <v>1.4E-2</v>
      </c>
      <c r="N58">
        <v>3.4000000000000002E-2</v>
      </c>
      <c r="O58">
        <v>0.02</v>
      </c>
      <c r="P58">
        <v>93.48</v>
      </c>
      <c r="Q58">
        <v>1814</v>
      </c>
      <c r="R58">
        <v>1437</v>
      </c>
      <c r="S58">
        <v>1210</v>
      </c>
      <c r="T58">
        <v>813</v>
      </c>
      <c r="U58">
        <v>2400</v>
      </c>
      <c r="V58">
        <v>1461</v>
      </c>
      <c r="W58">
        <v>3895</v>
      </c>
      <c r="X58">
        <v>6966</v>
      </c>
      <c r="Y58">
        <v>50</v>
      </c>
      <c r="Z58">
        <v>376</v>
      </c>
      <c r="AA58">
        <v>423</v>
      </c>
      <c r="AB58">
        <v>468</v>
      </c>
      <c r="AC58">
        <v>421</v>
      </c>
      <c r="AD58">
        <v>528</v>
      </c>
      <c r="AF58">
        <v>-16466</v>
      </c>
      <c r="AG58">
        <v>28613</v>
      </c>
      <c r="AH58">
        <v>142</v>
      </c>
      <c r="AJ58">
        <v>232</v>
      </c>
      <c r="AK58" t="s">
        <v>97</v>
      </c>
      <c r="AL58">
        <v>63</v>
      </c>
      <c r="AM58" t="s">
        <v>145</v>
      </c>
    </row>
    <row r="59" spans="1:60">
      <c r="A59" t="s">
        <v>189</v>
      </c>
      <c r="B59">
        <v>4.0010000000000003</v>
      </c>
      <c r="C59">
        <v>0.77300000000000002</v>
      </c>
      <c r="D59">
        <v>3.4380000000000002</v>
      </c>
      <c r="E59">
        <v>6.0000000000000001E-3</v>
      </c>
      <c r="F59">
        <v>71.52</v>
      </c>
      <c r="G59">
        <v>12.05</v>
      </c>
      <c r="H59">
        <v>0</v>
      </c>
      <c r="I59">
        <v>0.50900000000000001</v>
      </c>
      <c r="J59">
        <v>2.1000000000000001E-2</v>
      </c>
      <c r="K59">
        <v>2.3E-2</v>
      </c>
      <c r="L59">
        <v>1.2999999999999999E-2</v>
      </c>
      <c r="M59">
        <v>1.2999999999999999E-2</v>
      </c>
      <c r="N59">
        <v>1.2999999999999999E-2</v>
      </c>
      <c r="O59">
        <v>2.8000000000000001E-2</v>
      </c>
      <c r="P59">
        <v>92.42</v>
      </c>
      <c r="Q59">
        <v>1250</v>
      </c>
      <c r="R59">
        <v>1436</v>
      </c>
      <c r="S59">
        <v>1168</v>
      </c>
      <c r="T59">
        <v>834</v>
      </c>
      <c r="U59">
        <v>2300</v>
      </c>
      <c r="V59">
        <v>1018</v>
      </c>
      <c r="X59">
        <v>5977</v>
      </c>
      <c r="Y59">
        <v>49</v>
      </c>
      <c r="Z59">
        <v>373</v>
      </c>
      <c r="AA59">
        <v>432</v>
      </c>
      <c r="AB59">
        <v>470</v>
      </c>
      <c r="AC59">
        <v>437</v>
      </c>
      <c r="AD59">
        <v>531</v>
      </c>
      <c r="AF59">
        <v>-16476</v>
      </c>
      <c r="AG59">
        <v>28613</v>
      </c>
      <c r="AH59">
        <v>142</v>
      </c>
      <c r="AJ59">
        <v>242</v>
      </c>
      <c r="AK59" t="s">
        <v>97</v>
      </c>
      <c r="AL59">
        <v>64</v>
      </c>
      <c r="AM59" t="s">
        <v>147</v>
      </c>
    </row>
    <row r="60" spans="1:60">
      <c r="A60" t="s">
        <v>190</v>
      </c>
      <c r="B60">
        <v>4.0019999999999998</v>
      </c>
      <c r="C60">
        <v>0.90800000000000003</v>
      </c>
      <c r="D60">
        <v>3.5950000000000002</v>
      </c>
      <c r="E60">
        <v>1.7999999999999999E-2</v>
      </c>
      <c r="F60">
        <v>71.790000000000006</v>
      </c>
      <c r="G60">
        <v>13.08</v>
      </c>
      <c r="H60">
        <v>0.156</v>
      </c>
      <c r="I60">
        <v>0.318</v>
      </c>
      <c r="J60">
        <v>0.02</v>
      </c>
      <c r="K60">
        <v>2.4E-2</v>
      </c>
      <c r="L60">
        <v>3.6999999999999998E-2</v>
      </c>
      <c r="M60">
        <v>1.7999999999999999E-2</v>
      </c>
      <c r="N60">
        <v>2.3E-2</v>
      </c>
      <c r="O60">
        <v>8.9999999999999993E-3</v>
      </c>
      <c r="P60">
        <v>94</v>
      </c>
      <c r="Q60">
        <v>1905</v>
      </c>
      <c r="R60">
        <v>1148</v>
      </c>
      <c r="S60">
        <v>1031</v>
      </c>
      <c r="T60">
        <v>793</v>
      </c>
      <c r="U60">
        <v>2839</v>
      </c>
      <c r="V60">
        <v>1018</v>
      </c>
      <c r="W60">
        <v>3113</v>
      </c>
      <c r="X60">
        <v>8219</v>
      </c>
      <c r="Y60">
        <v>48</v>
      </c>
      <c r="Z60">
        <v>368</v>
      </c>
      <c r="AA60">
        <v>433</v>
      </c>
      <c r="AB60">
        <v>466</v>
      </c>
      <c r="AC60">
        <v>423</v>
      </c>
      <c r="AD60">
        <v>528</v>
      </c>
      <c r="AF60">
        <v>-16486</v>
      </c>
      <c r="AG60">
        <v>28612</v>
      </c>
      <c r="AH60">
        <v>142</v>
      </c>
      <c r="AJ60">
        <v>252</v>
      </c>
      <c r="AK60" t="s">
        <v>97</v>
      </c>
      <c r="AL60">
        <v>65</v>
      </c>
      <c r="AM60" t="s">
        <v>149</v>
      </c>
    </row>
    <row r="61" spans="1:60" s="6" customFormat="1">
      <c r="A61" t="s">
        <v>191</v>
      </c>
      <c r="B61">
        <v>3.887</v>
      </c>
      <c r="C61">
        <v>0.745</v>
      </c>
      <c r="D61">
        <v>3.2469999999999999</v>
      </c>
      <c r="E61">
        <v>0</v>
      </c>
      <c r="F61">
        <v>72.72</v>
      </c>
      <c r="G61">
        <v>12.94</v>
      </c>
      <c r="H61">
        <v>3.1E-2</v>
      </c>
      <c r="I61">
        <v>0.38200000000000001</v>
      </c>
      <c r="J61">
        <v>0.02</v>
      </c>
      <c r="K61">
        <v>1.0999999999999999E-2</v>
      </c>
      <c r="L61">
        <v>5.3999999999999999E-2</v>
      </c>
      <c r="M61">
        <v>1.0999999999999999E-2</v>
      </c>
      <c r="N61">
        <v>1.2E-2</v>
      </c>
      <c r="O61">
        <v>0.02</v>
      </c>
      <c r="P61">
        <v>94.08</v>
      </c>
      <c r="Q61">
        <v>1613</v>
      </c>
      <c r="R61">
        <v>1437</v>
      </c>
      <c r="S61">
        <v>1032</v>
      </c>
      <c r="T61">
        <v>1353</v>
      </c>
      <c r="U61">
        <v>1444</v>
      </c>
      <c r="V61">
        <v>948</v>
      </c>
      <c r="W61">
        <v>4547</v>
      </c>
      <c r="X61">
        <v>5428</v>
      </c>
      <c r="Y61">
        <v>48</v>
      </c>
      <c r="Z61">
        <v>375</v>
      </c>
      <c r="AA61">
        <v>428</v>
      </c>
      <c r="AB61">
        <v>463</v>
      </c>
      <c r="AC61">
        <v>437</v>
      </c>
      <c r="AD61">
        <v>526</v>
      </c>
      <c r="AE61"/>
      <c r="AF61">
        <v>-16496</v>
      </c>
      <c r="AG61">
        <v>28612</v>
      </c>
      <c r="AH61">
        <v>142</v>
      </c>
      <c r="AI61"/>
      <c r="AJ61">
        <v>262</v>
      </c>
      <c r="AK61" t="s">
        <v>97</v>
      </c>
      <c r="AL61">
        <v>66</v>
      </c>
      <c r="AM61" t="s">
        <v>151</v>
      </c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</row>
    <row r="62" spans="1:60">
      <c r="A62" t="s">
        <v>192</v>
      </c>
      <c r="B62">
        <v>3.806</v>
      </c>
      <c r="C62">
        <v>0.57099999999999995</v>
      </c>
      <c r="D62">
        <v>3.222</v>
      </c>
      <c r="E62">
        <v>3.5999999999999997E-2</v>
      </c>
      <c r="F62">
        <v>71.72</v>
      </c>
      <c r="G62">
        <v>12.99</v>
      </c>
      <c r="H62">
        <v>0.28100000000000003</v>
      </c>
      <c r="I62">
        <v>0</v>
      </c>
      <c r="J62">
        <v>1.9E-2</v>
      </c>
      <c r="K62">
        <v>-6.0000000000000001E-3</v>
      </c>
      <c r="L62">
        <v>5.8999999999999997E-2</v>
      </c>
      <c r="M62">
        <v>2.3E-2</v>
      </c>
      <c r="N62">
        <v>-3.0000000000000001E-3</v>
      </c>
      <c r="O62">
        <v>-1E-3</v>
      </c>
      <c r="P62">
        <v>92.72</v>
      </c>
      <c r="Q62">
        <v>1814</v>
      </c>
      <c r="R62">
        <v>1885</v>
      </c>
      <c r="S62">
        <v>1434</v>
      </c>
      <c r="T62">
        <v>701</v>
      </c>
      <c r="U62">
        <v>2495</v>
      </c>
      <c r="V62">
        <v>1257</v>
      </c>
      <c r="W62">
        <v>3527</v>
      </c>
      <c r="X62">
        <v>8153</v>
      </c>
      <c r="Y62">
        <v>47</v>
      </c>
      <c r="Z62">
        <v>385</v>
      </c>
      <c r="AA62">
        <v>429</v>
      </c>
      <c r="AB62">
        <v>467</v>
      </c>
      <c r="AC62">
        <v>436</v>
      </c>
      <c r="AD62">
        <v>535</v>
      </c>
      <c r="AF62">
        <v>-16506</v>
      </c>
      <c r="AG62">
        <v>28612</v>
      </c>
      <c r="AH62">
        <v>142</v>
      </c>
      <c r="AJ62">
        <v>272</v>
      </c>
      <c r="AK62" t="s">
        <v>97</v>
      </c>
      <c r="AL62">
        <v>67</v>
      </c>
      <c r="AM62" t="s">
        <v>153</v>
      </c>
    </row>
    <row r="63" spans="1:60">
      <c r="A63" t="s">
        <v>193</v>
      </c>
      <c r="B63">
        <v>4.0170000000000003</v>
      </c>
      <c r="C63">
        <v>0.82099999999999995</v>
      </c>
      <c r="D63">
        <v>3.2370000000000001</v>
      </c>
      <c r="E63">
        <v>0.03</v>
      </c>
      <c r="F63">
        <v>73.31</v>
      </c>
      <c r="G63">
        <v>12.79</v>
      </c>
      <c r="H63">
        <v>0.156</v>
      </c>
      <c r="I63">
        <v>-0.44500000000000001</v>
      </c>
      <c r="J63">
        <v>1.4E-2</v>
      </c>
      <c r="K63">
        <v>8.9999999999999993E-3</v>
      </c>
      <c r="L63">
        <v>1.0999999999999999E-2</v>
      </c>
      <c r="M63">
        <v>-3.0000000000000001E-3</v>
      </c>
      <c r="N63">
        <v>7.0000000000000001E-3</v>
      </c>
      <c r="O63">
        <v>1.2E-2</v>
      </c>
      <c r="P63">
        <v>94.41</v>
      </c>
      <c r="Q63">
        <v>1381</v>
      </c>
      <c r="R63">
        <v>1674</v>
      </c>
      <c r="S63">
        <v>1471</v>
      </c>
      <c r="T63">
        <v>725</v>
      </c>
      <c r="U63">
        <v>2195</v>
      </c>
      <c r="V63">
        <v>1016</v>
      </c>
      <c r="W63">
        <v>4541</v>
      </c>
      <c r="X63">
        <v>8957</v>
      </c>
      <c r="Y63">
        <v>50</v>
      </c>
      <c r="Z63">
        <v>374</v>
      </c>
      <c r="AA63">
        <v>445</v>
      </c>
      <c r="AB63">
        <v>473</v>
      </c>
      <c r="AC63">
        <v>428</v>
      </c>
      <c r="AD63">
        <v>526</v>
      </c>
      <c r="AF63">
        <v>-16516</v>
      </c>
      <c r="AG63">
        <v>28612</v>
      </c>
      <c r="AH63">
        <v>142</v>
      </c>
      <c r="AJ63">
        <v>282</v>
      </c>
      <c r="AK63" t="s">
        <v>97</v>
      </c>
      <c r="AL63">
        <v>68</v>
      </c>
      <c r="AM63" t="s">
        <v>155</v>
      </c>
    </row>
    <row r="64" spans="1:60">
      <c r="A64" s="5" t="s">
        <v>194</v>
      </c>
      <c r="B64" s="5">
        <v>4.1429999999999998</v>
      </c>
      <c r="C64" s="5">
        <v>0.755</v>
      </c>
      <c r="D64" s="5">
        <v>3.0880000000000001</v>
      </c>
      <c r="E64" s="5">
        <v>-1.2E-2</v>
      </c>
      <c r="F64" s="5">
        <v>72.05</v>
      </c>
      <c r="G64" s="5">
        <v>13.07</v>
      </c>
      <c r="H64" s="5">
        <v>0</v>
      </c>
      <c r="I64" s="5">
        <v>0.31900000000000001</v>
      </c>
      <c r="J64" s="5">
        <v>1.7000000000000001E-2</v>
      </c>
      <c r="K64" s="5">
        <v>0.01</v>
      </c>
      <c r="L64" s="5">
        <v>0.01</v>
      </c>
      <c r="M64" s="5">
        <v>2E-3</v>
      </c>
      <c r="N64" s="5">
        <v>3.3000000000000002E-2</v>
      </c>
      <c r="O64" s="5">
        <v>-2E-3</v>
      </c>
      <c r="P64" s="5">
        <v>93.5</v>
      </c>
      <c r="Q64" s="5">
        <v>1252</v>
      </c>
      <c r="R64" s="5">
        <v>1562</v>
      </c>
      <c r="S64" s="5">
        <v>1291</v>
      </c>
      <c r="T64" s="5">
        <v>812</v>
      </c>
      <c r="U64" s="5">
        <v>2673</v>
      </c>
      <c r="V64" s="5">
        <v>1312</v>
      </c>
      <c r="W64" s="5"/>
      <c r="X64" s="5">
        <v>6498</v>
      </c>
      <c r="Y64" s="5">
        <v>48</v>
      </c>
      <c r="Z64" s="5">
        <v>379</v>
      </c>
      <c r="AA64" s="5">
        <v>438</v>
      </c>
      <c r="AB64" s="5">
        <v>471</v>
      </c>
      <c r="AC64" s="5">
        <v>420</v>
      </c>
      <c r="AD64" s="5">
        <v>546</v>
      </c>
      <c r="AE64" s="5"/>
      <c r="AF64" s="5">
        <v>-16526</v>
      </c>
      <c r="AG64" s="5">
        <v>28612</v>
      </c>
      <c r="AH64" s="5">
        <v>142</v>
      </c>
      <c r="AI64" s="6"/>
      <c r="AJ64" s="6">
        <v>292</v>
      </c>
      <c r="AK64" s="5" t="s">
        <v>97</v>
      </c>
      <c r="AL64" s="5">
        <v>69</v>
      </c>
      <c r="AM64" s="5" t="s">
        <v>157</v>
      </c>
      <c r="AN64" s="5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</row>
    <row r="65" spans="1:59">
      <c r="A65" s="2" t="s">
        <v>211</v>
      </c>
      <c r="B65" t="s">
        <v>212</v>
      </c>
    </row>
    <row r="66" spans="1:59">
      <c r="A66" s="3"/>
      <c r="B66" s="3" t="s">
        <v>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 t="s">
        <v>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 t="s">
        <v>70</v>
      </c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7"/>
    </row>
    <row r="67" spans="1:59">
      <c r="A67" s="3"/>
      <c r="B67" s="3" t="s">
        <v>3</v>
      </c>
      <c r="C67" s="3" t="s">
        <v>4</v>
      </c>
      <c r="D67" s="3" t="s">
        <v>5</v>
      </c>
      <c r="E67" s="3" t="s">
        <v>6</v>
      </c>
      <c r="F67" s="3" t="s">
        <v>7</v>
      </c>
      <c r="G67" s="3" t="s">
        <v>8</v>
      </c>
      <c r="H67" s="3" t="s">
        <v>9</v>
      </c>
      <c r="I67" s="3" t="s">
        <v>10</v>
      </c>
      <c r="J67" s="3" t="s">
        <v>11</v>
      </c>
      <c r="K67" s="3" t="s">
        <v>12</v>
      </c>
      <c r="L67" s="3" t="s">
        <v>13</v>
      </c>
      <c r="M67" s="3" t="s">
        <v>14</v>
      </c>
      <c r="N67" s="3" t="s">
        <v>15</v>
      </c>
      <c r="O67" s="3" t="s">
        <v>16</v>
      </c>
      <c r="P67" s="3" t="s">
        <v>17</v>
      </c>
      <c r="Q67" s="3" t="s">
        <v>18</v>
      </c>
      <c r="R67" s="3" t="s">
        <v>19</v>
      </c>
      <c r="S67" s="3" t="s">
        <v>20</v>
      </c>
      <c r="T67" s="3" t="s">
        <v>21</v>
      </c>
      <c r="U67" s="3" t="s">
        <v>22</v>
      </c>
      <c r="V67" s="3" t="s">
        <v>23</v>
      </c>
      <c r="W67" s="3" t="s">
        <v>24</v>
      </c>
      <c r="X67" s="3" t="s">
        <v>25</v>
      </c>
      <c r="Y67" s="3" t="s">
        <v>26</v>
      </c>
      <c r="Z67" s="3" t="s">
        <v>27</v>
      </c>
      <c r="AA67" s="3" t="s">
        <v>28</v>
      </c>
      <c r="AB67" s="3" t="s">
        <v>29</v>
      </c>
      <c r="AC67" s="3" t="s">
        <v>30</v>
      </c>
      <c r="AD67" s="3" t="s">
        <v>31</v>
      </c>
      <c r="AE67" s="3" t="s">
        <v>32</v>
      </c>
      <c r="AF67" s="3" t="s">
        <v>18</v>
      </c>
      <c r="AG67" s="3" t="s">
        <v>3</v>
      </c>
      <c r="AH67" s="3" t="s">
        <v>4</v>
      </c>
      <c r="AI67" s="3" t="s">
        <v>5</v>
      </c>
      <c r="AJ67" s="3" t="s">
        <v>6</v>
      </c>
      <c r="AK67" s="3" t="s">
        <v>7</v>
      </c>
      <c r="AL67" s="3" t="s">
        <v>8</v>
      </c>
      <c r="AM67" s="3" t="s">
        <v>9</v>
      </c>
      <c r="AN67" s="3" t="s">
        <v>10</v>
      </c>
      <c r="AO67" s="3" t="s">
        <v>11</v>
      </c>
      <c r="AP67" s="3" t="s">
        <v>12</v>
      </c>
      <c r="AQ67" s="3" t="s">
        <v>13</v>
      </c>
      <c r="AR67" s="3" t="s">
        <v>14</v>
      </c>
      <c r="AS67" s="3" t="s">
        <v>15</v>
      </c>
      <c r="AT67" s="3" t="s">
        <v>16</v>
      </c>
      <c r="AU67" s="3" t="s">
        <v>17</v>
      </c>
      <c r="AV67" s="3" t="s">
        <v>33</v>
      </c>
      <c r="AW67" s="3" t="s">
        <v>34</v>
      </c>
      <c r="AX67" s="3" t="s">
        <v>35</v>
      </c>
      <c r="AY67" s="3" t="s">
        <v>36</v>
      </c>
      <c r="AZ67" s="3" t="s">
        <v>37</v>
      </c>
      <c r="BA67" s="3" t="s">
        <v>38</v>
      </c>
      <c r="BB67" s="3" t="s">
        <v>39</v>
      </c>
      <c r="BC67" s="3" t="s">
        <v>40</v>
      </c>
      <c r="BD67" s="3" t="s">
        <v>41</v>
      </c>
      <c r="BE67" s="3" t="s">
        <v>42</v>
      </c>
      <c r="BF67" s="3"/>
      <c r="BG67" s="7"/>
    </row>
    <row r="68" spans="1:59">
      <c r="A68" s="3" t="s">
        <v>96</v>
      </c>
      <c r="B68" s="3">
        <v>1.2336</v>
      </c>
      <c r="C68" s="3">
        <v>0.6331</v>
      </c>
      <c r="D68" s="3">
        <v>0.22070000000000001</v>
      </c>
      <c r="E68" s="3">
        <v>1.5599999999999999E-2</v>
      </c>
      <c r="F68" s="3">
        <v>6.6721000000000004</v>
      </c>
      <c r="G68" s="3">
        <v>32.832999999999998</v>
      </c>
      <c r="H68" s="3">
        <v>0.4178</v>
      </c>
      <c r="I68" s="3">
        <v>2.7900000000000001E-2</v>
      </c>
      <c r="J68" s="3">
        <v>0.52800000000000002</v>
      </c>
      <c r="K68" s="3">
        <v>0.1641</v>
      </c>
      <c r="L68" s="3">
        <v>0.41399999999999998</v>
      </c>
      <c r="M68" s="3">
        <v>5.5100000000000003E-2</v>
      </c>
      <c r="N68" s="3">
        <v>0.1794</v>
      </c>
      <c r="O68" s="3">
        <v>6.4899999999999999E-2</v>
      </c>
      <c r="P68" s="3">
        <v>44.7943</v>
      </c>
      <c r="Q68" s="3">
        <v>88.253399999999999</v>
      </c>
      <c r="R68" s="3">
        <v>1.486</v>
      </c>
      <c r="S68" s="3">
        <v>0.88580000000000003</v>
      </c>
      <c r="T68" s="3">
        <v>0.2974</v>
      </c>
      <c r="U68" s="3">
        <v>2.58E-2</v>
      </c>
      <c r="V68" s="3">
        <v>12.6069</v>
      </c>
      <c r="W68" s="3">
        <v>70.242099999999994</v>
      </c>
      <c r="X68" s="3">
        <v>0.95730000000000004</v>
      </c>
      <c r="Y68" s="3">
        <v>4.6600000000000003E-2</v>
      </c>
      <c r="Z68" s="3">
        <v>0.67930000000000001</v>
      </c>
      <c r="AA68" s="3">
        <v>0.19239999999999999</v>
      </c>
      <c r="AB68" s="3">
        <v>0.4849</v>
      </c>
      <c r="AC68" s="3">
        <v>6.4500000000000002E-2</v>
      </c>
      <c r="AD68" s="3">
        <v>0.2092</v>
      </c>
      <c r="AE68" s="3">
        <v>7.5200000000000003E-2</v>
      </c>
      <c r="AF68" s="3">
        <v>88.253399999999999</v>
      </c>
      <c r="AG68" s="3">
        <v>641</v>
      </c>
      <c r="AH68" s="3">
        <v>308</v>
      </c>
      <c r="AI68" s="3">
        <v>236</v>
      </c>
      <c r="AJ68" s="3">
        <v>130</v>
      </c>
      <c r="AK68" s="3">
        <v>300</v>
      </c>
      <c r="AL68" s="3">
        <v>397</v>
      </c>
      <c r="AM68" s="3">
        <v>36</v>
      </c>
      <c r="AN68" s="3">
        <v>566</v>
      </c>
      <c r="AO68" s="3">
        <v>1307</v>
      </c>
      <c r="AP68" s="3">
        <v>421</v>
      </c>
      <c r="AQ68" s="3">
        <v>525</v>
      </c>
      <c r="AR68" s="3">
        <v>387</v>
      </c>
      <c r="AS68" s="3">
        <v>525</v>
      </c>
      <c r="AT68" s="3">
        <v>623</v>
      </c>
      <c r="AU68" s="3"/>
      <c r="AV68" s="3">
        <v>13963</v>
      </c>
      <c r="AW68" s="3">
        <v>1602</v>
      </c>
      <c r="AX68" s="3">
        <v>150</v>
      </c>
      <c r="AY68" s="3" t="s">
        <v>44</v>
      </c>
      <c r="AZ68" s="3" t="s">
        <v>44</v>
      </c>
      <c r="BA68" s="3">
        <v>22</v>
      </c>
      <c r="BB68" s="3">
        <v>20</v>
      </c>
      <c r="BC68" s="3">
        <v>10.1548</v>
      </c>
      <c r="BD68" s="3">
        <v>137</v>
      </c>
      <c r="BE68" s="3" t="s">
        <v>195</v>
      </c>
      <c r="BF68" s="3"/>
      <c r="BG68" s="7"/>
    </row>
    <row r="69" spans="1:59">
      <c r="A69" s="3" t="s">
        <v>99</v>
      </c>
      <c r="B69" s="3">
        <v>1.2558</v>
      </c>
      <c r="C69" s="3">
        <v>0.63390000000000002</v>
      </c>
      <c r="D69" s="3">
        <v>0.2117</v>
      </c>
      <c r="E69" s="3">
        <v>1.61E-2</v>
      </c>
      <c r="F69" s="3">
        <v>6.5739999999999998</v>
      </c>
      <c r="G69" s="3">
        <v>32.878300000000003</v>
      </c>
      <c r="H69" s="3">
        <v>0.39650000000000002</v>
      </c>
      <c r="I69" s="3">
        <v>3.4799999999999998E-2</v>
      </c>
      <c r="J69" s="3">
        <v>0.44869999999999999</v>
      </c>
      <c r="K69" s="3">
        <v>0.17960000000000001</v>
      </c>
      <c r="L69" s="3">
        <v>0.42380000000000001</v>
      </c>
      <c r="M69" s="3">
        <v>7.3300000000000004E-2</v>
      </c>
      <c r="N69" s="3">
        <v>0.1399</v>
      </c>
      <c r="O69" s="3">
        <v>7.46E-2</v>
      </c>
      <c r="P69" s="3">
        <v>44.717599999999997</v>
      </c>
      <c r="Q69" s="3">
        <v>88.058499999999995</v>
      </c>
      <c r="R69" s="3">
        <v>1.5127999999999999</v>
      </c>
      <c r="S69" s="3">
        <v>0.88690000000000002</v>
      </c>
      <c r="T69" s="3">
        <v>0.28539999999999999</v>
      </c>
      <c r="U69" s="3">
        <v>2.6599999999999999E-2</v>
      </c>
      <c r="V69" s="3">
        <v>12.4215</v>
      </c>
      <c r="W69" s="3">
        <v>70.338899999999995</v>
      </c>
      <c r="X69" s="3">
        <v>0.90859999999999996</v>
      </c>
      <c r="Y69" s="3">
        <v>5.8000000000000003E-2</v>
      </c>
      <c r="Z69" s="3">
        <v>0.57720000000000005</v>
      </c>
      <c r="AA69" s="3">
        <v>0.21060000000000001</v>
      </c>
      <c r="AB69" s="3">
        <v>0.49640000000000001</v>
      </c>
      <c r="AC69" s="3">
        <v>8.5800000000000001E-2</v>
      </c>
      <c r="AD69" s="3">
        <v>0.16320000000000001</v>
      </c>
      <c r="AE69" s="3">
        <v>8.6499999999999994E-2</v>
      </c>
      <c r="AF69" s="3">
        <v>88.058499999999995</v>
      </c>
      <c r="AG69" s="3">
        <v>672</v>
      </c>
      <c r="AH69" s="3">
        <v>296</v>
      </c>
      <c r="AI69" s="3">
        <v>238</v>
      </c>
      <c r="AJ69" s="3">
        <v>126</v>
      </c>
      <c r="AK69" s="3">
        <v>311</v>
      </c>
      <c r="AL69" s="3">
        <v>383</v>
      </c>
      <c r="AM69" s="3">
        <v>37</v>
      </c>
      <c r="AN69" s="3">
        <v>566</v>
      </c>
      <c r="AO69" s="3">
        <v>1350</v>
      </c>
      <c r="AP69" s="3">
        <v>419</v>
      </c>
      <c r="AQ69" s="3">
        <v>510</v>
      </c>
      <c r="AR69" s="3">
        <v>375</v>
      </c>
      <c r="AS69" s="3">
        <v>540</v>
      </c>
      <c r="AT69" s="3">
        <v>606</v>
      </c>
      <c r="AU69" s="3"/>
      <c r="AV69" s="3">
        <v>13963</v>
      </c>
      <c r="AW69" s="3">
        <v>1592</v>
      </c>
      <c r="AX69" s="3">
        <v>150</v>
      </c>
      <c r="AY69" s="3" t="s">
        <v>44</v>
      </c>
      <c r="AZ69" s="3" t="s">
        <v>44</v>
      </c>
      <c r="BA69" s="3">
        <v>22</v>
      </c>
      <c r="BB69" s="3">
        <v>30</v>
      </c>
      <c r="BC69" s="3">
        <v>10.131</v>
      </c>
      <c r="BD69" s="3">
        <v>138</v>
      </c>
      <c r="BE69" s="3" t="s">
        <v>196</v>
      </c>
      <c r="BF69" s="3"/>
      <c r="BG69" s="7"/>
    </row>
    <row r="70" spans="1:59">
      <c r="A70" s="3" t="s">
        <v>101</v>
      </c>
      <c r="B70" s="3">
        <v>1.286</v>
      </c>
      <c r="C70" s="3">
        <v>0.55830000000000002</v>
      </c>
      <c r="D70" s="3">
        <v>0.20930000000000001</v>
      </c>
      <c r="E70" s="3">
        <v>2.0299999999999999E-2</v>
      </c>
      <c r="F70" s="3">
        <v>6.5589000000000004</v>
      </c>
      <c r="G70" s="3">
        <v>32.349800000000002</v>
      </c>
      <c r="H70" s="3">
        <v>0.2969</v>
      </c>
      <c r="I70" s="3">
        <v>2.0500000000000001E-2</v>
      </c>
      <c r="J70" s="3">
        <v>0.57869999999999999</v>
      </c>
      <c r="K70" s="3">
        <v>0.12759999999999999</v>
      </c>
      <c r="L70" s="3">
        <v>0.3468</v>
      </c>
      <c r="M70" s="3">
        <v>5.0200000000000002E-2</v>
      </c>
      <c r="N70" s="3">
        <v>0.13350000000000001</v>
      </c>
      <c r="O70" s="3">
        <v>6.13E-2</v>
      </c>
      <c r="P70" s="3">
        <v>43.949800000000003</v>
      </c>
      <c r="Q70" s="3">
        <v>86.547899999999998</v>
      </c>
      <c r="R70" s="3">
        <v>1.5490999999999999</v>
      </c>
      <c r="S70" s="3">
        <v>0.78120000000000001</v>
      </c>
      <c r="T70" s="3">
        <v>0.28210000000000002</v>
      </c>
      <c r="U70" s="3">
        <v>3.3700000000000001E-2</v>
      </c>
      <c r="V70" s="3">
        <v>12.393000000000001</v>
      </c>
      <c r="W70" s="3">
        <v>69.208399999999997</v>
      </c>
      <c r="X70" s="3">
        <v>0.68030000000000002</v>
      </c>
      <c r="Y70" s="3">
        <v>3.4200000000000001E-2</v>
      </c>
      <c r="Z70" s="3">
        <v>0.74450000000000005</v>
      </c>
      <c r="AA70" s="3">
        <v>0.14960000000000001</v>
      </c>
      <c r="AB70" s="3">
        <v>0.40620000000000001</v>
      </c>
      <c r="AC70" s="3">
        <v>5.8700000000000002E-2</v>
      </c>
      <c r="AD70" s="3">
        <v>0.15570000000000001</v>
      </c>
      <c r="AE70" s="3">
        <v>7.1099999999999997E-2</v>
      </c>
      <c r="AF70" s="3">
        <v>86.547899999999998</v>
      </c>
      <c r="AG70" s="3">
        <v>650</v>
      </c>
      <c r="AH70" s="3">
        <v>284</v>
      </c>
      <c r="AI70" s="3">
        <v>235</v>
      </c>
      <c r="AJ70" s="3">
        <v>124</v>
      </c>
      <c r="AK70" s="3">
        <v>305</v>
      </c>
      <c r="AL70" s="3">
        <v>402</v>
      </c>
      <c r="AM70" s="3">
        <v>35</v>
      </c>
      <c r="AN70" s="3">
        <v>609</v>
      </c>
      <c r="AO70" s="3">
        <v>1272</v>
      </c>
      <c r="AP70" s="3">
        <v>419</v>
      </c>
      <c r="AQ70" s="3">
        <v>498</v>
      </c>
      <c r="AR70" s="3">
        <v>388</v>
      </c>
      <c r="AS70" s="3">
        <v>537</v>
      </c>
      <c r="AT70" s="3">
        <v>605</v>
      </c>
      <c r="AU70" s="3"/>
      <c r="AV70" s="3">
        <v>13963</v>
      </c>
      <c r="AW70" s="3">
        <v>1556</v>
      </c>
      <c r="AX70" s="3">
        <v>150</v>
      </c>
      <c r="AY70" s="3" t="s">
        <v>44</v>
      </c>
      <c r="AZ70" s="3" t="s">
        <v>44</v>
      </c>
      <c r="BA70" s="3">
        <v>22</v>
      </c>
      <c r="BB70" s="3">
        <v>66</v>
      </c>
      <c r="BC70" s="3">
        <v>9.9001999999999999</v>
      </c>
      <c r="BD70" s="3">
        <v>141</v>
      </c>
      <c r="BE70" s="3" t="s">
        <v>197</v>
      </c>
      <c r="BF70" s="3"/>
      <c r="BG70" s="7"/>
    </row>
    <row r="71" spans="1:59">
      <c r="A71" s="3" t="s">
        <v>103</v>
      </c>
      <c r="B71" s="3">
        <v>1.2293000000000001</v>
      </c>
      <c r="C71" s="3">
        <v>0.55349999999999999</v>
      </c>
      <c r="D71" s="3">
        <v>0.17169999999999999</v>
      </c>
      <c r="E71" s="3">
        <v>1.6E-2</v>
      </c>
      <c r="F71" s="3">
        <v>6.5686</v>
      </c>
      <c r="G71" s="3">
        <v>33.189300000000003</v>
      </c>
      <c r="H71" s="3">
        <v>0.26989999999999997</v>
      </c>
      <c r="I71" s="3">
        <v>3.6600000000000001E-2</v>
      </c>
      <c r="J71" s="3">
        <v>0.43740000000000001</v>
      </c>
      <c r="K71" s="3">
        <v>8.1600000000000006E-2</v>
      </c>
      <c r="L71" s="3">
        <v>0.23280000000000001</v>
      </c>
      <c r="M71" s="3">
        <v>4.7600000000000003E-2</v>
      </c>
      <c r="N71" s="3">
        <v>9.6199999999999994E-2</v>
      </c>
      <c r="O71" s="3">
        <v>3.7400000000000003E-2</v>
      </c>
      <c r="P71" s="3">
        <v>44.782800000000002</v>
      </c>
      <c r="Q71" s="3">
        <v>87.750600000000006</v>
      </c>
      <c r="R71" s="3">
        <v>1.4809000000000001</v>
      </c>
      <c r="S71" s="3">
        <v>0.77439999999999998</v>
      </c>
      <c r="T71" s="3">
        <v>0.23150000000000001</v>
      </c>
      <c r="U71" s="3">
        <v>2.6499999999999999E-2</v>
      </c>
      <c r="V71" s="3">
        <v>12.411300000000001</v>
      </c>
      <c r="W71" s="3">
        <v>71.004400000000004</v>
      </c>
      <c r="X71" s="3">
        <v>0.61839999999999995</v>
      </c>
      <c r="Y71" s="3">
        <v>6.1100000000000002E-2</v>
      </c>
      <c r="Z71" s="3">
        <v>0.56269999999999998</v>
      </c>
      <c r="AA71" s="3">
        <v>9.5699999999999993E-2</v>
      </c>
      <c r="AB71" s="3">
        <v>0.2727</v>
      </c>
      <c r="AC71" s="3">
        <v>5.57E-2</v>
      </c>
      <c r="AD71" s="3">
        <v>0.11219999999999999</v>
      </c>
      <c r="AE71" s="3">
        <v>4.3400000000000001E-2</v>
      </c>
      <c r="AF71" s="3">
        <v>87.750699999999995</v>
      </c>
      <c r="AG71" s="3">
        <v>653</v>
      </c>
      <c r="AH71" s="3">
        <v>291</v>
      </c>
      <c r="AI71" s="3">
        <v>236</v>
      </c>
      <c r="AJ71" s="3">
        <v>125</v>
      </c>
      <c r="AK71" s="3">
        <v>316</v>
      </c>
      <c r="AL71" s="3">
        <v>390</v>
      </c>
      <c r="AM71" s="3">
        <v>36</v>
      </c>
      <c r="AN71" s="3">
        <v>578</v>
      </c>
      <c r="AO71" s="3">
        <v>1330</v>
      </c>
      <c r="AP71" s="3">
        <v>425</v>
      </c>
      <c r="AQ71" s="3">
        <v>503</v>
      </c>
      <c r="AR71" s="3">
        <v>375</v>
      </c>
      <c r="AS71" s="3">
        <v>529</v>
      </c>
      <c r="AT71" s="3">
        <v>608</v>
      </c>
      <c r="AU71" s="3"/>
      <c r="AV71" s="3">
        <v>13963</v>
      </c>
      <c r="AW71" s="3">
        <v>1551</v>
      </c>
      <c r="AX71" s="3">
        <v>150</v>
      </c>
      <c r="AY71" s="3" t="s">
        <v>44</v>
      </c>
      <c r="AZ71" s="3" t="s">
        <v>44</v>
      </c>
      <c r="BA71" s="3">
        <v>22</v>
      </c>
      <c r="BB71" s="3">
        <v>71</v>
      </c>
      <c r="BC71" s="3">
        <v>9.9009</v>
      </c>
      <c r="BD71" s="3">
        <v>142</v>
      </c>
      <c r="BE71" s="3" t="s">
        <v>198</v>
      </c>
      <c r="BF71" s="3"/>
      <c r="BG71" s="7"/>
    </row>
    <row r="72" spans="1:59">
      <c r="A72" s="3" t="s">
        <v>105</v>
      </c>
      <c r="B72" s="3">
        <v>1.2054</v>
      </c>
      <c r="C72" s="3">
        <v>0.52590000000000003</v>
      </c>
      <c r="D72" s="3">
        <v>0.1653</v>
      </c>
      <c r="E72" s="3">
        <v>1.4500000000000001E-2</v>
      </c>
      <c r="F72" s="3">
        <v>6.4454000000000002</v>
      </c>
      <c r="G72" s="3">
        <v>33.328499999999998</v>
      </c>
      <c r="H72" s="3">
        <v>0.24610000000000001</v>
      </c>
      <c r="I72" s="3">
        <v>1.9699999999999999E-2</v>
      </c>
      <c r="J72" s="3">
        <v>0.4002</v>
      </c>
      <c r="K72" s="3">
        <v>8.4599999999999995E-2</v>
      </c>
      <c r="L72" s="3">
        <v>0.21310000000000001</v>
      </c>
      <c r="M72" s="3">
        <v>1.3100000000000001E-2</v>
      </c>
      <c r="N72" s="3">
        <v>8.4099999999999994E-2</v>
      </c>
      <c r="O72" s="3">
        <v>2.3999999999999998E-3</v>
      </c>
      <c r="P72" s="3">
        <v>44.7438</v>
      </c>
      <c r="Q72" s="3">
        <v>87.492199999999997</v>
      </c>
      <c r="R72" s="3">
        <v>1.4520999999999999</v>
      </c>
      <c r="S72" s="3">
        <v>0.7359</v>
      </c>
      <c r="T72" s="3">
        <v>0.2228</v>
      </c>
      <c r="U72" s="3">
        <v>2.4E-2</v>
      </c>
      <c r="V72" s="3">
        <v>12.1785</v>
      </c>
      <c r="W72" s="3">
        <v>71.302199999999999</v>
      </c>
      <c r="X72" s="3">
        <v>0.56389999999999996</v>
      </c>
      <c r="Y72" s="3">
        <v>3.2899999999999999E-2</v>
      </c>
      <c r="Z72" s="3">
        <v>0.51490000000000002</v>
      </c>
      <c r="AA72" s="3">
        <v>9.9199999999999997E-2</v>
      </c>
      <c r="AB72" s="3">
        <v>0.24959999999999999</v>
      </c>
      <c r="AC72" s="3">
        <v>1.5299999999999999E-2</v>
      </c>
      <c r="AD72" s="3">
        <v>9.8100000000000007E-2</v>
      </c>
      <c r="AE72" s="3">
        <v>2.8E-3</v>
      </c>
      <c r="AF72" s="3">
        <v>87.492199999999997</v>
      </c>
      <c r="AG72" s="3">
        <v>621</v>
      </c>
      <c r="AH72" s="3">
        <v>274</v>
      </c>
      <c r="AI72" s="3">
        <v>239</v>
      </c>
      <c r="AJ72" s="3">
        <v>126</v>
      </c>
      <c r="AK72" s="3">
        <v>292</v>
      </c>
      <c r="AL72" s="3">
        <v>388</v>
      </c>
      <c r="AM72" s="3">
        <v>35</v>
      </c>
      <c r="AN72" s="3">
        <v>602</v>
      </c>
      <c r="AO72" s="3">
        <v>1404</v>
      </c>
      <c r="AP72" s="3">
        <v>416</v>
      </c>
      <c r="AQ72" s="3">
        <v>507</v>
      </c>
      <c r="AR72" s="3">
        <v>389</v>
      </c>
      <c r="AS72" s="3">
        <v>521</v>
      </c>
      <c r="AT72" s="3">
        <v>607</v>
      </c>
      <c r="AU72" s="3"/>
      <c r="AV72" s="3">
        <v>13963</v>
      </c>
      <c r="AW72" s="3">
        <v>1541</v>
      </c>
      <c r="AX72" s="3">
        <v>150</v>
      </c>
      <c r="AY72" s="3" t="s">
        <v>44</v>
      </c>
      <c r="AZ72" s="3" t="s">
        <v>44</v>
      </c>
      <c r="BA72" s="3">
        <v>22</v>
      </c>
      <c r="BB72" s="3">
        <v>81</v>
      </c>
      <c r="BC72" s="3">
        <v>9.8142999999999994</v>
      </c>
      <c r="BD72" s="3">
        <v>143</v>
      </c>
      <c r="BE72" s="3" t="s">
        <v>199</v>
      </c>
      <c r="BF72" s="3"/>
      <c r="BG72" s="7"/>
    </row>
    <row r="73" spans="1:59">
      <c r="A73" s="3" t="s">
        <v>107</v>
      </c>
      <c r="B73" s="3">
        <v>1.17</v>
      </c>
      <c r="C73" s="3">
        <v>0.5514</v>
      </c>
      <c r="D73" s="3">
        <v>0.19589999999999999</v>
      </c>
      <c r="E73" s="3">
        <v>1.95E-2</v>
      </c>
      <c r="F73" s="3">
        <v>6.423</v>
      </c>
      <c r="G73" s="3">
        <v>33.466200000000001</v>
      </c>
      <c r="H73" s="3">
        <v>0.22700000000000001</v>
      </c>
      <c r="I73" s="3">
        <v>2.69E-2</v>
      </c>
      <c r="J73" s="3">
        <v>0.45900000000000002</v>
      </c>
      <c r="K73" s="3">
        <v>0.06</v>
      </c>
      <c r="L73" s="3">
        <v>0.23849999999999999</v>
      </c>
      <c r="M73" s="3">
        <v>5.79E-2</v>
      </c>
      <c r="N73" s="3">
        <v>7.3099999999999998E-2</v>
      </c>
      <c r="O73" s="3">
        <v>3.6799999999999999E-2</v>
      </c>
      <c r="P73" s="3">
        <v>44.905900000000003</v>
      </c>
      <c r="Q73" s="3">
        <v>87.911000000000001</v>
      </c>
      <c r="R73" s="3">
        <v>1.4094</v>
      </c>
      <c r="S73" s="3">
        <v>0.77149999999999996</v>
      </c>
      <c r="T73" s="3">
        <v>0.26400000000000001</v>
      </c>
      <c r="U73" s="3">
        <v>3.2300000000000002E-2</v>
      </c>
      <c r="V73" s="3">
        <v>12.136200000000001</v>
      </c>
      <c r="W73" s="3">
        <v>71.596699999999998</v>
      </c>
      <c r="X73" s="3">
        <v>0.52010000000000001</v>
      </c>
      <c r="Y73" s="3">
        <v>4.4900000000000002E-2</v>
      </c>
      <c r="Z73" s="3">
        <v>0.59050000000000002</v>
      </c>
      <c r="AA73" s="3">
        <v>7.0300000000000001E-2</v>
      </c>
      <c r="AB73" s="3">
        <v>0.27939999999999998</v>
      </c>
      <c r="AC73" s="3">
        <v>6.7699999999999996E-2</v>
      </c>
      <c r="AD73" s="3">
        <v>8.5300000000000001E-2</v>
      </c>
      <c r="AE73" s="3">
        <v>4.2700000000000002E-2</v>
      </c>
      <c r="AF73" s="3">
        <v>87.911000000000001</v>
      </c>
      <c r="AG73" s="3">
        <v>683</v>
      </c>
      <c r="AH73" s="3">
        <v>293</v>
      </c>
      <c r="AI73" s="3">
        <v>242</v>
      </c>
      <c r="AJ73" s="3">
        <v>125</v>
      </c>
      <c r="AK73" s="3">
        <v>314</v>
      </c>
      <c r="AL73" s="3">
        <v>387</v>
      </c>
      <c r="AM73" s="3">
        <v>36</v>
      </c>
      <c r="AN73" s="3">
        <v>585</v>
      </c>
      <c r="AO73" s="3">
        <v>1351</v>
      </c>
      <c r="AP73" s="3">
        <v>439</v>
      </c>
      <c r="AQ73" s="3">
        <v>505</v>
      </c>
      <c r="AR73" s="3">
        <v>377</v>
      </c>
      <c r="AS73" s="3">
        <v>540</v>
      </c>
      <c r="AT73" s="3">
        <v>611</v>
      </c>
      <c r="AU73" s="3"/>
      <c r="AV73" s="3">
        <v>13963</v>
      </c>
      <c r="AW73" s="3">
        <v>1531</v>
      </c>
      <c r="AX73" s="3">
        <v>150</v>
      </c>
      <c r="AY73" s="3" t="s">
        <v>44</v>
      </c>
      <c r="AZ73" s="3" t="s">
        <v>44</v>
      </c>
      <c r="BA73" s="3">
        <v>22</v>
      </c>
      <c r="BB73" s="3">
        <v>91</v>
      </c>
      <c r="BC73" s="3">
        <v>9.9018999999999995</v>
      </c>
      <c r="BD73" s="3">
        <v>144</v>
      </c>
      <c r="BE73" s="3" t="s">
        <v>200</v>
      </c>
      <c r="BF73" s="3"/>
      <c r="BG73" s="7"/>
    </row>
    <row r="74" spans="1:59">
      <c r="A74" s="3" t="s">
        <v>109</v>
      </c>
      <c r="B74" s="3">
        <v>1.1673</v>
      </c>
      <c r="C74" s="3">
        <v>0.52080000000000004</v>
      </c>
      <c r="D74" s="3">
        <v>0.1928</v>
      </c>
      <c r="E74" s="3">
        <v>1.7500000000000002E-2</v>
      </c>
      <c r="F74" s="3">
        <v>6.4042000000000003</v>
      </c>
      <c r="G74" s="3">
        <v>33.796799999999998</v>
      </c>
      <c r="H74" s="3">
        <v>0.2049</v>
      </c>
      <c r="I74" s="3">
        <v>2.86E-2</v>
      </c>
      <c r="J74" s="3">
        <v>0.43020000000000003</v>
      </c>
      <c r="K74" s="3">
        <v>7.6499999999999999E-2</v>
      </c>
      <c r="L74" s="3">
        <v>0.23830000000000001</v>
      </c>
      <c r="M74" s="3">
        <v>2.1399999999999999E-2</v>
      </c>
      <c r="N74" s="3">
        <v>0.1055</v>
      </c>
      <c r="O74" s="3">
        <v>6.1899999999999997E-2</v>
      </c>
      <c r="P74" s="3">
        <v>45.2211</v>
      </c>
      <c r="Q74" s="3">
        <v>88.487899999999996</v>
      </c>
      <c r="R74" s="3">
        <v>1.4061999999999999</v>
      </c>
      <c r="S74" s="3">
        <v>0.72870000000000001</v>
      </c>
      <c r="T74" s="3">
        <v>0.25990000000000002</v>
      </c>
      <c r="U74" s="3">
        <v>2.9000000000000001E-2</v>
      </c>
      <c r="V74" s="3">
        <v>12.1008</v>
      </c>
      <c r="W74" s="3">
        <v>72.303899999999999</v>
      </c>
      <c r="X74" s="3">
        <v>0.46949999999999997</v>
      </c>
      <c r="Y74" s="3">
        <v>4.7699999999999999E-2</v>
      </c>
      <c r="Z74" s="3">
        <v>0.55349999999999999</v>
      </c>
      <c r="AA74" s="3">
        <v>8.9800000000000005E-2</v>
      </c>
      <c r="AB74" s="3">
        <v>0.2792</v>
      </c>
      <c r="AC74" s="3">
        <v>2.5100000000000001E-2</v>
      </c>
      <c r="AD74" s="3">
        <v>0.123</v>
      </c>
      <c r="AE74" s="3">
        <v>7.1800000000000003E-2</v>
      </c>
      <c r="AF74" s="3">
        <v>88.487899999999996</v>
      </c>
      <c r="AG74" s="3">
        <v>656</v>
      </c>
      <c r="AH74" s="3">
        <v>285</v>
      </c>
      <c r="AI74" s="3">
        <v>244</v>
      </c>
      <c r="AJ74" s="3">
        <v>124</v>
      </c>
      <c r="AK74" s="3">
        <v>289</v>
      </c>
      <c r="AL74" s="3">
        <v>383</v>
      </c>
      <c r="AM74" s="3">
        <v>36</v>
      </c>
      <c r="AN74" s="3">
        <v>555</v>
      </c>
      <c r="AO74" s="3">
        <v>1449</v>
      </c>
      <c r="AP74" s="3">
        <v>425</v>
      </c>
      <c r="AQ74" s="3">
        <v>497</v>
      </c>
      <c r="AR74" s="3">
        <v>392</v>
      </c>
      <c r="AS74" s="3">
        <v>525</v>
      </c>
      <c r="AT74" s="3">
        <v>598</v>
      </c>
      <c r="AU74" s="3"/>
      <c r="AV74" s="3">
        <v>13963</v>
      </c>
      <c r="AW74" s="3">
        <v>1520</v>
      </c>
      <c r="AX74" s="3">
        <v>150</v>
      </c>
      <c r="AY74" s="3" t="s">
        <v>44</v>
      </c>
      <c r="AZ74" s="3" t="s">
        <v>44</v>
      </c>
      <c r="BA74" s="3">
        <v>22</v>
      </c>
      <c r="BB74" s="3">
        <v>102</v>
      </c>
      <c r="BC74" s="3">
        <v>9.9761000000000006</v>
      </c>
      <c r="BD74" s="3">
        <v>145</v>
      </c>
      <c r="BE74" s="3" t="s">
        <v>201</v>
      </c>
      <c r="BF74" s="3"/>
      <c r="BG74" s="7"/>
    </row>
    <row r="75" spans="1:59">
      <c r="A75" s="3" t="s">
        <v>213</v>
      </c>
      <c r="B75" s="3">
        <v>1.2184999999999999</v>
      </c>
      <c r="C75" s="3">
        <v>0.52510000000000001</v>
      </c>
      <c r="D75" s="3">
        <v>0.19639999999999999</v>
      </c>
      <c r="E75" s="3">
        <v>1.38E-2</v>
      </c>
      <c r="F75" s="3">
        <v>6.5042999999999997</v>
      </c>
      <c r="G75" s="3">
        <v>33.696100000000001</v>
      </c>
      <c r="H75" s="3">
        <v>0.1842</v>
      </c>
      <c r="I75" s="3">
        <v>5.6099999999999997E-2</v>
      </c>
      <c r="J75" s="3">
        <v>0.42699999999999999</v>
      </c>
      <c r="K75" s="3">
        <v>9.3700000000000006E-2</v>
      </c>
      <c r="L75" s="3">
        <v>0.21959999999999999</v>
      </c>
      <c r="M75" s="3">
        <v>2.7900000000000001E-2</v>
      </c>
      <c r="N75" s="3">
        <v>7.3099999999999998E-2</v>
      </c>
      <c r="O75" s="3">
        <v>5.8599999999999999E-2</v>
      </c>
      <c r="P75" s="3">
        <v>45.192</v>
      </c>
      <c r="Q75" s="3">
        <v>88.486400000000003</v>
      </c>
      <c r="R75" s="3">
        <v>1.4679</v>
      </c>
      <c r="S75" s="3">
        <v>0.73480000000000001</v>
      </c>
      <c r="T75" s="3">
        <v>0.26469999999999999</v>
      </c>
      <c r="U75" s="3">
        <v>2.29E-2</v>
      </c>
      <c r="V75" s="3">
        <v>12.2897</v>
      </c>
      <c r="W75" s="3">
        <v>72.088499999999996</v>
      </c>
      <c r="X75" s="3">
        <v>0.42199999999999999</v>
      </c>
      <c r="Y75" s="3">
        <v>9.35E-2</v>
      </c>
      <c r="Z75" s="3">
        <v>0.54930000000000001</v>
      </c>
      <c r="AA75" s="3">
        <v>0.10979999999999999</v>
      </c>
      <c r="AB75" s="3">
        <v>0.25729999999999997</v>
      </c>
      <c r="AC75" s="3">
        <v>3.2599999999999997E-2</v>
      </c>
      <c r="AD75" s="3">
        <v>8.5300000000000001E-2</v>
      </c>
      <c r="AE75" s="3">
        <v>6.8000000000000005E-2</v>
      </c>
      <c r="AF75" s="3">
        <v>88.486400000000003</v>
      </c>
      <c r="AG75" s="3">
        <v>658</v>
      </c>
      <c r="AH75" s="3">
        <v>291</v>
      </c>
      <c r="AI75" s="3">
        <v>234</v>
      </c>
      <c r="AJ75" s="3">
        <v>125</v>
      </c>
      <c r="AK75" s="3">
        <v>283</v>
      </c>
      <c r="AL75" s="3">
        <v>401</v>
      </c>
      <c r="AM75" s="3">
        <v>36</v>
      </c>
      <c r="AN75" s="3">
        <v>507</v>
      </c>
      <c r="AO75" s="3">
        <v>1346</v>
      </c>
      <c r="AP75" s="3">
        <v>415</v>
      </c>
      <c r="AQ75" s="3">
        <v>511</v>
      </c>
      <c r="AR75" s="3">
        <v>386</v>
      </c>
      <c r="AS75" s="3">
        <v>537</v>
      </c>
      <c r="AT75" s="3">
        <v>607</v>
      </c>
      <c r="AU75" s="3"/>
      <c r="AV75" s="3">
        <v>13963</v>
      </c>
      <c r="AW75" s="3">
        <v>1510</v>
      </c>
      <c r="AX75" s="3">
        <v>150</v>
      </c>
      <c r="AY75" s="3" t="s">
        <v>44</v>
      </c>
      <c r="AZ75" s="3" t="s">
        <v>44</v>
      </c>
      <c r="BA75" s="3">
        <v>22</v>
      </c>
      <c r="BB75" s="3">
        <v>112</v>
      </c>
      <c r="BC75" s="3">
        <v>9.9665999999999997</v>
      </c>
      <c r="BD75" s="3">
        <v>146</v>
      </c>
      <c r="BE75" s="3" t="s">
        <v>202</v>
      </c>
      <c r="BF75" s="3"/>
      <c r="BG75" s="7"/>
    </row>
    <row r="76" spans="1:59">
      <c r="A76" s="3" t="s">
        <v>113</v>
      </c>
      <c r="B76" s="3">
        <v>1.0968</v>
      </c>
      <c r="C76" s="3">
        <v>0.52170000000000005</v>
      </c>
      <c r="D76" s="3">
        <v>0.17960000000000001</v>
      </c>
      <c r="E76" s="3">
        <v>1.7299999999999999E-2</v>
      </c>
      <c r="F76" s="3">
        <v>6.3651</v>
      </c>
      <c r="G76" s="3">
        <v>33.909799999999997</v>
      </c>
      <c r="H76" s="3">
        <v>0.17130000000000001</v>
      </c>
      <c r="I76" s="3">
        <v>6.6900000000000001E-2</v>
      </c>
      <c r="J76" s="3">
        <v>0.41460000000000002</v>
      </c>
      <c r="K76" s="3">
        <v>7.7399999999999997E-2</v>
      </c>
      <c r="L76" s="3">
        <v>0.20050000000000001</v>
      </c>
      <c r="M76" s="3">
        <v>5.7200000000000001E-2</v>
      </c>
      <c r="N76" s="3">
        <v>7.5700000000000003E-2</v>
      </c>
      <c r="O76" s="3">
        <v>3.7600000000000001E-2</v>
      </c>
      <c r="P76" s="3">
        <v>45.264899999999997</v>
      </c>
      <c r="Q76" s="3">
        <v>88.456199999999995</v>
      </c>
      <c r="R76" s="3">
        <v>1.3211999999999999</v>
      </c>
      <c r="S76" s="3">
        <v>0.72989999999999999</v>
      </c>
      <c r="T76" s="3">
        <v>0.24210000000000001</v>
      </c>
      <c r="U76" s="3">
        <v>2.87E-2</v>
      </c>
      <c r="V76" s="3">
        <v>12.0267</v>
      </c>
      <c r="W76" s="3">
        <v>72.545699999999997</v>
      </c>
      <c r="X76" s="3">
        <v>0.39250000000000002</v>
      </c>
      <c r="Y76" s="3">
        <v>0.1116</v>
      </c>
      <c r="Z76" s="3">
        <v>0.53339999999999999</v>
      </c>
      <c r="AA76" s="3">
        <v>9.0800000000000006E-2</v>
      </c>
      <c r="AB76" s="3">
        <v>0.23480000000000001</v>
      </c>
      <c r="AC76" s="3">
        <v>6.6900000000000001E-2</v>
      </c>
      <c r="AD76" s="3">
        <v>8.8300000000000003E-2</v>
      </c>
      <c r="AE76" s="3">
        <v>4.36E-2</v>
      </c>
      <c r="AF76" s="3">
        <v>88.456199999999995</v>
      </c>
      <c r="AG76" s="3">
        <v>641</v>
      </c>
      <c r="AH76" s="3">
        <v>276</v>
      </c>
      <c r="AI76" s="3">
        <v>237</v>
      </c>
      <c r="AJ76" s="3">
        <v>123</v>
      </c>
      <c r="AK76" s="3">
        <v>298</v>
      </c>
      <c r="AL76" s="3">
        <v>406</v>
      </c>
      <c r="AM76" s="3">
        <v>35</v>
      </c>
      <c r="AN76" s="3">
        <v>503</v>
      </c>
      <c r="AO76" s="3">
        <v>1388</v>
      </c>
      <c r="AP76" s="3">
        <v>414</v>
      </c>
      <c r="AQ76" s="3">
        <v>517</v>
      </c>
      <c r="AR76" s="3">
        <v>371</v>
      </c>
      <c r="AS76" s="3">
        <v>521</v>
      </c>
      <c r="AT76" s="3">
        <v>602</v>
      </c>
      <c r="AU76" s="3"/>
      <c r="AV76" s="3">
        <v>13963</v>
      </c>
      <c r="AW76" s="3">
        <v>1500</v>
      </c>
      <c r="AX76" s="3">
        <v>150</v>
      </c>
      <c r="AY76" s="3" t="s">
        <v>44</v>
      </c>
      <c r="AZ76" s="3" t="s">
        <v>44</v>
      </c>
      <c r="BA76" s="3">
        <v>22</v>
      </c>
      <c r="BB76" s="3">
        <v>122</v>
      </c>
      <c r="BC76" s="3">
        <v>9.9415999999999993</v>
      </c>
      <c r="BD76" s="3">
        <v>147</v>
      </c>
      <c r="BE76" s="3" t="s">
        <v>203</v>
      </c>
      <c r="BF76" s="3"/>
      <c r="BG76" s="7"/>
    </row>
    <row r="77" spans="1:59">
      <c r="A77" s="3" t="s">
        <v>116</v>
      </c>
      <c r="B77" s="3">
        <v>1.1452</v>
      </c>
      <c r="C77" s="3">
        <v>0.52359999999999995</v>
      </c>
      <c r="D77" s="3">
        <v>0.19420000000000001</v>
      </c>
      <c r="E77" s="3">
        <v>2.07E-2</v>
      </c>
      <c r="F77" s="3">
        <v>6.3133999999999997</v>
      </c>
      <c r="G77" s="3">
        <v>34.312899999999999</v>
      </c>
      <c r="H77" s="3">
        <v>0.14910000000000001</v>
      </c>
      <c r="I77" s="3">
        <v>2.1700000000000001E-2</v>
      </c>
      <c r="J77" s="3">
        <v>0.37240000000000001</v>
      </c>
      <c r="K77" s="3">
        <v>6.8699999999999997E-2</v>
      </c>
      <c r="L77" s="3">
        <v>0.1885</v>
      </c>
      <c r="M77" s="3">
        <v>3.5400000000000001E-2</v>
      </c>
      <c r="N77" s="3">
        <v>7.5300000000000006E-2</v>
      </c>
      <c r="O77" s="3">
        <v>3.9100000000000003E-2</v>
      </c>
      <c r="P77" s="3">
        <v>45.618200000000002</v>
      </c>
      <c r="Q77" s="3">
        <v>89.078500000000005</v>
      </c>
      <c r="R77" s="3">
        <v>1.3794999999999999</v>
      </c>
      <c r="S77" s="3">
        <v>0.73270000000000002</v>
      </c>
      <c r="T77" s="3">
        <v>0.26179999999999998</v>
      </c>
      <c r="U77" s="3">
        <v>3.4299999999999997E-2</v>
      </c>
      <c r="V77" s="3">
        <v>11.9291</v>
      </c>
      <c r="W77" s="3">
        <v>73.408199999999994</v>
      </c>
      <c r="X77" s="3">
        <v>0.3417</v>
      </c>
      <c r="Y77" s="3">
        <v>3.6200000000000003E-2</v>
      </c>
      <c r="Z77" s="3">
        <v>0.47910000000000003</v>
      </c>
      <c r="AA77" s="3">
        <v>8.0500000000000002E-2</v>
      </c>
      <c r="AB77" s="3">
        <v>0.2208</v>
      </c>
      <c r="AC77" s="3">
        <v>4.1500000000000002E-2</v>
      </c>
      <c r="AD77" s="3">
        <v>8.7800000000000003E-2</v>
      </c>
      <c r="AE77" s="3">
        <v>4.53E-2</v>
      </c>
      <c r="AF77" s="3">
        <v>89.078500000000005</v>
      </c>
      <c r="AG77" s="3">
        <v>638</v>
      </c>
      <c r="AH77" s="3">
        <v>259</v>
      </c>
      <c r="AI77" s="3">
        <v>230</v>
      </c>
      <c r="AJ77" s="3">
        <v>123</v>
      </c>
      <c r="AK77" s="3">
        <v>291</v>
      </c>
      <c r="AL77" s="3">
        <v>410</v>
      </c>
      <c r="AM77" s="3">
        <v>34</v>
      </c>
      <c r="AN77" s="3">
        <v>592</v>
      </c>
      <c r="AO77" s="3">
        <v>1385</v>
      </c>
      <c r="AP77" s="3">
        <v>417</v>
      </c>
      <c r="AQ77" s="3">
        <v>502</v>
      </c>
      <c r="AR77" s="3">
        <v>379</v>
      </c>
      <c r="AS77" s="3">
        <v>524</v>
      </c>
      <c r="AT77" s="3">
        <v>598</v>
      </c>
      <c r="AU77" s="3"/>
      <c r="AV77" s="3">
        <v>13963</v>
      </c>
      <c r="AW77" s="3">
        <v>1480</v>
      </c>
      <c r="AX77" s="3">
        <v>150</v>
      </c>
      <c r="AY77" s="3" t="s">
        <v>44</v>
      </c>
      <c r="AZ77" s="3" t="s">
        <v>44</v>
      </c>
      <c r="BA77" s="3">
        <v>22</v>
      </c>
      <c r="BB77" s="3">
        <v>142</v>
      </c>
      <c r="BC77" s="3">
        <v>9.9829000000000008</v>
      </c>
      <c r="BD77" s="3">
        <v>149</v>
      </c>
      <c r="BE77" s="3" t="s">
        <v>204</v>
      </c>
      <c r="BF77" s="3"/>
      <c r="BG77" s="7"/>
    </row>
    <row r="78" spans="1:59">
      <c r="A78" s="3" t="s">
        <v>118</v>
      </c>
      <c r="B78" s="3">
        <v>0.94179999999999997</v>
      </c>
      <c r="C78" s="3">
        <v>0.53559999999999997</v>
      </c>
      <c r="D78" s="3">
        <v>0.1661</v>
      </c>
      <c r="E78" s="3">
        <v>1.6799999999999999E-2</v>
      </c>
      <c r="F78" s="3">
        <v>6.3056000000000001</v>
      </c>
      <c r="G78" s="3">
        <v>33.700699999999998</v>
      </c>
      <c r="H78" s="3">
        <v>0.13150000000000001</v>
      </c>
      <c r="I78" s="3">
        <v>4.8000000000000001E-2</v>
      </c>
      <c r="J78" s="3">
        <v>0.48580000000000001</v>
      </c>
      <c r="K78" s="3">
        <v>8.3299999999999999E-2</v>
      </c>
      <c r="L78" s="3">
        <v>0.1762</v>
      </c>
      <c r="M78" s="3">
        <v>4.6399999999999997E-2</v>
      </c>
      <c r="N78" s="3">
        <v>6.83E-2</v>
      </c>
      <c r="O78" s="3">
        <v>4.0399999999999998E-2</v>
      </c>
      <c r="P78" s="3">
        <v>44.8932</v>
      </c>
      <c r="Q78" s="3">
        <v>87.639700000000005</v>
      </c>
      <c r="R78" s="3">
        <v>1.1345000000000001</v>
      </c>
      <c r="S78" s="3">
        <v>0.74939999999999996</v>
      </c>
      <c r="T78" s="3">
        <v>0.22389999999999999</v>
      </c>
      <c r="U78" s="3">
        <v>2.7900000000000001E-2</v>
      </c>
      <c r="V78" s="3">
        <v>11.914400000000001</v>
      </c>
      <c r="W78" s="3">
        <v>72.098299999999995</v>
      </c>
      <c r="X78" s="3">
        <v>0.30130000000000001</v>
      </c>
      <c r="Y78" s="3">
        <v>8.0100000000000005E-2</v>
      </c>
      <c r="Z78" s="3">
        <v>0.625</v>
      </c>
      <c r="AA78" s="3">
        <v>9.7600000000000006E-2</v>
      </c>
      <c r="AB78" s="3">
        <v>0.20630000000000001</v>
      </c>
      <c r="AC78" s="3">
        <v>5.4300000000000001E-2</v>
      </c>
      <c r="AD78" s="3">
        <v>7.9699999999999993E-2</v>
      </c>
      <c r="AE78" s="3">
        <v>4.6899999999999997E-2</v>
      </c>
      <c r="AF78" s="3">
        <v>87.639700000000005</v>
      </c>
      <c r="AG78" s="3">
        <v>641</v>
      </c>
      <c r="AH78" s="3">
        <v>292</v>
      </c>
      <c r="AI78" s="3">
        <v>245</v>
      </c>
      <c r="AJ78" s="3">
        <v>122</v>
      </c>
      <c r="AK78" s="3">
        <v>305</v>
      </c>
      <c r="AL78" s="3">
        <v>392</v>
      </c>
      <c r="AM78" s="3">
        <v>35</v>
      </c>
      <c r="AN78" s="3">
        <v>555</v>
      </c>
      <c r="AO78" s="3">
        <v>1349</v>
      </c>
      <c r="AP78" s="3">
        <v>419</v>
      </c>
      <c r="AQ78" s="3">
        <v>510</v>
      </c>
      <c r="AR78" s="3">
        <v>376</v>
      </c>
      <c r="AS78" s="3">
        <v>532</v>
      </c>
      <c r="AT78" s="3">
        <v>602</v>
      </c>
      <c r="AU78" s="3"/>
      <c r="AV78" s="3">
        <v>13963</v>
      </c>
      <c r="AW78" s="3">
        <v>1469</v>
      </c>
      <c r="AX78" s="3">
        <v>150</v>
      </c>
      <c r="AY78" s="3" t="s">
        <v>44</v>
      </c>
      <c r="AZ78" s="3" t="s">
        <v>44</v>
      </c>
      <c r="BA78" s="3">
        <v>22</v>
      </c>
      <c r="BB78" s="3">
        <v>153</v>
      </c>
      <c r="BC78" s="3">
        <v>9.8353000000000002</v>
      </c>
      <c r="BD78" s="3">
        <v>150</v>
      </c>
      <c r="BE78" s="3" t="s">
        <v>205</v>
      </c>
      <c r="BF78" s="3"/>
      <c r="BG78" s="7"/>
    </row>
    <row r="79" spans="1:59">
      <c r="A79" s="3" t="s">
        <v>120</v>
      </c>
      <c r="B79" s="3">
        <v>1.1987000000000001</v>
      </c>
      <c r="C79" s="3">
        <v>0.52200000000000002</v>
      </c>
      <c r="D79" s="3">
        <v>0.14779999999999999</v>
      </c>
      <c r="E79" s="3">
        <v>1.21E-2</v>
      </c>
      <c r="F79" s="3">
        <v>6.4038000000000004</v>
      </c>
      <c r="G79" s="3">
        <v>33.3279</v>
      </c>
      <c r="H79" s="3">
        <v>0.11509999999999999</v>
      </c>
      <c r="I79" s="3">
        <v>3.61E-2</v>
      </c>
      <c r="J79" s="3">
        <v>0.48060000000000003</v>
      </c>
      <c r="K79" s="3">
        <v>5.8999999999999997E-2</v>
      </c>
      <c r="L79" s="3">
        <v>0.20860000000000001</v>
      </c>
      <c r="M79" s="3">
        <v>3.4700000000000002E-2</v>
      </c>
      <c r="N79" s="3">
        <v>6.3100000000000003E-2</v>
      </c>
      <c r="O79" s="3">
        <v>3.5400000000000001E-2</v>
      </c>
      <c r="P79" s="3">
        <v>44.560499999999998</v>
      </c>
      <c r="Q79" s="3">
        <v>87.205200000000005</v>
      </c>
      <c r="R79" s="3">
        <v>1.4439</v>
      </c>
      <c r="S79" s="3">
        <v>0.73029999999999995</v>
      </c>
      <c r="T79" s="3">
        <v>0.19919999999999999</v>
      </c>
      <c r="U79" s="3">
        <v>2.01E-2</v>
      </c>
      <c r="V79" s="3">
        <v>12.1</v>
      </c>
      <c r="W79" s="3">
        <v>71.300799999999995</v>
      </c>
      <c r="X79" s="3">
        <v>0.26369999999999999</v>
      </c>
      <c r="Y79" s="3">
        <v>6.0100000000000001E-2</v>
      </c>
      <c r="Z79" s="3">
        <v>0.61829999999999996</v>
      </c>
      <c r="AA79" s="3">
        <v>6.9199999999999998E-2</v>
      </c>
      <c r="AB79" s="3">
        <v>0.24429999999999999</v>
      </c>
      <c r="AC79" s="3">
        <v>4.0599999999999997E-2</v>
      </c>
      <c r="AD79" s="3">
        <v>7.3499999999999996E-2</v>
      </c>
      <c r="AE79" s="3">
        <v>4.1099999999999998E-2</v>
      </c>
      <c r="AF79" s="3">
        <v>87.205200000000005</v>
      </c>
      <c r="AG79" s="3">
        <v>719</v>
      </c>
      <c r="AH79" s="3">
        <v>279</v>
      </c>
      <c r="AI79" s="3">
        <v>254</v>
      </c>
      <c r="AJ79" s="3">
        <v>125</v>
      </c>
      <c r="AK79" s="3">
        <v>293</v>
      </c>
      <c r="AL79" s="3">
        <v>386</v>
      </c>
      <c r="AM79" s="3">
        <v>36</v>
      </c>
      <c r="AN79" s="3">
        <v>566</v>
      </c>
      <c r="AO79" s="3">
        <v>1374</v>
      </c>
      <c r="AP79" s="3">
        <v>424</v>
      </c>
      <c r="AQ79" s="3">
        <v>502</v>
      </c>
      <c r="AR79" s="3">
        <v>379</v>
      </c>
      <c r="AS79" s="3">
        <v>529</v>
      </c>
      <c r="AT79" s="3">
        <v>590</v>
      </c>
      <c r="AU79" s="3"/>
      <c r="AV79" s="3">
        <v>13963</v>
      </c>
      <c r="AW79" s="3">
        <v>1459</v>
      </c>
      <c r="AX79" s="3">
        <v>150</v>
      </c>
      <c r="AY79" s="3" t="s">
        <v>44</v>
      </c>
      <c r="AZ79" s="3" t="s">
        <v>44</v>
      </c>
      <c r="BA79" s="3">
        <v>22</v>
      </c>
      <c r="BB79" s="3">
        <v>163</v>
      </c>
      <c r="BC79" s="3">
        <v>9.7980999999999998</v>
      </c>
      <c r="BD79" s="3">
        <v>151</v>
      </c>
      <c r="BE79" s="3" t="s">
        <v>206</v>
      </c>
      <c r="BF79" s="3"/>
      <c r="BG79" s="7"/>
    </row>
    <row r="80" spans="1:59">
      <c r="A80" s="3" t="s">
        <v>122</v>
      </c>
      <c r="B80" s="3">
        <v>1.2675000000000001</v>
      </c>
      <c r="C80" s="3">
        <v>0.50149999999999995</v>
      </c>
      <c r="D80" s="3">
        <v>0.1623</v>
      </c>
      <c r="E80" s="3">
        <v>2.3E-2</v>
      </c>
      <c r="F80" s="3">
        <v>6.3796999999999997</v>
      </c>
      <c r="G80" s="3">
        <v>34.050400000000003</v>
      </c>
      <c r="H80" s="3">
        <v>0.1011</v>
      </c>
      <c r="I80" s="3">
        <v>2.8199999999999999E-2</v>
      </c>
      <c r="J80" s="3">
        <v>0.34489999999999998</v>
      </c>
      <c r="K80" s="3">
        <v>5.1900000000000002E-2</v>
      </c>
      <c r="L80" s="3">
        <v>0.17380000000000001</v>
      </c>
      <c r="M80" s="3">
        <v>2.4500000000000001E-2</v>
      </c>
      <c r="N80" s="3">
        <v>6.9099999999999995E-2</v>
      </c>
      <c r="O80" s="3">
        <v>3.3E-3</v>
      </c>
      <c r="P80" s="3">
        <v>45.305199999999999</v>
      </c>
      <c r="Q80" s="3">
        <v>88.486599999999996</v>
      </c>
      <c r="R80" s="3">
        <v>1.5268999999999999</v>
      </c>
      <c r="S80" s="3">
        <v>0.70179999999999998</v>
      </c>
      <c r="T80" s="3">
        <v>0.21879999999999999</v>
      </c>
      <c r="U80" s="3">
        <v>3.8199999999999998E-2</v>
      </c>
      <c r="V80" s="3">
        <v>12.0543</v>
      </c>
      <c r="W80" s="3">
        <v>72.846500000000006</v>
      </c>
      <c r="X80" s="3">
        <v>0.23180000000000001</v>
      </c>
      <c r="Y80" s="3">
        <v>4.7100000000000003E-2</v>
      </c>
      <c r="Z80" s="3">
        <v>0.44369999999999998</v>
      </c>
      <c r="AA80" s="3">
        <v>6.08E-2</v>
      </c>
      <c r="AB80" s="3">
        <v>0.20349999999999999</v>
      </c>
      <c r="AC80" s="3">
        <v>2.87E-2</v>
      </c>
      <c r="AD80" s="3">
        <v>8.0600000000000005E-2</v>
      </c>
      <c r="AE80" s="3">
        <v>3.8999999999999998E-3</v>
      </c>
      <c r="AF80" s="3">
        <v>88.486599999999996</v>
      </c>
      <c r="AG80" s="3">
        <v>641</v>
      </c>
      <c r="AH80" s="3">
        <v>278</v>
      </c>
      <c r="AI80" s="3">
        <v>240</v>
      </c>
      <c r="AJ80" s="3">
        <v>122</v>
      </c>
      <c r="AK80" s="3">
        <v>291</v>
      </c>
      <c r="AL80" s="3">
        <v>390</v>
      </c>
      <c r="AM80" s="3">
        <v>37</v>
      </c>
      <c r="AN80" s="3">
        <v>536</v>
      </c>
      <c r="AO80" s="3">
        <v>1359</v>
      </c>
      <c r="AP80" s="3">
        <v>421</v>
      </c>
      <c r="AQ80" s="3">
        <v>501</v>
      </c>
      <c r="AR80" s="3">
        <v>367</v>
      </c>
      <c r="AS80" s="3">
        <v>511</v>
      </c>
      <c r="AT80" s="3">
        <v>603</v>
      </c>
      <c r="AU80" s="3"/>
      <c r="AV80" s="3">
        <v>13963</v>
      </c>
      <c r="AW80" s="3">
        <v>1449</v>
      </c>
      <c r="AX80" s="3">
        <v>150</v>
      </c>
      <c r="AY80" s="3" t="s">
        <v>44</v>
      </c>
      <c r="AZ80" s="3" t="s">
        <v>44</v>
      </c>
      <c r="BA80" s="3">
        <v>22</v>
      </c>
      <c r="BB80" s="3">
        <v>173</v>
      </c>
      <c r="BC80" s="3">
        <v>9.8819999999999997</v>
      </c>
      <c r="BD80" s="3">
        <v>152</v>
      </c>
      <c r="BE80" s="3" t="s">
        <v>207</v>
      </c>
      <c r="BF80" s="3"/>
      <c r="BG80" s="7"/>
    </row>
    <row r="81" spans="1:59">
      <c r="A81" s="3" t="s">
        <v>124</v>
      </c>
      <c r="B81" s="3">
        <v>1.1948000000000001</v>
      </c>
      <c r="C81" s="3">
        <v>0.50609999999999999</v>
      </c>
      <c r="D81" s="3">
        <v>0.19109999999999999</v>
      </c>
      <c r="E81" s="3">
        <v>1.6799999999999999E-2</v>
      </c>
      <c r="F81" s="3">
        <v>6.4046000000000003</v>
      </c>
      <c r="G81" s="3">
        <v>34.316600000000001</v>
      </c>
      <c r="H81" s="3">
        <v>8.7499999999999994E-2</v>
      </c>
      <c r="I81" s="3">
        <v>2.5499999999999998E-2</v>
      </c>
      <c r="J81" s="3">
        <v>0.44230000000000003</v>
      </c>
      <c r="K81" s="3">
        <v>6.4199999999999993E-2</v>
      </c>
      <c r="L81" s="3">
        <v>0.1736</v>
      </c>
      <c r="M81" s="3">
        <v>2.6800000000000001E-2</v>
      </c>
      <c r="N81" s="3">
        <v>5.0500000000000003E-2</v>
      </c>
      <c r="O81" s="3">
        <v>2.9000000000000001E-2</v>
      </c>
      <c r="P81" s="3">
        <v>45.635399999999997</v>
      </c>
      <c r="Q81" s="3">
        <v>89.1648</v>
      </c>
      <c r="R81" s="3">
        <v>1.4393</v>
      </c>
      <c r="S81" s="3">
        <v>0.70809999999999995</v>
      </c>
      <c r="T81" s="3">
        <v>0.2576</v>
      </c>
      <c r="U81" s="3">
        <v>2.7799999999999998E-2</v>
      </c>
      <c r="V81" s="3">
        <v>12.1015</v>
      </c>
      <c r="W81" s="3">
        <v>73.415899999999993</v>
      </c>
      <c r="X81" s="3">
        <v>0.20039999999999999</v>
      </c>
      <c r="Y81" s="3">
        <v>4.2500000000000003E-2</v>
      </c>
      <c r="Z81" s="3">
        <v>0.56910000000000005</v>
      </c>
      <c r="AA81" s="3">
        <v>7.5300000000000006E-2</v>
      </c>
      <c r="AB81" s="3">
        <v>0.2034</v>
      </c>
      <c r="AC81" s="3">
        <v>3.1300000000000001E-2</v>
      </c>
      <c r="AD81" s="3">
        <v>5.8900000000000001E-2</v>
      </c>
      <c r="AE81" s="3">
        <v>3.3599999999999998E-2</v>
      </c>
      <c r="AF81" s="3">
        <v>89.1648</v>
      </c>
      <c r="AG81" s="3">
        <v>628</v>
      </c>
      <c r="AH81" s="3">
        <v>275</v>
      </c>
      <c r="AI81" s="3">
        <v>245</v>
      </c>
      <c r="AJ81" s="3">
        <v>124</v>
      </c>
      <c r="AK81" s="3">
        <v>274</v>
      </c>
      <c r="AL81" s="3">
        <v>401</v>
      </c>
      <c r="AM81" s="3">
        <v>36</v>
      </c>
      <c r="AN81" s="3">
        <v>581</v>
      </c>
      <c r="AO81" s="3">
        <v>1338</v>
      </c>
      <c r="AP81" s="3">
        <v>420</v>
      </c>
      <c r="AQ81" s="3">
        <v>489</v>
      </c>
      <c r="AR81" s="3">
        <v>379</v>
      </c>
      <c r="AS81" s="3">
        <v>527</v>
      </c>
      <c r="AT81" s="3">
        <v>609</v>
      </c>
      <c r="AU81" s="3"/>
      <c r="AV81" s="3">
        <v>13963</v>
      </c>
      <c r="AW81" s="3">
        <v>1439</v>
      </c>
      <c r="AX81" s="3">
        <v>150</v>
      </c>
      <c r="AY81" s="3" t="s">
        <v>44</v>
      </c>
      <c r="AZ81" s="3" t="s">
        <v>44</v>
      </c>
      <c r="BA81" s="3">
        <v>22</v>
      </c>
      <c r="BB81" s="3">
        <v>183</v>
      </c>
      <c r="BC81" s="3">
        <v>9.9741</v>
      </c>
      <c r="BD81" s="3">
        <v>153</v>
      </c>
      <c r="BE81" s="3" t="s">
        <v>208</v>
      </c>
      <c r="BF81" s="3"/>
      <c r="BG81" s="7"/>
    </row>
    <row r="82" spans="1:59">
      <c r="A82" s="3" t="s">
        <v>126</v>
      </c>
      <c r="B82" s="3">
        <v>1.1792</v>
      </c>
      <c r="C82" s="3">
        <v>0.53590000000000004</v>
      </c>
      <c r="D82" s="3">
        <v>0.19800000000000001</v>
      </c>
      <c r="E82" s="3">
        <v>1.55E-2</v>
      </c>
      <c r="F82" s="3">
        <v>6.4427000000000003</v>
      </c>
      <c r="G82" s="3">
        <v>34.098799999999997</v>
      </c>
      <c r="H82" s="3">
        <v>7.4800000000000005E-2</v>
      </c>
      <c r="I82" s="3">
        <v>3.56E-2</v>
      </c>
      <c r="J82" s="3">
        <v>0.55130000000000001</v>
      </c>
      <c r="K82" s="3">
        <v>5.3699999999999998E-2</v>
      </c>
      <c r="L82" s="3">
        <v>0.16880000000000001</v>
      </c>
      <c r="M82" s="3">
        <v>2.7900000000000001E-2</v>
      </c>
      <c r="N82" s="3">
        <v>4.7399999999999998E-2</v>
      </c>
      <c r="O82" s="3">
        <v>4.6199999999999998E-2</v>
      </c>
      <c r="P82" s="3">
        <v>45.4527</v>
      </c>
      <c r="Q82" s="3">
        <v>88.928200000000004</v>
      </c>
      <c r="R82" s="3">
        <v>1.4205000000000001</v>
      </c>
      <c r="S82" s="3">
        <v>0.74980000000000002</v>
      </c>
      <c r="T82" s="3">
        <v>0.26679999999999998</v>
      </c>
      <c r="U82" s="3">
        <v>2.5700000000000001E-2</v>
      </c>
      <c r="V82" s="3">
        <v>12.173500000000001</v>
      </c>
      <c r="W82" s="3">
        <v>72.95</v>
      </c>
      <c r="X82" s="3">
        <v>0.1714</v>
      </c>
      <c r="Y82" s="3">
        <v>5.9400000000000001E-2</v>
      </c>
      <c r="Z82" s="3">
        <v>0.70920000000000005</v>
      </c>
      <c r="AA82" s="3">
        <v>6.3E-2</v>
      </c>
      <c r="AB82" s="3">
        <v>0.19769999999999999</v>
      </c>
      <c r="AC82" s="3">
        <v>3.2599999999999997E-2</v>
      </c>
      <c r="AD82" s="3">
        <v>5.5300000000000002E-2</v>
      </c>
      <c r="AE82" s="3">
        <v>5.3499999999999999E-2</v>
      </c>
      <c r="AF82" s="3">
        <v>88.928200000000004</v>
      </c>
      <c r="AG82" s="3">
        <v>694</v>
      </c>
      <c r="AH82" s="3">
        <v>260</v>
      </c>
      <c r="AI82" s="3">
        <v>252</v>
      </c>
      <c r="AJ82" s="3">
        <v>123</v>
      </c>
      <c r="AK82" s="3">
        <v>283</v>
      </c>
      <c r="AL82" s="3">
        <v>400</v>
      </c>
      <c r="AM82" s="3">
        <v>34</v>
      </c>
      <c r="AN82" s="3">
        <v>541</v>
      </c>
      <c r="AO82" s="3">
        <v>1265</v>
      </c>
      <c r="AP82" s="3">
        <v>421</v>
      </c>
      <c r="AQ82" s="3">
        <v>509</v>
      </c>
      <c r="AR82" s="3">
        <v>388</v>
      </c>
      <c r="AS82" s="3">
        <v>542</v>
      </c>
      <c r="AT82" s="3">
        <v>606</v>
      </c>
      <c r="AU82" s="3"/>
      <c r="AV82" s="3">
        <v>13963</v>
      </c>
      <c r="AW82" s="3">
        <v>1406</v>
      </c>
      <c r="AX82" s="3">
        <v>150</v>
      </c>
      <c r="AY82" s="3" t="s">
        <v>44</v>
      </c>
      <c r="AZ82" s="3" t="s">
        <v>44</v>
      </c>
      <c r="BA82" s="3">
        <v>22</v>
      </c>
      <c r="BB82" s="3">
        <v>216</v>
      </c>
      <c r="BC82" s="3">
        <v>9.9667999999999992</v>
      </c>
      <c r="BD82" s="3">
        <v>156</v>
      </c>
      <c r="BE82" s="3" t="s">
        <v>209</v>
      </c>
      <c r="BF82" s="3"/>
      <c r="BG82" s="7"/>
    </row>
    <row r="83" spans="1:59">
      <c r="A83" s="3" t="s">
        <v>128</v>
      </c>
      <c r="B83" s="3">
        <v>1.0797000000000001</v>
      </c>
      <c r="C83" s="3">
        <v>0.47639999999999999</v>
      </c>
      <c r="D83" s="3">
        <v>0.18509999999999999</v>
      </c>
      <c r="E83" s="3">
        <v>1.9400000000000001E-2</v>
      </c>
      <c r="F83" s="3">
        <v>6.4739000000000004</v>
      </c>
      <c r="G83" s="3">
        <v>34.418900000000001</v>
      </c>
      <c r="H83" s="3">
        <v>6.4699999999999994E-2</v>
      </c>
      <c r="I83" s="3">
        <v>3.09E-2</v>
      </c>
      <c r="J83" s="3">
        <v>0.34920000000000001</v>
      </c>
      <c r="K83" s="3">
        <v>7.0199999999999999E-2</v>
      </c>
      <c r="L83" s="3">
        <v>0.1656</v>
      </c>
      <c r="M83" s="3">
        <v>1.3899999999999999E-2</v>
      </c>
      <c r="N83" s="3">
        <v>6.3500000000000001E-2</v>
      </c>
      <c r="O83" s="3">
        <v>7.22E-2</v>
      </c>
      <c r="P83" s="3">
        <v>45.731999999999999</v>
      </c>
      <c r="Q83" s="3">
        <v>89.215699999999998</v>
      </c>
      <c r="R83" s="3">
        <v>1.3007</v>
      </c>
      <c r="S83" s="3">
        <v>0.66659999999999997</v>
      </c>
      <c r="T83" s="3">
        <v>0.2495</v>
      </c>
      <c r="U83" s="3">
        <v>3.2199999999999999E-2</v>
      </c>
      <c r="V83" s="3">
        <v>12.2324</v>
      </c>
      <c r="W83" s="3">
        <v>73.634799999999998</v>
      </c>
      <c r="X83" s="3">
        <v>0.14829999999999999</v>
      </c>
      <c r="Y83" s="3">
        <v>5.1499999999999997E-2</v>
      </c>
      <c r="Z83" s="3">
        <v>0.44929999999999998</v>
      </c>
      <c r="AA83" s="3">
        <v>8.2299999999999998E-2</v>
      </c>
      <c r="AB83" s="3">
        <v>0.19400000000000001</v>
      </c>
      <c r="AC83" s="3">
        <v>1.6299999999999999E-2</v>
      </c>
      <c r="AD83" s="3">
        <v>7.3999999999999996E-2</v>
      </c>
      <c r="AE83" s="3">
        <v>8.3699999999999997E-2</v>
      </c>
      <c r="AF83" s="3">
        <v>89.215699999999998</v>
      </c>
      <c r="AG83" s="3">
        <v>640</v>
      </c>
      <c r="AH83" s="3">
        <v>272</v>
      </c>
      <c r="AI83" s="3">
        <v>245</v>
      </c>
      <c r="AJ83" s="3">
        <v>121</v>
      </c>
      <c r="AK83" s="3">
        <v>288</v>
      </c>
      <c r="AL83" s="3">
        <v>389</v>
      </c>
      <c r="AM83" s="3">
        <v>34</v>
      </c>
      <c r="AN83" s="3">
        <v>564</v>
      </c>
      <c r="AO83" s="3">
        <v>1387</v>
      </c>
      <c r="AP83" s="3">
        <v>413</v>
      </c>
      <c r="AQ83" s="3">
        <v>495</v>
      </c>
      <c r="AR83" s="3">
        <v>377</v>
      </c>
      <c r="AS83" s="3">
        <v>509</v>
      </c>
      <c r="AT83" s="3">
        <v>589</v>
      </c>
      <c r="AU83" s="3"/>
      <c r="AV83" s="3">
        <v>13963</v>
      </c>
      <c r="AW83" s="3">
        <v>1398</v>
      </c>
      <c r="AX83" s="3">
        <v>150</v>
      </c>
      <c r="AY83" s="3" t="s">
        <v>44</v>
      </c>
      <c r="AZ83" s="3" t="s">
        <v>44</v>
      </c>
      <c r="BA83" s="3">
        <v>22</v>
      </c>
      <c r="BB83" s="3">
        <v>224</v>
      </c>
      <c r="BC83" s="3">
        <v>9.9763999999999999</v>
      </c>
      <c r="BD83" s="3">
        <v>157</v>
      </c>
      <c r="BE83" s="3" t="s">
        <v>210</v>
      </c>
      <c r="BF83" s="3"/>
      <c r="BG83" s="7"/>
    </row>
    <row r="84" spans="1:59">
      <c r="A84" s="2" t="s">
        <v>265</v>
      </c>
      <c r="B84" t="s">
        <v>266</v>
      </c>
    </row>
    <row r="85" spans="1:59">
      <c r="A85" s="1"/>
      <c r="B85" s="1" t="s">
        <v>0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 t="s">
        <v>1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 t="s">
        <v>2</v>
      </c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</row>
    <row r="86" spans="1:59">
      <c r="A86" s="1"/>
      <c r="B86" s="1" t="s">
        <v>4</v>
      </c>
      <c r="C86" s="1" t="s">
        <v>5</v>
      </c>
      <c r="D86" s="1" t="s">
        <v>6</v>
      </c>
      <c r="E86" s="1" t="s">
        <v>7</v>
      </c>
      <c r="F86" s="1" t="s">
        <v>8</v>
      </c>
      <c r="G86" s="1" t="s">
        <v>3</v>
      </c>
      <c r="H86" s="1" t="s">
        <v>9</v>
      </c>
      <c r="I86" s="1" t="s">
        <v>10</v>
      </c>
      <c r="J86" s="1" t="s">
        <v>11</v>
      </c>
      <c r="K86" s="1" t="s">
        <v>12</v>
      </c>
      <c r="L86" s="1" t="s">
        <v>13</v>
      </c>
      <c r="M86" s="1" t="s">
        <v>14</v>
      </c>
      <c r="N86" s="1" t="s">
        <v>15</v>
      </c>
      <c r="O86" s="1" t="s">
        <v>16</v>
      </c>
      <c r="P86" s="1" t="s">
        <v>17</v>
      </c>
      <c r="Q86" s="1" t="s">
        <v>18</v>
      </c>
      <c r="R86" s="1" t="s">
        <v>20</v>
      </c>
      <c r="S86" s="1" t="s">
        <v>21</v>
      </c>
      <c r="T86" s="1" t="s">
        <v>22</v>
      </c>
      <c r="U86" s="1" t="s">
        <v>23</v>
      </c>
      <c r="V86" s="1" t="s">
        <v>24</v>
      </c>
      <c r="W86" s="1" t="s">
        <v>19</v>
      </c>
      <c r="X86" s="1" t="s">
        <v>25</v>
      </c>
      <c r="Y86" s="1" t="s">
        <v>26</v>
      </c>
      <c r="Z86" s="1" t="s">
        <v>27</v>
      </c>
      <c r="AA86" s="1" t="s">
        <v>28</v>
      </c>
      <c r="AB86" s="1" t="s">
        <v>29</v>
      </c>
      <c r="AC86" s="1" t="s">
        <v>30</v>
      </c>
      <c r="AD86" s="1" t="s">
        <v>31</v>
      </c>
      <c r="AE86" s="1" t="s">
        <v>32</v>
      </c>
      <c r="AF86" s="1" t="s">
        <v>18</v>
      </c>
      <c r="AG86" s="1" t="s">
        <v>4</v>
      </c>
      <c r="AH86" s="1" t="s">
        <v>5</v>
      </c>
      <c r="AI86" s="1" t="s">
        <v>6</v>
      </c>
      <c r="AJ86" s="1" t="s">
        <v>7</v>
      </c>
      <c r="AK86" s="1" t="s">
        <v>8</v>
      </c>
      <c r="AL86" s="1" t="s">
        <v>3</v>
      </c>
      <c r="AM86" s="1" t="s">
        <v>9</v>
      </c>
      <c r="AN86" s="1" t="s">
        <v>10</v>
      </c>
      <c r="AO86" s="1" t="s">
        <v>11</v>
      </c>
      <c r="AP86" s="1" t="s">
        <v>12</v>
      </c>
      <c r="AQ86" s="1" t="s">
        <v>13</v>
      </c>
      <c r="AR86" s="1" t="s">
        <v>14</v>
      </c>
      <c r="AS86" s="1" t="s">
        <v>15</v>
      </c>
      <c r="AT86" s="1" t="s">
        <v>16</v>
      </c>
      <c r="AU86" s="1" t="s">
        <v>17</v>
      </c>
      <c r="AV86" s="1" t="s">
        <v>33</v>
      </c>
      <c r="AW86" s="1" t="s">
        <v>34</v>
      </c>
      <c r="AX86" s="1" t="s">
        <v>35</v>
      </c>
      <c r="AY86" s="1" t="s">
        <v>36</v>
      </c>
      <c r="AZ86" s="1" t="s">
        <v>37</v>
      </c>
      <c r="BA86" s="1" t="s">
        <v>38</v>
      </c>
      <c r="BB86" s="1" t="s">
        <v>39</v>
      </c>
      <c r="BC86" s="1" t="s">
        <v>40</v>
      </c>
      <c r="BD86" s="1" t="s">
        <v>41</v>
      </c>
      <c r="BE86" s="1" t="s">
        <v>42</v>
      </c>
      <c r="BF86" s="1"/>
    </row>
    <row r="87" spans="1:59">
      <c r="A87" s="1" t="s">
        <v>43</v>
      </c>
      <c r="B87" s="1">
        <v>0.83</v>
      </c>
      <c r="C87" s="1">
        <v>1.35</v>
      </c>
      <c r="D87" s="1">
        <v>-0.01</v>
      </c>
      <c r="E87" s="1">
        <v>4.04</v>
      </c>
      <c r="F87" s="1">
        <v>16</v>
      </c>
      <c r="G87" s="1">
        <v>1.35</v>
      </c>
      <c r="H87" s="1">
        <v>6.34</v>
      </c>
      <c r="I87" s="1">
        <v>0</v>
      </c>
      <c r="J87" s="1">
        <v>0.49</v>
      </c>
      <c r="K87" s="1">
        <v>5.55</v>
      </c>
      <c r="L87" s="1">
        <v>14.23</v>
      </c>
      <c r="M87" s="1">
        <v>2.4700000000000002</v>
      </c>
      <c r="N87" s="1">
        <v>5.44</v>
      </c>
      <c r="O87" s="1">
        <v>2.0299999999999998</v>
      </c>
      <c r="P87" s="1">
        <v>36.270000000000003</v>
      </c>
      <c r="Q87" s="1">
        <v>96.38</v>
      </c>
      <c r="R87" s="1">
        <v>1.1599999999999999</v>
      </c>
      <c r="S87" s="1">
        <v>1.82</v>
      </c>
      <c r="T87" s="1">
        <v>-0.02</v>
      </c>
      <c r="U87" s="1">
        <v>7.63</v>
      </c>
      <c r="V87" s="1">
        <v>34.22</v>
      </c>
      <c r="W87" s="1">
        <v>1.63</v>
      </c>
      <c r="X87" s="1">
        <v>14.54</v>
      </c>
      <c r="Y87" s="1">
        <v>0.01</v>
      </c>
      <c r="Z87" s="1">
        <v>0.63</v>
      </c>
      <c r="AA87" s="1">
        <v>6.51</v>
      </c>
      <c r="AB87" s="1">
        <v>16.670000000000002</v>
      </c>
      <c r="AC87" s="1">
        <v>2.89</v>
      </c>
      <c r="AD87" s="1">
        <v>6.35</v>
      </c>
      <c r="AE87" s="1">
        <v>2.36</v>
      </c>
      <c r="AF87" s="1">
        <v>96.4</v>
      </c>
      <c r="AG87" s="1">
        <v>206</v>
      </c>
      <c r="AH87" s="1">
        <v>217</v>
      </c>
      <c r="AI87" s="1">
        <v>143</v>
      </c>
      <c r="AJ87" s="1">
        <v>258</v>
      </c>
      <c r="AK87" s="1">
        <v>309</v>
      </c>
      <c r="AL87" s="1">
        <v>197</v>
      </c>
      <c r="AM87" s="1">
        <v>55</v>
      </c>
      <c r="AN87" s="1">
        <v>272</v>
      </c>
      <c r="AO87" s="1">
        <v>538</v>
      </c>
      <c r="AP87" s="1">
        <v>627</v>
      </c>
      <c r="AQ87" s="1">
        <v>643</v>
      </c>
      <c r="AR87" s="1">
        <v>513</v>
      </c>
      <c r="AS87" s="1">
        <v>738</v>
      </c>
      <c r="AT87" s="1">
        <v>611</v>
      </c>
      <c r="AU87" s="1"/>
      <c r="AV87" s="1">
        <v>12805</v>
      </c>
      <c r="AW87" s="1">
        <v>30518</v>
      </c>
      <c r="AX87" s="1">
        <v>-510</v>
      </c>
      <c r="AY87" s="1" t="s">
        <v>44</v>
      </c>
      <c r="AZ87" s="1" t="s">
        <v>44</v>
      </c>
      <c r="BA87" s="1" t="s">
        <v>44</v>
      </c>
      <c r="BB87" s="1">
        <v>0</v>
      </c>
      <c r="BC87" s="1">
        <v>24.71</v>
      </c>
      <c r="BD87" s="1">
        <v>1</v>
      </c>
      <c r="BE87" s="1" t="s">
        <v>214</v>
      </c>
      <c r="BF87" s="1"/>
    </row>
    <row r="88" spans="1:59">
      <c r="A88" s="1" t="s">
        <v>46</v>
      </c>
      <c r="B88" s="1">
        <v>0.94</v>
      </c>
      <c r="C88" s="1">
        <v>3.08</v>
      </c>
      <c r="D88" s="1">
        <v>0.02</v>
      </c>
      <c r="E88" s="1">
        <v>6.2</v>
      </c>
      <c r="F88" s="1">
        <v>29.74</v>
      </c>
      <c r="G88" s="1">
        <v>3.48</v>
      </c>
      <c r="H88" s="1">
        <v>1.24</v>
      </c>
      <c r="I88" s="1">
        <v>0.03</v>
      </c>
      <c r="J88" s="1">
        <v>1.1399999999999999</v>
      </c>
      <c r="K88" s="1">
        <v>0.66</v>
      </c>
      <c r="L88" s="1">
        <v>1.6</v>
      </c>
      <c r="M88" s="1">
        <v>0.26</v>
      </c>
      <c r="N88" s="1">
        <v>0.63</v>
      </c>
      <c r="O88" s="1">
        <v>0.24</v>
      </c>
      <c r="P88" s="1">
        <v>44.09</v>
      </c>
      <c r="Q88" s="1">
        <v>93.34</v>
      </c>
      <c r="R88" s="1">
        <v>1.32</v>
      </c>
      <c r="S88" s="1">
        <v>4.1500000000000004</v>
      </c>
      <c r="T88" s="1">
        <v>0.03</v>
      </c>
      <c r="U88" s="1">
        <v>11.72</v>
      </c>
      <c r="V88" s="1">
        <v>63.62</v>
      </c>
      <c r="W88" s="1">
        <v>4.1900000000000004</v>
      </c>
      <c r="X88" s="1">
        <v>2.84</v>
      </c>
      <c r="Y88" s="1">
        <v>0.05</v>
      </c>
      <c r="Z88" s="1">
        <v>1.46</v>
      </c>
      <c r="AA88" s="1">
        <v>0.77</v>
      </c>
      <c r="AB88" s="1">
        <v>1.88</v>
      </c>
      <c r="AC88" s="1">
        <v>0.3</v>
      </c>
      <c r="AD88" s="1">
        <v>0.74</v>
      </c>
      <c r="AE88" s="1">
        <v>0.28000000000000003</v>
      </c>
      <c r="AF88" s="1">
        <v>93.34</v>
      </c>
      <c r="AG88" s="1">
        <v>181</v>
      </c>
      <c r="AH88" s="1">
        <v>164</v>
      </c>
      <c r="AI88" s="1">
        <v>97</v>
      </c>
      <c r="AJ88" s="1">
        <v>214</v>
      </c>
      <c r="AK88" s="1">
        <v>256</v>
      </c>
      <c r="AL88" s="1">
        <v>170</v>
      </c>
      <c r="AM88" s="1">
        <v>42</v>
      </c>
      <c r="AN88" s="1">
        <v>218</v>
      </c>
      <c r="AO88" s="1">
        <v>367</v>
      </c>
      <c r="AP88" s="1">
        <v>435</v>
      </c>
      <c r="AQ88" s="1">
        <v>415</v>
      </c>
      <c r="AR88" s="1">
        <v>362</v>
      </c>
      <c r="AS88" s="1">
        <v>383</v>
      </c>
      <c r="AT88" s="1">
        <v>408</v>
      </c>
      <c r="AU88" s="1"/>
      <c r="AV88" s="1">
        <v>12807.5</v>
      </c>
      <c r="AW88" s="1">
        <v>30497.9</v>
      </c>
      <c r="AX88" s="1">
        <v>-510</v>
      </c>
      <c r="AY88" s="1" t="s">
        <v>44</v>
      </c>
      <c r="AZ88" s="1" t="s">
        <v>44</v>
      </c>
      <c r="BA88" s="1" t="s">
        <v>44</v>
      </c>
      <c r="BB88" s="1">
        <v>20.23</v>
      </c>
      <c r="BC88" s="1">
        <v>12.16</v>
      </c>
      <c r="BD88" s="1">
        <v>2</v>
      </c>
      <c r="BE88" s="1" t="s">
        <v>215</v>
      </c>
      <c r="BF88" s="1"/>
    </row>
    <row r="89" spans="1:59">
      <c r="A89" s="1" t="s">
        <v>48</v>
      </c>
      <c r="B89" s="1">
        <v>0.81</v>
      </c>
      <c r="C89" s="1">
        <v>3.07</v>
      </c>
      <c r="D89" s="1">
        <v>0.02</v>
      </c>
      <c r="E89" s="1">
        <v>6.22</v>
      </c>
      <c r="F89" s="1">
        <v>30.57</v>
      </c>
      <c r="G89" s="1">
        <v>3.5</v>
      </c>
      <c r="H89" s="1">
        <v>0.98</v>
      </c>
      <c r="I89" s="1">
        <v>0.05</v>
      </c>
      <c r="J89" s="1">
        <v>1.05</v>
      </c>
      <c r="K89" s="1">
        <v>0.5</v>
      </c>
      <c r="L89" s="1">
        <v>1.36</v>
      </c>
      <c r="M89" s="1">
        <v>0.21</v>
      </c>
      <c r="N89" s="1">
        <v>0.49</v>
      </c>
      <c r="O89" s="1">
        <v>0.22</v>
      </c>
      <c r="P89" s="1">
        <v>44.56</v>
      </c>
      <c r="Q89" s="1">
        <v>93.6</v>
      </c>
      <c r="R89" s="1">
        <v>1.1299999999999999</v>
      </c>
      <c r="S89" s="1">
        <v>4.13</v>
      </c>
      <c r="T89" s="1">
        <v>0.03</v>
      </c>
      <c r="U89" s="1">
        <v>11.76</v>
      </c>
      <c r="V89" s="1">
        <v>65.41</v>
      </c>
      <c r="W89" s="1">
        <v>4.22</v>
      </c>
      <c r="X89" s="1">
        <v>2.2599999999999998</v>
      </c>
      <c r="Y89" s="1">
        <v>0.08</v>
      </c>
      <c r="Z89" s="1">
        <v>1.34</v>
      </c>
      <c r="AA89" s="1">
        <v>0.59</v>
      </c>
      <c r="AB89" s="1">
        <v>1.59</v>
      </c>
      <c r="AC89" s="1">
        <v>0.25</v>
      </c>
      <c r="AD89" s="1">
        <v>0.57999999999999996</v>
      </c>
      <c r="AE89" s="1">
        <v>0.25</v>
      </c>
      <c r="AF89" s="1">
        <v>93.6</v>
      </c>
      <c r="AG89" s="1">
        <v>173</v>
      </c>
      <c r="AH89" s="1">
        <v>162</v>
      </c>
      <c r="AI89" s="1">
        <v>93</v>
      </c>
      <c r="AJ89" s="1">
        <v>220</v>
      </c>
      <c r="AK89" s="1">
        <v>270</v>
      </c>
      <c r="AL89" s="1">
        <v>168</v>
      </c>
      <c r="AM89" s="1">
        <v>42</v>
      </c>
      <c r="AN89" s="1">
        <v>200</v>
      </c>
      <c r="AO89" s="1">
        <v>368</v>
      </c>
      <c r="AP89" s="1">
        <v>435</v>
      </c>
      <c r="AQ89" s="1">
        <v>403</v>
      </c>
      <c r="AR89" s="1">
        <v>357</v>
      </c>
      <c r="AS89" s="1">
        <v>380</v>
      </c>
      <c r="AT89" s="1">
        <v>398</v>
      </c>
      <c r="AU89" s="1"/>
      <c r="AV89" s="1">
        <v>12810.1</v>
      </c>
      <c r="AW89" s="1">
        <v>30477.9</v>
      </c>
      <c r="AX89" s="1">
        <v>-510</v>
      </c>
      <c r="AY89" s="1" t="s">
        <v>44</v>
      </c>
      <c r="AZ89" s="1" t="s">
        <v>44</v>
      </c>
      <c r="BA89" s="1" t="s">
        <v>44</v>
      </c>
      <c r="BB89" s="1">
        <v>40.450000000000003</v>
      </c>
      <c r="BC89" s="1">
        <v>11.88</v>
      </c>
      <c r="BD89" s="1">
        <v>3</v>
      </c>
      <c r="BE89" s="1" t="s">
        <v>216</v>
      </c>
      <c r="BF89" s="1"/>
    </row>
    <row r="90" spans="1:59">
      <c r="A90" s="1" t="s">
        <v>50</v>
      </c>
      <c r="B90" s="1">
        <v>0.7</v>
      </c>
      <c r="C90" s="1">
        <v>3.07</v>
      </c>
      <c r="D90" s="1">
        <v>0.02</v>
      </c>
      <c r="E90" s="1">
        <v>6.26</v>
      </c>
      <c r="F90" s="1">
        <v>31.48</v>
      </c>
      <c r="G90" s="1">
        <v>3.56</v>
      </c>
      <c r="H90" s="1">
        <v>0.73</v>
      </c>
      <c r="I90" s="1">
        <v>0.04</v>
      </c>
      <c r="J90" s="1">
        <v>0.98</v>
      </c>
      <c r="K90" s="1">
        <v>0.42</v>
      </c>
      <c r="L90" s="1">
        <v>1.07</v>
      </c>
      <c r="M90" s="1">
        <v>0.18</v>
      </c>
      <c r="N90" s="1">
        <v>0.39</v>
      </c>
      <c r="O90" s="1">
        <v>0.17</v>
      </c>
      <c r="P90" s="1">
        <v>45.15</v>
      </c>
      <c r="Q90" s="1">
        <v>94.22</v>
      </c>
      <c r="R90" s="1">
        <v>0.98</v>
      </c>
      <c r="S90" s="1">
        <v>4.1399999999999997</v>
      </c>
      <c r="T90" s="1">
        <v>0.03</v>
      </c>
      <c r="U90" s="1">
        <v>11.83</v>
      </c>
      <c r="V90" s="1">
        <v>67.349999999999994</v>
      </c>
      <c r="W90" s="1">
        <v>4.29</v>
      </c>
      <c r="X90" s="1">
        <v>1.66</v>
      </c>
      <c r="Y90" s="1">
        <v>7.0000000000000007E-2</v>
      </c>
      <c r="Z90" s="1">
        <v>1.26</v>
      </c>
      <c r="AA90" s="1">
        <v>0.49</v>
      </c>
      <c r="AB90" s="1">
        <v>1.26</v>
      </c>
      <c r="AC90" s="1">
        <v>0.21</v>
      </c>
      <c r="AD90" s="1">
        <v>0.46</v>
      </c>
      <c r="AE90" s="1">
        <v>0.2</v>
      </c>
      <c r="AF90" s="1">
        <v>94.22</v>
      </c>
      <c r="AG90" s="1">
        <v>177</v>
      </c>
      <c r="AH90" s="1">
        <v>158</v>
      </c>
      <c r="AI90" s="1">
        <v>89</v>
      </c>
      <c r="AJ90" s="1">
        <v>221</v>
      </c>
      <c r="AK90" s="1">
        <v>267</v>
      </c>
      <c r="AL90" s="1">
        <v>168</v>
      </c>
      <c r="AM90" s="1">
        <v>39</v>
      </c>
      <c r="AN90" s="1">
        <v>207</v>
      </c>
      <c r="AO90" s="1">
        <v>355</v>
      </c>
      <c r="AP90" s="1">
        <v>430</v>
      </c>
      <c r="AQ90" s="1">
        <v>409</v>
      </c>
      <c r="AR90" s="1">
        <v>349</v>
      </c>
      <c r="AS90" s="1">
        <v>370</v>
      </c>
      <c r="AT90" s="1">
        <v>386</v>
      </c>
      <c r="AU90" s="1"/>
      <c r="AV90" s="1">
        <v>12812.6</v>
      </c>
      <c r="AW90" s="1">
        <v>30457.8</v>
      </c>
      <c r="AX90" s="1">
        <v>-510</v>
      </c>
      <c r="AY90" s="1" t="s">
        <v>44</v>
      </c>
      <c r="AZ90" s="1" t="s">
        <v>44</v>
      </c>
      <c r="BA90" s="1" t="s">
        <v>44</v>
      </c>
      <c r="BB90" s="1">
        <v>60.68</v>
      </c>
      <c r="BC90" s="1">
        <v>11.67</v>
      </c>
      <c r="BD90" s="1">
        <v>4</v>
      </c>
      <c r="BE90" s="1" t="s">
        <v>217</v>
      </c>
      <c r="BF90" s="1"/>
    </row>
    <row r="91" spans="1:59">
      <c r="A91" s="1" t="s">
        <v>52</v>
      </c>
      <c r="B91" s="1">
        <v>0.62</v>
      </c>
      <c r="C91" s="1">
        <v>3.04</v>
      </c>
      <c r="D91" s="1">
        <v>0.01</v>
      </c>
      <c r="E91" s="1">
        <v>6.21</v>
      </c>
      <c r="F91" s="1">
        <v>32.15</v>
      </c>
      <c r="G91" s="1">
        <v>3.6</v>
      </c>
      <c r="H91" s="1">
        <v>0.5</v>
      </c>
      <c r="I91" s="1">
        <v>0.02</v>
      </c>
      <c r="J91" s="1">
        <v>0.93</v>
      </c>
      <c r="K91" s="1">
        <v>0.35</v>
      </c>
      <c r="L91" s="1">
        <v>0.81</v>
      </c>
      <c r="M91" s="1">
        <v>0.15</v>
      </c>
      <c r="N91" s="1">
        <v>0.3</v>
      </c>
      <c r="O91" s="1">
        <v>0.12</v>
      </c>
      <c r="P91" s="1">
        <v>45.43</v>
      </c>
      <c r="Q91" s="1">
        <v>94.25</v>
      </c>
      <c r="R91" s="1">
        <v>0.87</v>
      </c>
      <c r="S91" s="1">
        <v>4.09</v>
      </c>
      <c r="T91" s="1">
        <v>0.02</v>
      </c>
      <c r="U91" s="1">
        <v>11.74</v>
      </c>
      <c r="V91" s="1">
        <v>68.790000000000006</v>
      </c>
      <c r="W91" s="1">
        <v>4.33</v>
      </c>
      <c r="X91" s="1">
        <v>1.1499999999999999</v>
      </c>
      <c r="Y91" s="1">
        <v>0.04</v>
      </c>
      <c r="Z91" s="1">
        <v>1.19</v>
      </c>
      <c r="AA91" s="1">
        <v>0.41</v>
      </c>
      <c r="AB91" s="1">
        <v>0.95</v>
      </c>
      <c r="AC91" s="1">
        <v>0.18</v>
      </c>
      <c r="AD91" s="1">
        <v>0.35</v>
      </c>
      <c r="AE91" s="1">
        <v>0.14000000000000001</v>
      </c>
      <c r="AF91" s="1">
        <v>94.25</v>
      </c>
      <c r="AG91" s="1">
        <v>173</v>
      </c>
      <c r="AH91" s="1">
        <v>163</v>
      </c>
      <c r="AI91" s="1">
        <v>90</v>
      </c>
      <c r="AJ91" s="1">
        <v>211</v>
      </c>
      <c r="AK91" s="1">
        <v>267</v>
      </c>
      <c r="AL91" s="1">
        <v>175</v>
      </c>
      <c r="AM91" s="1">
        <v>38</v>
      </c>
      <c r="AN91" s="1">
        <v>203</v>
      </c>
      <c r="AO91" s="1">
        <v>348</v>
      </c>
      <c r="AP91" s="1">
        <v>412</v>
      </c>
      <c r="AQ91" s="1">
        <v>409</v>
      </c>
      <c r="AR91" s="1">
        <v>340</v>
      </c>
      <c r="AS91" s="1">
        <v>355</v>
      </c>
      <c r="AT91" s="1">
        <v>384</v>
      </c>
      <c r="AU91" s="1"/>
      <c r="AV91" s="1">
        <v>12815.1</v>
      </c>
      <c r="AW91" s="1">
        <v>30437.7</v>
      </c>
      <c r="AX91" s="1">
        <v>-510</v>
      </c>
      <c r="AY91" s="1" t="s">
        <v>44</v>
      </c>
      <c r="AZ91" s="1" t="s">
        <v>44</v>
      </c>
      <c r="BA91" s="1" t="s">
        <v>44</v>
      </c>
      <c r="BB91" s="1">
        <v>80.900000000000006</v>
      </c>
      <c r="BC91" s="1">
        <v>11.42</v>
      </c>
      <c r="BD91" s="1">
        <v>5</v>
      </c>
      <c r="BE91" s="1" t="s">
        <v>218</v>
      </c>
      <c r="BF91" s="1"/>
    </row>
    <row r="92" spans="1:59">
      <c r="A92" s="1" t="s">
        <v>54</v>
      </c>
      <c r="B92" s="1">
        <v>0.56000000000000005</v>
      </c>
      <c r="C92" s="1">
        <v>2.98</v>
      </c>
      <c r="D92" s="1">
        <v>0.02</v>
      </c>
      <c r="E92" s="1">
        <v>6.27</v>
      </c>
      <c r="F92" s="1">
        <v>32.83</v>
      </c>
      <c r="G92" s="1">
        <v>3.63</v>
      </c>
      <c r="H92" s="1">
        <v>0.32</v>
      </c>
      <c r="I92" s="1">
        <v>0.03</v>
      </c>
      <c r="J92" s="1">
        <v>0.87</v>
      </c>
      <c r="K92" s="1">
        <v>0.28999999999999998</v>
      </c>
      <c r="L92" s="1">
        <v>0.66</v>
      </c>
      <c r="M92" s="1">
        <v>0.12</v>
      </c>
      <c r="N92" s="1">
        <v>0.27</v>
      </c>
      <c r="O92" s="1">
        <v>0.11</v>
      </c>
      <c r="P92" s="1">
        <v>45.91</v>
      </c>
      <c r="Q92" s="1">
        <v>94.86</v>
      </c>
      <c r="R92" s="1">
        <v>0.78</v>
      </c>
      <c r="S92" s="1">
        <v>4.01</v>
      </c>
      <c r="T92" s="1">
        <v>0.03</v>
      </c>
      <c r="U92" s="1">
        <v>11.84</v>
      </c>
      <c r="V92" s="1">
        <v>70.23</v>
      </c>
      <c r="W92" s="1">
        <v>4.37</v>
      </c>
      <c r="X92" s="1">
        <v>0.72</v>
      </c>
      <c r="Y92" s="1">
        <v>0.05</v>
      </c>
      <c r="Z92" s="1">
        <v>1.1299999999999999</v>
      </c>
      <c r="AA92" s="1">
        <v>0.34</v>
      </c>
      <c r="AB92" s="1">
        <v>0.77</v>
      </c>
      <c r="AC92" s="1">
        <v>0.14000000000000001</v>
      </c>
      <c r="AD92" s="1">
        <v>0.31</v>
      </c>
      <c r="AE92" s="1">
        <v>0.12</v>
      </c>
      <c r="AF92" s="1">
        <v>94.86</v>
      </c>
      <c r="AG92" s="1">
        <v>177</v>
      </c>
      <c r="AH92" s="1">
        <v>160</v>
      </c>
      <c r="AI92" s="1">
        <v>89</v>
      </c>
      <c r="AJ92" s="1">
        <v>207</v>
      </c>
      <c r="AK92" s="1">
        <v>259</v>
      </c>
      <c r="AL92" s="1">
        <v>165</v>
      </c>
      <c r="AM92" s="1">
        <v>41</v>
      </c>
      <c r="AN92" s="1">
        <v>205</v>
      </c>
      <c r="AO92" s="1">
        <v>346</v>
      </c>
      <c r="AP92" s="1">
        <v>405</v>
      </c>
      <c r="AQ92" s="1">
        <v>410</v>
      </c>
      <c r="AR92" s="1">
        <v>337</v>
      </c>
      <c r="AS92" s="1">
        <v>338</v>
      </c>
      <c r="AT92" s="1">
        <v>386</v>
      </c>
      <c r="AU92" s="1"/>
      <c r="AV92" s="1">
        <v>12817.7</v>
      </c>
      <c r="AW92" s="1">
        <v>30417.7</v>
      </c>
      <c r="AX92" s="1">
        <v>-510</v>
      </c>
      <c r="AY92" s="1" t="s">
        <v>44</v>
      </c>
      <c r="AZ92" s="1" t="s">
        <v>44</v>
      </c>
      <c r="BA92" s="1" t="s">
        <v>44</v>
      </c>
      <c r="BB92" s="1">
        <v>101.13</v>
      </c>
      <c r="BC92" s="1">
        <v>11.34</v>
      </c>
      <c r="BD92" s="1">
        <v>6</v>
      </c>
      <c r="BE92" s="1" t="s">
        <v>219</v>
      </c>
      <c r="BF92" s="1"/>
    </row>
    <row r="93" spans="1:59">
      <c r="A93" s="1" t="s">
        <v>56</v>
      </c>
      <c r="B93" s="1">
        <v>0.52</v>
      </c>
      <c r="C93" s="1">
        <v>2.99</v>
      </c>
      <c r="D93" s="1">
        <v>0.01</v>
      </c>
      <c r="E93" s="1">
        <v>6.29</v>
      </c>
      <c r="F93" s="1">
        <v>33.1</v>
      </c>
      <c r="G93" s="1">
        <v>3.67</v>
      </c>
      <c r="H93" s="1">
        <v>0.18</v>
      </c>
      <c r="I93" s="1">
        <v>0.03</v>
      </c>
      <c r="J93" s="1">
        <v>0.83</v>
      </c>
      <c r="K93" s="1">
        <v>0.2</v>
      </c>
      <c r="L93" s="1">
        <v>0.56999999999999995</v>
      </c>
      <c r="M93" s="1">
        <v>0.11</v>
      </c>
      <c r="N93" s="1">
        <v>0.23</v>
      </c>
      <c r="O93" s="1">
        <v>0.08</v>
      </c>
      <c r="P93" s="1">
        <v>46.01</v>
      </c>
      <c r="Q93" s="1">
        <v>94.82</v>
      </c>
      <c r="R93" s="1">
        <v>0.73</v>
      </c>
      <c r="S93" s="1">
        <v>4.03</v>
      </c>
      <c r="T93" s="1">
        <v>0.02</v>
      </c>
      <c r="U93" s="1">
        <v>11.89</v>
      </c>
      <c r="V93" s="1">
        <v>70.81</v>
      </c>
      <c r="W93" s="1">
        <v>4.42</v>
      </c>
      <c r="X93" s="1">
        <v>0.41</v>
      </c>
      <c r="Y93" s="1">
        <v>0.05</v>
      </c>
      <c r="Z93" s="1">
        <v>1.07</v>
      </c>
      <c r="AA93" s="1">
        <v>0.24</v>
      </c>
      <c r="AB93" s="1">
        <v>0.67</v>
      </c>
      <c r="AC93" s="1">
        <v>0.13</v>
      </c>
      <c r="AD93" s="1">
        <v>0.26</v>
      </c>
      <c r="AE93" s="1">
        <v>0.09</v>
      </c>
      <c r="AF93" s="1">
        <v>94.82</v>
      </c>
      <c r="AG93" s="1">
        <v>179</v>
      </c>
      <c r="AH93" s="1">
        <v>159</v>
      </c>
      <c r="AI93" s="1">
        <v>89</v>
      </c>
      <c r="AJ93" s="1">
        <v>208</v>
      </c>
      <c r="AK93" s="1">
        <v>269</v>
      </c>
      <c r="AL93" s="1">
        <v>164</v>
      </c>
      <c r="AM93" s="1">
        <v>39</v>
      </c>
      <c r="AN93" s="1">
        <v>200</v>
      </c>
      <c r="AO93" s="1">
        <v>355</v>
      </c>
      <c r="AP93" s="1">
        <v>418</v>
      </c>
      <c r="AQ93" s="1">
        <v>389</v>
      </c>
      <c r="AR93" s="1">
        <v>334</v>
      </c>
      <c r="AS93" s="1">
        <v>329</v>
      </c>
      <c r="AT93" s="1">
        <v>383</v>
      </c>
      <c r="AU93" s="1"/>
      <c r="AV93" s="1">
        <v>12820.2</v>
      </c>
      <c r="AW93" s="1">
        <v>30397.599999999999</v>
      </c>
      <c r="AX93" s="1">
        <v>-510</v>
      </c>
      <c r="AY93" s="1" t="s">
        <v>44</v>
      </c>
      <c r="AZ93" s="1" t="s">
        <v>44</v>
      </c>
      <c r="BA93" s="1" t="s">
        <v>44</v>
      </c>
      <c r="BB93" s="1">
        <v>121.36</v>
      </c>
      <c r="BC93" s="1">
        <v>11.21</v>
      </c>
      <c r="BD93" s="1">
        <v>7</v>
      </c>
      <c r="BE93" s="1" t="s">
        <v>220</v>
      </c>
      <c r="BF93" s="1"/>
    </row>
    <row r="94" spans="1:59">
      <c r="A94" s="1" t="s">
        <v>58</v>
      </c>
      <c r="B94" s="1">
        <v>0.52</v>
      </c>
      <c r="C94" s="1">
        <v>3.05</v>
      </c>
      <c r="D94" s="1">
        <v>0.02</v>
      </c>
      <c r="E94" s="1">
        <v>6.36</v>
      </c>
      <c r="F94" s="1">
        <v>33.31</v>
      </c>
      <c r="G94" s="1">
        <v>3.66</v>
      </c>
      <c r="H94" s="1">
        <v>0.11</v>
      </c>
      <c r="I94" s="1">
        <v>0.03</v>
      </c>
      <c r="J94" s="1">
        <v>0.85</v>
      </c>
      <c r="K94" s="1">
        <v>0.19</v>
      </c>
      <c r="L94" s="1">
        <v>0.47</v>
      </c>
      <c r="M94" s="1">
        <v>7.0000000000000007E-2</v>
      </c>
      <c r="N94" s="1">
        <v>0.17</v>
      </c>
      <c r="O94" s="1">
        <v>0.06</v>
      </c>
      <c r="P94" s="1">
        <v>46.2</v>
      </c>
      <c r="Q94" s="1">
        <v>95.05</v>
      </c>
      <c r="R94" s="1">
        <v>0.72</v>
      </c>
      <c r="S94" s="1">
        <v>4.1100000000000003</v>
      </c>
      <c r="T94" s="1">
        <v>0.03</v>
      </c>
      <c r="U94" s="1">
        <v>12.01</v>
      </c>
      <c r="V94" s="1">
        <v>71.260000000000005</v>
      </c>
      <c r="W94" s="1">
        <v>4.41</v>
      </c>
      <c r="X94" s="1">
        <v>0.24</v>
      </c>
      <c r="Y94" s="1">
        <v>0.05</v>
      </c>
      <c r="Z94" s="1">
        <v>1.0900000000000001</v>
      </c>
      <c r="AA94" s="1">
        <v>0.22</v>
      </c>
      <c r="AB94" s="1">
        <v>0.55000000000000004</v>
      </c>
      <c r="AC94" s="1">
        <v>0.08</v>
      </c>
      <c r="AD94" s="1">
        <v>0.2</v>
      </c>
      <c r="AE94" s="1">
        <v>7.0000000000000007E-2</v>
      </c>
      <c r="AF94" s="1">
        <v>95.05</v>
      </c>
      <c r="AG94" s="1">
        <v>164</v>
      </c>
      <c r="AH94" s="1">
        <v>161</v>
      </c>
      <c r="AI94" s="1">
        <v>86</v>
      </c>
      <c r="AJ94" s="1">
        <v>215</v>
      </c>
      <c r="AK94" s="1">
        <v>263</v>
      </c>
      <c r="AL94" s="1">
        <v>169</v>
      </c>
      <c r="AM94" s="1">
        <v>40</v>
      </c>
      <c r="AN94" s="1">
        <v>201</v>
      </c>
      <c r="AO94" s="1">
        <v>352</v>
      </c>
      <c r="AP94" s="1">
        <v>411</v>
      </c>
      <c r="AQ94" s="1">
        <v>386</v>
      </c>
      <c r="AR94" s="1">
        <v>340</v>
      </c>
      <c r="AS94" s="1">
        <v>328</v>
      </c>
      <c r="AT94" s="1">
        <v>378</v>
      </c>
      <c r="AU94" s="1"/>
      <c r="AV94" s="1">
        <v>12822.7</v>
      </c>
      <c r="AW94" s="1">
        <v>30377.5</v>
      </c>
      <c r="AX94" s="1">
        <v>-510</v>
      </c>
      <c r="AY94" s="1" t="s">
        <v>44</v>
      </c>
      <c r="AZ94" s="1" t="s">
        <v>44</v>
      </c>
      <c r="BA94" s="1" t="s">
        <v>44</v>
      </c>
      <c r="BB94" s="1">
        <v>141.58000000000001</v>
      </c>
      <c r="BC94" s="1">
        <v>11.13</v>
      </c>
      <c r="BD94" s="1">
        <v>8</v>
      </c>
      <c r="BE94" s="1" t="s">
        <v>221</v>
      </c>
      <c r="BF94" s="1"/>
    </row>
    <row r="95" spans="1:59">
      <c r="A95" s="1" t="s">
        <v>60</v>
      </c>
      <c r="B95" s="1">
        <v>0.51</v>
      </c>
      <c r="C95" s="1">
        <v>3.02</v>
      </c>
      <c r="D95" s="1">
        <v>0.01</v>
      </c>
      <c r="E95" s="1">
        <v>6.39</v>
      </c>
      <c r="F95" s="1">
        <v>33.479999999999997</v>
      </c>
      <c r="G95" s="1">
        <v>3.66</v>
      </c>
      <c r="H95" s="1">
        <v>0.05</v>
      </c>
      <c r="I95" s="1">
        <v>0.03</v>
      </c>
      <c r="J95" s="1">
        <v>0.83</v>
      </c>
      <c r="K95" s="1">
        <v>0.12</v>
      </c>
      <c r="L95" s="1">
        <v>0.39</v>
      </c>
      <c r="M95" s="1">
        <v>7.0000000000000007E-2</v>
      </c>
      <c r="N95" s="1">
        <v>0.13</v>
      </c>
      <c r="O95" s="1">
        <v>0.06</v>
      </c>
      <c r="P95" s="1">
        <v>46.3</v>
      </c>
      <c r="Q95" s="1">
        <v>95.05</v>
      </c>
      <c r="R95" s="1">
        <v>0.72</v>
      </c>
      <c r="S95" s="1">
        <v>4.07</v>
      </c>
      <c r="T95" s="1">
        <v>0.02</v>
      </c>
      <c r="U95" s="1">
        <v>12.08</v>
      </c>
      <c r="V95" s="1">
        <v>71.62</v>
      </c>
      <c r="W95" s="1">
        <v>4.41</v>
      </c>
      <c r="X95" s="1">
        <v>0.13</v>
      </c>
      <c r="Y95" s="1">
        <v>0.05</v>
      </c>
      <c r="Z95" s="1">
        <v>1.07</v>
      </c>
      <c r="AA95" s="1">
        <v>0.15</v>
      </c>
      <c r="AB95" s="1">
        <v>0.45</v>
      </c>
      <c r="AC95" s="1">
        <v>0.08</v>
      </c>
      <c r="AD95" s="1">
        <v>0.15</v>
      </c>
      <c r="AE95" s="1">
        <v>7.0000000000000007E-2</v>
      </c>
      <c r="AF95" s="1">
        <v>95.05</v>
      </c>
      <c r="AG95" s="1">
        <v>166</v>
      </c>
      <c r="AH95" s="1">
        <v>155</v>
      </c>
      <c r="AI95" s="1">
        <v>87</v>
      </c>
      <c r="AJ95" s="1">
        <v>214</v>
      </c>
      <c r="AK95" s="1">
        <v>268</v>
      </c>
      <c r="AL95" s="1">
        <v>160</v>
      </c>
      <c r="AM95" s="1">
        <v>40</v>
      </c>
      <c r="AN95" s="1">
        <v>208</v>
      </c>
      <c r="AO95" s="1">
        <v>347</v>
      </c>
      <c r="AP95" s="1">
        <v>416</v>
      </c>
      <c r="AQ95" s="1">
        <v>392</v>
      </c>
      <c r="AR95" s="1">
        <v>330</v>
      </c>
      <c r="AS95" s="1">
        <v>326</v>
      </c>
      <c r="AT95" s="1">
        <v>376</v>
      </c>
      <c r="AU95" s="1"/>
      <c r="AV95" s="1">
        <v>12825.3</v>
      </c>
      <c r="AW95" s="1">
        <v>30357.5</v>
      </c>
      <c r="AX95" s="1">
        <v>-510</v>
      </c>
      <c r="AY95" s="1" t="s">
        <v>44</v>
      </c>
      <c r="AZ95" s="1" t="s">
        <v>44</v>
      </c>
      <c r="BA95" s="1" t="s">
        <v>44</v>
      </c>
      <c r="BB95" s="1">
        <v>161.81</v>
      </c>
      <c r="BC95" s="1">
        <v>11.04</v>
      </c>
      <c r="BD95" s="1">
        <v>9</v>
      </c>
      <c r="BE95" s="1" t="s">
        <v>222</v>
      </c>
      <c r="BF95" s="1"/>
    </row>
    <row r="96" spans="1:59">
      <c r="A96" s="1" t="s">
        <v>62</v>
      </c>
      <c r="B96" s="1">
        <v>0.51</v>
      </c>
      <c r="C96" s="1">
        <v>3.07</v>
      </c>
      <c r="D96" s="1">
        <v>0.01</v>
      </c>
      <c r="E96" s="1">
        <v>6.43</v>
      </c>
      <c r="F96" s="1">
        <v>33.6</v>
      </c>
      <c r="G96" s="1">
        <v>3.71</v>
      </c>
      <c r="H96" s="1">
        <v>0.03</v>
      </c>
      <c r="I96" s="1">
        <v>0.04</v>
      </c>
      <c r="J96" s="1">
        <v>0.86</v>
      </c>
      <c r="K96" s="1">
        <v>0.14000000000000001</v>
      </c>
      <c r="L96" s="1">
        <v>0.32</v>
      </c>
      <c r="M96" s="1">
        <v>0.06</v>
      </c>
      <c r="N96" s="1">
        <v>0.09</v>
      </c>
      <c r="O96" s="1">
        <v>7.0000000000000007E-2</v>
      </c>
      <c r="P96" s="1">
        <v>46.46</v>
      </c>
      <c r="Q96" s="1">
        <v>95.4</v>
      </c>
      <c r="R96" s="1">
        <v>0.71</v>
      </c>
      <c r="S96" s="1">
        <v>4.1399999999999997</v>
      </c>
      <c r="T96" s="1">
        <v>0.02</v>
      </c>
      <c r="U96" s="1">
        <v>12.14</v>
      </c>
      <c r="V96" s="1">
        <v>71.88</v>
      </c>
      <c r="W96" s="1">
        <v>4.47</v>
      </c>
      <c r="X96" s="1">
        <v>7.0000000000000007E-2</v>
      </c>
      <c r="Y96" s="1">
        <v>7.0000000000000007E-2</v>
      </c>
      <c r="Z96" s="1">
        <v>1.1100000000000001</v>
      </c>
      <c r="AA96" s="1">
        <v>0.17</v>
      </c>
      <c r="AB96" s="1">
        <v>0.37</v>
      </c>
      <c r="AC96" s="1">
        <v>7.0000000000000007E-2</v>
      </c>
      <c r="AD96" s="1">
        <v>0.11</v>
      </c>
      <c r="AE96" s="1">
        <v>0.08</v>
      </c>
      <c r="AF96" s="1">
        <v>95.4</v>
      </c>
      <c r="AG96" s="1">
        <v>168</v>
      </c>
      <c r="AH96" s="1">
        <v>155</v>
      </c>
      <c r="AI96" s="1">
        <v>87</v>
      </c>
      <c r="AJ96" s="1">
        <v>220</v>
      </c>
      <c r="AK96" s="1">
        <v>267</v>
      </c>
      <c r="AL96" s="1">
        <v>169</v>
      </c>
      <c r="AM96" s="1">
        <v>37</v>
      </c>
      <c r="AN96" s="1">
        <v>194</v>
      </c>
      <c r="AO96" s="1">
        <v>349</v>
      </c>
      <c r="AP96" s="1">
        <v>396</v>
      </c>
      <c r="AQ96" s="1">
        <v>390</v>
      </c>
      <c r="AR96" s="1">
        <v>328</v>
      </c>
      <c r="AS96" s="1">
        <v>335</v>
      </c>
      <c r="AT96" s="1">
        <v>361</v>
      </c>
      <c r="AU96" s="1"/>
      <c r="AV96" s="1">
        <v>12827.8</v>
      </c>
      <c r="AW96" s="1">
        <v>30337.4</v>
      </c>
      <c r="AX96" s="1">
        <v>-510</v>
      </c>
      <c r="AY96" s="1" t="s">
        <v>44</v>
      </c>
      <c r="AZ96" s="1" t="s">
        <v>44</v>
      </c>
      <c r="BA96" s="1" t="s">
        <v>44</v>
      </c>
      <c r="BB96" s="1">
        <v>182.03</v>
      </c>
      <c r="BC96" s="1">
        <v>11.04</v>
      </c>
      <c r="BD96" s="1">
        <v>10</v>
      </c>
      <c r="BE96" s="1" t="s">
        <v>223</v>
      </c>
      <c r="BF96" s="1"/>
    </row>
    <row r="97" spans="1:58">
      <c r="A97" s="1" t="s">
        <v>64</v>
      </c>
      <c r="B97" s="1">
        <v>0.51</v>
      </c>
      <c r="C97" s="1">
        <v>3.1</v>
      </c>
      <c r="D97" s="1">
        <v>0.01</v>
      </c>
      <c r="E97" s="1">
        <v>6.43</v>
      </c>
      <c r="F97" s="1">
        <v>33.479999999999997</v>
      </c>
      <c r="G97" s="1">
        <v>3.77</v>
      </c>
      <c r="H97" s="1">
        <v>0.02</v>
      </c>
      <c r="I97" s="1">
        <v>0.04</v>
      </c>
      <c r="J97" s="1">
        <v>0.87</v>
      </c>
      <c r="K97" s="1">
        <v>0.14000000000000001</v>
      </c>
      <c r="L97" s="1">
        <v>0.27</v>
      </c>
      <c r="M97" s="1">
        <v>0.05</v>
      </c>
      <c r="N97" s="1">
        <v>0.12</v>
      </c>
      <c r="O97" s="1">
        <v>0.06</v>
      </c>
      <c r="P97" s="1">
        <v>46.33</v>
      </c>
      <c r="Q97" s="1">
        <v>95.19</v>
      </c>
      <c r="R97" s="1">
        <v>0.71</v>
      </c>
      <c r="S97" s="1">
        <v>4.18</v>
      </c>
      <c r="T97" s="1">
        <v>0.02</v>
      </c>
      <c r="U97" s="1">
        <v>12.16</v>
      </c>
      <c r="V97" s="1">
        <v>71.62</v>
      </c>
      <c r="W97" s="1">
        <v>4.54</v>
      </c>
      <c r="X97" s="1">
        <v>0.04</v>
      </c>
      <c r="Y97" s="1">
        <v>0.06</v>
      </c>
      <c r="Z97" s="1">
        <v>1.1200000000000001</v>
      </c>
      <c r="AA97" s="1">
        <v>0.16</v>
      </c>
      <c r="AB97" s="1">
        <v>0.31</v>
      </c>
      <c r="AC97" s="1">
        <v>0.06</v>
      </c>
      <c r="AD97" s="1">
        <v>0.14000000000000001</v>
      </c>
      <c r="AE97" s="1">
        <v>0.06</v>
      </c>
      <c r="AF97" s="1">
        <v>95.19</v>
      </c>
      <c r="AG97" s="1">
        <v>174</v>
      </c>
      <c r="AH97" s="1">
        <v>162</v>
      </c>
      <c r="AI97" s="1">
        <v>88</v>
      </c>
      <c r="AJ97" s="1">
        <v>209</v>
      </c>
      <c r="AK97" s="1">
        <v>256</v>
      </c>
      <c r="AL97" s="1">
        <v>169</v>
      </c>
      <c r="AM97" s="1">
        <v>38</v>
      </c>
      <c r="AN97" s="1">
        <v>197</v>
      </c>
      <c r="AO97" s="1">
        <v>327</v>
      </c>
      <c r="AP97" s="1">
        <v>397</v>
      </c>
      <c r="AQ97" s="1">
        <v>376</v>
      </c>
      <c r="AR97" s="1">
        <v>330</v>
      </c>
      <c r="AS97" s="1">
        <v>315</v>
      </c>
      <c r="AT97" s="1">
        <v>368</v>
      </c>
      <c r="AU97" s="1"/>
      <c r="AV97" s="1">
        <v>12830.3</v>
      </c>
      <c r="AW97" s="1">
        <v>30317.3</v>
      </c>
      <c r="AX97" s="1">
        <v>-510</v>
      </c>
      <c r="AY97" s="1" t="s">
        <v>44</v>
      </c>
      <c r="AZ97" s="1" t="s">
        <v>44</v>
      </c>
      <c r="BA97" s="1" t="s">
        <v>44</v>
      </c>
      <c r="BB97" s="1">
        <v>202.26</v>
      </c>
      <c r="BC97" s="1">
        <v>11</v>
      </c>
      <c r="BD97" s="1">
        <v>11</v>
      </c>
      <c r="BE97" s="1" t="s">
        <v>224</v>
      </c>
      <c r="BF97" s="1"/>
    </row>
    <row r="98" spans="1:58">
      <c r="A98" s="1" t="s">
        <v>225</v>
      </c>
      <c r="B98" s="1">
        <v>0.51</v>
      </c>
      <c r="C98" s="1">
        <v>3.06</v>
      </c>
      <c r="D98" s="1">
        <v>0.02</v>
      </c>
      <c r="E98" s="1">
        <v>6.45</v>
      </c>
      <c r="F98" s="1">
        <v>33.549999999999997</v>
      </c>
      <c r="G98" s="1">
        <v>3.75</v>
      </c>
      <c r="H98" s="1">
        <v>0</v>
      </c>
      <c r="I98" s="1">
        <v>0.02</v>
      </c>
      <c r="J98" s="1">
        <v>0.88</v>
      </c>
      <c r="K98" s="1">
        <v>0.06</v>
      </c>
      <c r="L98" s="1">
        <v>0.21</v>
      </c>
      <c r="M98" s="1">
        <v>0.04</v>
      </c>
      <c r="N98" s="1">
        <v>0.08</v>
      </c>
      <c r="O98" s="1">
        <v>0.03</v>
      </c>
      <c r="P98" s="1">
        <v>46.35</v>
      </c>
      <c r="Q98" s="1">
        <v>95.01</v>
      </c>
      <c r="R98" s="1">
        <v>0.72</v>
      </c>
      <c r="S98" s="1">
        <v>4.13</v>
      </c>
      <c r="T98" s="1">
        <v>0.03</v>
      </c>
      <c r="U98" s="1">
        <v>12.19</v>
      </c>
      <c r="V98" s="1">
        <v>71.77</v>
      </c>
      <c r="W98" s="1">
        <v>4.51</v>
      </c>
      <c r="X98" s="1">
        <v>0.01</v>
      </c>
      <c r="Y98" s="1">
        <v>0.03</v>
      </c>
      <c r="Z98" s="1">
        <v>1.1299999999999999</v>
      </c>
      <c r="AA98" s="1">
        <v>7.0000000000000007E-2</v>
      </c>
      <c r="AB98" s="1">
        <v>0.25</v>
      </c>
      <c r="AC98" s="1">
        <v>0.05</v>
      </c>
      <c r="AD98" s="1">
        <v>0.09</v>
      </c>
      <c r="AE98" s="1">
        <v>0.04</v>
      </c>
      <c r="AF98" s="1">
        <v>95.01</v>
      </c>
      <c r="AG98" s="1">
        <v>165</v>
      </c>
      <c r="AH98" s="1">
        <v>159</v>
      </c>
      <c r="AI98" s="1">
        <v>85</v>
      </c>
      <c r="AJ98" s="1">
        <v>209</v>
      </c>
      <c r="AK98" s="1">
        <v>264</v>
      </c>
      <c r="AL98" s="1">
        <v>160</v>
      </c>
      <c r="AM98" s="1">
        <v>43</v>
      </c>
      <c r="AN98" s="1">
        <v>213</v>
      </c>
      <c r="AO98" s="1">
        <v>336</v>
      </c>
      <c r="AP98" s="1">
        <v>423</v>
      </c>
      <c r="AQ98" s="1">
        <v>391</v>
      </c>
      <c r="AR98" s="1">
        <v>330</v>
      </c>
      <c r="AS98" s="1">
        <v>324</v>
      </c>
      <c r="AT98" s="1">
        <v>362</v>
      </c>
      <c r="AU98" s="1"/>
      <c r="AV98" s="1">
        <v>12832.9</v>
      </c>
      <c r="AW98" s="1">
        <v>30297.3</v>
      </c>
      <c r="AX98" s="1">
        <v>-510</v>
      </c>
      <c r="AY98" s="1" t="s">
        <v>44</v>
      </c>
      <c r="AZ98" s="1" t="s">
        <v>44</v>
      </c>
      <c r="BA98" s="1" t="s">
        <v>44</v>
      </c>
      <c r="BB98" s="1">
        <v>222.48</v>
      </c>
      <c r="BC98" s="1">
        <v>10.87</v>
      </c>
      <c r="BD98" s="1">
        <v>12</v>
      </c>
      <c r="BE98" s="1" t="s">
        <v>226</v>
      </c>
      <c r="BF98" s="1"/>
    </row>
    <row r="99" spans="1:58">
      <c r="A99" s="1" t="s">
        <v>227</v>
      </c>
      <c r="B99" s="1">
        <v>0.51</v>
      </c>
      <c r="C99" s="1">
        <v>3.1</v>
      </c>
      <c r="D99" s="1">
        <v>0.01</v>
      </c>
      <c r="E99" s="1">
        <v>6.56</v>
      </c>
      <c r="F99" s="1">
        <v>33.53</v>
      </c>
      <c r="G99" s="1">
        <v>3.77</v>
      </c>
      <c r="H99" s="1">
        <v>0</v>
      </c>
      <c r="I99" s="1">
        <v>0.04</v>
      </c>
      <c r="J99" s="1">
        <v>0.85</v>
      </c>
      <c r="K99" s="1">
        <v>0.06</v>
      </c>
      <c r="L99" s="1">
        <v>0.16</v>
      </c>
      <c r="M99" s="1">
        <v>0.04</v>
      </c>
      <c r="N99" s="1">
        <v>0.06</v>
      </c>
      <c r="O99" s="1">
        <v>0.02</v>
      </c>
      <c r="P99" s="1">
        <v>46.43</v>
      </c>
      <c r="Q99" s="1">
        <v>95.14</v>
      </c>
      <c r="R99" s="1">
        <v>0.71</v>
      </c>
      <c r="S99" s="1">
        <v>4.18</v>
      </c>
      <c r="T99" s="1">
        <v>0.02</v>
      </c>
      <c r="U99" s="1">
        <v>12.39</v>
      </c>
      <c r="V99" s="1">
        <v>71.739999999999995</v>
      </c>
      <c r="W99" s="1">
        <v>4.54</v>
      </c>
      <c r="X99" s="1">
        <v>0.01</v>
      </c>
      <c r="Y99" s="1">
        <v>0.06</v>
      </c>
      <c r="Z99" s="1">
        <v>1.0900000000000001</v>
      </c>
      <c r="AA99" s="1">
        <v>7.0000000000000007E-2</v>
      </c>
      <c r="AB99" s="1">
        <v>0.19</v>
      </c>
      <c r="AC99" s="1">
        <v>0.04</v>
      </c>
      <c r="AD99" s="1">
        <v>7.0000000000000007E-2</v>
      </c>
      <c r="AE99" s="1">
        <v>0.02</v>
      </c>
      <c r="AF99" s="1">
        <v>95.14</v>
      </c>
      <c r="AG99" s="1">
        <v>172</v>
      </c>
      <c r="AH99" s="1">
        <v>159</v>
      </c>
      <c r="AI99" s="1">
        <v>88</v>
      </c>
      <c r="AJ99" s="1">
        <v>204</v>
      </c>
      <c r="AK99" s="1">
        <v>263</v>
      </c>
      <c r="AL99" s="1">
        <v>167</v>
      </c>
      <c r="AM99" s="1">
        <v>39</v>
      </c>
      <c r="AN99" s="1">
        <v>195</v>
      </c>
      <c r="AO99" s="1">
        <v>354</v>
      </c>
      <c r="AP99" s="1">
        <v>413</v>
      </c>
      <c r="AQ99" s="1">
        <v>388</v>
      </c>
      <c r="AR99" s="1">
        <v>329</v>
      </c>
      <c r="AS99" s="1">
        <v>317</v>
      </c>
      <c r="AT99" s="1">
        <v>370</v>
      </c>
      <c r="AU99" s="1"/>
      <c r="AV99" s="1">
        <v>12835.4</v>
      </c>
      <c r="AW99" s="1">
        <v>30277.200000000001</v>
      </c>
      <c r="AX99" s="1">
        <v>-510</v>
      </c>
      <c r="AY99" s="1" t="s">
        <v>44</v>
      </c>
      <c r="AZ99" s="1" t="s">
        <v>44</v>
      </c>
      <c r="BA99" s="1" t="s">
        <v>44</v>
      </c>
      <c r="BB99" s="1">
        <v>242.71</v>
      </c>
      <c r="BC99" s="1">
        <v>10.85</v>
      </c>
      <c r="BD99" s="1">
        <v>13</v>
      </c>
      <c r="BE99" s="1" t="s">
        <v>228</v>
      </c>
      <c r="BF99" s="1"/>
    </row>
    <row r="100" spans="1:58">
      <c r="A100" s="1" t="s">
        <v>229</v>
      </c>
      <c r="B100" s="1">
        <v>0.49</v>
      </c>
      <c r="C100" s="1">
        <v>3.1</v>
      </c>
      <c r="D100" s="1">
        <v>0.02</v>
      </c>
      <c r="E100" s="1">
        <v>6.52</v>
      </c>
      <c r="F100" s="1">
        <v>33.53</v>
      </c>
      <c r="G100" s="1">
        <v>3.76</v>
      </c>
      <c r="H100" s="1">
        <v>0</v>
      </c>
      <c r="I100" s="1">
        <v>0.04</v>
      </c>
      <c r="J100" s="1">
        <v>0.9</v>
      </c>
      <c r="K100" s="1">
        <v>0.06</v>
      </c>
      <c r="L100" s="1">
        <v>0.17</v>
      </c>
      <c r="M100" s="1">
        <v>0.03</v>
      </c>
      <c r="N100" s="1">
        <v>0.06</v>
      </c>
      <c r="O100" s="1">
        <v>0.03</v>
      </c>
      <c r="P100" s="1">
        <v>46.4</v>
      </c>
      <c r="Q100" s="1">
        <v>95.1</v>
      </c>
      <c r="R100" s="1">
        <v>0.69</v>
      </c>
      <c r="S100" s="1">
        <v>4.18</v>
      </c>
      <c r="T100" s="1">
        <v>0.03</v>
      </c>
      <c r="U100" s="1">
        <v>12.31</v>
      </c>
      <c r="V100" s="1">
        <v>71.73</v>
      </c>
      <c r="W100" s="1">
        <v>4.53</v>
      </c>
      <c r="X100" s="1">
        <v>0</v>
      </c>
      <c r="Y100" s="1">
        <v>0.06</v>
      </c>
      <c r="Z100" s="1">
        <v>1.1599999999999999</v>
      </c>
      <c r="AA100" s="1">
        <v>7.0000000000000007E-2</v>
      </c>
      <c r="AB100" s="1">
        <v>0.2</v>
      </c>
      <c r="AC100" s="1">
        <v>0.03</v>
      </c>
      <c r="AD100" s="1">
        <v>7.0000000000000007E-2</v>
      </c>
      <c r="AE100" s="1">
        <v>0.04</v>
      </c>
      <c r="AF100" s="1">
        <v>95.1</v>
      </c>
      <c r="AG100" s="1">
        <v>175</v>
      </c>
      <c r="AH100" s="1">
        <v>156</v>
      </c>
      <c r="AI100" s="1">
        <v>85</v>
      </c>
      <c r="AJ100" s="1">
        <v>220</v>
      </c>
      <c r="AK100" s="1">
        <v>266</v>
      </c>
      <c r="AL100" s="1">
        <v>177</v>
      </c>
      <c r="AM100" s="1">
        <v>40</v>
      </c>
      <c r="AN100" s="1">
        <v>202</v>
      </c>
      <c r="AO100" s="1">
        <v>330</v>
      </c>
      <c r="AP100" s="1">
        <v>420</v>
      </c>
      <c r="AQ100" s="1">
        <v>385</v>
      </c>
      <c r="AR100" s="1">
        <v>335</v>
      </c>
      <c r="AS100" s="1">
        <v>311</v>
      </c>
      <c r="AT100" s="1">
        <v>365</v>
      </c>
      <c r="AU100" s="1"/>
      <c r="AV100" s="1">
        <v>12837.9</v>
      </c>
      <c r="AW100" s="1">
        <v>30257.1</v>
      </c>
      <c r="AX100" s="1">
        <v>-510</v>
      </c>
      <c r="AY100" s="1" t="s">
        <v>44</v>
      </c>
      <c r="AZ100" s="1" t="s">
        <v>44</v>
      </c>
      <c r="BA100" s="1" t="s">
        <v>44</v>
      </c>
      <c r="BB100" s="1">
        <v>262.94</v>
      </c>
      <c r="BC100" s="1">
        <v>10.85</v>
      </c>
      <c r="BD100" s="1">
        <v>14</v>
      </c>
      <c r="BE100" s="1" t="s">
        <v>230</v>
      </c>
      <c r="BF100" s="1"/>
    </row>
    <row r="101" spans="1:58">
      <c r="A101" s="1" t="s">
        <v>231</v>
      </c>
      <c r="B101" s="1">
        <v>0.5</v>
      </c>
      <c r="C101" s="1">
        <v>3.1</v>
      </c>
      <c r="D101" s="1">
        <v>0.02</v>
      </c>
      <c r="E101" s="1">
        <v>6.53</v>
      </c>
      <c r="F101" s="1">
        <v>33.549999999999997</v>
      </c>
      <c r="G101" s="1">
        <v>3.84</v>
      </c>
      <c r="H101" s="1">
        <v>0</v>
      </c>
      <c r="I101" s="1">
        <v>0.02</v>
      </c>
      <c r="J101" s="1">
        <v>0.93</v>
      </c>
      <c r="K101" s="1">
        <v>0.05</v>
      </c>
      <c r="L101" s="1">
        <v>0.12</v>
      </c>
      <c r="M101" s="1">
        <v>0.03</v>
      </c>
      <c r="N101" s="1">
        <v>0.06</v>
      </c>
      <c r="O101" s="1">
        <v>0.01</v>
      </c>
      <c r="P101" s="1">
        <v>46.44</v>
      </c>
      <c r="Q101" s="1">
        <v>95.21</v>
      </c>
      <c r="R101" s="1">
        <v>0.7</v>
      </c>
      <c r="S101" s="1">
        <v>4.18</v>
      </c>
      <c r="T101" s="1">
        <v>0.03</v>
      </c>
      <c r="U101" s="1">
        <v>12.33</v>
      </c>
      <c r="V101" s="1">
        <v>71.78</v>
      </c>
      <c r="W101" s="1">
        <v>4.63</v>
      </c>
      <c r="X101" s="1">
        <v>0.01</v>
      </c>
      <c r="Y101" s="1">
        <v>0.04</v>
      </c>
      <c r="Z101" s="1">
        <v>1.19</v>
      </c>
      <c r="AA101" s="1">
        <v>0.06</v>
      </c>
      <c r="AB101" s="1">
        <v>0.14000000000000001</v>
      </c>
      <c r="AC101" s="1">
        <v>0.03</v>
      </c>
      <c r="AD101" s="1">
        <v>0.06</v>
      </c>
      <c r="AE101" s="1">
        <v>0.02</v>
      </c>
      <c r="AF101" s="1">
        <v>95.21</v>
      </c>
      <c r="AG101" s="1">
        <v>165</v>
      </c>
      <c r="AH101" s="1">
        <v>152</v>
      </c>
      <c r="AI101" s="1">
        <v>86</v>
      </c>
      <c r="AJ101" s="1">
        <v>222</v>
      </c>
      <c r="AK101" s="1">
        <v>266</v>
      </c>
      <c r="AL101" s="1">
        <v>170</v>
      </c>
      <c r="AM101" s="1">
        <v>39</v>
      </c>
      <c r="AN101" s="1">
        <v>212</v>
      </c>
      <c r="AO101" s="1">
        <v>333</v>
      </c>
      <c r="AP101" s="1">
        <v>409</v>
      </c>
      <c r="AQ101" s="1">
        <v>381</v>
      </c>
      <c r="AR101" s="1">
        <v>328</v>
      </c>
      <c r="AS101" s="1">
        <v>311</v>
      </c>
      <c r="AT101" s="1">
        <v>376</v>
      </c>
      <c r="AU101" s="1"/>
      <c r="AV101" s="1">
        <v>12840.5</v>
      </c>
      <c r="AW101" s="1">
        <v>30237.1</v>
      </c>
      <c r="AX101" s="1">
        <v>-510</v>
      </c>
      <c r="AY101" s="1" t="s">
        <v>44</v>
      </c>
      <c r="AZ101" s="1" t="s">
        <v>44</v>
      </c>
      <c r="BA101" s="1" t="s">
        <v>44</v>
      </c>
      <c r="BB101" s="1">
        <v>283.16000000000003</v>
      </c>
      <c r="BC101" s="1">
        <v>10.84</v>
      </c>
      <c r="BD101" s="1">
        <v>15</v>
      </c>
      <c r="BE101" s="1" t="s">
        <v>232</v>
      </c>
      <c r="BF101" s="1"/>
    </row>
    <row r="102" spans="1:58">
      <c r="A102" s="1" t="s">
        <v>233</v>
      </c>
      <c r="B102" s="1">
        <v>0.51</v>
      </c>
      <c r="C102" s="1">
        <v>3.12</v>
      </c>
      <c r="D102" s="1">
        <v>0.01</v>
      </c>
      <c r="E102" s="1">
        <v>6.51</v>
      </c>
      <c r="F102" s="1">
        <v>33.549999999999997</v>
      </c>
      <c r="G102" s="1">
        <v>3.77</v>
      </c>
      <c r="H102" s="1">
        <v>0</v>
      </c>
      <c r="I102" s="1">
        <v>0.04</v>
      </c>
      <c r="J102" s="1">
        <v>0.92</v>
      </c>
      <c r="K102" s="1">
        <v>0.04</v>
      </c>
      <c r="L102" s="1">
        <v>0.11</v>
      </c>
      <c r="M102" s="1">
        <v>0.01</v>
      </c>
      <c r="N102" s="1">
        <v>0.03</v>
      </c>
      <c r="O102" s="1">
        <v>0.01</v>
      </c>
      <c r="P102" s="1">
        <v>46.4</v>
      </c>
      <c r="Q102" s="1">
        <v>95.02</v>
      </c>
      <c r="R102" s="1">
        <v>0.71</v>
      </c>
      <c r="S102" s="1">
        <v>4.21</v>
      </c>
      <c r="T102" s="1">
        <v>0.02</v>
      </c>
      <c r="U102" s="1">
        <v>12.29</v>
      </c>
      <c r="V102" s="1">
        <v>71.77</v>
      </c>
      <c r="W102" s="1">
        <v>4.54</v>
      </c>
      <c r="X102" s="1">
        <v>0</v>
      </c>
      <c r="Y102" s="1">
        <v>0.06</v>
      </c>
      <c r="Z102" s="1">
        <v>1.18</v>
      </c>
      <c r="AA102" s="1">
        <v>0.05</v>
      </c>
      <c r="AB102" s="1">
        <v>0.13</v>
      </c>
      <c r="AC102" s="1">
        <v>0.01</v>
      </c>
      <c r="AD102" s="1">
        <v>0.04</v>
      </c>
      <c r="AE102" s="1">
        <v>0.01</v>
      </c>
      <c r="AF102" s="1">
        <v>95.02</v>
      </c>
      <c r="AG102" s="1">
        <v>168</v>
      </c>
      <c r="AH102" s="1">
        <v>154</v>
      </c>
      <c r="AI102" s="1">
        <v>86</v>
      </c>
      <c r="AJ102" s="1">
        <v>207</v>
      </c>
      <c r="AK102" s="1">
        <v>264</v>
      </c>
      <c r="AL102" s="1">
        <v>151</v>
      </c>
      <c r="AM102" s="1">
        <v>40</v>
      </c>
      <c r="AN102" s="1">
        <v>194</v>
      </c>
      <c r="AO102" s="1">
        <v>330</v>
      </c>
      <c r="AP102" s="1">
        <v>411</v>
      </c>
      <c r="AQ102" s="1">
        <v>379</v>
      </c>
      <c r="AR102" s="1">
        <v>340</v>
      </c>
      <c r="AS102" s="1">
        <v>314</v>
      </c>
      <c r="AT102" s="1">
        <v>369</v>
      </c>
      <c r="AU102" s="1"/>
      <c r="AV102" s="1">
        <v>12843</v>
      </c>
      <c r="AW102" s="1">
        <v>30217</v>
      </c>
      <c r="AX102" s="1">
        <v>-510</v>
      </c>
      <c r="AY102" s="1" t="s">
        <v>44</v>
      </c>
      <c r="AZ102" s="1" t="s">
        <v>44</v>
      </c>
      <c r="BA102" s="1" t="s">
        <v>44</v>
      </c>
      <c r="BB102" s="1">
        <v>303.39</v>
      </c>
      <c r="BC102" s="1">
        <v>10.78</v>
      </c>
      <c r="BD102" s="1">
        <v>16</v>
      </c>
      <c r="BE102" s="1" t="s">
        <v>234</v>
      </c>
      <c r="BF102" s="1"/>
    </row>
    <row r="103" spans="1:58">
      <c r="A103" s="1" t="s">
        <v>235</v>
      </c>
      <c r="B103" s="1">
        <v>0.49</v>
      </c>
      <c r="C103" s="1">
        <v>3.13</v>
      </c>
      <c r="D103" s="1">
        <v>0.01</v>
      </c>
      <c r="E103" s="1">
        <v>6.53</v>
      </c>
      <c r="F103" s="1">
        <v>33.659999999999997</v>
      </c>
      <c r="G103" s="1">
        <v>3.8</v>
      </c>
      <c r="H103" s="1">
        <v>0</v>
      </c>
      <c r="I103" s="1">
        <v>0.03</v>
      </c>
      <c r="J103" s="1">
        <v>0.95</v>
      </c>
      <c r="K103" s="1">
        <v>0.05</v>
      </c>
      <c r="L103" s="1">
        <v>0.11</v>
      </c>
      <c r="M103" s="1">
        <v>0.02</v>
      </c>
      <c r="N103" s="1">
        <v>0.03</v>
      </c>
      <c r="O103" s="1">
        <v>0.01</v>
      </c>
      <c r="P103" s="1">
        <v>46.56</v>
      </c>
      <c r="Q103" s="1">
        <v>95.39</v>
      </c>
      <c r="R103" s="1">
        <v>0.69</v>
      </c>
      <c r="S103" s="1">
        <v>4.2300000000000004</v>
      </c>
      <c r="T103" s="1">
        <v>0.02</v>
      </c>
      <c r="U103" s="1">
        <v>12.33</v>
      </c>
      <c r="V103" s="1">
        <v>72.010000000000005</v>
      </c>
      <c r="W103" s="1">
        <v>4.57</v>
      </c>
      <c r="X103" s="1">
        <v>0.01</v>
      </c>
      <c r="Y103" s="1">
        <v>0.05</v>
      </c>
      <c r="Z103" s="1">
        <v>1.23</v>
      </c>
      <c r="AA103" s="1">
        <v>0.05</v>
      </c>
      <c r="AB103" s="1">
        <v>0.13</v>
      </c>
      <c r="AC103" s="1">
        <v>0.03</v>
      </c>
      <c r="AD103" s="1">
        <v>0.04</v>
      </c>
      <c r="AE103" s="1">
        <v>0.01</v>
      </c>
      <c r="AF103" s="1">
        <v>95.39</v>
      </c>
      <c r="AG103" s="1">
        <v>173</v>
      </c>
      <c r="AH103" s="1">
        <v>155</v>
      </c>
      <c r="AI103" s="1">
        <v>86</v>
      </c>
      <c r="AJ103" s="1">
        <v>217</v>
      </c>
      <c r="AK103" s="1">
        <v>261</v>
      </c>
      <c r="AL103" s="1">
        <v>169</v>
      </c>
      <c r="AM103" s="1">
        <v>38</v>
      </c>
      <c r="AN103" s="1">
        <v>195</v>
      </c>
      <c r="AO103" s="1">
        <v>327</v>
      </c>
      <c r="AP103" s="1">
        <v>402</v>
      </c>
      <c r="AQ103" s="1">
        <v>374</v>
      </c>
      <c r="AR103" s="1">
        <v>326</v>
      </c>
      <c r="AS103" s="1">
        <v>308</v>
      </c>
      <c r="AT103" s="1">
        <v>370</v>
      </c>
      <c r="AU103" s="1"/>
      <c r="AV103" s="1">
        <v>12845.5</v>
      </c>
      <c r="AW103" s="1">
        <v>30196.9</v>
      </c>
      <c r="AX103" s="1">
        <v>-510</v>
      </c>
      <c r="AY103" s="1" t="s">
        <v>44</v>
      </c>
      <c r="AZ103" s="1" t="s">
        <v>44</v>
      </c>
      <c r="BA103" s="1" t="s">
        <v>44</v>
      </c>
      <c r="BB103" s="1">
        <v>323.61</v>
      </c>
      <c r="BC103" s="1">
        <v>10.83</v>
      </c>
      <c r="BD103" s="1">
        <v>17</v>
      </c>
      <c r="BE103" s="1" t="s">
        <v>236</v>
      </c>
      <c r="BF103" s="1"/>
    </row>
    <row r="104" spans="1:58">
      <c r="A104" s="1" t="s">
        <v>237</v>
      </c>
      <c r="B104" s="1">
        <v>0.51</v>
      </c>
      <c r="C104" s="1">
        <v>3.1</v>
      </c>
      <c r="D104" s="1">
        <v>0.01</v>
      </c>
      <c r="E104" s="1">
        <v>6.55</v>
      </c>
      <c r="F104" s="1">
        <v>33.6</v>
      </c>
      <c r="G104" s="1">
        <v>3.79</v>
      </c>
      <c r="H104" s="1">
        <v>0</v>
      </c>
      <c r="I104" s="1">
        <v>0.03</v>
      </c>
      <c r="J104" s="1">
        <v>0.93</v>
      </c>
      <c r="K104" s="1">
        <v>0.04</v>
      </c>
      <c r="L104" s="1">
        <v>0.1</v>
      </c>
      <c r="M104" s="1">
        <v>0.01</v>
      </c>
      <c r="N104" s="1">
        <v>0.04</v>
      </c>
      <c r="O104" s="1">
        <v>0</v>
      </c>
      <c r="P104" s="1">
        <v>46.5</v>
      </c>
      <c r="Q104" s="1">
        <v>95.21</v>
      </c>
      <c r="R104" s="1">
        <v>0.72</v>
      </c>
      <c r="S104" s="1">
        <v>4.18</v>
      </c>
      <c r="T104" s="1">
        <v>0.02</v>
      </c>
      <c r="U104" s="1">
        <v>12.37</v>
      </c>
      <c r="V104" s="1">
        <v>71.89</v>
      </c>
      <c r="W104" s="1">
        <v>4.57</v>
      </c>
      <c r="X104" s="1">
        <v>0.01</v>
      </c>
      <c r="Y104" s="1">
        <v>0.05</v>
      </c>
      <c r="Z104" s="1">
        <v>1.2</v>
      </c>
      <c r="AA104" s="1">
        <v>0.05</v>
      </c>
      <c r="AB104" s="1">
        <v>0.11</v>
      </c>
      <c r="AC104" s="1">
        <v>0.02</v>
      </c>
      <c r="AD104" s="1">
        <v>0.04</v>
      </c>
      <c r="AE104" s="1">
        <v>0</v>
      </c>
      <c r="AF104" s="1">
        <v>95.21</v>
      </c>
      <c r="AG104" s="1">
        <v>171</v>
      </c>
      <c r="AH104" s="1">
        <v>157</v>
      </c>
      <c r="AI104" s="1">
        <v>88</v>
      </c>
      <c r="AJ104" s="1">
        <v>209</v>
      </c>
      <c r="AK104" s="1">
        <v>260</v>
      </c>
      <c r="AL104" s="1">
        <v>156</v>
      </c>
      <c r="AM104" s="1">
        <v>38</v>
      </c>
      <c r="AN104" s="1">
        <v>193</v>
      </c>
      <c r="AO104" s="1">
        <v>348</v>
      </c>
      <c r="AP104" s="1">
        <v>395</v>
      </c>
      <c r="AQ104" s="1">
        <v>368</v>
      </c>
      <c r="AR104" s="1">
        <v>330</v>
      </c>
      <c r="AS104" s="1">
        <v>309</v>
      </c>
      <c r="AT104" s="1">
        <v>374</v>
      </c>
      <c r="AU104" s="1"/>
      <c r="AV104" s="1">
        <v>12848.1</v>
      </c>
      <c r="AW104" s="1">
        <v>30176.9</v>
      </c>
      <c r="AX104" s="1">
        <v>-510</v>
      </c>
      <c r="AY104" s="1" t="s">
        <v>44</v>
      </c>
      <c r="AZ104" s="1" t="s">
        <v>44</v>
      </c>
      <c r="BA104" s="1" t="s">
        <v>44</v>
      </c>
      <c r="BB104" s="1">
        <v>343.84</v>
      </c>
      <c r="BC104" s="1">
        <v>10.8</v>
      </c>
      <c r="BD104" s="1">
        <v>18</v>
      </c>
      <c r="BE104" s="1" t="s">
        <v>238</v>
      </c>
      <c r="BF104" s="1"/>
    </row>
    <row r="105" spans="1:58">
      <c r="A105" s="1" t="s">
        <v>239</v>
      </c>
      <c r="B105" s="1">
        <v>0.53</v>
      </c>
      <c r="C105" s="1">
        <v>3.07</v>
      </c>
      <c r="D105" s="1">
        <v>0.02</v>
      </c>
      <c r="E105" s="1">
        <v>6.55</v>
      </c>
      <c r="F105" s="1">
        <v>33.65</v>
      </c>
      <c r="G105" s="1">
        <v>3.77</v>
      </c>
      <c r="H105" s="1">
        <v>0</v>
      </c>
      <c r="I105" s="1">
        <v>0.03</v>
      </c>
      <c r="J105" s="1">
        <v>0.95</v>
      </c>
      <c r="K105" s="1">
        <v>0.02</v>
      </c>
      <c r="L105" s="1">
        <v>0.04</v>
      </c>
      <c r="M105" s="1">
        <v>0.01</v>
      </c>
      <c r="N105" s="1">
        <v>0.05</v>
      </c>
      <c r="O105" s="1">
        <v>0.03</v>
      </c>
      <c r="P105" s="1">
        <v>46.55</v>
      </c>
      <c r="Q105" s="1">
        <v>95.27</v>
      </c>
      <c r="R105" s="1">
        <v>0.74</v>
      </c>
      <c r="S105" s="1">
        <v>4.1399999999999997</v>
      </c>
      <c r="T105" s="1">
        <v>0.03</v>
      </c>
      <c r="U105" s="1">
        <v>12.37</v>
      </c>
      <c r="V105" s="1">
        <v>72</v>
      </c>
      <c r="W105" s="1">
        <v>4.54</v>
      </c>
      <c r="X105" s="1">
        <v>0</v>
      </c>
      <c r="Y105" s="1">
        <v>0.06</v>
      </c>
      <c r="Z105" s="1">
        <v>1.22</v>
      </c>
      <c r="AA105" s="1">
        <v>0.03</v>
      </c>
      <c r="AB105" s="1">
        <v>0.05</v>
      </c>
      <c r="AC105" s="1">
        <v>0.01</v>
      </c>
      <c r="AD105" s="1">
        <v>0.06</v>
      </c>
      <c r="AE105" s="1">
        <v>0.03</v>
      </c>
      <c r="AF105" s="1">
        <v>95.27</v>
      </c>
      <c r="AG105" s="1">
        <v>172</v>
      </c>
      <c r="AH105" s="1">
        <v>162</v>
      </c>
      <c r="AI105" s="1">
        <v>85</v>
      </c>
      <c r="AJ105" s="1">
        <v>201</v>
      </c>
      <c r="AK105" s="1">
        <v>263</v>
      </c>
      <c r="AL105" s="1">
        <v>171</v>
      </c>
      <c r="AM105" s="1">
        <v>40</v>
      </c>
      <c r="AN105" s="1">
        <v>204</v>
      </c>
      <c r="AO105" s="1">
        <v>324</v>
      </c>
      <c r="AP105" s="1">
        <v>406</v>
      </c>
      <c r="AQ105" s="1">
        <v>387</v>
      </c>
      <c r="AR105" s="1">
        <v>327</v>
      </c>
      <c r="AS105" s="1">
        <v>299</v>
      </c>
      <c r="AT105" s="1">
        <v>359</v>
      </c>
      <c r="AU105" s="1"/>
      <c r="AV105" s="1">
        <v>12850.6</v>
      </c>
      <c r="AW105" s="1">
        <v>30156.799999999999</v>
      </c>
      <c r="AX105" s="1">
        <v>-510</v>
      </c>
      <c r="AY105" s="1" t="s">
        <v>44</v>
      </c>
      <c r="AZ105" s="1" t="s">
        <v>44</v>
      </c>
      <c r="BA105" s="1" t="s">
        <v>44</v>
      </c>
      <c r="BB105" s="1">
        <v>364.07</v>
      </c>
      <c r="BC105" s="1">
        <v>10.79</v>
      </c>
      <c r="BD105" s="1">
        <v>19</v>
      </c>
      <c r="BE105" s="1" t="s">
        <v>240</v>
      </c>
      <c r="BF105" s="1"/>
    </row>
    <row r="106" spans="1:58">
      <c r="A106" s="1" t="s">
        <v>241</v>
      </c>
      <c r="B106" s="1">
        <v>0.51</v>
      </c>
      <c r="C106" s="1">
        <v>3.1</v>
      </c>
      <c r="D106" s="1">
        <v>0.02</v>
      </c>
      <c r="E106" s="1">
        <v>6.51</v>
      </c>
      <c r="F106" s="1">
        <v>33.78</v>
      </c>
      <c r="G106" s="1">
        <v>3.78</v>
      </c>
      <c r="H106" s="1">
        <v>0</v>
      </c>
      <c r="I106" s="1">
        <v>0.05</v>
      </c>
      <c r="J106" s="1">
        <v>0.92</v>
      </c>
      <c r="K106" s="1">
        <v>0.01</v>
      </c>
      <c r="L106" s="1">
        <v>0.06</v>
      </c>
      <c r="M106" s="1">
        <v>0.01</v>
      </c>
      <c r="N106" s="1">
        <v>0.02</v>
      </c>
      <c r="O106" s="1">
        <v>0</v>
      </c>
      <c r="P106" s="1">
        <v>46.66</v>
      </c>
      <c r="Q106" s="1">
        <v>95.43</v>
      </c>
      <c r="R106" s="1">
        <v>0.72</v>
      </c>
      <c r="S106" s="1">
        <v>4.18</v>
      </c>
      <c r="T106" s="1">
        <v>0.03</v>
      </c>
      <c r="U106" s="1">
        <v>12.31</v>
      </c>
      <c r="V106" s="1">
        <v>72.260000000000005</v>
      </c>
      <c r="W106" s="1">
        <v>4.5599999999999996</v>
      </c>
      <c r="X106" s="1">
        <v>0</v>
      </c>
      <c r="Y106" s="1">
        <v>0.08</v>
      </c>
      <c r="Z106" s="1">
        <v>1.19</v>
      </c>
      <c r="AA106" s="1">
        <v>0.02</v>
      </c>
      <c r="AB106" s="1">
        <v>7.0000000000000007E-2</v>
      </c>
      <c r="AC106" s="1">
        <v>0.01</v>
      </c>
      <c r="AD106" s="1">
        <v>0.02</v>
      </c>
      <c r="AE106" s="1">
        <v>0.01</v>
      </c>
      <c r="AF106" s="1">
        <v>95.43</v>
      </c>
      <c r="AG106" s="1">
        <v>174</v>
      </c>
      <c r="AH106" s="1">
        <v>162</v>
      </c>
      <c r="AI106" s="1">
        <v>83</v>
      </c>
      <c r="AJ106" s="1">
        <v>211</v>
      </c>
      <c r="AK106" s="1">
        <v>267</v>
      </c>
      <c r="AL106" s="1">
        <v>165</v>
      </c>
      <c r="AM106" s="1">
        <v>41</v>
      </c>
      <c r="AN106" s="1">
        <v>190</v>
      </c>
      <c r="AO106" s="1">
        <v>336</v>
      </c>
      <c r="AP106" s="1">
        <v>415</v>
      </c>
      <c r="AQ106" s="1">
        <v>372</v>
      </c>
      <c r="AR106" s="1">
        <v>330</v>
      </c>
      <c r="AS106" s="1">
        <v>308</v>
      </c>
      <c r="AT106" s="1">
        <v>367</v>
      </c>
      <c r="AU106" s="1"/>
      <c r="AV106" s="1">
        <v>12853.1</v>
      </c>
      <c r="AW106" s="1">
        <v>30136.7</v>
      </c>
      <c r="AX106" s="1">
        <v>-510</v>
      </c>
      <c r="AY106" s="1" t="s">
        <v>44</v>
      </c>
      <c r="AZ106" s="1" t="s">
        <v>44</v>
      </c>
      <c r="BA106" s="1" t="s">
        <v>44</v>
      </c>
      <c r="BB106" s="1">
        <v>384.29</v>
      </c>
      <c r="BC106" s="1">
        <v>10.78</v>
      </c>
      <c r="BD106" s="1">
        <v>20</v>
      </c>
      <c r="BE106" s="1" t="s">
        <v>242</v>
      </c>
      <c r="BF106" s="1"/>
    </row>
    <row r="107" spans="1:58">
      <c r="A107" s="1" t="s">
        <v>243</v>
      </c>
      <c r="B107" s="1">
        <v>0.51</v>
      </c>
      <c r="C107" s="1">
        <v>3.11</v>
      </c>
      <c r="D107" s="1">
        <v>0.02</v>
      </c>
      <c r="E107" s="1">
        <v>6.51</v>
      </c>
      <c r="F107" s="1">
        <v>33.729999999999997</v>
      </c>
      <c r="G107" s="1">
        <v>3.8</v>
      </c>
      <c r="H107" s="1">
        <v>0</v>
      </c>
      <c r="I107" s="1">
        <v>0.03</v>
      </c>
      <c r="J107" s="1">
        <v>0.93</v>
      </c>
      <c r="K107" s="1">
        <v>0.04</v>
      </c>
      <c r="L107" s="1">
        <v>0.06</v>
      </c>
      <c r="M107" s="1">
        <v>0</v>
      </c>
      <c r="N107" s="1">
        <v>0.01</v>
      </c>
      <c r="O107" s="1">
        <v>0</v>
      </c>
      <c r="P107" s="1">
        <v>46.61</v>
      </c>
      <c r="Q107" s="1">
        <v>95.36</v>
      </c>
      <c r="R107" s="1">
        <v>0.71</v>
      </c>
      <c r="S107" s="1">
        <v>4.1900000000000004</v>
      </c>
      <c r="T107" s="1">
        <v>0.04</v>
      </c>
      <c r="U107" s="1">
        <v>12.31</v>
      </c>
      <c r="V107" s="1">
        <v>72.17</v>
      </c>
      <c r="W107" s="1">
        <v>4.58</v>
      </c>
      <c r="X107" s="1">
        <v>0</v>
      </c>
      <c r="Y107" s="1">
        <v>0.05</v>
      </c>
      <c r="Z107" s="1">
        <v>1.19</v>
      </c>
      <c r="AA107" s="1">
        <v>0.05</v>
      </c>
      <c r="AB107" s="1">
        <v>7.0000000000000007E-2</v>
      </c>
      <c r="AC107" s="1">
        <v>0</v>
      </c>
      <c r="AD107" s="1">
        <v>0.02</v>
      </c>
      <c r="AE107" s="1">
        <v>0</v>
      </c>
      <c r="AF107" s="1">
        <v>95.36</v>
      </c>
      <c r="AG107" s="1">
        <v>167</v>
      </c>
      <c r="AH107" s="1">
        <v>155</v>
      </c>
      <c r="AI107" s="1">
        <v>85</v>
      </c>
      <c r="AJ107" s="1">
        <v>213</v>
      </c>
      <c r="AK107" s="1">
        <v>264</v>
      </c>
      <c r="AL107" s="1">
        <v>166</v>
      </c>
      <c r="AM107" s="1">
        <v>40</v>
      </c>
      <c r="AN107" s="1">
        <v>212</v>
      </c>
      <c r="AO107" s="1">
        <v>353</v>
      </c>
      <c r="AP107" s="1">
        <v>404</v>
      </c>
      <c r="AQ107" s="1">
        <v>376</v>
      </c>
      <c r="AR107" s="1">
        <v>335</v>
      </c>
      <c r="AS107" s="1">
        <v>312</v>
      </c>
      <c r="AT107" s="1">
        <v>365</v>
      </c>
      <c r="AU107" s="1"/>
      <c r="AV107" s="1">
        <v>12855.7</v>
      </c>
      <c r="AW107" s="1">
        <v>30116.7</v>
      </c>
      <c r="AX107" s="1">
        <v>-510</v>
      </c>
      <c r="AY107" s="1" t="s">
        <v>44</v>
      </c>
      <c r="AZ107" s="1" t="s">
        <v>44</v>
      </c>
      <c r="BA107" s="1" t="s">
        <v>44</v>
      </c>
      <c r="BB107" s="1">
        <v>404.52</v>
      </c>
      <c r="BC107" s="1">
        <v>10.78</v>
      </c>
      <c r="BD107" s="1">
        <v>21</v>
      </c>
      <c r="BE107" s="1" t="s">
        <v>244</v>
      </c>
      <c r="BF107" s="1"/>
    </row>
    <row r="108" spans="1:58">
      <c r="A108" s="1" t="s">
        <v>245</v>
      </c>
      <c r="B108" s="1">
        <v>0.52</v>
      </c>
      <c r="C108" s="1">
        <v>3.09</v>
      </c>
      <c r="D108" s="1">
        <v>0.02</v>
      </c>
      <c r="E108" s="1">
        <v>6.58</v>
      </c>
      <c r="F108" s="1">
        <v>33.74</v>
      </c>
      <c r="G108" s="1">
        <v>3.83</v>
      </c>
      <c r="H108" s="1">
        <v>0</v>
      </c>
      <c r="I108" s="1">
        <v>0.03</v>
      </c>
      <c r="J108" s="1">
        <v>0.99</v>
      </c>
      <c r="K108" s="1">
        <v>0.01</v>
      </c>
      <c r="L108" s="1">
        <v>0.05</v>
      </c>
      <c r="M108" s="1">
        <v>0.01</v>
      </c>
      <c r="N108" s="1">
        <v>0</v>
      </c>
      <c r="O108" s="1">
        <v>0.03</v>
      </c>
      <c r="P108" s="1">
        <v>46.7</v>
      </c>
      <c r="Q108" s="1">
        <v>95.6</v>
      </c>
      <c r="R108" s="1">
        <v>0.73</v>
      </c>
      <c r="S108" s="1">
        <v>4.17</v>
      </c>
      <c r="T108" s="1">
        <v>0.03</v>
      </c>
      <c r="U108" s="1">
        <v>12.44</v>
      </c>
      <c r="V108" s="1">
        <v>72.19</v>
      </c>
      <c r="W108" s="1">
        <v>4.6100000000000003</v>
      </c>
      <c r="X108" s="1">
        <v>0</v>
      </c>
      <c r="Y108" s="1">
        <v>0.05</v>
      </c>
      <c r="Z108" s="1">
        <v>1.27</v>
      </c>
      <c r="AA108" s="1">
        <v>0.01</v>
      </c>
      <c r="AB108" s="1">
        <v>0.06</v>
      </c>
      <c r="AC108" s="1">
        <v>0.02</v>
      </c>
      <c r="AD108" s="1">
        <v>0</v>
      </c>
      <c r="AE108" s="1">
        <v>0.03</v>
      </c>
      <c r="AF108" s="1">
        <v>95.6</v>
      </c>
      <c r="AG108" s="1">
        <v>172</v>
      </c>
      <c r="AH108" s="1">
        <v>158</v>
      </c>
      <c r="AI108" s="1">
        <v>86</v>
      </c>
      <c r="AJ108" s="1">
        <v>207</v>
      </c>
      <c r="AK108" s="1">
        <v>262</v>
      </c>
      <c r="AL108" s="1">
        <v>154</v>
      </c>
      <c r="AM108" s="1">
        <v>37</v>
      </c>
      <c r="AN108" s="1">
        <v>208</v>
      </c>
      <c r="AO108" s="1">
        <v>317</v>
      </c>
      <c r="AP108" s="1">
        <v>411</v>
      </c>
      <c r="AQ108" s="1">
        <v>373</v>
      </c>
      <c r="AR108" s="1">
        <v>332</v>
      </c>
      <c r="AS108" s="1">
        <v>318</v>
      </c>
      <c r="AT108" s="1">
        <v>358</v>
      </c>
      <c r="AU108" s="1"/>
      <c r="AV108" s="1">
        <v>12858.2</v>
      </c>
      <c r="AW108" s="1">
        <v>30096.6</v>
      </c>
      <c r="AX108" s="1">
        <v>-510</v>
      </c>
      <c r="AY108" s="1" t="s">
        <v>44</v>
      </c>
      <c r="AZ108" s="1" t="s">
        <v>44</v>
      </c>
      <c r="BA108" s="1" t="s">
        <v>44</v>
      </c>
      <c r="BB108" s="1">
        <v>424.75</v>
      </c>
      <c r="BC108" s="1">
        <v>10.81</v>
      </c>
      <c r="BD108" s="1">
        <v>22</v>
      </c>
      <c r="BE108" s="1" t="s">
        <v>246</v>
      </c>
      <c r="BF108" s="1"/>
    </row>
    <row r="109" spans="1:58">
      <c r="A109" s="1" t="s">
        <v>247</v>
      </c>
      <c r="B109" s="1">
        <v>0.53</v>
      </c>
      <c r="C109" s="1">
        <v>3.12</v>
      </c>
      <c r="D109" s="1">
        <v>0.01</v>
      </c>
      <c r="E109" s="1">
        <v>6.6</v>
      </c>
      <c r="F109" s="1">
        <v>33.65</v>
      </c>
      <c r="G109" s="1">
        <v>3.77</v>
      </c>
      <c r="H109" s="1">
        <v>0</v>
      </c>
      <c r="I109" s="1">
        <v>0.03</v>
      </c>
      <c r="J109" s="1">
        <v>0.97</v>
      </c>
      <c r="K109" s="1">
        <v>0.01</v>
      </c>
      <c r="L109" s="1">
        <v>0.02</v>
      </c>
      <c r="M109" s="1">
        <v>0.01</v>
      </c>
      <c r="N109" s="1">
        <v>0.02</v>
      </c>
      <c r="O109" s="1">
        <v>0</v>
      </c>
      <c r="P109" s="1">
        <v>46.6</v>
      </c>
      <c r="Q109" s="1">
        <v>95.35</v>
      </c>
      <c r="R109" s="1">
        <v>0.74</v>
      </c>
      <c r="S109" s="1">
        <v>4.21</v>
      </c>
      <c r="T109" s="1">
        <v>0.02</v>
      </c>
      <c r="U109" s="1">
        <v>12.46</v>
      </c>
      <c r="V109" s="1">
        <v>72</v>
      </c>
      <c r="W109" s="1">
        <v>4.54</v>
      </c>
      <c r="X109" s="1">
        <v>0</v>
      </c>
      <c r="Y109" s="1">
        <v>0.05</v>
      </c>
      <c r="Z109" s="1">
        <v>1.24</v>
      </c>
      <c r="AA109" s="1">
        <v>0.01</v>
      </c>
      <c r="AB109" s="1">
        <v>0.03</v>
      </c>
      <c r="AC109" s="1">
        <v>0.01</v>
      </c>
      <c r="AD109" s="1">
        <v>0.02</v>
      </c>
      <c r="AE109" s="1">
        <v>-0.01</v>
      </c>
      <c r="AF109" s="1">
        <v>95.35</v>
      </c>
      <c r="AG109" s="1">
        <v>169</v>
      </c>
      <c r="AH109" s="1">
        <v>160</v>
      </c>
      <c r="AI109" s="1">
        <v>88</v>
      </c>
      <c r="AJ109" s="1">
        <v>202</v>
      </c>
      <c r="AK109" s="1">
        <v>268</v>
      </c>
      <c r="AL109" s="1">
        <v>169</v>
      </c>
      <c r="AM109" s="1">
        <v>38</v>
      </c>
      <c r="AN109" s="1">
        <v>206</v>
      </c>
      <c r="AO109" s="1">
        <v>317</v>
      </c>
      <c r="AP109" s="1">
        <v>415</v>
      </c>
      <c r="AQ109" s="1">
        <v>383</v>
      </c>
      <c r="AR109" s="1">
        <v>327</v>
      </c>
      <c r="AS109" s="1">
        <v>304</v>
      </c>
      <c r="AT109" s="1">
        <v>366</v>
      </c>
      <c r="AU109" s="1"/>
      <c r="AV109" s="1">
        <v>12860.7</v>
      </c>
      <c r="AW109" s="1">
        <v>30076.5</v>
      </c>
      <c r="AX109" s="1">
        <v>-510</v>
      </c>
      <c r="AY109" s="1" t="s">
        <v>44</v>
      </c>
      <c r="AZ109" s="1" t="s">
        <v>44</v>
      </c>
      <c r="BA109" s="1" t="s">
        <v>44</v>
      </c>
      <c r="BB109" s="1">
        <v>444.97</v>
      </c>
      <c r="BC109" s="1">
        <v>10.76</v>
      </c>
      <c r="BD109" s="1">
        <v>23</v>
      </c>
      <c r="BE109" s="1" t="s">
        <v>248</v>
      </c>
      <c r="BF109" s="1"/>
    </row>
    <row r="110" spans="1:58">
      <c r="A110" s="1" t="s">
        <v>249</v>
      </c>
      <c r="B110" s="1">
        <v>0.52</v>
      </c>
      <c r="C110" s="1">
        <v>3.11</v>
      </c>
      <c r="D110" s="1">
        <v>0.02</v>
      </c>
      <c r="E110" s="1">
        <v>6.58</v>
      </c>
      <c r="F110" s="1">
        <v>33.72</v>
      </c>
      <c r="G110" s="1">
        <v>3.79</v>
      </c>
      <c r="H110" s="1">
        <v>0</v>
      </c>
      <c r="I110" s="1">
        <v>0.04</v>
      </c>
      <c r="J110" s="1">
        <v>0.96</v>
      </c>
      <c r="K110" s="1">
        <v>0.03</v>
      </c>
      <c r="L110" s="1">
        <v>0.03</v>
      </c>
      <c r="M110" s="1">
        <v>0.02</v>
      </c>
      <c r="N110" s="1">
        <v>0.02</v>
      </c>
      <c r="O110" s="1">
        <v>-0.02</v>
      </c>
      <c r="P110" s="1">
        <v>46.66</v>
      </c>
      <c r="Q110" s="1">
        <v>95.48</v>
      </c>
      <c r="R110" s="1">
        <v>0.73</v>
      </c>
      <c r="S110" s="1">
        <v>4.1900000000000004</v>
      </c>
      <c r="T110" s="1">
        <v>0.03</v>
      </c>
      <c r="U110" s="1">
        <v>12.43</v>
      </c>
      <c r="V110" s="1">
        <v>72.14</v>
      </c>
      <c r="W110" s="1">
        <v>4.5599999999999996</v>
      </c>
      <c r="X110" s="1">
        <v>0</v>
      </c>
      <c r="Y110" s="1">
        <v>7.0000000000000007E-2</v>
      </c>
      <c r="Z110" s="1">
        <v>1.24</v>
      </c>
      <c r="AA110" s="1">
        <v>0.04</v>
      </c>
      <c r="AB110" s="1">
        <v>0.03</v>
      </c>
      <c r="AC110" s="1">
        <v>0.02</v>
      </c>
      <c r="AD110" s="1">
        <v>0.02</v>
      </c>
      <c r="AE110" s="1">
        <v>-0.02</v>
      </c>
      <c r="AF110" s="1">
        <v>95.5</v>
      </c>
      <c r="AG110" s="1">
        <v>164</v>
      </c>
      <c r="AH110" s="1">
        <v>160</v>
      </c>
      <c r="AI110" s="1">
        <v>84</v>
      </c>
      <c r="AJ110" s="1">
        <v>211</v>
      </c>
      <c r="AK110" s="1">
        <v>267</v>
      </c>
      <c r="AL110" s="1">
        <v>165</v>
      </c>
      <c r="AM110" s="1">
        <v>38</v>
      </c>
      <c r="AN110" s="1">
        <v>191</v>
      </c>
      <c r="AO110" s="1">
        <v>326</v>
      </c>
      <c r="AP110" s="1">
        <v>402</v>
      </c>
      <c r="AQ110" s="1">
        <v>374</v>
      </c>
      <c r="AR110" s="1">
        <v>318</v>
      </c>
      <c r="AS110" s="1">
        <v>301</v>
      </c>
      <c r="AT110" s="1">
        <v>373</v>
      </c>
      <c r="AU110" s="1"/>
      <c r="AV110" s="1">
        <v>12863.3</v>
      </c>
      <c r="AW110" s="1">
        <v>30056.5</v>
      </c>
      <c r="AX110" s="1">
        <v>-510</v>
      </c>
      <c r="AY110" s="1" t="s">
        <v>44</v>
      </c>
      <c r="AZ110" s="1" t="s">
        <v>44</v>
      </c>
      <c r="BA110" s="1" t="s">
        <v>44</v>
      </c>
      <c r="BB110" s="1">
        <v>465.2</v>
      </c>
      <c r="BC110" s="1">
        <v>10.78</v>
      </c>
      <c r="BD110" s="1">
        <v>24</v>
      </c>
      <c r="BE110" s="1" t="s">
        <v>250</v>
      </c>
      <c r="BF110" s="1"/>
    </row>
    <row r="111" spans="1:58">
      <c r="A111" s="1" t="s">
        <v>251</v>
      </c>
      <c r="B111" s="1">
        <v>0.52</v>
      </c>
      <c r="C111" s="1">
        <v>3.14</v>
      </c>
      <c r="D111" s="1">
        <v>0.02</v>
      </c>
      <c r="E111" s="1">
        <v>6.57</v>
      </c>
      <c r="F111" s="1">
        <v>33.619999999999997</v>
      </c>
      <c r="G111" s="1">
        <v>3.86</v>
      </c>
      <c r="H111" s="1">
        <v>0</v>
      </c>
      <c r="I111" s="1">
        <v>0.03</v>
      </c>
      <c r="J111" s="1">
        <v>0.99</v>
      </c>
      <c r="K111" s="1">
        <v>0.01</v>
      </c>
      <c r="L111" s="1">
        <v>0.03</v>
      </c>
      <c r="M111" s="1">
        <v>0</v>
      </c>
      <c r="N111" s="1">
        <v>0</v>
      </c>
      <c r="O111" s="1">
        <v>0.01</v>
      </c>
      <c r="P111" s="1">
        <v>46.57</v>
      </c>
      <c r="Q111" s="1">
        <v>95.39</v>
      </c>
      <c r="R111" s="1">
        <v>0.73</v>
      </c>
      <c r="S111" s="1">
        <v>4.24</v>
      </c>
      <c r="T111" s="1">
        <v>0.03</v>
      </c>
      <c r="U111" s="1">
        <v>12.42</v>
      </c>
      <c r="V111" s="1">
        <v>71.930000000000007</v>
      </c>
      <c r="W111" s="1">
        <v>4.6399999999999997</v>
      </c>
      <c r="X111" s="1">
        <v>0</v>
      </c>
      <c r="Y111" s="1">
        <v>0.06</v>
      </c>
      <c r="Z111" s="1">
        <v>1.27</v>
      </c>
      <c r="AA111" s="1">
        <v>0.02</v>
      </c>
      <c r="AB111" s="1">
        <v>0.03</v>
      </c>
      <c r="AC111" s="1">
        <v>0</v>
      </c>
      <c r="AD111" s="1">
        <v>0</v>
      </c>
      <c r="AE111" s="1">
        <v>0.02</v>
      </c>
      <c r="AF111" s="1">
        <v>95.39</v>
      </c>
      <c r="AG111" s="1">
        <v>161</v>
      </c>
      <c r="AH111" s="1">
        <v>160</v>
      </c>
      <c r="AI111" s="1">
        <v>86</v>
      </c>
      <c r="AJ111" s="1">
        <v>210</v>
      </c>
      <c r="AK111" s="1">
        <v>259</v>
      </c>
      <c r="AL111" s="1">
        <v>170</v>
      </c>
      <c r="AM111" s="1">
        <v>39</v>
      </c>
      <c r="AN111" s="1">
        <v>200</v>
      </c>
      <c r="AO111" s="1">
        <v>320</v>
      </c>
      <c r="AP111" s="1">
        <v>403</v>
      </c>
      <c r="AQ111" s="1">
        <v>380</v>
      </c>
      <c r="AR111" s="1">
        <v>333</v>
      </c>
      <c r="AS111" s="1">
        <v>317</v>
      </c>
      <c r="AT111" s="1">
        <v>363</v>
      </c>
      <c r="AU111" s="1"/>
      <c r="AV111" s="1">
        <v>12865.8</v>
      </c>
      <c r="AW111" s="1">
        <v>30036.400000000001</v>
      </c>
      <c r="AX111" s="1">
        <v>-510</v>
      </c>
      <c r="AY111" s="1" t="s">
        <v>44</v>
      </c>
      <c r="AZ111" s="1" t="s">
        <v>44</v>
      </c>
      <c r="BA111" s="1" t="s">
        <v>44</v>
      </c>
      <c r="BB111" s="1">
        <v>485.42</v>
      </c>
      <c r="BC111" s="1">
        <v>10.77</v>
      </c>
      <c r="BD111" s="1">
        <v>25</v>
      </c>
      <c r="BE111" s="1" t="s">
        <v>252</v>
      </c>
      <c r="BF111" s="1"/>
    </row>
    <row r="112" spans="1:58">
      <c r="A112" s="1" t="s">
        <v>253</v>
      </c>
      <c r="B112" s="1">
        <v>0.52</v>
      </c>
      <c r="C112" s="1">
        <v>3.14</v>
      </c>
      <c r="D112" s="1">
        <v>0.02</v>
      </c>
      <c r="E112" s="1">
        <v>6.6</v>
      </c>
      <c r="F112" s="1">
        <v>33.83</v>
      </c>
      <c r="G112" s="1">
        <v>3.84</v>
      </c>
      <c r="H112" s="1">
        <v>0</v>
      </c>
      <c r="I112" s="1">
        <v>0.03</v>
      </c>
      <c r="J112" s="1">
        <v>0.97</v>
      </c>
      <c r="K112" s="1">
        <v>0.01</v>
      </c>
      <c r="L112" s="1">
        <v>0.02</v>
      </c>
      <c r="M112" s="1">
        <v>-0.01</v>
      </c>
      <c r="N112" s="1">
        <v>0.02</v>
      </c>
      <c r="O112" s="1">
        <v>0.01</v>
      </c>
      <c r="P112" s="1">
        <v>46.81</v>
      </c>
      <c r="Q112" s="1">
        <v>95.79</v>
      </c>
      <c r="R112" s="1">
        <v>0.72</v>
      </c>
      <c r="S112" s="1">
        <v>4.2300000000000004</v>
      </c>
      <c r="T112" s="1">
        <v>0.03</v>
      </c>
      <c r="U112" s="1">
        <v>12.47</v>
      </c>
      <c r="V112" s="1">
        <v>72.37</v>
      </c>
      <c r="W112" s="1">
        <v>4.62</v>
      </c>
      <c r="X112" s="1">
        <v>0</v>
      </c>
      <c r="Y112" s="1">
        <v>0.05</v>
      </c>
      <c r="Z112" s="1">
        <v>1.24</v>
      </c>
      <c r="AA112" s="1">
        <v>0.01</v>
      </c>
      <c r="AB112" s="1">
        <v>0.03</v>
      </c>
      <c r="AC112" s="1">
        <v>-0.01</v>
      </c>
      <c r="AD112" s="1">
        <v>0.02</v>
      </c>
      <c r="AE112" s="1">
        <v>0.01</v>
      </c>
      <c r="AF112" s="1">
        <v>95.8</v>
      </c>
      <c r="AG112" s="1">
        <v>172</v>
      </c>
      <c r="AH112" s="1">
        <v>154</v>
      </c>
      <c r="AI112" s="1">
        <v>83</v>
      </c>
      <c r="AJ112" s="1">
        <v>209</v>
      </c>
      <c r="AK112" s="1">
        <v>265</v>
      </c>
      <c r="AL112" s="1">
        <v>162</v>
      </c>
      <c r="AM112" s="1">
        <v>38</v>
      </c>
      <c r="AN112" s="1">
        <v>200</v>
      </c>
      <c r="AO112" s="1">
        <v>333</v>
      </c>
      <c r="AP112" s="1">
        <v>410</v>
      </c>
      <c r="AQ112" s="1">
        <v>377</v>
      </c>
      <c r="AR112" s="1">
        <v>328</v>
      </c>
      <c r="AS112" s="1">
        <v>303</v>
      </c>
      <c r="AT112" s="1">
        <v>359</v>
      </c>
      <c r="AU112" s="1"/>
      <c r="AV112" s="1">
        <v>12868.3</v>
      </c>
      <c r="AW112" s="1">
        <v>30016.3</v>
      </c>
      <c r="AX112" s="1">
        <v>-510</v>
      </c>
      <c r="AY112" s="1" t="s">
        <v>44</v>
      </c>
      <c r="AZ112" s="1" t="s">
        <v>44</v>
      </c>
      <c r="BA112" s="1" t="s">
        <v>44</v>
      </c>
      <c r="BB112" s="1">
        <v>505.65</v>
      </c>
      <c r="BC112" s="1">
        <v>10.8</v>
      </c>
      <c r="BD112" s="1">
        <v>26</v>
      </c>
      <c r="BE112" s="1" t="s">
        <v>254</v>
      </c>
      <c r="BF112" s="1"/>
    </row>
    <row r="113" spans="1:62">
      <c r="A113" s="1" t="s">
        <v>255</v>
      </c>
      <c r="B113" s="1">
        <v>0.51</v>
      </c>
      <c r="C113" s="1">
        <v>3.14</v>
      </c>
      <c r="D113" s="1">
        <v>0.01</v>
      </c>
      <c r="E113" s="1">
        <v>6.58</v>
      </c>
      <c r="F113" s="1">
        <v>33.700000000000003</v>
      </c>
      <c r="G113" s="1">
        <v>3.81</v>
      </c>
      <c r="H113" s="1">
        <v>0</v>
      </c>
      <c r="I113" s="1">
        <v>0.02</v>
      </c>
      <c r="J113" s="1">
        <v>0.97</v>
      </c>
      <c r="K113" s="1">
        <v>0</v>
      </c>
      <c r="L113" s="1">
        <v>0.01</v>
      </c>
      <c r="M113" s="1">
        <v>0</v>
      </c>
      <c r="N113" s="1">
        <v>-0.01</v>
      </c>
      <c r="O113" s="1">
        <v>-0.01</v>
      </c>
      <c r="P113" s="1">
        <v>46.63</v>
      </c>
      <c r="Q113" s="1">
        <v>95.37</v>
      </c>
      <c r="R113" s="1">
        <v>0.72</v>
      </c>
      <c r="S113" s="1">
        <v>4.2300000000000004</v>
      </c>
      <c r="T113" s="1">
        <v>0.02</v>
      </c>
      <c r="U113" s="1">
        <v>12.42</v>
      </c>
      <c r="V113" s="1">
        <v>72.099999999999994</v>
      </c>
      <c r="W113" s="1">
        <v>4.58</v>
      </c>
      <c r="X113" s="1">
        <v>0</v>
      </c>
      <c r="Y113" s="1">
        <v>0.04</v>
      </c>
      <c r="Z113" s="1">
        <v>1.25</v>
      </c>
      <c r="AA113" s="1">
        <v>0</v>
      </c>
      <c r="AB113" s="1">
        <v>0.01</v>
      </c>
      <c r="AC113" s="1">
        <v>0</v>
      </c>
      <c r="AD113" s="1">
        <v>-0.01</v>
      </c>
      <c r="AE113" s="1">
        <v>-0.01</v>
      </c>
      <c r="AF113" s="1">
        <v>95.38</v>
      </c>
      <c r="AG113" s="1">
        <v>171</v>
      </c>
      <c r="AH113" s="1">
        <v>156</v>
      </c>
      <c r="AI113" s="1">
        <v>88</v>
      </c>
      <c r="AJ113" s="1">
        <v>213</v>
      </c>
      <c r="AK113" s="1">
        <v>260</v>
      </c>
      <c r="AL113" s="1">
        <v>175</v>
      </c>
      <c r="AM113" s="1">
        <v>39</v>
      </c>
      <c r="AN113" s="1">
        <v>215</v>
      </c>
      <c r="AO113" s="1">
        <v>338</v>
      </c>
      <c r="AP113" s="1">
        <v>408</v>
      </c>
      <c r="AQ113" s="1">
        <v>384</v>
      </c>
      <c r="AR113" s="1">
        <v>327</v>
      </c>
      <c r="AS113" s="1">
        <v>312</v>
      </c>
      <c r="AT113" s="1">
        <v>380</v>
      </c>
      <c r="AU113" s="1"/>
      <c r="AV113" s="1">
        <v>12870.9</v>
      </c>
      <c r="AW113" s="1">
        <v>29996.3</v>
      </c>
      <c r="AX113" s="1">
        <v>-510</v>
      </c>
      <c r="AY113" s="1" t="s">
        <v>44</v>
      </c>
      <c r="AZ113" s="1" t="s">
        <v>44</v>
      </c>
      <c r="BA113" s="1" t="s">
        <v>44</v>
      </c>
      <c r="BB113" s="1">
        <v>525.87</v>
      </c>
      <c r="BC113" s="1">
        <v>10.73</v>
      </c>
      <c r="BD113" s="1">
        <v>27</v>
      </c>
      <c r="BE113" s="1" t="s">
        <v>256</v>
      </c>
      <c r="BF113" s="1"/>
    </row>
    <row r="114" spans="1:62">
      <c r="A114" s="1" t="s">
        <v>257</v>
      </c>
      <c r="B114" s="1">
        <v>0.51</v>
      </c>
      <c r="C114" s="1">
        <v>3.12</v>
      </c>
      <c r="D114" s="1">
        <v>0.02</v>
      </c>
      <c r="E114" s="1">
        <v>6.57</v>
      </c>
      <c r="F114" s="1">
        <v>33.619999999999997</v>
      </c>
      <c r="G114" s="1">
        <v>3.79</v>
      </c>
      <c r="H114" s="1">
        <v>0</v>
      </c>
      <c r="I114" s="1">
        <v>0.04</v>
      </c>
      <c r="J114" s="1">
        <v>0.96</v>
      </c>
      <c r="K114" s="1">
        <v>0.02</v>
      </c>
      <c r="L114" s="1">
        <v>0.03</v>
      </c>
      <c r="M114" s="1">
        <v>0</v>
      </c>
      <c r="N114" s="1">
        <v>0.01</v>
      </c>
      <c r="O114" s="1">
        <v>0</v>
      </c>
      <c r="P114" s="1">
        <v>46.54</v>
      </c>
      <c r="Q114" s="1">
        <v>95.23</v>
      </c>
      <c r="R114" s="1">
        <v>0.71</v>
      </c>
      <c r="S114" s="1">
        <v>4.21</v>
      </c>
      <c r="T114" s="1">
        <v>0.03</v>
      </c>
      <c r="U114" s="1">
        <v>12.42</v>
      </c>
      <c r="V114" s="1">
        <v>71.930000000000007</v>
      </c>
      <c r="W114" s="1">
        <v>4.5599999999999996</v>
      </c>
      <c r="X114" s="1">
        <v>0</v>
      </c>
      <c r="Y114" s="1">
        <v>0.06</v>
      </c>
      <c r="Z114" s="1">
        <v>1.24</v>
      </c>
      <c r="AA114" s="1">
        <v>0.02</v>
      </c>
      <c r="AB114" s="1">
        <v>0.04</v>
      </c>
      <c r="AC114" s="1">
        <v>0.01</v>
      </c>
      <c r="AD114" s="1">
        <v>0.01</v>
      </c>
      <c r="AE114" s="1">
        <v>0</v>
      </c>
      <c r="AF114" s="1">
        <v>95.24</v>
      </c>
      <c r="AG114" s="1">
        <v>170</v>
      </c>
      <c r="AH114" s="1">
        <v>156</v>
      </c>
      <c r="AI114" s="1">
        <v>85</v>
      </c>
      <c r="AJ114" s="1">
        <v>211</v>
      </c>
      <c r="AK114" s="1">
        <v>266</v>
      </c>
      <c r="AL114" s="1">
        <v>169</v>
      </c>
      <c r="AM114" s="1">
        <v>39</v>
      </c>
      <c r="AN114" s="1">
        <v>197</v>
      </c>
      <c r="AO114" s="1">
        <v>340</v>
      </c>
      <c r="AP114" s="1">
        <v>404</v>
      </c>
      <c r="AQ114" s="1">
        <v>370</v>
      </c>
      <c r="AR114" s="1">
        <v>326</v>
      </c>
      <c r="AS114" s="1">
        <v>306</v>
      </c>
      <c r="AT114" s="1">
        <v>366</v>
      </c>
      <c r="AU114" s="1"/>
      <c r="AV114" s="1">
        <v>12873.4</v>
      </c>
      <c r="AW114" s="1">
        <v>29976.2</v>
      </c>
      <c r="AX114" s="1">
        <v>-510</v>
      </c>
      <c r="AY114" s="1" t="s">
        <v>44</v>
      </c>
      <c r="AZ114" s="1" t="s">
        <v>44</v>
      </c>
      <c r="BA114" s="1" t="s">
        <v>44</v>
      </c>
      <c r="BB114" s="1">
        <v>546.1</v>
      </c>
      <c r="BC114" s="1">
        <v>10.74</v>
      </c>
      <c r="BD114" s="1">
        <v>28</v>
      </c>
      <c r="BE114" s="1" t="s">
        <v>258</v>
      </c>
      <c r="BF114" s="1"/>
    </row>
    <row r="115" spans="1:62">
      <c r="A115" s="1" t="s">
        <v>259</v>
      </c>
      <c r="B115" s="1">
        <v>0.53</v>
      </c>
      <c r="C115" s="1">
        <v>3.11</v>
      </c>
      <c r="D115" s="1">
        <v>0.01</v>
      </c>
      <c r="E115" s="1">
        <v>6.6</v>
      </c>
      <c r="F115" s="1">
        <v>33.68</v>
      </c>
      <c r="G115" s="1">
        <v>3.8</v>
      </c>
      <c r="H115" s="1">
        <v>0</v>
      </c>
      <c r="I115" s="1">
        <v>0.04</v>
      </c>
      <c r="J115" s="1">
        <v>0.94</v>
      </c>
      <c r="K115" s="1">
        <v>0.02</v>
      </c>
      <c r="L115" s="1">
        <v>0.01</v>
      </c>
      <c r="M115" s="1">
        <v>0</v>
      </c>
      <c r="N115" s="1">
        <v>0</v>
      </c>
      <c r="O115" s="1">
        <v>0.01</v>
      </c>
      <c r="P115" s="1">
        <v>46.63</v>
      </c>
      <c r="Q115" s="1">
        <v>95.38</v>
      </c>
      <c r="R115" s="1">
        <v>0.75</v>
      </c>
      <c r="S115" s="1">
        <v>4.2</v>
      </c>
      <c r="T115" s="1">
        <v>0.02</v>
      </c>
      <c r="U115" s="1">
        <v>12.48</v>
      </c>
      <c r="V115" s="1">
        <v>72.06</v>
      </c>
      <c r="W115" s="1">
        <v>4.58</v>
      </c>
      <c r="X115" s="1">
        <v>0</v>
      </c>
      <c r="Y115" s="1">
        <v>0.06</v>
      </c>
      <c r="Z115" s="1">
        <v>1.2</v>
      </c>
      <c r="AA115" s="1">
        <v>0.02</v>
      </c>
      <c r="AB115" s="1">
        <v>0.01</v>
      </c>
      <c r="AC115" s="1">
        <v>-0.01</v>
      </c>
      <c r="AD115" s="1">
        <v>0</v>
      </c>
      <c r="AE115" s="1">
        <v>0.01</v>
      </c>
      <c r="AF115" s="1">
        <v>95.38</v>
      </c>
      <c r="AG115" s="1">
        <v>169</v>
      </c>
      <c r="AH115" s="1">
        <v>157</v>
      </c>
      <c r="AI115" s="1">
        <v>87</v>
      </c>
      <c r="AJ115" s="1">
        <v>210</v>
      </c>
      <c r="AK115" s="1">
        <v>258</v>
      </c>
      <c r="AL115" s="1">
        <v>173</v>
      </c>
      <c r="AM115" s="1">
        <v>39</v>
      </c>
      <c r="AN115" s="1">
        <v>192</v>
      </c>
      <c r="AO115" s="1">
        <v>343</v>
      </c>
      <c r="AP115" s="1">
        <v>398</v>
      </c>
      <c r="AQ115" s="1">
        <v>387</v>
      </c>
      <c r="AR115" s="1">
        <v>333</v>
      </c>
      <c r="AS115" s="1">
        <v>313</v>
      </c>
      <c r="AT115" s="1">
        <v>368</v>
      </c>
      <c r="AU115" s="1"/>
      <c r="AV115" s="1">
        <v>12875.9</v>
      </c>
      <c r="AW115" s="1">
        <v>29956.1</v>
      </c>
      <c r="AX115" s="1">
        <v>-510</v>
      </c>
      <c r="AY115" s="1" t="s">
        <v>44</v>
      </c>
      <c r="AZ115" s="1" t="s">
        <v>44</v>
      </c>
      <c r="BA115" s="1" t="s">
        <v>44</v>
      </c>
      <c r="BB115" s="1">
        <v>566.33000000000004</v>
      </c>
      <c r="BC115" s="1">
        <v>10.74</v>
      </c>
      <c r="BD115" s="1">
        <v>29</v>
      </c>
      <c r="BE115" s="1" t="s">
        <v>260</v>
      </c>
      <c r="BF115" s="1"/>
    </row>
    <row r="116" spans="1:62">
      <c r="A116" s="1" t="s">
        <v>261</v>
      </c>
      <c r="B116" s="1">
        <v>0.53</v>
      </c>
      <c r="C116" s="1">
        <v>3.1</v>
      </c>
      <c r="D116" s="1">
        <v>0.01</v>
      </c>
      <c r="E116" s="1">
        <v>6.57</v>
      </c>
      <c r="F116" s="1">
        <v>33.74</v>
      </c>
      <c r="G116" s="1">
        <v>3.79</v>
      </c>
      <c r="H116" s="1">
        <v>0</v>
      </c>
      <c r="I116" s="1">
        <v>0.03</v>
      </c>
      <c r="J116" s="1">
        <v>0.94</v>
      </c>
      <c r="K116" s="1">
        <v>0.01</v>
      </c>
      <c r="L116" s="1">
        <v>0.02</v>
      </c>
      <c r="M116" s="1">
        <v>-0.01</v>
      </c>
      <c r="N116" s="1">
        <v>0</v>
      </c>
      <c r="O116" s="1">
        <v>0.02</v>
      </c>
      <c r="P116" s="1">
        <v>46.65</v>
      </c>
      <c r="Q116" s="1">
        <v>95.4</v>
      </c>
      <c r="R116" s="1">
        <v>0.75</v>
      </c>
      <c r="S116" s="1">
        <v>4.18</v>
      </c>
      <c r="T116" s="1">
        <v>0.02</v>
      </c>
      <c r="U116" s="1">
        <v>12.42</v>
      </c>
      <c r="V116" s="1">
        <v>72.17</v>
      </c>
      <c r="W116" s="1">
        <v>4.57</v>
      </c>
      <c r="X116" s="1">
        <v>0</v>
      </c>
      <c r="Y116" s="1">
        <v>0.04</v>
      </c>
      <c r="Z116" s="1">
        <v>1.21</v>
      </c>
      <c r="AA116" s="1">
        <v>0.01</v>
      </c>
      <c r="AB116" s="1">
        <v>0.03</v>
      </c>
      <c r="AC116" s="1">
        <v>-0.02</v>
      </c>
      <c r="AD116" s="1">
        <v>0</v>
      </c>
      <c r="AE116" s="1">
        <v>0.03</v>
      </c>
      <c r="AF116" s="1">
        <v>95.42</v>
      </c>
      <c r="AG116" s="1">
        <v>159</v>
      </c>
      <c r="AH116" s="1">
        <v>160</v>
      </c>
      <c r="AI116" s="1">
        <v>89</v>
      </c>
      <c r="AJ116" s="1">
        <v>210</v>
      </c>
      <c r="AK116" s="1">
        <v>262</v>
      </c>
      <c r="AL116" s="1">
        <v>165</v>
      </c>
      <c r="AM116" s="1">
        <v>38</v>
      </c>
      <c r="AN116" s="1">
        <v>210</v>
      </c>
      <c r="AO116" s="1">
        <v>346</v>
      </c>
      <c r="AP116" s="1">
        <v>411</v>
      </c>
      <c r="AQ116" s="1">
        <v>370</v>
      </c>
      <c r="AR116" s="1">
        <v>334</v>
      </c>
      <c r="AS116" s="1">
        <v>312</v>
      </c>
      <c r="AT116" s="1">
        <v>357</v>
      </c>
      <c r="AU116" s="1"/>
      <c r="AV116" s="1">
        <v>12878.5</v>
      </c>
      <c r="AW116" s="1">
        <v>29936.1</v>
      </c>
      <c r="AX116" s="1">
        <v>-510</v>
      </c>
      <c r="AY116" s="1" t="s">
        <v>44</v>
      </c>
      <c r="AZ116" s="1" t="s">
        <v>44</v>
      </c>
      <c r="BA116" s="1" t="s">
        <v>44</v>
      </c>
      <c r="BB116" s="1">
        <v>586.54999999999995</v>
      </c>
      <c r="BC116" s="1">
        <v>10.75</v>
      </c>
      <c r="BD116" s="1">
        <v>30</v>
      </c>
      <c r="BE116" s="1" t="s">
        <v>262</v>
      </c>
      <c r="BF116" s="1"/>
    </row>
    <row r="117" spans="1:62">
      <c r="A117" s="1" t="s">
        <v>263</v>
      </c>
      <c r="B117" s="1">
        <v>0.53</v>
      </c>
      <c r="C117" s="1">
        <v>3.07</v>
      </c>
      <c r="D117" s="1">
        <v>0.02</v>
      </c>
      <c r="E117" s="1">
        <v>6.6</v>
      </c>
      <c r="F117" s="1">
        <v>33.520000000000003</v>
      </c>
      <c r="G117" s="1">
        <v>3.83</v>
      </c>
      <c r="H117" s="1">
        <v>0</v>
      </c>
      <c r="I117" s="1">
        <v>0.03</v>
      </c>
      <c r="J117" s="1">
        <v>0.98</v>
      </c>
      <c r="K117" s="1">
        <v>0.01</v>
      </c>
      <c r="L117" s="1">
        <v>0</v>
      </c>
      <c r="M117" s="1">
        <v>-0.01</v>
      </c>
      <c r="N117" s="1">
        <v>0.01</v>
      </c>
      <c r="O117" s="1">
        <v>-0.01</v>
      </c>
      <c r="P117" s="1">
        <v>46.44</v>
      </c>
      <c r="Q117" s="1">
        <v>95.04</v>
      </c>
      <c r="R117" s="1">
        <v>0.74</v>
      </c>
      <c r="S117" s="1">
        <v>4.1399999999999997</v>
      </c>
      <c r="T117" s="1">
        <v>0.03</v>
      </c>
      <c r="U117" s="1">
        <v>12.46</v>
      </c>
      <c r="V117" s="1">
        <v>71.72</v>
      </c>
      <c r="W117" s="1">
        <v>4.6100000000000003</v>
      </c>
      <c r="X117" s="1">
        <v>0</v>
      </c>
      <c r="Y117" s="1">
        <v>0.06</v>
      </c>
      <c r="Z117" s="1">
        <v>1.26</v>
      </c>
      <c r="AA117" s="1">
        <v>0.02</v>
      </c>
      <c r="AB117" s="1">
        <v>0.01</v>
      </c>
      <c r="AC117" s="1">
        <v>-0.01</v>
      </c>
      <c r="AD117" s="1">
        <v>0.01</v>
      </c>
      <c r="AE117" s="1">
        <v>-0.01</v>
      </c>
      <c r="AF117" s="1">
        <v>95.05</v>
      </c>
      <c r="AG117" s="1">
        <v>170</v>
      </c>
      <c r="AH117" s="1">
        <v>157</v>
      </c>
      <c r="AI117" s="1">
        <v>86</v>
      </c>
      <c r="AJ117" s="1">
        <v>210</v>
      </c>
      <c r="AK117" s="1">
        <v>277</v>
      </c>
      <c r="AL117" s="1">
        <v>163</v>
      </c>
      <c r="AM117" s="1">
        <v>39</v>
      </c>
      <c r="AN117" s="1">
        <v>203</v>
      </c>
      <c r="AO117" s="1">
        <v>328</v>
      </c>
      <c r="AP117" s="1">
        <v>396</v>
      </c>
      <c r="AQ117" s="1">
        <v>379</v>
      </c>
      <c r="AR117" s="1">
        <v>333</v>
      </c>
      <c r="AS117" s="1">
        <v>306</v>
      </c>
      <c r="AT117" s="1">
        <v>370</v>
      </c>
      <c r="AU117" s="1"/>
      <c r="AV117" s="1">
        <v>12881</v>
      </c>
      <c r="AW117" s="1">
        <v>29916</v>
      </c>
      <c r="AX117" s="1">
        <v>-510</v>
      </c>
      <c r="AY117" s="1" t="s">
        <v>44</v>
      </c>
      <c r="AZ117" s="1" t="s">
        <v>44</v>
      </c>
      <c r="BA117" s="1" t="s">
        <v>44</v>
      </c>
      <c r="BB117" s="1">
        <v>606.78</v>
      </c>
      <c r="BC117" s="1">
        <v>10.71</v>
      </c>
      <c r="BD117" s="1">
        <v>31</v>
      </c>
      <c r="BE117" s="1" t="s">
        <v>264</v>
      </c>
      <c r="BF117" s="1"/>
    </row>
    <row r="118" spans="1:62">
      <c r="A118" s="2" t="s">
        <v>388</v>
      </c>
      <c r="B118" t="s">
        <v>389</v>
      </c>
      <c r="BI118" s="8"/>
      <c r="BJ118" s="8"/>
    </row>
    <row r="119" spans="1:62">
      <c r="B119" s="8" t="s">
        <v>0</v>
      </c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 t="s">
        <v>1</v>
      </c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 t="s">
        <v>2</v>
      </c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I119" s="8"/>
      <c r="BJ119" s="8"/>
    </row>
    <row r="120" spans="1:62">
      <c r="B120" s="8" t="s">
        <v>3</v>
      </c>
      <c r="C120" s="8" t="s">
        <v>4</v>
      </c>
      <c r="D120" s="8" t="s">
        <v>5</v>
      </c>
      <c r="E120" s="8" t="s">
        <v>6</v>
      </c>
      <c r="F120" s="8" t="s">
        <v>7</v>
      </c>
      <c r="G120" s="8" t="s">
        <v>8</v>
      </c>
      <c r="H120" s="8" t="s">
        <v>9</v>
      </c>
      <c r="I120" s="8" t="s">
        <v>10</v>
      </c>
      <c r="J120" s="8" t="s">
        <v>11</v>
      </c>
      <c r="K120" s="8" t="s">
        <v>12</v>
      </c>
      <c r="L120" s="8" t="s">
        <v>13</v>
      </c>
      <c r="M120" s="8" t="s">
        <v>14</v>
      </c>
      <c r="N120" s="8" t="s">
        <v>15</v>
      </c>
      <c r="O120" s="8" t="s">
        <v>16</v>
      </c>
      <c r="P120" s="8" t="s">
        <v>17</v>
      </c>
      <c r="Q120" s="8" t="s">
        <v>18</v>
      </c>
      <c r="R120" s="8" t="s">
        <v>19</v>
      </c>
      <c r="S120" s="8" t="s">
        <v>20</v>
      </c>
      <c r="T120" s="8" t="s">
        <v>21</v>
      </c>
      <c r="U120" s="8" t="s">
        <v>22</v>
      </c>
      <c r="V120" s="8" t="s">
        <v>23</v>
      </c>
      <c r="W120" s="8" t="s">
        <v>24</v>
      </c>
      <c r="X120" s="8" t="s">
        <v>25</v>
      </c>
      <c r="Y120" s="8" t="s">
        <v>26</v>
      </c>
      <c r="Z120" s="8" t="s">
        <v>27</v>
      </c>
      <c r="AA120" s="8" t="s">
        <v>28</v>
      </c>
      <c r="AB120" s="8" t="s">
        <v>29</v>
      </c>
      <c r="AC120" s="8" t="s">
        <v>30</v>
      </c>
      <c r="AD120" s="8" t="s">
        <v>31</v>
      </c>
      <c r="AE120" s="8" t="s">
        <v>32</v>
      </c>
      <c r="AF120" s="8" t="s">
        <v>18</v>
      </c>
      <c r="AG120" s="8" t="s">
        <v>3</v>
      </c>
      <c r="AH120" s="8" t="s">
        <v>4</v>
      </c>
      <c r="AI120" s="8" t="s">
        <v>5</v>
      </c>
      <c r="AJ120" s="8" t="s">
        <v>6</v>
      </c>
      <c r="AK120" s="8" t="s">
        <v>7</v>
      </c>
      <c r="AL120" s="8" t="s">
        <v>8</v>
      </c>
      <c r="AM120" s="8" t="s">
        <v>9</v>
      </c>
      <c r="AN120" s="8" t="s">
        <v>10</v>
      </c>
      <c r="AO120" s="8" t="s">
        <v>11</v>
      </c>
      <c r="AP120" s="8" t="s">
        <v>12</v>
      </c>
      <c r="AQ120" s="8" t="s">
        <v>13</v>
      </c>
      <c r="AR120" s="8" t="s">
        <v>14</v>
      </c>
      <c r="AS120" s="8" t="s">
        <v>15</v>
      </c>
      <c r="AT120" s="8" t="s">
        <v>16</v>
      </c>
      <c r="AU120" s="8" t="s">
        <v>17</v>
      </c>
      <c r="AV120" s="8" t="s">
        <v>33</v>
      </c>
      <c r="AW120" s="8" t="s">
        <v>34</v>
      </c>
      <c r="AX120" s="8" t="s">
        <v>35</v>
      </c>
      <c r="AY120" s="8" t="s">
        <v>36</v>
      </c>
      <c r="AZ120" s="8" t="s">
        <v>37</v>
      </c>
      <c r="BA120" s="8" t="s">
        <v>38</v>
      </c>
      <c r="BB120" s="8" t="s">
        <v>39</v>
      </c>
      <c r="BC120" s="8" t="s">
        <v>40</v>
      </c>
      <c r="BD120" s="8" t="s">
        <v>41</v>
      </c>
      <c r="BE120" s="8" t="s">
        <v>42</v>
      </c>
      <c r="BF120" s="8"/>
      <c r="BI120" s="8"/>
      <c r="BJ120" s="8"/>
    </row>
    <row r="121" spans="1:62">
      <c r="A121" s="8" t="s">
        <v>278</v>
      </c>
      <c r="B121" s="8">
        <v>1.1319999999999999</v>
      </c>
      <c r="C121" s="8">
        <v>0.74580000000000002</v>
      </c>
      <c r="D121" s="8">
        <v>0.61529999999999996</v>
      </c>
      <c r="E121" s="8">
        <v>-1.03E-2</v>
      </c>
      <c r="F121" s="8">
        <v>3.0272000000000001</v>
      </c>
      <c r="G121" s="8">
        <v>15.1099</v>
      </c>
      <c r="H121" s="8">
        <v>6.0400999999999998</v>
      </c>
      <c r="I121" s="8">
        <v>2.6599999999999999E-2</v>
      </c>
      <c r="J121" s="8">
        <v>0.1759</v>
      </c>
      <c r="K121" s="8">
        <v>5.9909999999999997</v>
      </c>
      <c r="L121" s="8">
        <v>15.4552</v>
      </c>
      <c r="M121" s="8">
        <v>2.4839000000000002</v>
      </c>
      <c r="N121" s="8">
        <v>5.5454999999999997</v>
      </c>
      <c r="O121" s="8">
        <v>2.024</v>
      </c>
      <c r="P121" s="8">
        <v>33.864699999999999</v>
      </c>
      <c r="Q121" s="8">
        <v>92.226799999999997</v>
      </c>
      <c r="R121" s="8">
        <v>1.3635999999999999</v>
      </c>
      <c r="S121" s="8">
        <v>1.0435000000000001</v>
      </c>
      <c r="T121" s="8">
        <v>0.82940000000000003</v>
      </c>
      <c r="U121" s="8">
        <v>-1.7100000000000001E-2</v>
      </c>
      <c r="V121" s="8">
        <v>5.72</v>
      </c>
      <c r="W121" s="8">
        <v>32.325699999999998</v>
      </c>
      <c r="X121" s="8">
        <v>13.840299999999999</v>
      </c>
      <c r="Y121" s="8">
        <v>4.4400000000000002E-2</v>
      </c>
      <c r="Z121" s="8">
        <v>0.22639999999999999</v>
      </c>
      <c r="AA121" s="8">
        <v>7.0260999999999996</v>
      </c>
      <c r="AB121" s="8">
        <v>18.1023</v>
      </c>
      <c r="AC121" s="8">
        <v>2.907</v>
      </c>
      <c r="AD121" s="8">
        <v>6.4682000000000004</v>
      </c>
      <c r="AE121" s="8">
        <v>2.347</v>
      </c>
      <c r="AF121" s="8">
        <v>92.243899999999996</v>
      </c>
      <c r="AG121" s="8">
        <v>191</v>
      </c>
      <c r="AH121" s="8">
        <v>209</v>
      </c>
      <c r="AI121" s="8">
        <v>196</v>
      </c>
      <c r="AJ121" s="8">
        <v>137</v>
      </c>
      <c r="AK121" s="8">
        <v>282</v>
      </c>
      <c r="AL121" s="8">
        <v>315</v>
      </c>
      <c r="AM121" s="8">
        <v>52</v>
      </c>
      <c r="AN121" s="8">
        <v>252</v>
      </c>
      <c r="AO121" s="8">
        <v>542</v>
      </c>
      <c r="AP121" s="8">
        <v>604</v>
      </c>
      <c r="AQ121" s="8">
        <v>633</v>
      </c>
      <c r="AR121" s="8">
        <v>510</v>
      </c>
      <c r="AS121" s="8">
        <v>735</v>
      </c>
      <c r="AT121" s="8">
        <v>595</v>
      </c>
      <c r="AU121" s="8"/>
      <c r="AV121" s="8">
        <v>13555</v>
      </c>
      <c r="AW121" s="8">
        <v>26315</v>
      </c>
      <c r="AX121" s="8">
        <v>1</v>
      </c>
      <c r="AY121" s="8" t="s">
        <v>44</v>
      </c>
      <c r="AZ121" s="8" t="s">
        <v>44</v>
      </c>
      <c r="BA121" s="8" t="s">
        <v>267</v>
      </c>
      <c r="BB121" s="8">
        <v>0</v>
      </c>
      <c r="BC121" s="8">
        <v>25.032900000000001</v>
      </c>
      <c r="BD121" s="8">
        <v>85</v>
      </c>
      <c r="BE121" s="8" t="s">
        <v>279</v>
      </c>
      <c r="BF121" s="8"/>
      <c r="BG121" s="8"/>
      <c r="BH121" s="8"/>
      <c r="BI121" s="8"/>
      <c r="BJ121" s="8"/>
    </row>
    <row r="122" spans="1:62">
      <c r="A122" s="8" t="s">
        <v>280</v>
      </c>
      <c r="B122" s="8">
        <v>3.5710000000000002</v>
      </c>
      <c r="C122" s="8">
        <v>0.60560000000000003</v>
      </c>
      <c r="D122" s="8">
        <v>1.8355999999999999</v>
      </c>
      <c r="E122" s="8">
        <v>1.7399999999999999E-2</v>
      </c>
      <c r="F122" s="8">
        <v>6.4661</v>
      </c>
      <c r="G122" s="8">
        <v>32.567399999999999</v>
      </c>
      <c r="H122" s="8">
        <v>0.1515</v>
      </c>
      <c r="I122" s="8">
        <v>3.7400000000000003E-2</v>
      </c>
      <c r="J122" s="8">
        <v>0.67400000000000004</v>
      </c>
      <c r="K122" s="8">
        <v>5.5899999999999998E-2</v>
      </c>
      <c r="L122" s="8">
        <v>0.1489</v>
      </c>
      <c r="M122" s="8">
        <v>3.3300000000000003E-2</v>
      </c>
      <c r="N122" s="8">
        <v>5.8299999999999998E-2</v>
      </c>
      <c r="O122" s="8">
        <v>3.2899999999999999E-2</v>
      </c>
      <c r="P122" s="8">
        <v>44.950099999999999</v>
      </c>
      <c r="Q122" s="8">
        <v>91.205399999999997</v>
      </c>
      <c r="R122" s="8">
        <v>4.3017000000000003</v>
      </c>
      <c r="S122" s="8">
        <v>0.84740000000000004</v>
      </c>
      <c r="T122" s="8">
        <v>2.4744000000000002</v>
      </c>
      <c r="U122" s="8">
        <v>2.8799999999999999E-2</v>
      </c>
      <c r="V122" s="8">
        <v>12.217700000000001</v>
      </c>
      <c r="W122" s="8">
        <v>69.673900000000003</v>
      </c>
      <c r="X122" s="8">
        <v>0.34710000000000002</v>
      </c>
      <c r="Y122" s="8">
        <v>6.2399999999999997E-2</v>
      </c>
      <c r="Z122" s="8">
        <v>0.86699999999999999</v>
      </c>
      <c r="AA122" s="8">
        <v>6.5500000000000003E-2</v>
      </c>
      <c r="AB122" s="8">
        <v>0.1744</v>
      </c>
      <c r="AC122" s="8">
        <v>3.9E-2</v>
      </c>
      <c r="AD122" s="8">
        <v>6.8000000000000005E-2</v>
      </c>
      <c r="AE122" s="8">
        <v>3.8100000000000002E-2</v>
      </c>
      <c r="AF122" s="8">
        <v>91.205399999999997</v>
      </c>
      <c r="AG122" s="8">
        <v>166</v>
      </c>
      <c r="AH122" s="8">
        <v>166</v>
      </c>
      <c r="AI122" s="8">
        <v>133</v>
      </c>
      <c r="AJ122" s="8">
        <v>83</v>
      </c>
      <c r="AK122" s="8">
        <v>197</v>
      </c>
      <c r="AL122" s="8">
        <v>264</v>
      </c>
      <c r="AM122" s="8">
        <v>38</v>
      </c>
      <c r="AN122" s="8">
        <v>199</v>
      </c>
      <c r="AO122" s="8">
        <v>329</v>
      </c>
      <c r="AP122" s="8">
        <v>401</v>
      </c>
      <c r="AQ122" s="8">
        <v>375</v>
      </c>
      <c r="AR122" s="8">
        <v>310</v>
      </c>
      <c r="AS122" s="8">
        <v>306</v>
      </c>
      <c r="AT122" s="8">
        <v>355</v>
      </c>
      <c r="AU122" s="8"/>
      <c r="AV122" s="8">
        <v>13534.9</v>
      </c>
      <c r="AW122" s="8">
        <v>26314.5</v>
      </c>
      <c r="AX122" s="8">
        <v>1</v>
      </c>
      <c r="AY122" s="8" t="s">
        <v>44</v>
      </c>
      <c r="AZ122" s="8" t="s">
        <v>44</v>
      </c>
      <c r="BA122" s="8" t="s">
        <v>267</v>
      </c>
      <c r="BB122" s="8">
        <v>20.16</v>
      </c>
      <c r="BC122" s="8">
        <v>10.399100000000001</v>
      </c>
      <c r="BD122" s="8">
        <v>86</v>
      </c>
      <c r="BE122" s="8" t="s">
        <v>281</v>
      </c>
      <c r="BF122" s="8"/>
      <c r="BG122" s="8"/>
      <c r="BH122" s="8"/>
      <c r="BI122" s="8"/>
      <c r="BJ122" s="8"/>
    </row>
    <row r="123" spans="1:62">
      <c r="A123" s="8" t="s">
        <v>282</v>
      </c>
      <c r="B123" s="8">
        <v>3.6324999999999998</v>
      </c>
      <c r="C123" s="8">
        <v>0.60499999999999998</v>
      </c>
      <c r="D123" s="8">
        <v>1.6771</v>
      </c>
      <c r="E123" s="8">
        <v>1.5800000000000002E-2</v>
      </c>
      <c r="F123" s="8">
        <v>6.4579000000000004</v>
      </c>
      <c r="G123" s="8">
        <v>32.745899999999999</v>
      </c>
      <c r="H123" s="8">
        <v>0.15060000000000001</v>
      </c>
      <c r="I123" s="8">
        <v>4.0800000000000003E-2</v>
      </c>
      <c r="J123" s="8">
        <v>0.67179999999999995</v>
      </c>
      <c r="K123" s="8">
        <v>3.2000000000000001E-2</v>
      </c>
      <c r="L123" s="8">
        <v>0.1072</v>
      </c>
      <c r="M123" s="8">
        <v>1.8499999999999999E-2</v>
      </c>
      <c r="N123" s="8">
        <v>5.33E-2</v>
      </c>
      <c r="O123" s="8">
        <v>1.12E-2</v>
      </c>
      <c r="P123" s="8">
        <v>45.084800000000001</v>
      </c>
      <c r="Q123" s="8">
        <v>91.304599999999994</v>
      </c>
      <c r="R123" s="8">
        <v>4.3757999999999999</v>
      </c>
      <c r="S123" s="8">
        <v>0.84660000000000002</v>
      </c>
      <c r="T123" s="8">
        <v>2.2606999999999999</v>
      </c>
      <c r="U123" s="8">
        <v>2.63E-2</v>
      </c>
      <c r="V123" s="8">
        <v>12.2021</v>
      </c>
      <c r="W123" s="8">
        <v>70.055800000000005</v>
      </c>
      <c r="X123" s="8">
        <v>0.34510000000000002</v>
      </c>
      <c r="Y123" s="8">
        <v>6.8099999999999994E-2</v>
      </c>
      <c r="Z123" s="8">
        <v>0.86429999999999996</v>
      </c>
      <c r="AA123" s="8">
        <v>3.7600000000000001E-2</v>
      </c>
      <c r="AB123" s="8">
        <v>0.1255</v>
      </c>
      <c r="AC123" s="8">
        <v>2.1600000000000001E-2</v>
      </c>
      <c r="AD123" s="8">
        <v>6.2199999999999998E-2</v>
      </c>
      <c r="AE123" s="8">
        <v>1.2999999999999999E-2</v>
      </c>
      <c r="AF123" s="8">
        <v>91.304500000000004</v>
      </c>
      <c r="AG123" s="8">
        <v>162</v>
      </c>
      <c r="AH123" s="8">
        <v>169</v>
      </c>
      <c r="AI123" s="8">
        <v>133</v>
      </c>
      <c r="AJ123" s="8">
        <v>82</v>
      </c>
      <c r="AK123" s="8">
        <v>200</v>
      </c>
      <c r="AL123" s="8">
        <v>265</v>
      </c>
      <c r="AM123" s="8">
        <v>38</v>
      </c>
      <c r="AN123" s="8">
        <v>190</v>
      </c>
      <c r="AO123" s="8">
        <v>328</v>
      </c>
      <c r="AP123" s="8">
        <v>414</v>
      </c>
      <c r="AQ123" s="8">
        <v>369</v>
      </c>
      <c r="AR123" s="8">
        <v>321</v>
      </c>
      <c r="AS123" s="8">
        <v>301</v>
      </c>
      <c r="AT123" s="8">
        <v>359</v>
      </c>
      <c r="AU123" s="8"/>
      <c r="AV123" s="8">
        <v>13514.7</v>
      </c>
      <c r="AW123" s="8">
        <v>26313.9</v>
      </c>
      <c r="AX123" s="8">
        <v>1</v>
      </c>
      <c r="AY123" s="8" t="s">
        <v>44</v>
      </c>
      <c r="AZ123" s="8" t="s">
        <v>44</v>
      </c>
      <c r="BA123" s="8" t="s">
        <v>267</v>
      </c>
      <c r="BB123" s="8">
        <v>40.31</v>
      </c>
      <c r="BC123" s="8">
        <v>10.364800000000001</v>
      </c>
      <c r="BD123" s="8">
        <v>87</v>
      </c>
      <c r="BE123" s="8" t="s">
        <v>283</v>
      </c>
      <c r="BF123" s="8"/>
      <c r="BG123" s="8"/>
      <c r="BH123" s="8"/>
      <c r="BI123" s="8"/>
      <c r="BJ123" s="8"/>
    </row>
    <row r="124" spans="1:62">
      <c r="A124" s="8" t="s">
        <v>284</v>
      </c>
      <c r="B124" s="8">
        <v>3.6135000000000002</v>
      </c>
      <c r="C124" s="8">
        <v>0.60219999999999996</v>
      </c>
      <c r="D124" s="8">
        <v>1.6431</v>
      </c>
      <c r="E124" s="8">
        <v>1.0500000000000001E-2</v>
      </c>
      <c r="F124" s="8">
        <v>6.5061999999999998</v>
      </c>
      <c r="G124" s="8">
        <v>32.807699999999997</v>
      </c>
      <c r="H124" s="8">
        <v>0.14380000000000001</v>
      </c>
      <c r="I124" s="8">
        <v>3.2199999999999999E-2</v>
      </c>
      <c r="J124" s="8">
        <v>0.70640000000000003</v>
      </c>
      <c r="K124" s="8">
        <v>3.8199999999999998E-2</v>
      </c>
      <c r="L124" s="8">
        <v>9.35E-2</v>
      </c>
      <c r="M124" s="8">
        <v>2.1700000000000001E-2</v>
      </c>
      <c r="N124" s="8">
        <v>4.2700000000000002E-2</v>
      </c>
      <c r="O124" s="8">
        <v>3.2599999999999997E-2</v>
      </c>
      <c r="P124" s="8">
        <v>45.174100000000003</v>
      </c>
      <c r="Q124" s="8">
        <v>91.468400000000003</v>
      </c>
      <c r="R124" s="8">
        <v>4.3528000000000002</v>
      </c>
      <c r="S124" s="8">
        <v>0.84260000000000002</v>
      </c>
      <c r="T124" s="8">
        <v>2.2147999999999999</v>
      </c>
      <c r="U124" s="8">
        <v>1.7399999999999999E-2</v>
      </c>
      <c r="V124" s="8">
        <v>12.2935</v>
      </c>
      <c r="W124" s="8">
        <v>70.187899999999999</v>
      </c>
      <c r="X124" s="8">
        <v>0.3296</v>
      </c>
      <c r="Y124" s="8">
        <v>5.3600000000000002E-2</v>
      </c>
      <c r="Z124" s="8">
        <v>0.90880000000000005</v>
      </c>
      <c r="AA124" s="8">
        <v>4.48E-2</v>
      </c>
      <c r="AB124" s="8">
        <v>0.1095</v>
      </c>
      <c r="AC124" s="8">
        <v>2.5399999999999999E-2</v>
      </c>
      <c r="AD124" s="8">
        <v>4.9799999999999997E-2</v>
      </c>
      <c r="AE124" s="8">
        <v>3.78E-2</v>
      </c>
      <c r="AF124" s="8">
        <v>91.468400000000003</v>
      </c>
      <c r="AG124" s="8">
        <v>160</v>
      </c>
      <c r="AH124" s="8">
        <v>162</v>
      </c>
      <c r="AI124" s="8">
        <v>130</v>
      </c>
      <c r="AJ124" s="8">
        <v>84</v>
      </c>
      <c r="AK124" s="8">
        <v>207</v>
      </c>
      <c r="AL124" s="8">
        <v>256</v>
      </c>
      <c r="AM124" s="8">
        <v>36</v>
      </c>
      <c r="AN124" s="8">
        <v>206</v>
      </c>
      <c r="AO124" s="8">
        <v>330</v>
      </c>
      <c r="AP124" s="8">
        <v>398</v>
      </c>
      <c r="AQ124" s="8">
        <v>375</v>
      </c>
      <c r="AR124" s="8">
        <v>317</v>
      </c>
      <c r="AS124" s="8">
        <v>307</v>
      </c>
      <c r="AT124" s="8">
        <v>353</v>
      </c>
      <c r="AU124" s="8"/>
      <c r="AV124" s="8">
        <v>13494.6</v>
      </c>
      <c r="AW124" s="8">
        <v>26313.4</v>
      </c>
      <c r="AX124" s="8">
        <v>1</v>
      </c>
      <c r="AY124" s="8" t="s">
        <v>44</v>
      </c>
      <c r="AZ124" s="8" t="s">
        <v>44</v>
      </c>
      <c r="BA124" s="8" t="s">
        <v>267</v>
      </c>
      <c r="BB124" s="8">
        <v>60.47</v>
      </c>
      <c r="BC124" s="8">
        <v>10.3888</v>
      </c>
      <c r="BD124" s="8">
        <v>88</v>
      </c>
      <c r="BE124" s="8" t="s">
        <v>285</v>
      </c>
      <c r="BF124" s="8"/>
      <c r="BG124" s="8"/>
      <c r="BH124" s="8"/>
      <c r="BI124" s="8"/>
      <c r="BJ124" s="8"/>
    </row>
    <row r="125" spans="1:62">
      <c r="A125" s="8" t="s">
        <v>286</v>
      </c>
      <c r="B125" s="8">
        <v>3.5785</v>
      </c>
      <c r="C125" s="8">
        <v>0.56520000000000004</v>
      </c>
      <c r="D125" s="8">
        <v>1.6644000000000001</v>
      </c>
      <c r="E125" s="8">
        <v>1.78E-2</v>
      </c>
      <c r="F125" s="8">
        <v>6.5114999999999998</v>
      </c>
      <c r="G125" s="8">
        <v>32.729900000000001</v>
      </c>
      <c r="H125" s="8">
        <v>0.1399</v>
      </c>
      <c r="I125" s="8">
        <v>3.0800000000000001E-2</v>
      </c>
      <c r="J125" s="8">
        <v>0.67420000000000002</v>
      </c>
      <c r="K125" s="8">
        <v>5.1999999999999998E-2</v>
      </c>
      <c r="L125" s="8">
        <v>0.1193</v>
      </c>
      <c r="M125" s="8">
        <v>2.41E-2</v>
      </c>
      <c r="N125" s="8">
        <v>2.7199999999999998E-2</v>
      </c>
      <c r="O125" s="8">
        <v>2.5600000000000001E-2</v>
      </c>
      <c r="P125" s="8">
        <v>45.068800000000003</v>
      </c>
      <c r="Q125" s="8">
        <v>91.229299999999995</v>
      </c>
      <c r="R125" s="8">
        <v>4.3108000000000004</v>
      </c>
      <c r="S125" s="8">
        <v>0.79079999999999995</v>
      </c>
      <c r="T125" s="8">
        <v>2.2435</v>
      </c>
      <c r="U125" s="8">
        <v>2.9499999999999998E-2</v>
      </c>
      <c r="V125" s="8">
        <v>12.3035</v>
      </c>
      <c r="W125" s="8">
        <v>70.021500000000003</v>
      </c>
      <c r="X125" s="8">
        <v>0.3206</v>
      </c>
      <c r="Y125" s="8">
        <v>5.1400000000000001E-2</v>
      </c>
      <c r="Z125" s="8">
        <v>0.86729999999999996</v>
      </c>
      <c r="AA125" s="8">
        <v>6.0999999999999999E-2</v>
      </c>
      <c r="AB125" s="8">
        <v>0.13969999999999999</v>
      </c>
      <c r="AC125" s="8">
        <v>2.8299999999999999E-2</v>
      </c>
      <c r="AD125" s="8">
        <v>3.1800000000000002E-2</v>
      </c>
      <c r="AE125" s="8">
        <v>2.9700000000000001E-2</v>
      </c>
      <c r="AF125" s="8">
        <v>91.229299999999995</v>
      </c>
      <c r="AG125" s="8">
        <v>166</v>
      </c>
      <c r="AH125" s="8">
        <v>171</v>
      </c>
      <c r="AI125" s="8">
        <v>131</v>
      </c>
      <c r="AJ125" s="8">
        <v>83</v>
      </c>
      <c r="AK125" s="8">
        <v>202</v>
      </c>
      <c r="AL125" s="8">
        <v>258</v>
      </c>
      <c r="AM125" s="8">
        <v>36</v>
      </c>
      <c r="AN125" s="8">
        <v>201</v>
      </c>
      <c r="AO125" s="8">
        <v>330</v>
      </c>
      <c r="AP125" s="8">
        <v>404</v>
      </c>
      <c r="AQ125" s="8">
        <v>364</v>
      </c>
      <c r="AR125" s="8">
        <v>313</v>
      </c>
      <c r="AS125" s="8">
        <v>306</v>
      </c>
      <c r="AT125" s="8">
        <v>349</v>
      </c>
      <c r="AU125" s="8"/>
      <c r="AV125" s="8">
        <v>13474.4</v>
      </c>
      <c r="AW125" s="8">
        <v>26312.9</v>
      </c>
      <c r="AX125" s="8">
        <v>1</v>
      </c>
      <c r="AY125" s="8" t="s">
        <v>44</v>
      </c>
      <c r="AZ125" s="8" t="s">
        <v>44</v>
      </c>
      <c r="BA125" s="8" t="s">
        <v>267</v>
      </c>
      <c r="BB125" s="8">
        <v>80.62</v>
      </c>
      <c r="BC125" s="8">
        <v>10.360799999999999</v>
      </c>
      <c r="BD125" s="8">
        <v>89</v>
      </c>
      <c r="BE125" s="8" t="s">
        <v>287</v>
      </c>
      <c r="BF125" s="8"/>
      <c r="BG125" s="8"/>
      <c r="BH125" s="8"/>
      <c r="BI125" s="8"/>
      <c r="BJ125" s="8"/>
    </row>
    <row r="126" spans="1:62">
      <c r="A126" s="8" t="s">
        <v>288</v>
      </c>
      <c r="B126" s="8">
        <v>3.6274999999999999</v>
      </c>
      <c r="C126" s="8">
        <v>0.58160000000000001</v>
      </c>
      <c r="D126" s="8">
        <v>1.5963000000000001</v>
      </c>
      <c r="E126" s="8">
        <v>1.4999999999999999E-2</v>
      </c>
      <c r="F126" s="8">
        <v>6.4470999999999998</v>
      </c>
      <c r="G126" s="8">
        <v>32.690100000000001</v>
      </c>
      <c r="H126" s="8">
        <v>0.1245</v>
      </c>
      <c r="I126" s="8">
        <v>2.7699999999999999E-2</v>
      </c>
      <c r="J126" s="8">
        <v>0.67989999999999995</v>
      </c>
      <c r="K126" s="8">
        <v>4.1700000000000001E-2</v>
      </c>
      <c r="L126" s="8">
        <v>9.7500000000000003E-2</v>
      </c>
      <c r="M126" s="8">
        <v>2.2700000000000001E-2</v>
      </c>
      <c r="N126" s="8">
        <v>4.3200000000000002E-2</v>
      </c>
      <c r="O126" s="8">
        <v>6.8999999999999999E-3</v>
      </c>
      <c r="P126" s="8">
        <v>44.930700000000002</v>
      </c>
      <c r="Q126" s="8">
        <v>90.932299999999998</v>
      </c>
      <c r="R126" s="8">
        <v>4.3697999999999997</v>
      </c>
      <c r="S126" s="8">
        <v>0.81369999999999998</v>
      </c>
      <c r="T126" s="8">
        <v>2.1518000000000002</v>
      </c>
      <c r="U126" s="8">
        <v>2.4899999999999999E-2</v>
      </c>
      <c r="V126" s="8">
        <v>12.181800000000001</v>
      </c>
      <c r="W126" s="8">
        <v>69.936300000000003</v>
      </c>
      <c r="X126" s="8">
        <v>0.28520000000000001</v>
      </c>
      <c r="Y126" s="8">
        <v>4.6100000000000002E-2</v>
      </c>
      <c r="Z126" s="8">
        <v>0.87460000000000004</v>
      </c>
      <c r="AA126" s="8">
        <v>4.8899999999999999E-2</v>
      </c>
      <c r="AB126" s="8">
        <v>0.11409999999999999</v>
      </c>
      <c r="AC126" s="8">
        <v>2.6599999999999999E-2</v>
      </c>
      <c r="AD126" s="8">
        <v>5.0299999999999997E-2</v>
      </c>
      <c r="AE126" s="8">
        <v>8.0000000000000002E-3</v>
      </c>
      <c r="AF126" s="8">
        <v>90.932299999999998</v>
      </c>
      <c r="AG126" s="8">
        <v>146</v>
      </c>
      <c r="AH126" s="8">
        <v>165</v>
      </c>
      <c r="AI126" s="8">
        <v>129</v>
      </c>
      <c r="AJ126" s="8">
        <v>84</v>
      </c>
      <c r="AK126" s="8">
        <v>196</v>
      </c>
      <c r="AL126" s="8">
        <v>256</v>
      </c>
      <c r="AM126" s="8">
        <v>39</v>
      </c>
      <c r="AN126" s="8">
        <v>200</v>
      </c>
      <c r="AO126" s="8">
        <v>336</v>
      </c>
      <c r="AP126" s="8">
        <v>397</v>
      </c>
      <c r="AQ126" s="8">
        <v>377</v>
      </c>
      <c r="AR126" s="8">
        <v>318</v>
      </c>
      <c r="AS126" s="8">
        <v>305</v>
      </c>
      <c r="AT126" s="8">
        <v>355</v>
      </c>
      <c r="AU126" s="8"/>
      <c r="AV126" s="8">
        <v>13454.3</v>
      </c>
      <c r="AW126" s="8">
        <v>26312.3</v>
      </c>
      <c r="AX126" s="8">
        <v>1</v>
      </c>
      <c r="AY126" s="8" t="s">
        <v>44</v>
      </c>
      <c r="AZ126" s="8" t="s">
        <v>44</v>
      </c>
      <c r="BA126" s="8" t="s">
        <v>267</v>
      </c>
      <c r="BB126" s="8">
        <v>100.78</v>
      </c>
      <c r="BC126" s="8">
        <v>10.317500000000001</v>
      </c>
      <c r="BD126" s="8">
        <v>90</v>
      </c>
      <c r="BE126" s="8" t="s">
        <v>289</v>
      </c>
      <c r="BF126" s="8"/>
      <c r="BG126" s="8"/>
      <c r="BH126" s="8"/>
      <c r="BI126" s="8"/>
      <c r="BJ126" s="8"/>
    </row>
    <row r="127" spans="1:62">
      <c r="A127" s="8" t="s">
        <v>290</v>
      </c>
      <c r="B127" s="8">
        <v>3.609</v>
      </c>
      <c r="C127" s="8">
        <v>0.58689999999999998</v>
      </c>
      <c r="D127" s="8">
        <v>1.7294</v>
      </c>
      <c r="E127" s="8">
        <v>1.8800000000000001E-2</v>
      </c>
      <c r="F127" s="8">
        <v>6.5159000000000002</v>
      </c>
      <c r="G127" s="8">
        <v>32.754899999999999</v>
      </c>
      <c r="H127" s="8">
        <v>0.124</v>
      </c>
      <c r="I127" s="8">
        <v>3.9E-2</v>
      </c>
      <c r="J127" s="8">
        <v>0.65949999999999998</v>
      </c>
      <c r="K127" s="8">
        <v>5.0099999999999999E-2</v>
      </c>
      <c r="L127" s="8">
        <v>8.9499999999999996E-2</v>
      </c>
      <c r="M127" s="8">
        <v>1.7000000000000001E-2</v>
      </c>
      <c r="N127" s="8">
        <v>4.0399999999999998E-2</v>
      </c>
      <c r="O127" s="8">
        <v>1.0800000000000001E-2</v>
      </c>
      <c r="P127" s="8">
        <v>45.113300000000002</v>
      </c>
      <c r="Q127" s="8">
        <v>91.358599999999996</v>
      </c>
      <c r="R127" s="8">
        <v>4.3474000000000004</v>
      </c>
      <c r="S127" s="8">
        <v>0.82120000000000004</v>
      </c>
      <c r="T127" s="8">
        <v>2.3311999999999999</v>
      </c>
      <c r="U127" s="8">
        <v>3.1099999999999999E-2</v>
      </c>
      <c r="V127" s="8">
        <v>12.3118</v>
      </c>
      <c r="W127" s="8">
        <v>70.075000000000003</v>
      </c>
      <c r="X127" s="8">
        <v>0.28420000000000001</v>
      </c>
      <c r="Y127" s="8">
        <v>6.5000000000000002E-2</v>
      </c>
      <c r="Z127" s="8">
        <v>0.84850000000000003</v>
      </c>
      <c r="AA127" s="8">
        <v>5.8799999999999998E-2</v>
      </c>
      <c r="AB127" s="8">
        <v>0.1048</v>
      </c>
      <c r="AC127" s="8">
        <v>1.9900000000000001E-2</v>
      </c>
      <c r="AD127" s="8">
        <v>4.7100000000000003E-2</v>
      </c>
      <c r="AE127" s="8">
        <v>1.2500000000000001E-2</v>
      </c>
      <c r="AF127" s="8">
        <v>91.358599999999996</v>
      </c>
      <c r="AG127" s="8">
        <v>155</v>
      </c>
      <c r="AH127" s="8">
        <v>154</v>
      </c>
      <c r="AI127" s="8">
        <v>130</v>
      </c>
      <c r="AJ127" s="8">
        <v>82</v>
      </c>
      <c r="AK127" s="8">
        <v>206</v>
      </c>
      <c r="AL127" s="8">
        <v>259</v>
      </c>
      <c r="AM127" s="8">
        <v>37</v>
      </c>
      <c r="AN127" s="8">
        <v>199</v>
      </c>
      <c r="AO127" s="8">
        <v>319</v>
      </c>
      <c r="AP127" s="8">
        <v>391</v>
      </c>
      <c r="AQ127" s="8">
        <v>381</v>
      </c>
      <c r="AR127" s="8">
        <v>317</v>
      </c>
      <c r="AS127" s="8">
        <v>303</v>
      </c>
      <c r="AT127" s="8">
        <v>356</v>
      </c>
      <c r="AU127" s="8"/>
      <c r="AV127" s="8">
        <v>13434.1</v>
      </c>
      <c r="AW127" s="8">
        <v>26311.8</v>
      </c>
      <c r="AX127" s="8">
        <v>1</v>
      </c>
      <c r="AY127" s="8" t="s">
        <v>44</v>
      </c>
      <c r="AZ127" s="8" t="s">
        <v>44</v>
      </c>
      <c r="BA127" s="8" t="s">
        <v>267</v>
      </c>
      <c r="BB127" s="8">
        <v>120.93</v>
      </c>
      <c r="BC127" s="8">
        <v>10.3575</v>
      </c>
      <c r="BD127" s="8">
        <v>91</v>
      </c>
      <c r="BE127" s="8" t="s">
        <v>291</v>
      </c>
      <c r="BF127" s="8"/>
      <c r="BG127" s="8"/>
      <c r="BH127" s="8"/>
      <c r="BI127" s="8"/>
      <c r="BJ127" s="8"/>
    </row>
    <row r="128" spans="1:62">
      <c r="A128" s="8" t="s">
        <v>292</v>
      </c>
      <c r="B128" s="8">
        <v>3.5789</v>
      </c>
      <c r="C128" s="8">
        <v>0.60029999999999994</v>
      </c>
      <c r="D128" s="8">
        <v>1.7376</v>
      </c>
      <c r="E128" s="8">
        <v>1.46E-2</v>
      </c>
      <c r="F128" s="8">
        <v>6.4669999999999996</v>
      </c>
      <c r="G128" s="8">
        <v>32.915599999999998</v>
      </c>
      <c r="H128" s="8">
        <v>0.1163</v>
      </c>
      <c r="I128" s="8">
        <v>2.9100000000000001E-2</v>
      </c>
      <c r="J128" s="8">
        <v>0.67249999999999999</v>
      </c>
      <c r="K128" s="8">
        <v>3.5299999999999998E-2</v>
      </c>
      <c r="L128" s="8">
        <v>9.1399999999999995E-2</v>
      </c>
      <c r="M128" s="8">
        <v>2.1600000000000001E-2</v>
      </c>
      <c r="N128" s="8">
        <v>4.36E-2</v>
      </c>
      <c r="O128" s="8">
        <v>8.3999999999999995E-3</v>
      </c>
      <c r="P128" s="8">
        <v>45.238</v>
      </c>
      <c r="Q128" s="8">
        <v>91.5702</v>
      </c>
      <c r="R128" s="8">
        <v>4.3112000000000004</v>
      </c>
      <c r="S128" s="8">
        <v>0.84</v>
      </c>
      <c r="T128" s="8">
        <v>2.3422000000000001</v>
      </c>
      <c r="U128" s="8">
        <v>2.4199999999999999E-2</v>
      </c>
      <c r="V128" s="8">
        <v>12.2194</v>
      </c>
      <c r="W128" s="8">
        <v>70.418700000000001</v>
      </c>
      <c r="X128" s="8">
        <v>0.2666</v>
      </c>
      <c r="Y128" s="8">
        <v>4.8500000000000001E-2</v>
      </c>
      <c r="Z128" s="8">
        <v>0.86509999999999998</v>
      </c>
      <c r="AA128" s="8">
        <v>4.1399999999999999E-2</v>
      </c>
      <c r="AB128" s="8">
        <v>0.1071</v>
      </c>
      <c r="AC128" s="8">
        <v>2.52E-2</v>
      </c>
      <c r="AD128" s="8">
        <v>5.0900000000000001E-2</v>
      </c>
      <c r="AE128" s="8">
        <v>9.7000000000000003E-3</v>
      </c>
      <c r="AF128" s="8">
        <v>91.5702</v>
      </c>
      <c r="AG128" s="8">
        <v>169</v>
      </c>
      <c r="AH128" s="8">
        <v>160</v>
      </c>
      <c r="AI128" s="8">
        <v>131</v>
      </c>
      <c r="AJ128" s="8">
        <v>85</v>
      </c>
      <c r="AK128" s="8">
        <v>208</v>
      </c>
      <c r="AL128" s="8">
        <v>254</v>
      </c>
      <c r="AM128" s="8">
        <v>39</v>
      </c>
      <c r="AN128" s="8">
        <v>198</v>
      </c>
      <c r="AO128" s="8">
        <v>333</v>
      </c>
      <c r="AP128" s="8">
        <v>397</v>
      </c>
      <c r="AQ128" s="8">
        <v>374</v>
      </c>
      <c r="AR128" s="8">
        <v>311</v>
      </c>
      <c r="AS128" s="8">
        <v>299</v>
      </c>
      <c r="AT128" s="8">
        <v>355</v>
      </c>
      <c r="AU128" s="8"/>
      <c r="AV128" s="8">
        <v>13414</v>
      </c>
      <c r="AW128" s="8">
        <v>26311.200000000001</v>
      </c>
      <c r="AX128" s="8">
        <v>1</v>
      </c>
      <c r="AY128" s="8" t="s">
        <v>44</v>
      </c>
      <c r="AZ128" s="8" t="s">
        <v>44</v>
      </c>
      <c r="BA128" s="8" t="s">
        <v>267</v>
      </c>
      <c r="BB128" s="8">
        <v>141.09</v>
      </c>
      <c r="BC128" s="8">
        <v>10.376799999999999</v>
      </c>
      <c r="BD128" s="8">
        <v>92</v>
      </c>
      <c r="BE128" s="8" t="s">
        <v>293</v>
      </c>
      <c r="BF128" s="8"/>
      <c r="BG128" s="8"/>
      <c r="BH128" s="8"/>
      <c r="BI128" s="8"/>
      <c r="BJ128" s="8"/>
    </row>
    <row r="129" spans="1:62">
      <c r="A129" s="8" t="s">
        <v>294</v>
      </c>
      <c r="B129" s="8">
        <v>3.6078999999999999</v>
      </c>
      <c r="C129" s="8">
        <v>0.57869999999999999</v>
      </c>
      <c r="D129" s="8">
        <v>1.6240000000000001</v>
      </c>
      <c r="E129" s="8">
        <v>1.47E-2</v>
      </c>
      <c r="F129" s="8">
        <v>6.4684999999999997</v>
      </c>
      <c r="G129" s="8">
        <v>32.863900000000001</v>
      </c>
      <c r="H129" s="8">
        <v>0.1082</v>
      </c>
      <c r="I129" s="8">
        <v>3.09E-2</v>
      </c>
      <c r="J129" s="8">
        <v>0.68779999999999997</v>
      </c>
      <c r="K129" s="8">
        <v>3.5499999999999997E-2</v>
      </c>
      <c r="L129" s="8">
        <v>0.1032</v>
      </c>
      <c r="M129" s="8">
        <v>2.9100000000000001E-2</v>
      </c>
      <c r="N129" s="8">
        <v>4.4299999999999999E-2</v>
      </c>
      <c r="O129" s="8">
        <v>2.1700000000000001E-2</v>
      </c>
      <c r="P129" s="8">
        <v>45.1389</v>
      </c>
      <c r="Q129" s="8">
        <v>91.357200000000006</v>
      </c>
      <c r="R129" s="8">
        <v>4.3460999999999999</v>
      </c>
      <c r="S129" s="8">
        <v>0.80969999999999998</v>
      </c>
      <c r="T129" s="8">
        <v>2.1890999999999998</v>
      </c>
      <c r="U129" s="8">
        <v>2.4299999999999999E-2</v>
      </c>
      <c r="V129" s="8">
        <v>12.222099999999999</v>
      </c>
      <c r="W129" s="8">
        <v>70.308199999999999</v>
      </c>
      <c r="X129" s="8">
        <v>0.24790000000000001</v>
      </c>
      <c r="Y129" s="8">
        <v>5.16E-2</v>
      </c>
      <c r="Z129" s="8">
        <v>0.88480000000000003</v>
      </c>
      <c r="AA129" s="8">
        <v>4.1599999999999998E-2</v>
      </c>
      <c r="AB129" s="8">
        <v>0.1208</v>
      </c>
      <c r="AC129" s="8">
        <v>3.4000000000000002E-2</v>
      </c>
      <c r="AD129" s="8">
        <v>5.1700000000000003E-2</v>
      </c>
      <c r="AE129" s="8">
        <v>2.52E-2</v>
      </c>
      <c r="AF129" s="8">
        <v>91.357200000000006</v>
      </c>
      <c r="AG129" s="8">
        <v>158</v>
      </c>
      <c r="AH129" s="8">
        <v>163</v>
      </c>
      <c r="AI129" s="8">
        <v>131</v>
      </c>
      <c r="AJ129" s="8">
        <v>84</v>
      </c>
      <c r="AK129" s="8">
        <v>223</v>
      </c>
      <c r="AL129" s="8">
        <v>267</v>
      </c>
      <c r="AM129" s="8">
        <v>37</v>
      </c>
      <c r="AN129" s="8">
        <v>192</v>
      </c>
      <c r="AO129" s="8">
        <v>324</v>
      </c>
      <c r="AP129" s="8">
        <v>396</v>
      </c>
      <c r="AQ129" s="8">
        <v>368</v>
      </c>
      <c r="AR129" s="8">
        <v>313</v>
      </c>
      <c r="AS129" s="8">
        <v>299</v>
      </c>
      <c r="AT129" s="8">
        <v>355</v>
      </c>
      <c r="AU129" s="8"/>
      <c r="AV129" s="8">
        <v>13393.8</v>
      </c>
      <c r="AW129" s="8">
        <v>26310.7</v>
      </c>
      <c r="AX129" s="8">
        <v>1</v>
      </c>
      <c r="AY129" s="8" t="s">
        <v>44</v>
      </c>
      <c r="AZ129" s="8" t="s">
        <v>44</v>
      </c>
      <c r="BA129" s="8" t="s">
        <v>267</v>
      </c>
      <c r="BB129" s="8">
        <v>161.24</v>
      </c>
      <c r="BC129" s="8">
        <v>10.373699999999999</v>
      </c>
      <c r="BD129" s="8">
        <v>93</v>
      </c>
      <c r="BE129" s="8" t="s">
        <v>295</v>
      </c>
      <c r="BF129" s="8"/>
      <c r="BG129" s="8"/>
      <c r="BH129" s="8"/>
      <c r="BI129" s="8"/>
      <c r="BJ129" s="8"/>
    </row>
    <row r="130" spans="1:62">
      <c r="A130" s="8" t="s">
        <v>296</v>
      </c>
      <c r="B130" s="8">
        <v>3.5695999999999999</v>
      </c>
      <c r="C130" s="8">
        <v>0.5756</v>
      </c>
      <c r="D130" s="8">
        <v>1.6584000000000001</v>
      </c>
      <c r="E130" s="8">
        <v>1.6799999999999999E-2</v>
      </c>
      <c r="F130" s="8">
        <v>6.4103000000000003</v>
      </c>
      <c r="G130" s="8">
        <v>32.834000000000003</v>
      </c>
      <c r="H130" s="8">
        <v>0.1016</v>
      </c>
      <c r="I130" s="8">
        <v>2.7799999999999998E-2</v>
      </c>
      <c r="J130" s="8">
        <v>0.66990000000000005</v>
      </c>
      <c r="K130" s="8">
        <v>4.1399999999999999E-2</v>
      </c>
      <c r="L130" s="8">
        <v>8.6499999999999994E-2</v>
      </c>
      <c r="M130" s="8">
        <v>2.3099999999999999E-2</v>
      </c>
      <c r="N130" s="8">
        <v>3.09E-2</v>
      </c>
      <c r="O130" s="8">
        <v>1.34E-2</v>
      </c>
      <c r="P130" s="8">
        <v>45.035400000000003</v>
      </c>
      <c r="Q130" s="8">
        <v>91.094700000000003</v>
      </c>
      <c r="R130" s="8">
        <v>4.3</v>
      </c>
      <c r="S130" s="8">
        <v>0.8054</v>
      </c>
      <c r="T130" s="8">
        <v>2.2355</v>
      </c>
      <c r="U130" s="8">
        <v>2.7900000000000001E-2</v>
      </c>
      <c r="V130" s="8">
        <v>12.112299999999999</v>
      </c>
      <c r="W130" s="8">
        <v>70.244200000000006</v>
      </c>
      <c r="X130" s="8">
        <v>0.2329</v>
      </c>
      <c r="Y130" s="8">
        <v>4.6399999999999997E-2</v>
      </c>
      <c r="Z130" s="8">
        <v>0.86180000000000001</v>
      </c>
      <c r="AA130" s="8">
        <v>4.8500000000000001E-2</v>
      </c>
      <c r="AB130" s="8">
        <v>0.1013</v>
      </c>
      <c r="AC130" s="8">
        <v>2.7E-2</v>
      </c>
      <c r="AD130" s="8">
        <v>3.61E-2</v>
      </c>
      <c r="AE130" s="8">
        <v>1.55E-2</v>
      </c>
      <c r="AF130" s="8">
        <v>91.094700000000003</v>
      </c>
      <c r="AG130" s="8">
        <v>154</v>
      </c>
      <c r="AH130" s="8">
        <v>162</v>
      </c>
      <c r="AI130" s="8">
        <v>130</v>
      </c>
      <c r="AJ130" s="8">
        <v>83</v>
      </c>
      <c r="AK130" s="8">
        <v>197</v>
      </c>
      <c r="AL130" s="8">
        <v>257</v>
      </c>
      <c r="AM130" s="8">
        <v>38</v>
      </c>
      <c r="AN130" s="8">
        <v>209</v>
      </c>
      <c r="AO130" s="8">
        <v>325</v>
      </c>
      <c r="AP130" s="8">
        <v>401</v>
      </c>
      <c r="AQ130" s="8">
        <v>377</v>
      </c>
      <c r="AR130" s="8">
        <v>307</v>
      </c>
      <c r="AS130" s="8">
        <v>305</v>
      </c>
      <c r="AT130" s="8">
        <v>361</v>
      </c>
      <c r="AU130" s="8"/>
      <c r="AV130" s="8">
        <v>13373.7</v>
      </c>
      <c r="AW130" s="8">
        <v>26310.2</v>
      </c>
      <c r="AX130" s="8">
        <v>1</v>
      </c>
      <c r="AY130" s="8" t="s">
        <v>44</v>
      </c>
      <c r="AZ130" s="8" t="s">
        <v>44</v>
      </c>
      <c r="BA130" s="8" t="s">
        <v>267</v>
      </c>
      <c r="BB130" s="8">
        <v>181.4</v>
      </c>
      <c r="BC130" s="8">
        <v>10.320499999999999</v>
      </c>
      <c r="BD130" s="8">
        <v>94</v>
      </c>
      <c r="BE130" s="8" t="s">
        <v>297</v>
      </c>
      <c r="BF130" s="8"/>
      <c r="BG130" s="8"/>
      <c r="BH130" s="8"/>
      <c r="BI130" s="8"/>
      <c r="BJ130" s="8"/>
    </row>
    <row r="131" spans="1:62">
      <c r="A131" s="8" t="s">
        <v>298</v>
      </c>
      <c r="B131" s="8">
        <v>3.5933999999999999</v>
      </c>
      <c r="C131" s="8">
        <v>0.53310000000000002</v>
      </c>
      <c r="D131" s="8">
        <v>1.5417000000000001</v>
      </c>
      <c r="E131" s="8">
        <v>1.66E-2</v>
      </c>
      <c r="F131" s="8">
        <v>6.4188000000000001</v>
      </c>
      <c r="G131" s="8">
        <v>32.917700000000004</v>
      </c>
      <c r="H131" s="8">
        <v>9.0300000000000005E-2</v>
      </c>
      <c r="I131" s="8">
        <v>3.9699999999999999E-2</v>
      </c>
      <c r="J131" s="8">
        <v>0.68959999999999999</v>
      </c>
      <c r="K131" s="8">
        <v>3.6700000000000003E-2</v>
      </c>
      <c r="L131" s="8">
        <v>9.11E-2</v>
      </c>
      <c r="M131" s="8">
        <v>2.1100000000000001E-2</v>
      </c>
      <c r="N131" s="8">
        <v>2.3199999999999998E-2</v>
      </c>
      <c r="O131" s="8">
        <v>1.0200000000000001E-2</v>
      </c>
      <c r="P131" s="8">
        <v>45.082299999999996</v>
      </c>
      <c r="Q131" s="8">
        <v>91.105500000000006</v>
      </c>
      <c r="R131" s="8">
        <v>4.3285999999999998</v>
      </c>
      <c r="S131" s="8">
        <v>0.74590000000000001</v>
      </c>
      <c r="T131" s="8">
        <v>2.0781999999999998</v>
      </c>
      <c r="U131" s="8">
        <v>2.76E-2</v>
      </c>
      <c r="V131" s="8">
        <v>12.128299999999999</v>
      </c>
      <c r="W131" s="8">
        <v>70.423400000000001</v>
      </c>
      <c r="X131" s="8">
        <v>0.20699999999999999</v>
      </c>
      <c r="Y131" s="8">
        <v>6.6199999999999995E-2</v>
      </c>
      <c r="Z131" s="8">
        <v>0.8871</v>
      </c>
      <c r="AA131" s="8">
        <v>4.2999999999999997E-2</v>
      </c>
      <c r="AB131" s="8">
        <v>0.1067</v>
      </c>
      <c r="AC131" s="8">
        <v>2.47E-2</v>
      </c>
      <c r="AD131" s="8">
        <v>2.7E-2</v>
      </c>
      <c r="AE131" s="8">
        <v>1.18E-2</v>
      </c>
      <c r="AF131" s="8">
        <v>91.105500000000006</v>
      </c>
      <c r="AG131" s="8">
        <v>145</v>
      </c>
      <c r="AH131" s="8">
        <v>170</v>
      </c>
      <c r="AI131" s="8">
        <v>130</v>
      </c>
      <c r="AJ131" s="8">
        <v>83</v>
      </c>
      <c r="AK131" s="8">
        <v>199</v>
      </c>
      <c r="AL131" s="8">
        <v>252</v>
      </c>
      <c r="AM131" s="8">
        <v>37</v>
      </c>
      <c r="AN131" s="8">
        <v>187</v>
      </c>
      <c r="AO131" s="8">
        <v>320</v>
      </c>
      <c r="AP131" s="8">
        <v>391</v>
      </c>
      <c r="AQ131" s="8">
        <v>359</v>
      </c>
      <c r="AR131" s="8">
        <v>318</v>
      </c>
      <c r="AS131" s="8">
        <v>300</v>
      </c>
      <c r="AT131" s="8">
        <v>353</v>
      </c>
      <c r="AU131" s="8"/>
      <c r="AV131" s="8">
        <v>13353.5</v>
      </c>
      <c r="AW131" s="8">
        <v>26309.599999999999</v>
      </c>
      <c r="AX131" s="8">
        <v>1</v>
      </c>
      <c r="AY131" s="8" t="s">
        <v>44</v>
      </c>
      <c r="AZ131" s="8" t="s">
        <v>44</v>
      </c>
      <c r="BA131" s="8" t="s">
        <v>267</v>
      </c>
      <c r="BB131" s="8">
        <v>201.55</v>
      </c>
      <c r="BC131" s="8">
        <v>10.3184</v>
      </c>
      <c r="BD131" s="8">
        <v>95</v>
      </c>
      <c r="BE131" s="8" t="s">
        <v>299</v>
      </c>
      <c r="BF131" s="8"/>
      <c r="BG131" s="8"/>
      <c r="BH131" s="8"/>
      <c r="BI131" s="8"/>
      <c r="BJ131" s="8"/>
    </row>
    <row r="132" spans="1:62">
      <c r="A132" s="8" t="s">
        <v>300</v>
      </c>
      <c r="B132" s="8">
        <v>3.2951000000000001</v>
      </c>
      <c r="C132" s="8">
        <v>0.52710000000000001</v>
      </c>
      <c r="D132" s="8">
        <v>1.2753000000000001</v>
      </c>
      <c r="E132" s="8">
        <v>1.41E-2</v>
      </c>
      <c r="F132" s="8">
        <v>6.3627000000000002</v>
      </c>
      <c r="G132" s="8">
        <v>31.982900000000001</v>
      </c>
      <c r="H132" s="8">
        <v>7.9600000000000004E-2</v>
      </c>
      <c r="I132" s="8">
        <v>2.7699999999999999E-2</v>
      </c>
      <c r="J132" s="8">
        <v>0.66779999999999995</v>
      </c>
      <c r="K132" s="8">
        <v>3.2399999999999998E-2</v>
      </c>
      <c r="L132" s="8">
        <v>8.0199999999999994E-2</v>
      </c>
      <c r="M132" s="8">
        <v>1.7500000000000002E-2</v>
      </c>
      <c r="N132" s="8">
        <v>4.8800000000000003E-2</v>
      </c>
      <c r="O132" s="8">
        <v>2.41E-2</v>
      </c>
      <c r="P132" s="8">
        <v>43.784599999999998</v>
      </c>
      <c r="Q132" s="8">
        <v>88.219700000000003</v>
      </c>
      <c r="R132" s="8">
        <v>3.9693000000000001</v>
      </c>
      <c r="S132" s="8">
        <v>0.73750000000000004</v>
      </c>
      <c r="T132" s="8">
        <v>1.7191000000000001</v>
      </c>
      <c r="U132" s="8">
        <v>2.3400000000000001E-2</v>
      </c>
      <c r="V132" s="8">
        <v>12.0223</v>
      </c>
      <c r="W132" s="8">
        <v>68.423400000000001</v>
      </c>
      <c r="X132" s="8">
        <v>0.18240000000000001</v>
      </c>
      <c r="Y132" s="8">
        <v>4.6199999999999998E-2</v>
      </c>
      <c r="Z132" s="8">
        <v>0.85909999999999997</v>
      </c>
      <c r="AA132" s="8">
        <v>3.7999999999999999E-2</v>
      </c>
      <c r="AB132" s="8">
        <v>9.3899999999999997E-2</v>
      </c>
      <c r="AC132" s="8">
        <v>2.0400000000000001E-2</v>
      </c>
      <c r="AD132" s="8">
        <v>5.6899999999999999E-2</v>
      </c>
      <c r="AE132" s="8">
        <v>2.7900000000000001E-2</v>
      </c>
      <c r="AF132" s="8">
        <v>88.219700000000003</v>
      </c>
      <c r="AG132" s="8">
        <v>164</v>
      </c>
      <c r="AH132" s="8">
        <v>157</v>
      </c>
      <c r="AI132" s="8">
        <v>124</v>
      </c>
      <c r="AJ132" s="8">
        <v>79</v>
      </c>
      <c r="AK132" s="8">
        <v>198</v>
      </c>
      <c r="AL132" s="8">
        <v>260</v>
      </c>
      <c r="AM132" s="8">
        <v>37</v>
      </c>
      <c r="AN132" s="8">
        <v>205</v>
      </c>
      <c r="AO132" s="8">
        <v>317</v>
      </c>
      <c r="AP132" s="8">
        <v>390</v>
      </c>
      <c r="AQ132" s="8">
        <v>368</v>
      </c>
      <c r="AR132" s="8">
        <v>308</v>
      </c>
      <c r="AS132" s="8">
        <v>288</v>
      </c>
      <c r="AT132" s="8">
        <v>349</v>
      </c>
      <c r="AU132" s="8"/>
      <c r="AV132" s="8">
        <v>13333.4</v>
      </c>
      <c r="AW132" s="8">
        <v>26309.1</v>
      </c>
      <c r="AX132" s="8">
        <v>1</v>
      </c>
      <c r="AY132" s="8" t="s">
        <v>44</v>
      </c>
      <c r="AZ132" s="8" t="s">
        <v>44</v>
      </c>
      <c r="BA132" s="8" t="s">
        <v>267</v>
      </c>
      <c r="BB132" s="8">
        <v>221.71</v>
      </c>
      <c r="BC132" s="8">
        <v>9.9921000000000006</v>
      </c>
      <c r="BD132" s="8">
        <v>96</v>
      </c>
      <c r="BE132" s="8" t="s">
        <v>301</v>
      </c>
      <c r="BF132" s="8"/>
      <c r="BG132" s="8"/>
      <c r="BH132" s="8"/>
      <c r="BI132" s="8"/>
      <c r="BJ132" s="8"/>
    </row>
    <row r="133" spans="1:62">
      <c r="A133" s="8" t="s">
        <v>302</v>
      </c>
      <c r="B133" s="8">
        <v>3.6484000000000001</v>
      </c>
      <c r="C133" s="8">
        <v>0.5746</v>
      </c>
      <c r="D133" s="8">
        <v>1.9251</v>
      </c>
      <c r="E133" s="8">
        <v>1.5699999999999999E-2</v>
      </c>
      <c r="F133" s="8">
        <v>6.3842999999999996</v>
      </c>
      <c r="G133" s="8">
        <v>32.7791</v>
      </c>
      <c r="H133" s="8">
        <v>8.1000000000000003E-2</v>
      </c>
      <c r="I133" s="8">
        <v>2.6700000000000002E-2</v>
      </c>
      <c r="J133" s="8">
        <v>0.64549999999999996</v>
      </c>
      <c r="K133" s="8">
        <v>4.7500000000000001E-2</v>
      </c>
      <c r="L133" s="8">
        <v>8.2600000000000007E-2</v>
      </c>
      <c r="M133" s="8">
        <v>3.1399999999999997E-2</v>
      </c>
      <c r="N133" s="8">
        <v>2.1600000000000001E-2</v>
      </c>
      <c r="O133" s="8">
        <v>4.3E-3</v>
      </c>
      <c r="P133" s="8">
        <v>45.021799999999999</v>
      </c>
      <c r="Q133" s="8">
        <v>91.289400000000001</v>
      </c>
      <c r="R133" s="8">
        <v>4.3948999999999998</v>
      </c>
      <c r="S133" s="8">
        <v>0.80389999999999995</v>
      </c>
      <c r="T133" s="8">
        <v>2.5949</v>
      </c>
      <c r="U133" s="8">
        <v>2.5999999999999999E-2</v>
      </c>
      <c r="V133" s="8">
        <v>12.0631</v>
      </c>
      <c r="W133" s="8">
        <v>70.126599999999996</v>
      </c>
      <c r="X133" s="8">
        <v>0.1855</v>
      </c>
      <c r="Y133" s="8">
        <v>4.4499999999999998E-2</v>
      </c>
      <c r="Z133" s="8">
        <v>0.83050000000000002</v>
      </c>
      <c r="AA133" s="8">
        <v>5.57E-2</v>
      </c>
      <c r="AB133" s="8">
        <v>9.6799999999999997E-2</v>
      </c>
      <c r="AC133" s="8">
        <v>3.6799999999999999E-2</v>
      </c>
      <c r="AD133" s="8">
        <v>2.52E-2</v>
      </c>
      <c r="AE133" s="8">
        <v>5.0000000000000001E-3</v>
      </c>
      <c r="AF133" s="8">
        <v>91.289400000000001</v>
      </c>
      <c r="AG133" s="8">
        <v>160</v>
      </c>
      <c r="AH133" s="8">
        <v>157</v>
      </c>
      <c r="AI133" s="8">
        <v>135</v>
      </c>
      <c r="AJ133" s="8">
        <v>83</v>
      </c>
      <c r="AK133" s="8">
        <v>208</v>
      </c>
      <c r="AL133" s="8">
        <v>260</v>
      </c>
      <c r="AM133" s="8">
        <v>39</v>
      </c>
      <c r="AN133" s="8">
        <v>206</v>
      </c>
      <c r="AO133" s="8">
        <v>338</v>
      </c>
      <c r="AP133" s="8">
        <v>400</v>
      </c>
      <c r="AQ133" s="8">
        <v>368</v>
      </c>
      <c r="AR133" s="8">
        <v>311</v>
      </c>
      <c r="AS133" s="8">
        <v>306</v>
      </c>
      <c r="AT133" s="8">
        <v>361</v>
      </c>
      <c r="AU133" s="8"/>
      <c r="AV133" s="8">
        <v>13313.2</v>
      </c>
      <c r="AW133" s="8">
        <v>26308.6</v>
      </c>
      <c r="AX133" s="8">
        <v>1</v>
      </c>
      <c r="AY133" s="8" t="s">
        <v>44</v>
      </c>
      <c r="AZ133" s="8" t="s">
        <v>44</v>
      </c>
      <c r="BA133" s="8" t="s">
        <v>267</v>
      </c>
      <c r="BB133" s="8">
        <v>241.86</v>
      </c>
      <c r="BC133" s="8">
        <v>10.3375</v>
      </c>
      <c r="BD133" s="8">
        <v>97</v>
      </c>
      <c r="BE133" s="8" t="s">
        <v>303</v>
      </c>
      <c r="BF133" s="8"/>
      <c r="BG133" s="8"/>
      <c r="BH133" s="8"/>
      <c r="BI133" s="8"/>
      <c r="BJ133" s="8"/>
    </row>
    <row r="134" spans="1:62">
      <c r="A134" s="8" t="s">
        <v>304</v>
      </c>
      <c r="B134" s="8">
        <v>3.5865999999999998</v>
      </c>
      <c r="C134" s="8">
        <v>0.58620000000000005</v>
      </c>
      <c r="D134" s="8">
        <v>1.6763999999999999</v>
      </c>
      <c r="E134" s="8">
        <v>1.6500000000000001E-2</v>
      </c>
      <c r="F134" s="8">
        <v>6.3753000000000002</v>
      </c>
      <c r="G134" s="8">
        <v>32.756100000000004</v>
      </c>
      <c r="H134" s="8">
        <v>7.8799999999999995E-2</v>
      </c>
      <c r="I134" s="8">
        <v>3.44E-2</v>
      </c>
      <c r="J134" s="8">
        <v>0.66510000000000002</v>
      </c>
      <c r="K134" s="8">
        <v>2.0400000000000001E-2</v>
      </c>
      <c r="L134" s="8">
        <v>6.5600000000000006E-2</v>
      </c>
      <c r="M134" s="8">
        <v>8.3999999999999995E-3</v>
      </c>
      <c r="N134" s="8">
        <v>5.4800000000000001E-2</v>
      </c>
      <c r="O134" s="8">
        <v>1.06E-2</v>
      </c>
      <c r="P134" s="8">
        <v>44.896500000000003</v>
      </c>
      <c r="Q134" s="8">
        <v>90.831599999999995</v>
      </c>
      <c r="R134" s="8">
        <v>4.3204000000000002</v>
      </c>
      <c r="S134" s="8">
        <v>0.82030000000000003</v>
      </c>
      <c r="T134" s="8">
        <v>2.2597999999999998</v>
      </c>
      <c r="U134" s="8">
        <v>2.7300000000000001E-2</v>
      </c>
      <c r="V134" s="8">
        <v>12.045999999999999</v>
      </c>
      <c r="W134" s="8">
        <v>70.077399999999997</v>
      </c>
      <c r="X134" s="8">
        <v>0.18060000000000001</v>
      </c>
      <c r="Y134" s="8">
        <v>5.74E-2</v>
      </c>
      <c r="Z134" s="8">
        <v>0.85560000000000003</v>
      </c>
      <c r="AA134" s="8">
        <v>2.3900000000000001E-2</v>
      </c>
      <c r="AB134" s="8">
        <v>7.6899999999999996E-2</v>
      </c>
      <c r="AC134" s="8">
        <v>9.7999999999999997E-3</v>
      </c>
      <c r="AD134" s="8">
        <v>6.3899999999999998E-2</v>
      </c>
      <c r="AE134" s="8">
        <v>1.23E-2</v>
      </c>
      <c r="AF134" s="8">
        <v>90.831599999999995</v>
      </c>
      <c r="AG134" s="8">
        <v>160</v>
      </c>
      <c r="AH134" s="8">
        <v>156</v>
      </c>
      <c r="AI134" s="8">
        <v>130</v>
      </c>
      <c r="AJ134" s="8">
        <v>82</v>
      </c>
      <c r="AK134" s="8">
        <v>208</v>
      </c>
      <c r="AL134" s="8">
        <v>264</v>
      </c>
      <c r="AM134" s="8">
        <v>37</v>
      </c>
      <c r="AN134" s="8">
        <v>191</v>
      </c>
      <c r="AO134" s="8">
        <v>341</v>
      </c>
      <c r="AP134" s="8">
        <v>399</v>
      </c>
      <c r="AQ134" s="8">
        <v>381</v>
      </c>
      <c r="AR134" s="8">
        <v>324</v>
      </c>
      <c r="AS134" s="8">
        <v>297</v>
      </c>
      <c r="AT134" s="8">
        <v>362</v>
      </c>
      <c r="AU134" s="8"/>
      <c r="AV134" s="8">
        <v>13293.1</v>
      </c>
      <c r="AW134" s="8">
        <v>26308</v>
      </c>
      <c r="AX134" s="8">
        <v>1</v>
      </c>
      <c r="AY134" s="8" t="s">
        <v>44</v>
      </c>
      <c r="AZ134" s="8" t="s">
        <v>44</v>
      </c>
      <c r="BA134" s="8" t="s">
        <v>267</v>
      </c>
      <c r="BB134" s="8">
        <v>262.02</v>
      </c>
      <c r="BC134" s="8">
        <v>10.277799999999999</v>
      </c>
      <c r="BD134" s="8">
        <v>98</v>
      </c>
      <c r="BE134" s="8" t="s">
        <v>305</v>
      </c>
      <c r="BF134" s="8"/>
      <c r="BG134" s="8"/>
      <c r="BH134" s="8"/>
      <c r="BI134" s="8"/>
      <c r="BJ134" s="8"/>
    </row>
    <row r="135" spans="1:62">
      <c r="A135" s="8" t="s">
        <v>306</v>
      </c>
      <c r="B135" s="8">
        <v>3.5996000000000001</v>
      </c>
      <c r="C135" s="8">
        <v>0.55049999999999999</v>
      </c>
      <c r="D135" s="8">
        <v>1.641</v>
      </c>
      <c r="E135" s="8">
        <v>1.44E-2</v>
      </c>
      <c r="F135" s="8">
        <v>6.3880999999999997</v>
      </c>
      <c r="G135" s="8">
        <v>32.627899999999997</v>
      </c>
      <c r="H135" s="8">
        <v>7.2499999999999995E-2</v>
      </c>
      <c r="I135" s="8">
        <v>2.47E-2</v>
      </c>
      <c r="J135" s="8">
        <v>0.66069999999999995</v>
      </c>
      <c r="K135" s="8">
        <v>4.9599999999999998E-2</v>
      </c>
      <c r="L135" s="8">
        <v>9.1300000000000006E-2</v>
      </c>
      <c r="M135" s="8">
        <v>-5.9999999999999995E-4</v>
      </c>
      <c r="N135" s="8">
        <v>3.4000000000000002E-2</v>
      </c>
      <c r="O135" s="8">
        <v>2.2100000000000002E-2</v>
      </c>
      <c r="P135" s="8">
        <v>44.7271</v>
      </c>
      <c r="Q135" s="8">
        <v>90.502899999999997</v>
      </c>
      <c r="R135" s="8">
        <v>4.3361999999999998</v>
      </c>
      <c r="S135" s="8">
        <v>0.77029999999999998</v>
      </c>
      <c r="T135" s="8">
        <v>2.2121</v>
      </c>
      <c r="U135" s="8">
        <v>2.3900000000000001E-2</v>
      </c>
      <c r="V135" s="8">
        <v>12.0702</v>
      </c>
      <c r="W135" s="8">
        <v>69.803200000000004</v>
      </c>
      <c r="X135" s="8">
        <v>0.16619999999999999</v>
      </c>
      <c r="Y135" s="8">
        <v>4.1200000000000001E-2</v>
      </c>
      <c r="Z135" s="8">
        <v>0.85</v>
      </c>
      <c r="AA135" s="8">
        <v>5.8200000000000002E-2</v>
      </c>
      <c r="AB135" s="8">
        <v>0.1069</v>
      </c>
      <c r="AC135" s="8">
        <v>-6.9999999999999999E-4</v>
      </c>
      <c r="AD135" s="8">
        <v>3.9600000000000003E-2</v>
      </c>
      <c r="AE135" s="8">
        <v>2.5600000000000001E-2</v>
      </c>
      <c r="AF135" s="8">
        <v>90.503699999999995</v>
      </c>
      <c r="AG135" s="8">
        <v>166</v>
      </c>
      <c r="AH135" s="8">
        <v>170</v>
      </c>
      <c r="AI135" s="8">
        <v>135</v>
      </c>
      <c r="AJ135" s="8">
        <v>85</v>
      </c>
      <c r="AK135" s="8">
        <v>200</v>
      </c>
      <c r="AL135" s="8">
        <v>259</v>
      </c>
      <c r="AM135" s="8">
        <v>37</v>
      </c>
      <c r="AN135" s="8">
        <v>203</v>
      </c>
      <c r="AO135" s="8">
        <v>332</v>
      </c>
      <c r="AP135" s="8">
        <v>389</v>
      </c>
      <c r="AQ135" s="8">
        <v>359</v>
      </c>
      <c r="AR135" s="8">
        <v>321</v>
      </c>
      <c r="AS135" s="8">
        <v>305</v>
      </c>
      <c r="AT135" s="8">
        <v>351</v>
      </c>
      <c r="AU135" s="8"/>
      <c r="AV135" s="8">
        <v>13272.9</v>
      </c>
      <c r="AW135" s="8">
        <v>26307.5</v>
      </c>
      <c r="AX135" s="8">
        <v>1</v>
      </c>
      <c r="AY135" s="8" t="s">
        <v>44</v>
      </c>
      <c r="AZ135" s="8" t="s">
        <v>44</v>
      </c>
      <c r="BA135" s="8" t="s">
        <v>267</v>
      </c>
      <c r="BB135" s="8">
        <v>282.17</v>
      </c>
      <c r="BC135" s="8">
        <v>10.2559</v>
      </c>
      <c r="BD135" s="8">
        <v>99</v>
      </c>
      <c r="BE135" s="8" t="s">
        <v>307</v>
      </c>
      <c r="BF135" s="8"/>
      <c r="BG135" s="8"/>
      <c r="BH135" s="8"/>
      <c r="BI135" s="8"/>
      <c r="BJ135" s="8"/>
    </row>
    <row r="136" spans="1:62">
      <c r="A136" s="8" t="s">
        <v>308</v>
      </c>
      <c r="B136" s="8">
        <v>3.58</v>
      </c>
      <c r="C136" s="8">
        <v>0.57240000000000002</v>
      </c>
      <c r="D136" s="8">
        <v>1.5749</v>
      </c>
      <c r="E136" s="8">
        <v>1.41E-2</v>
      </c>
      <c r="F136" s="8">
        <v>6.4112</v>
      </c>
      <c r="G136" s="8">
        <v>32.713700000000003</v>
      </c>
      <c r="H136" s="8">
        <v>6.6400000000000001E-2</v>
      </c>
      <c r="I136" s="8">
        <v>3.2500000000000001E-2</v>
      </c>
      <c r="J136" s="8">
        <v>0.6593</v>
      </c>
      <c r="K136" s="8">
        <v>3.2300000000000002E-2</v>
      </c>
      <c r="L136" s="8">
        <v>6.3700000000000007E-2</v>
      </c>
      <c r="M136" s="8">
        <v>3.1600000000000003E-2</v>
      </c>
      <c r="N136" s="8">
        <v>1.6299999999999999E-2</v>
      </c>
      <c r="O136" s="8">
        <v>4.7000000000000002E-3</v>
      </c>
      <c r="P136" s="8">
        <v>44.815899999999999</v>
      </c>
      <c r="Q136" s="8">
        <v>90.588899999999995</v>
      </c>
      <c r="R136" s="8">
        <v>4.3125</v>
      </c>
      <c r="S136" s="8">
        <v>0.80079999999999996</v>
      </c>
      <c r="T136" s="8">
        <v>2.1229</v>
      </c>
      <c r="U136" s="8">
        <v>2.3400000000000001E-2</v>
      </c>
      <c r="V136" s="8">
        <v>12.113899999999999</v>
      </c>
      <c r="W136" s="8">
        <v>69.986900000000006</v>
      </c>
      <c r="X136" s="8">
        <v>0.15210000000000001</v>
      </c>
      <c r="Y136" s="8">
        <v>5.4100000000000002E-2</v>
      </c>
      <c r="Z136" s="8">
        <v>0.84819999999999995</v>
      </c>
      <c r="AA136" s="8">
        <v>3.7900000000000003E-2</v>
      </c>
      <c r="AB136" s="8">
        <v>7.46E-2</v>
      </c>
      <c r="AC136" s="8">
        <v>3.6999999999999998E-2</v>
      </c>
      <c r="AD136" s="8">
        <v>1.9E-2</v>
      </c>
      <c r="AE136" s="8">
        <v>5.4000000000000003E-3</v>
      </c>
      <c r="AF136" s="8">
        <v>90.588899999999995</v>
      </c>
      <c r="AG136" s="8">
        <v>164</v>
      </c>
      <c r="AH136" s="8">
        <v>164</v>
      </c>
      <c r="AI136" s="8">
        <v>131</v>
      </c>
      <c r="AJ136" s="8">
        <v>83</v>
      </c>
      <c r="AK136" s="8">
        <v>207</v>
      </c>
      <c r="AL136" s="8">
        <v>264</v>
      </c>
      <c r="AM136" s="8">
        <v>38</v>
      </c>
      <c r="AN136" s="8">
        <v>200</v>
      </c>
      <c r="AO136" s="8">
        <v>326</v>
      </c>
      <c r="AP136" s="8">
        <v>393</v>
      </c>
      <c r="AQ136" s="8">
        <v>378</v>
      </c>
      <c r="AR136" s="8">
        <v>316</v>
      </c>
      <c r="AS136" s="8">
        <v>304</v>
      </c>
      <c r="AT136" s="8">
        <v>354</v>
      </c>
      <c r="AU136" s="8"/>
      <c r="AV136" s="8">
        <v>13252.8</v>
      </c>
      <c r="AW136" s="8">
        <v>26307</v>
      </c>
      <c r="AX136" s="8">
        <v>1</v>
      </c>
      <c r="AY136" s="8" t="s">
        <v>44</v>
      </c>
      <c r="AZ136" s="8" t="s">
        <v>44</v>
      </c>
      <c r="BA136" s="8" t="s">
        <v>267</v>
      </c>
      <c r="BB136" s="8">
        <v>302.33</v>
      </c>
      <c r="BC136" s="8">
        <v>10.243499999999999</v>
      </c>
      <c r="BD136" s="8">
        <v>100</v>
      </c>
      <c r="BE136" s="8" t="s">
        <v>309</v>
      </c>
      <c r="BF136" s="8"/>
      <c r="BG136" s="8"/>
      <c r="BH136" s="8"/>
      <c r="BI136" s="8"/>
      <c r="BJ136" s="8"/>
    </row>
    <row r="137" spans="1:62">
      <c r="A137" s="8" t="s">
        <v>310</v>
      </c>
      <c r="B137" s="8">
        <v>3.5741999999999998</v>
      </c>
      <c r="C137" s="8">
        <v>0.54779999999999995</v>
      </c>
      <c r="D137" s="8">
        <v>1.6563000000000001</v>
      </c>
      <c r="E137" s="8">
        <v>2.1100000000000001E-2</v>
      </c>
      <c r="F137" s="8">
        <v>6.4448999999999996</v>
      </c>
      <c r="G137" s="8">
        <v>32.838099999999997</v>
      </c>
      <c r="H137" s="8">
        <v>6.3100000000000003E-2</v>
      </c>
      <c r="I137" s="8">
        <v>3.95E-2</v>
      </c>
      <c r="J137" s="8">
        <v>0.66539999999999999</v>
      </c>
      <c r="K137" s="8">
        <v>4.2799999999999998E-2</v>
      </c>
      <c r="L137" s="8">
        <v>0.10829999999999999</v>
      </c>
      <c r="M137" s="8">
        <v>2.0400000000000001E-2</v>
      </c>
      <c r="N137" s="8">
        <v>2.2599999999999999E-2</v>
      </c>
      <c r="O137" s="8">
        <v>2.2800000000000001E-2</v>
      </c>
      <c r="P137" s="8">
        <v>45.023099999999999</v>
      </c>
      <c r="Q137" s="8">
        <v>91.090199999999996</v>
      </c>
      <c r="R137" s="8">
        <v>4.3056000000000001</v>
      </c>
      <c r="S137" s="8">
        <v>0.76649999999999996</v>
      </c>
      <c r="T137" s="8">
        <v>2.2326999999999999</v>
      </c>
      <c r="U137" s="8">
        <v>3.49E-2</v>
      </c>
      <c r="V137" s="8">
        <v>12.1776</v>
      </c>
      <c r="W137" s="8">
        <v>70.252899999999997</v>
      </c>
      <c r="X137" s="8">
        <v>0.14449999999999999</v>
      </c>
      <c r="Y137" s="8">
        <v>6.6000000000000003E-2</v>
      </c>
      <c r="Z137" s="8">
        <v>0.85599999999999998</v>
      </c>
      <c r="AA137" s="8">
        <v>5.0200000000000002E-2</v>
      </c>
      <c r="AB137" s="8">
        <v>0.12690000000000001</v>
      </c>
      <c r="AC137" s="8">
        <v>2.3800000000000002E-2</v>
      </c>
      <c r="AD137" s="8">
        <v>2.64E-2</v>
      </c>
      <c r="AE137" s="8">
        <v>2.64E-2</v>
      </c>
      <c r="AF137" s="8">
        <v>91.090199999999996</v>
      </c>
      <c r="AG137" s="8">
        <v>164</v>
      </c>
      <c r="AH137" s="8">
        <v>168</v>
      </c>
      <c r="AI137" s="8">
        <v>131</v>
      </c>
      <c r="AJ137" s="8">
        <v>81</v>
      </c>
      <c r="AK137" s="8">
        <v>205</v>
      </c>
      <c r="AL137" s="8">
        <v>263</v>
      </c>
      <c r="AM137" s="8">
        <v>38</v>
      </c>
      <c r="AN137" s="8">
        <v>190</v>
      </c>
      <c r="AO137" s="8">
        <v>345</v>
      </c>
      <c r="AP137" s="8">
        <v>393</v>
      </c>
      <c r="AQ137" s="8">
        <v>353</v>
      </c>
      <c r="AR137" s="8">
        <v>316</v>
      </c>
      <c r="AS137" s="8">
        <v>307</v>
      </c>
      <c r="AT137" s="8">
        <v>346</v>
      </c>
      <c r="AU137" s="8"/>
      <c r="AV137" s="8">
        <v>13232.6</v>
      </c>
      <c r="AW137" s="8">
        <v>26306.400000000001</v>
      </c>
      <c r="AX137" s="8">
        <v>1</v>
      </c>
      <c r="AY137" s="8" t="s">
        <v>44</v>
      </c>
      <c r="AZ137" s="8" t="s">
        <v>44</v>
      </c>
      <c r="BA137" s="8" t="s">
        <v>267</v>
      </c>
      <c r="BB137" s="8">
        <v>322.48</v>
      </c>
      <c r="BC137" s="8">
        <v>10.3285</v>
      </c>
      <c r="BD137" s="8">
        <v>101</v>
      </c>
      <c r="BE137" s="8" t="s">
        <v>311</v>
      </c>
      <c r="BF137" s="8"/>
      <c r="BG137" s="8"/>
      <c r="BH137" s="8"/>
      <c r="BI137" s="8"/>
      <c r="BJ137" s="8"/>
    </row>
    <row r="138" spans="1:62">
      <c r="A138" s="8" t="s">
        <v>312</v>
      </c>
      <c r="B138" s="8">
        <v>3.5853999999999999</v>
      </c>
      <c r="C138" s="8">
        <v>0.55510000000000004</v>
      </c>
      <c r="D138" s="8">
        <v>1.6327</v>
      </c>
      <c r="E138" s="8">
        <v>8.9999999999999993E-3</v>
      </c>
      <c r="F138" s="8">
        <v>6.3903999999999996</v>
      </c>
      <c r="G138" s="8">
        <v>32.923000000000002</v>
      </c>
      <c r="H138" s="8">
        <v>5.8799999999999998E-2</v>
      </c>
      <c r="I138" s="8">
        <v>2.4299999999999999E-2</v>
      </c>
      <c r="J138" s="8">
        <v>0.69510000000000005</v>
      </c>
      <c r="K138" s="8">
        <v>2.9100000000000001E-2</v>
      </c>
      <c r="L138" s="8">
        <v>7.3200000000000001E-2</v>
      </c>
      <c r="M138" s="8">
        <v>1.15E-2</v>
      </c>
      <c r="N138" s="8">
        <v>2.6700000000000002E-2</v>
      </c>
      <c r="O138" s="8">
        <v>2.8899999999999999E-2</v>
      </c>
      <c r="P138" s="8">
        <v>45.045099999999998</v>
      </c>
      <c r="Q138" s="8">
        <v>91.088399999999993</v>
      </c>
      <c r="R138" s="8">
        <v>4.319</v>
      </c>
      <c r="S138" s="8">
        <v>0.77659999999999996</v>
      </c>
      <c r="T138" s="8">
        <v>2.2008999999999999</v>
      </c>
      <c r="U138" s="8">
        <v>1.49E-2</v>
      </c>
      <c r="V138" s="8">
        <v>12.0746</v>
      </c>
      <c r="W138" s="8">
        <v>70.434600000000003</v>
      </c>
      <c r="X138" s="8">
        <v>0.1348</v>
      </c>
      <c r="Y138" s="8">
        <v>4.0599999999999997E-2</v>
      </c>
      <c r="Z138" s="8">
        <v>0.89429999999999998</v>
      </c>
      <c r="AA138" s="8">
        <v>3.4099999999999998E-2</v>
      </c>
      <c r="AB138" s="8">
        <v>8.5699999999999998E-2</v>
      </c>
      <c r="AC138" s="8">
        <v>1.35E-2</v>
      </c>
      <c r="AD138" s="8">
        <v>3.1099999999999999E-2</v>
      </c>
      <c r="AE138" s="8">
        <v>3.3500000000000002E-2</v>
      </c>
      <c r="AF138" s="8">
        <v>91.088399999999993</v>
      </c>
      <c r="AG138" s="8">
        <v>162</v>
      </c>
      <c r="AH138" s="8">
        <v>162</v>
      </c>
      <c r="AI138" s="8">
        <v>128</v>
      </c>
      <c r="AJ138" s="8">
        <v>84</v>
      </c>
      <c r="AK138" s="8">
        <v>199</v>
      </c>
      <c r="AL138" s="8">
        <v>265</v>
      </c>
      <c r="AM138" s="8">
        <v>36</v>
      </c>
      <c r="AN138" s="8">
        <v>207</v>
      </c>
      <c r="AO138" s="8">
        <v>307</v>
      </c>
      <c r="AP138" s="8">
        <v>396</v>
      </c>
      <c r="AQ138" s="8">
        <v>380</v>
      </c>
      <c r="AR138" s="8">
        <v>323</v>
      </c>
      <c r="AS138" s="8">
        <v>303</v>
      </c>
      <c r="AT138" s="8">
        <v>349</v>
      </c>
      <c r="AU138" s="8"/>
      <c r="AV138" s="8">
        <v>13212.5</v>
      </c>
      <c r="AW138" s="8">
        <v>26305.9</v>
      </c>
      <c r="AX138" s="8">
        <v>1</v>
      </c>
      <c r="AY138" s="8" t="s">
        <v>44</v>
      </c>
      <c r="AZ138" s="8" t="s">
        <v>44</v>
      </c>
      <c r="BA138" s="8" t="s">
        <v>267</v>
      </c>
      <c r="BB138" s="8">
        <v>342.64</v>
      </c>
      <c r="BC138" s="8">
        <v>10.311199999999999</v>
      </c>
      <c r="BD138" s="8">
        <v>102</v>
      </c>
      <c r="BE138" s="8" t="s">
        <v>313</v>
      </c>
      <c r="BF138" s="8"/>
      <c r="BG138" s="8"/>
      <c r="BH138" s="8"/>
      <c r="BI138" s="8"/>
      <c r="BJ138" s="8"/>
    </row>
    <row r="139" spans="1:62">
      <c r="A139" s="8" t="s">
        <v>314</v>
      </c>
      <c r="B139" s="8">
        <v>3.5585</v>
      </c>
      <c r="C139" s="8">
        <v>0.5554</v>
      </c>
      <c r="D139" s="8">
        <v>1.6119000000000001</v>
      </c>
      <c r="E139" s="8">
        <v>1.3899999999999999E-2</v>
      </c>
      <c r="F139" s="8">
        <v>6.3822000000000001</v>
      </c>
      <c r="G139" s="8">
        <v>32.869100000000003</v>
      </c>
      <c r="H139" s="8">
        <v>0.05</v>
      </c>
      <c r="I139" s="8">
        <v>2.6599999999999999E-2</v>
      </c>
      <c r="J139" s="8">
        <v>0.66610000000000003</v>
      </c>
      <c r="K139" s="8">
        <v>4.1099999999999998E-2</v>
      </c>
      <c r="L139" s="8">
        <v>6.9699999999999998E-2</v>
      </c>
      <c r="M139" s="8">
        <v>1.1900000000000001E-2</v>
      </c>
      <c r="N139" s="8">
        <v>3.04E-2</v>
      </c>
      <c r="O139" s="8">
        <v>2.4899999999999999E-2</v>
      </c>
      <c r="P139" s="8">
        <v>44.950299999999999</v>
      </c>
      <c r="Q139" s="8">
        <v>90.861800000000002</v>
      </c>
      <c r="R139" s="8">
        <v>4.2866</v>
      </c>
      <c r="S139" s="8">
        <v>0.77710000000000001</v>
      </c>
      <c r="T139" s="8">
        <v>2.1728999999999998</v>
      </c>
      <c r="U139" s="8">
        <v>2.3099999999999999E-2</v>
      </c>
      <c r="V139" s="8">
        <v>12.059100000000001</v>
      </c>
      <c r="W139" s="8">
        <v>70.319199999999995</v>
      </c>
      <c r="X139" s="8">
        <v>0.11459999999999999</v>
      </c>
      <c r="Y139" s="8">
        <v>4.4400000000000002E-2</v>
      </c>
      <c r="Z139" s="8">
        <v>0.8569</v>
      </c>
      <c r="AA139" s="8">
        <v>4.82E-2</v>
      </c>
      <c r="AB139" s="8">
        <v>8.1600000000000006E-2</v>
      </c>
      <c r="AC139" s="8">
        <v>1.3899999999999999E-2</v>
      </c>
      <c r="AD139" s="8">
        <v>3.5499999999999997E-2</v>
      </c>
      <c r="AE139" s="8">
        <v>2.8799999999999999E-2</v>
      </c>
      <c r="AF139" s="8">
        <v>90.861800000000002</v>
      </c>
      <c r="AG139" s="8">
        <v>164</v>
      </c>
      <c r="AH139" s="8">
        <v>156</v>
      </c>
      <c r="AI139" s="8">
        <v>133</v>
      </c>
      <c r="AJ139" s="8">
        <v>83</v>
      </c>
      <c r="AK139" s="8">
        <v>203</v>
      </c>
      <c r="AL139" s="8">
        <v>264</v>
      </c>
      <c r="AM139" s="8">
        <v>39</v>
      </c>
      <c r="AN139" s="8">
        <v>199</v>
      </c>
      <c r="AO139" s="8">
        <v>327</v>
      </c>
      <c r="AP139" s="8">
        <v>403</v>
      </c>
      <c r="AQ139" s="8">
        <v>370</v>
      </c>
      <c r="AR139" s="8">
        <v>318</v>
      </c>
      <c r="AS139" s="8">
        <v>299</v>
      </c>
      <c r="AT139" s="8">
        <v>350</v>
      </c>
      <c r="AU139" s="8"/>
      <c r="AV139" s="8">
        <v>13192.3</v>
      </c>
      <c r="AW139" s="8">
        <v>26305.3</v>
      </c>
      <c r="AX139" s="8">
        <v>1</v>
      </c>
      <c r="AY139" s="8" t="s">
        <v>44</v>
      </c>
      <c r="AZ139" s="8" t="s">
        <v>44</v>
      </c>
      <c r="BA139" s="8" t="s">
        <v>267</v>
      </c>
      <c r="BB139" s="8">
        <v>362.8</v>
      </c>
      <c r="BC139" s="8">
        <v>10.284599999999999</v>
      </c>
      <c r="BD139" s="8">
        <v>103</v>
      </c>
      <c r="BE139" s="8" t="s">
        <v>315</v>
      </c>
      <c r="BF139" s="8"/>
      <c r="BG139" s="8"/>
      <c r="BH139" s="8"/>
      <c r="BI139" s="8"/>
      <c r="BJ139" s="8"/>
    </row>
    <row r="140" spans="1:62">
      <c r="A140" s="8" t="s">
        <v>316</v>
      </c>
      <c r="B140" s="8">
        <v>3.5754999999999999</v>
      </c>
      <c r="C140" s="8">
        <v>0.54900000000000004</v>
      </c>
      <c r="D140" s="8">
        <v>1.5530999999999999</v>
      </c>
      <c r="E140" s="8">
        <v>1.6199999999999999E-2</v>
      </c>
      <c r="F140" s="8">
        <v>6.4665999999999997</v>
      </c>
      <c r="G140" s="8">
        <v>32.920099999999998</v>
      </c>
      <c r="H140" s="8">
        <v>4.9000000000000002E-2</v>
      </c>
      <c r="I140" s="8">
        <v>3.3099999999999997E-2</v>
      </c>
      <c r="J140" s="8">
        <v>0.69679999999999997</v>
      </c>
      <c r="K140" s="8">
        <v>2.5399999999999999E-2</v>
      </c>
      <c r="L140" s="8">
        <v>7.17E-2</v>
      </c>
      <c r="M140" s="8">
        <v>1.84E-2</v>
      </c>
      <c r="N140" s="8">
        <v>3.4299999999999997E-2</v>
      </c>
      <c r="O140" s="8">
        <v>1.5800000000000002E-2</v>
      </c>
      <c r="P140" s="8">
        <v>45.075200000000002</v>
      </c>
      <c r="Q140" s="8">
        <v>91.100300000000004</v>
      </c>
      <c r="R140" s="8">
        <v>4.3071000000000002</v>
      </c>
      <c r="S140" s="8">
        <v>0.7681</v>
      </c>
      <c r="T140" s="8">
        <v>2.0935000000000001</v>
      </c>
      <c r="U140" s="8">
        <v>2.69E-2</v>
      </c>
      <c r="V140" s="8">
        <v>12.2186</v>
      </c>
      <c r="W140" s="8">
        <v>70.428399999999996</v>
      </c>
      <c r="X140" s="8">
        <v>0.1123</v>
      </c>
      <c r="Y140" s="8">
        <v>5.5199999999999999E-2</v>
      </c>
      <c r="Z140" s="8">
        <v>0.89639999999999997</v>
      </c>
      <c r="AA140" s="8">
        <v>2.98E-2</v>
      </c>
      <c r="AB140" s="8">
        <v>8.3900000000000002E-2</v>
      </c>
      <c r="AC140" s="8">
        <v>2.1600000000000001E-2</v>
      </c>
      <c r="AD140" s="8">
        <v>4.0099999999999997E-2</v>
      </c>
      <c r="AE140" s="8">
        <v>1.83E-2</v>
      </c>
      <c r="AF140" s="8">
        <v>91.100200000000001</v>
      </c>
      <c r="AG140" s="8">
        <v>155</v>
      </c>
      <c r="AH140" s="8">
        <v>161</v>
      </c>
      <c r="AI140" s="8">
        <v>133</v>
      </c>
      <c r="AJ140" s="8">
        <v>83</v>
      </c>
      <c r="AK140" s="8">
        <v>199</v>
      </c>
      <c r="AL140" s="8">
        <v>270</v>
      </c>
      <c r="AM140" s="8">
        <v>37</v>
      </c>
      <c r="AN140" s="8">
        <v>192</v>
      </c>
      <c r="AO140" s="8">
        <v>327</v>
      </c>
      <c r="AP140" s="8">
        <v>392</v>
      </c>
      <c r="AQ140" s="8">
        <v>368</v>
      </c>
      <c r="AR140" s="8">
        <v>310</v>
      </c>
      <c r="AS140" s="8">
        <v>300</v>
      </c>
      <c r="AT140" s="8">
        <v>355</v>
      </c>
      <c r="AU140" s="8"/>
      <c r="AV140" s="8">
        <v>13172.2</v>
      </c>
      <c r="AW140" s="8">
        <v>26304.799999999999</v>
      </c>
      <c r="AX140" s="8">
        <v>1</v>
      </c>
      <c r="AY140" s="8" t="s">
        <v>44</v>
      </c>
      <c r="AZ140" s="8" t="s">
        <v>44</v>
      </c>
      <c r="BA140" s="8" t="s">
        <v>267</v>
      </c>
      <c r="BB140" s="8">
        <v>382.95</v>
      </c>
      <c r="BC140" s="8">
        <v>10.310499999999999</v>
      </c>
      <c r="BD140" s="8">
        <v>104</v>
      </c>
      <c r="BE140" s="8" t="s">
        <v>317</v>
      </c>
      <c r="BF140" s="8"/>
      <c r="BG140" s="8"/>
      <c r="BH140" s="8"/>
      <c r="BI140" s="8"/>
      <c r="BJ140" s="8"/>
    </row>
    <row r="141" spans="1:62">
      <c r="A141" s="8" t="s">
        <v>318</v>
      </c>
      <c r="B141" s="8">
        <v>2.9496000000000002</v>
      </c>
      <c r="C141" s="8">
        <v>0.45729999999999998</v>
      </c>
      <c r="D141" s="8">
        <v>1.3454999999999999</v>
      </c>
      <c r="E141" s="8">
        <v>1.0200000000000001E-2</v>
      </c>
      <c r="F141" s="8">
        <v>5.3357000000000001</v>
      </c>
      <c r="G141" s="8">
        <v>28.136800000000001</v>
      </c>
      <c r="H141" s="8">
        <v>3.7199999999999997E-2</v>
      </c>
      <c r="I141" s="8">
        <v>1.14E-2</v>
      </c>
      <c r="J141" s="8">
        <v>0.54210000000000003</v>
      </c>
      <c r="K141" s="8">
        <v>3.32E-2</v>
      </c>
      <c r="L141" s="8">
        <v>7.2700000000000001E-2</v>
      </c>
      <c r="M141" s="8">
        <v>1E-3</v>
      </c>
      <c r="N141" s="8">
        <v>2.69E-2</v>
      </c>
      <c r="O141" s="8">
        <v>1.7999999999999999E-2</v>
      </c>
      <c r="P141" s="8">
        <v>38.302</v>
      </c>
      <c r="Q141" s="8">
        <v>77.279600000000002</v>
      </c>
      <c r="R141" s="8">
        <v>3.5531000000000001</v>
      </c>
      <c r="S141" s="8">
        <v>0.63980000000000004</v>
      </c>
      <c r="T141" s="8">
        <v>1.8137000000000001</v>
      </c>
      <c r="U141" s="8">
        <v>1.6899999999999998E-2</v>
      </c>
      <c r="V141" s="8">
        <v>10.081899999999999</v>
      </c>
      <c r="W141" s="8">
        <v>60.195099999999996</v>
      </c>
      <c r="X141" s="8">
        <v>8.5199999999999998E-2</v>
      </c>
      <c r="Y141" s="8">
        <v>1.9E-2</v>
      </c>
      <c r="Z141" s="8">
        <v>0.69740000000000002</v>
      </c>
      <c r="AA141" s="8">
        <v>3.8899999999999997E-2</v>
      </c>
      <c r="AB141" s="8">
        <v>8.5199999999999998E-2</v>
      </c>
      <c r="AC141" s="8">
        <v>1.1999999999999999E-3</v>
      </c>
      <c r="AD141" s="8">
        <v>3.1399999999999997E-2</v>
      </c>
      <c r="AE141" s="8">
        <v>2.0899999999999998E-2</v>
      </c>
      <c r="AF141" s="8">
        <v>77.279600000000002</v>
      </c>
      <c r="AG141" s="8">
        <v>148</v>
      </c>
      <c r="AH141" s="8">
        <v>159</v>
      </c>
      <c r="AI141" s="8">
        <v>126</v>
      </c>
      <c r="AJ141" s="8">
        <v>78</v>
      </c>
      <c r="AK141" s="8">
        <v>192</v>
      </c>
      <c r="AL141" s="8">
        <v>243</v>
      </c>
      <c r="AM141" s="8">
        <v>37</v>
      </c>
      <c r="AN141" s="8">
        <v>202</v>
      </c>
      <c r="AO141" s="8">
        <v>307</v>
      </c>
      <c r="AP141" s="8">
        <v>375</v>
      </c>
      <c r="AQ141" s="8">
        <v>356</v>
      </c>
      <c r="AR141" s="8">
        <v>311</v>
      </c>
      <c r="AS141" s="8">
        <v>289</v>
      </c>
      <c r="AT141" s="8">
        <v>337</v>
      </c>
      <c r="AU141" s="8"/>
      <c r="AV141" s="8">
        <v>13152</v>
      </c>
      <c r="AW141" s="8">
        <v>26304.3</v>
      </c>
      <c r="AX141" s="8">
        <v>1</v>
      </c>
      <c r="AY141" s="8" t="s">
        <v>44</v>
      </c>
      <c r="AZ141" s="8" t="s">
        <v>44</v>
      </c>
      <c r="BA141" s="8" t="s">
        <v>267</v>
      </c>
      <c r="BB141" s="8">
        <v>403.11</v>
      </c>
      <c r="BC141" s="8">
        <v>8.7361000000000004</v>
      </c>
      <c r="BD141" s="8">
        <v>105</v>
      </c>
      <c r="BE141" s="8" t="s">
        <v>319</v>
      </c>
      <c r="BF141" s="8"/>
      <c r="BG141" s="8"/>
      <c r="BH141" s="8"/>
      <c r="BI141" s="8"/>
      <c r="BJ141" s="8"/>
    </row>
    <row r="142" spans="1:62">
      <c r="A142" s="8" t="s">
        <v>320</v>
      </c>
      <c r="B142" s="8">
        <v>3.6398999999999999</v>
      </c>
      <c r="C142" s="8">
        <v>0.54310000000000003</v>
      </c>
      <c r="D142" s="8">
        <v>1.7592000000000001</v>
      </c>
      <c r="E142" s="8">
        <v>1.7299999999999999E-2</v>
      </c>
      <c r="F142" s="8">
        <v>6.3836000000000004</v>
      </c>
      <c r="G142" s="8">
        <v>32.7136</v>
      </c>
      <c r="H142" s="8">
        <v>4.2900000000000001E-2</v>
      </c>
      <c r="I142" s="8">
        <v>2.41E-2</v>
      </c>
      <c r="J142" s="8">
        <v>0.67630000000000001</v>
      </c>
      <c r="K142" s="8">
        <v>1.6500000000000001E-2</v>
      </c>
      <c r="L142" s="8">
        <v>7.3499999999999996E-2</v>
      </c>
      <c r="M142" s="8">
        <v>4.0500000000000001E-2</v>
      </c>
      <c r="N142" s="8">
        <v>2.98E-2</v>
      </c>
      <c r="O142" s="8">
        <v>5.0000000000000001E-3</v>
      </c>
      <c r="P142" s="8">
        <v>44.829700000000003</v>
      </c>
      <c r="Q142" s="8">
        <v>90.795100000000005</v>
      </c>
      <c r="R142" s="8">
        <v>4.3846999999999996</v>
      </c>
      <c r="S142" s="8">
        <v>0.75990000000000002</v>
      </c>
      <c r="T142" s="8">
        <v>2.3714</v>
      </c>
      <c r="U142" s="8">
        <v>2.8799999999999999E-2</v>
      </c>
      <c r="V142" s="8">
        <v>12.0617</v>
      </c>
      <c r="W142" s="8">
        <v>69.986599999999996</v>
      </c>
      <c r="X142" s="8">
        <v>9.8299999999999998E-2</v>
      </c>
      <c r="Y142" s="8">
        <v>4.0099999999999997E-2</v>
      </c>
      <c r="Z142" s="8">
        <v>0.87009999999999998</v>
      </c>
      <c r="AA142" s="8">
        <v>1.9400000000000001E-2</v>
      </c>
      <c r="AB142" s="8">
        <v>8.6099999999999996E-2</v>
      </c>
      <c r="AC142" s="8">
        <v>4.7399999999999998E-2</v>
      </c>
      <c r="AD142" s="8">
        <v>3.4700000000000002E-2</v>
      </c>
      <c r="AE142" s="8">
        <v>5.7999999999999996E-3</v>
      </c>
      <c r="AF142" s="8">
        <v>90.795100000000005</v>
      </c>
      <c r="AG142" s="8">
        <v>156</v>
      </c>
      <c r="AH142" s="8">
        <v>169</v>
      </c>
      <c r="AI142" s="8">
        <v>128</v>
      </c>
      <c r="AJ142" s="8">
        <v>82</v>
      </c>
      <c r="AK142" s="8">
        <v>207</v>
      </c>
      <c r="AL142" s="8">
        <v>267</v>
      </c>
      <c r="AM142" s="8">
        <v>38</v>
      </c>
      <c r="AN142" s="8">
        <v>203</v>
      </c>
      <c r="AO142" s="8">
        <v>324</v>
      </c>
      <c r="AP142" s="8">
        <v>410</v>
      </c>
      <c r="AQ142" s="8">
        <v>371</v>
      </c>
      <c r="AR142" s="8">
        <v>302</v>
      </c>
      <c r="AS142" s="8">
        <v>299</v>
      </c>
      <c r="AT142" s="8">
        <v>351</v>
      </c>
      <c r="AU142" s="8"/>
      <c r="AV142" s="8">
        <v>13131.9</v>
      </c>
      <c r="AW142" s="8">
        <v>26303.7</v>
      </c>
      <c r="AX142" s="8">
        <v>1</v>
      </c>
      <c r="AY142" s="8" t="s">
        <v>44</v>
      </c>
      <c r="AZ142" s="8" t="s">
        <v>44</v>
      </c>
      <c r="BA142" s="8" t="s">
        <v>267</v>
      </c>
      <c r="BB142" s="8">
        <v>423.26</v>
      </c>
      <c r="BC142" s="8">
        <v>10.2765</v>
      </c>
      <c r="BD142" s="8">
        <v>106</v>
      </c>
      <c r="BE142" s="8" t="s">
        <v>321</v>
      </c>
      <c r="BF142" s="8"/>
      <c r="BG142" s="8"/>
      <c r="BH142" s="8"/>
      <c r="BI142" s="8"/>
      <c r="BJ142" s="8"/>
    </row>
    <row r="143" spans="1:62">
      <c r="A143" s="8" t="s">
        <v>322</v>
      </c>
      <c r="B143" s="8">
        <v>3.6158000000000001</v>
      </c>
      <c r="C143" s="8">
        <v>0.5272</v>
      </c>
      <c r="D143" s="8">
        <v>1.6677</v>
      </c>
      <c r="E143" s="8">
        <v>2.0199999999999999E-2</v>
      </c>
      <c r="F143" s="8">
        <v>6.3621999999999996</v>
      </c>
      <c r="G143" s="8">
        <v>32.932299999999998</v>
      </c>
      <c r="H143" s="8">
        <v>3.7600000000000001E-2</v>
      </c>
      <c r="I143" s="8">
        <v>3.1600000000000003E-2</v>
      </c>
      <c r="J143" s="8">
        <v>0.65100000000000002</v>
      </c>
      <c r="K143" s="8">
        <v>3.3099999999999997E-2</v>
      </c>
      <c r="L143" s="8">
        <v>7.0199999999999999E-2</v>
      </c>
      <c r="M143" s="8">
        <v>2.8999999999999998E-3</v>
      </c>
      <c r="N143" s="8">
        <v>3.6700000000000003E-2</v>
      </c>
      <c r="O143" s="8">
        <v>2.69E-2</v>
      </c>
      <c r="P143" s="8">
        <v>45.010199999999998</v>
      </c>
      <c r="Q143" s="8">
        <v>91.025700000000001</v>
      </c>
      <c r="R143" s="8">
        <v>4.3556999999999997</v>
      </c>
      <c r="S143" s="8">
        <v>0.73770000000000002</v>
      </c>
      <c r="T143" s="8">
        <v>2.2480000000000002</v>
      </c>
      <c r="U143" s="8">
        <v>3.3500000000000002E-2</v>
      </c>
      <c r="V143" s="8">
        <v>12.0214</v>
      </c>
      <c r="W143" s="8">
        <v>70.454499999999996</v>
      </c>
      <c r="X143" s="8">
        <v>8.6199999999999999E-2</v>
      </c>
      <c r="Y143" s="8">
        <v>5.28E-2</v>
      </c>
      <c r="Z143" s="8">
        <v>0.83750000000000002</v>
      </c>
      <c r="AA143" s="8">
        <v>3.8800000000000001E-2</v>
      </c>
      <c r="AB143" s="8">
        <v>8.2199999999999995E-2</v>
      </c>
      <c r="AC143" s="8">
        <v>3.3999999999999998E-3</v>
      </c>
      <c r="AD143" s="8">
        <v>4.2799999999999998E-2</v>
      </c>
      <c r="AE143" s="8">
        <v>3.1199999999999999E-2</v>
      </c>
      <c r="AF143" s="8">
        <v>91.025700000000001</v>
      </c>
      <c r="AG143" s="8">
        <v>154</v>
      </c>
      <c r="AH143" s="8">
        <v>172</v>
      </c>
      <c r="AI143" s="8">
        <v>129</v>
      </c>
      <c r="AJ143" s="8">
        <v>82</v>
      </c>
      <c r="AK143" s="8">
        <v>216</v>
      </c>
      <c r="AL143" s="8">
        <v>257</v>
      </c>
      <c r="AM143" s="8">
        <v>36</v>
      </c>
      <c r="AN143" s="8">
        <v>201</v>
      </c>
      <c r="AO143" s="8">
        <v>324</v>
      </c>
      <c r="AP143" s="8">
        <v>395</v>
      </c>
      <c r="AQ143" s="8">
        <v>370</v>
      </c>
      <c r="AR143" s="8">
        <v>319</v>
      </c>
      <c r="AS143" s="8">
        <v>299</v>
      </c>
      <c r="AT143" s="8">
        <v>350</v>
      </c>
      <c r="AU143" s="8"/>
      <c r="AV143" s="8">
        <v>13111.7</v>
      </c>
      <c r="AW143" s="8">
        <v>26303.200000000001</v>
      </c>
      <c r="AX143" s="8">
        <v>1</v>
      </c>
      <c r="AY143" s="8" t="s">
        <v>44</v>
      </c>
      <c r="AZ143" s="8" t="s">
        <v>44</v>
      </c>
      <c r="BA143" s="8" t="s">
        <v>267</v>
      </c>
      <c r="BB143" s="8">
        <v>443.42</v>
      </c>
      <c r="BC143" s="8">
        <v>10.2986</v>
      </c>
      <c r="BD143" s="8">
        <v>107</v>
      </c>
      <c r="BE143" s="8" t="s">
        <v>323</v>
      </c>
      <c r="BF143" s="8"/>
      <c r="BG143" s="8"/>
      <c r="BH143" s="8"/>
      <c r="BI143" s="8"/>
      <c r="BJ143" s="8"/>
    </row>
    <row r="144" spans="1:62">
      <c r="A144" s="8" t="s">
        <v>324</v>
      </c>
      <c r="B144" s="8">
        <v>3.5244</v>
      </c>
      <c r="C144" s="8">
        <v>0.53820000000000001</v>
      </c>
      <c r="D144" s="8">
        <v>1.6577999999999999</v>
      </c>
      <c r="E144" s="8">
        <v>1.44E-2</v>
      </c>
      <c r="F144" s="8">
        <v>6.3411999999999997</v>
      </c>
      <c r="G144" s="8">
        <v>32.652299999999997</v>
      </c>
      <c r="H144" s="8">
        <v>3.56E-2</v>
      </c>
      <c r="I144" s="8">
        <v>3.8100000000000002E-2</v>
      </c>
      <c r="J144" s="8">
        <v>0.65549999999999997</v>
      </c>
      <c r="K144" s="8">
        <v>1.5900000000000001E-2</v>
      </c>
      <c r="L144" s="8">
        <v>5.5800000000000002E-2</v>
      </c>
      <c r="M144" s="8">
        <v>2.5100000000000001E-2</v>
      </c>
      <c r="N144" s="8">
        <v>4.41E-2</v>
      </c>
      <c r="O144" s="8">
        <v>8.9999999999999998E-4</v>
      </c>
      <c r="P144" s="8">
        <v>44.649299999999997</v>
      </c>
      <c r="Q144" s="8">
        <v>90.248699999999999</v>
      </c>
      <c r="R144" s="8">
        <v>4.2455999999999996</v>
      </c>
      <c r="S144" s="8">
        <v>0.75309999999999999</v>
      </c>
      <c r="T144" s="8">
        <v>2.2347000000000001</v>
      </c>
      <c r="U144" s="8">
        <v>2.3900000000000001E-2</v>
      </c>
      <c r="V144" s="8">
        <v>11.9817</v>
      </c>
      <c r="W144" s="8">
        <v>69.855500000000006</v>
      </c>
      <c r="X144" s="8">
        <v>8.1600000000000006E-2</v>
      </c>
      <c r="Y144" s="8">
        <v>6.3500000000000001E-2</v>
      </c>
      <c r="Z144" s="8">
        <v>0.84330000000000005</v>
      </c>
      <c r="AA144" s="8">
        <v>1.8599999999999998E-2</v>
      </c>
      <c r="AB144" s="8">
        <v>6.5299999999999997E-2</v>
      </c>
      <c r="AC144" s="8">
        <v>2.93E-2</v>
      </c>
      <c r="AD144" s="8">
        <v>5.1499999999999997E-2</v>
      </c>
      <c r="AE144" s="8">
        <v>1.1000000000000001E-3</v>
      </c>
      <c r="AF144" s="8">
        <v>90.248699999999999</v>
      </c>
      <c r="AG144" s="8">
        <v>168</v>
      </c>
      <c r="AH144" s="8">
        <v>161</v>
      </c>
      <c r="AI144" s="8">
        <v>127</v>
      </c>
      <c r="AJ144" s="8">
        <v>82</v>
      </c>
      <c r="AK144" s="8">
        <v>205</v>
      </c>
      <c r="AL144" s="8">
        <v>260</v>
      </c>
      <c r="AM144" s="8">
        <v>38</v>
      </c>
      <c r="AN144" s="8">
        <v>182</v>
      </c>
      <c r="AO144" s="8">
        <v>333</v>
      </c>
      <c r="AP144" s="8">
        <v>403</v>
      </c>
      <c r="AQ144" s="8">
        <v>368</v>
      </c>
      <c r="AR144" s="8">
        <v>314</v>
      </c>
      <c r="AS144" s="8">
        <v>293</v>
      </c>
      <c r="AT144" s="8">
        <v>350</v>
      </c>
      <c r="AU144" s="8"/>
      <c r="AV144" s="8">
        <v>13091.6</v>
      </c>
      <c r="AW144" s="8">
        <v>26302.7</v>
      </c>
      <c r="AX144" s="8">
        <v>1</v>
      </c>
      <c r="AY144" s="8" t="s">
        <v>44</v>
      </c>
      <c r="AZ144" s="8" t="s">
        <v>44</v>
      </c>
      <c r="BA144" s="8" t="s">
        <v>267</v>
      </c>
      <c r="BB144" s="8">
        <v>463.57</v>
      </c>
      <c r="BC144" s="8">
        <v>10.196400000000001</v>
      </c>
      <c r="BD144" s="8">
        <v>108</v>
      </c>
      <c r="BE144" s="8" t="s">
        <v>325</v>
      </c>
      <c r="BF144" s="8"/>
      <c r="BG144" s="8"/>
      <c r="BH144" s="8"/>
      <c r="BI144" s="8"/>
      <c r="BJ144" s="8"/>
    </row>
    <row r="145" spans="1:62">
      <c r="A145" s="8" t="s">
        <v>326</v>
      </c>
      <c r="B145" s="8">
        <v>3.573</v>
      </c>
      <c r="C145" s="8">
        <v>0.53879999999999995</v>
      </c>
      <c r="D145" s="8">
        <v>1.5720000000000001</v>
      </c>
      <c r="E145" s="8">
        <v>1.37E-2</v>
      </c>
      <c r="F145" s="8">
        <v>6.3886000000000003</v>
      </c>
      <c r="G145" s="8">
        <v>32.798900000000003</v>
      </c>
      <c r="H145" s="8">
        <v>2.9399999999999999E-2</v>
      </c>
      <c r="I145" s="8">
        <v>4.7199999999999999E-2</v>
      </c>
      <c r="J145" s="8">
        <v>0.67290000000000005</v>
      </c>
      <c r="K145" s="8">
        <v>1.21E-2</v>
      </c>
      <c r="L145" s="8">
        <v>7.4700000000000003E-2</v>
      </c>
      <c r="M145" s="8">
        <v>7.7999999999999996E-3</v>
      </c>
      <c r="N145" s="8">
        <v>2.4E-2</v>
      </c>
      <c r="O145" s="8">
        <v>2.3900000000000001E-2</v>
      </c>
      <c r="P145" s="8">
        <v>44.841299999999997</v>
      </c>
      <c r="Q145" s="8">
        <v>90.618399999999994</v>
      </c>
      <c r="R145" s="8">
        <v>4.3041</v>
      </c>
      <c r="S145" s="8">
        <v>0.75390000000000001</v>
      </c>
      <c r="T145" s="8">
        <v>2.1191</v>
      </c>
      <c r="U145" s="8">
        <v>2.2800000000000001E-2</v>
      </c>
      <c r="V145" s="8">
        <v>12.071199999999999</v>
      </c>
      <c r="W145" s="8">
        <v>70.168999999999997</v>
      </c>
      <c r="X145" s="8">
        <v>6.7400000000000002E-2</v>
      </c>
      <c r="Y145" s="8">
        <v>7.8799999999999995E-2</v>
      </c>
      <c r="Z145" s="8">
        <v>0.86570000000000003</v>
      </c>
      <c r="AA145" s="8">
        <v>1.4200000000000001E-2</v>
      </c>
      <c r="AB145" s="8">
        <v>8.7499999999999994E-2</v>
      </c>
      <c r="AC145" s="8">
        <v>9.1000000000000004E-3</v>
      </c>
      <c r="AD145" s="8">
        <v>2.8000000000000001E-2</v>
      </c>
      <c r="AE145" s="8">
        <v>2.7699999999999999E-2</v>
      </c>
      <c r="AF145" s="8">
        <v>90.618399999999994</v>
      </c>
      <c r="AG145" s="8">
        <v>154</v>
      </c>
      <c r="AH145" s="8">
        <v>168</v>
      </c>
      <c r="AI145" s="8">
        <v>129</v>
      </c>
      <c r="AJ145" s="8">
        <v>81</v>
      </c>
      <c r="AK145" s="8">
        <v>203</v>
      </c>
      <c r="AL145" s="8">
        <v>258</v>
      </c>
      <c r="AM145" s="8">
        <v>38</v>
      </c>
      <c r="AN145" s="8">
        <v>183</v>
      </c>
      <c r="AO145" s="8">
        <v>326</v>
      </c>
      <c r="AP145" s="8">
        <v>405</v>
      </c>
      <c r="AQ145" s="8">
        <v>374</v>
      </c>
      <c r="AR145" s="8">
        <v>319</v>
      </c>
      <c r="AS145" s="8">
        <v>299</v>
      </c>
      <c r="AT145" s="8">
        <v>357</v>
      </c>
      <c r="AU145" s="8"/>
      <c r="AV145" s="8">
        <v>13071.4</v>
      </c>
      <c r="AW145" s="8">
        <v>26302.1</v>
      </c>
      <c r="AX145" s="8">
        <v>1</v>
      </c>
      <c r="AY145" s="8" t="s">
        <v>44</v>
      </c>
      <c r="AZ145" s="8" t="s">
        <v>44</v>
      </c>
      <c r="BA145" s="8" t="s">
        <v>267</v>
      </c>
      <c r="BB145" s="8">
        <v>483.73</v>
      </c>
      <c r="BC145" s="8">
        <v>10.2447</v>
      </c>
      <c r="BD145" s="8">
        <v>109</v>
      </c>
      <c r="BE145" s="8" t="s">
        <v>327</v>
      </c>
      <c r="BF145" s="8"/>
      <c r="BG145" s="8"/>
      <c r="BH145" s="8"/>
      <c r="BI145" s="8"/>
      <c r="BJ145" s="8"/>
    </row>
    <row r="146" spans="1:62">
      <c r="A146" s="8" t="s">
        <v>328</v>
      </c>
      <c r="B146" s="8">
        <v>3.5653999999999999</v>
      </c>
      <c r="C146" s="8">
        <v>0.52290000000000003</v>
      </c>
      <c r="D146" s="8">
        <v>1.6453</v>
      </c>
      <c r="E146" s="8">
        <v>1.7999999999999999E-2</v>
      </c>
      <c r="F146" s="8">
        <v>6.3250999999999999</v>
      </c>
      <c r="G146" s="8">
        <v>32.837600000000002</v>
      </c>
      <c r="H146" s="8">
        <v>2.9700000000000001E-2</v>
      </c>
      <c r="I146" s="8">
        <v>2.5700000000000001E-2</v>
      </c>
      <c r="J146" s="8">
        <v>0.6613</v>
      </c>
      <c r="K146" s="8">
        <v>2.3699999999999999E-2</v>
      </c>
      <c r="L146" s="8">
        <v>6.88E-2</v>
      </c>
      <c r="M146" s="8">
        <v>1.3899999999999999E-2</v>
      </c>
      <c r="N146" s="8">
        <v>2.4199999999999999E-2</v>
      </c>
      <c r="O146" s="8">
        <v>3.5000000000000001E-3</v>
      </c>
      <c r="P146" s="8">
        <v>44.8309</v>
      </c>
      <c r="Q146" s="8">
        <v>90.596100000000007</v>
      </c>
      <c r="R146" s="8">
        <v>4.2949000000000002</v>
      </c>
      <c r="S146" s="8">
        <v>0.73160000000000003</v>
      </c>
      <c r="T146" s="8">
        <v>2.2178</v>
      </c>
      <c r="U146" s="8">
        <v>2.98E-2</v>
      </c>
      <c r="V146" s="8">
        <v>11.9513</v>
      </c>
      <c r="W146" s="8">
        <v>70.251999999999995</v>
      </c>
      <c r="X146" s="8">
        <v>6.8099999999999994E-2</v>
      </c>
      <c r="Y146" s="8">
        <v>4.2900000000000001E-2</v>
      </c>
      <c r="Z146" s="8">
        <v>0.8508</v>
      </c>
      <c r="AA146" s="8">
        <v>2.7699999999999999E-2</v>
      </c>
      <c r="AB146" s="8">
        <v>8.0600000000000005E-2</v>
      </c>
      <c r="AC146" s="8">
        <v>1.6299999999999999E-2</v>
      </c>
      <c r="AD146" s="8">
        <v>2.8199999999999999E-2</v>
      </c>
      <c r="AE146" s="8">
        <v>4.1000000000000003E-3</v>
      </c>
      <c r="AF146" s="8">
        <v>90.596100000000007</v>
      </c>
      <c r="AG146" s="8">
        <v>170</v>
      </c>
      <c r="AH146" s="8">
        <v>164</v>
      </c>
      <c r="AI146" s="8">
        <v>128</v>
      </c>
      <c r="AJ146" s="8">
        <v>81</v>
      </c>
      <c r="AK146" s="8">
        <v>212</v>
      </c>
      <c r="AL146" s="8">
        <v>263</v>
      </c>
      <c r="AM146" s="8">
        <v>37</v>
      </c>
      <c r="AN146" s="8">
        <v>208</v>
      </c>
      <c r="AO146" s="8">
        <v>334</v>
      </c>
      <c r="AP146" s="8">
        <v>397</v>
      </c>
      <c r="AQ146" s="8">
        <v>369</v>
      </c>
      <c r="AR146" s="8">
        <v>318</v>
      </c>
      <c r="AS146" s="8">
        <v>300</v>
      </c>
      <c r="AT146" s="8">
        <v>360</v>
      </c>
      <c r="AU146" s="8"/>
      <c r="AV146" s="8">
        <v>13051.3</v>
      </c>
      <c r="AW146" s="8">
        <v>26301.599999999999</v>
      </c>
      <c r="AX146" s="8">
        <v>1</v>
      </c>
      <c r="AY146" s="8" t="s">
        <v>44</v>
      </c>
      <c r="AZ146" s="8" t="s">
        <v>44</v>
      </c>
      <c r="BA146" s="8" t="s">
        <v>267</v>
      </c>
      <c r="BB146" s="8">
        <v>503.88</v>
      </c>
      <c r="BC146" s="8">
        <v>10.2315</v>
      </c>
      <c r="BD146" s="8">
        <v>110</v>
      </c>
      <c r="BE146" s="8" t="s">
        <v>329</v>
      </c>
      <c r="BF146" s="8"/>
      <c r="BG146" s="8"/>
      <c r="BH146" s="8"/>
      <c r="BI146" s="8"/>
      <c r="BJ146" s="8"/>
    </row>
    <row r="147" spans="1:62">
      <c r="A147" s="8" t="s">
        <v>330</v>
      </c>
      <c r="B147" s="8">
        <v>3.5655999999999999</v>
      </c>
      <c r="C147" s="8">
        <v>0.52869999999999995</v>
      </c>
      <c r="D147" s="8">
        <v>1.5584</v>
      </c>
      <c r="E147" s="8">
        <v>1.17E-2</v>
      </c>
      <c r="F147" s="8">
        <v>6.3688000000000002</v>
      </c>
      <c r="G147" s="8">
        <v>32.850999999999999</v>
      </c>
      <c r="H147" s="8">
        <v>2.9700000000000001E-2</v>
      </c>
      <c r="I147" s="8">
        <v>3.5400000000000001E-2</v>
      </c>
      <c r="J147" s="8">
        <v>0.66159999999999997</v>
      </c>
      <c r="K147" s="8">
        <v>2.3099999999999999E-2</v>
      </c>
      <c r="L147" s="8">
        <v>8.2400000000000001E-2</v>
      </c>
      <c r="M147" s="8">
        <v>1.04E-2</v>
      </c>
      <c r="N147" s="8">
        <v>2.06E-2</v>
      </c>
      <c r="O147" s="8">
        <v>9.7999999999999997E-3</v>
      </c>
      <c r="P147" s="8">
        <v>44.861600000000003</v>
      </c>
      <c r="Q147" s="8">
        <v>90.618899999999996</v>
      </c>
      <c r="R147" s="8">
        <v>4.2950999999999997</v>
      </c>
      <c r="S147" s="8">
        <v>0.73980000000000001</v>
      </c>
      <c r="T147" s="8">
        <v>2.1006</v>
      </c>
      <c r="U147" s="8">
        <v>1.9300000000000001E-2</v>
      </c>
      <c r="V147" s="8">
        <v>12.033799999999999</v>
      </c>
      <c r="W147" s="8">
        <v>70.280600000000007</v>
      </c>
      <c r="X147" s="8">
        <v>6.8099999999999994E-2</v>
      </c>
      <c r="Y147" s="8">
        <v>5.91E-2</v>
      </c>
      <c r="Z147" s="8">
        <v>0.85119999999999996</v>
      </c>
      <c r="AA147" s="8">
        <v>2.7E-2</v>
      </c>
      <c r="AB147" s="8">
        <v>9.6600000000000005E-2</v>
      </c>
      <c r="AC147" s="8">
        <v>1.2200000000000001E-2</v>
      </c>
      <c r="AD147" s="8">
        <v>2.41E-2</v>
      </c>
      <c r="AE147" s="8">
        <v>1.14E-2</v>
      </c>
      <c r="AF147" s="8">
        <v>90.618899999999996</v>
      </c>
      <c r="AG147" s="8">
        <v>159</v>
      </c>
      <c r="AH147" s="8">
        <v>161</v>
      </c>
      <c r="AI147" s="8">
        <v>132</v>
      </c>
      <c r="AJ147" s="8">
        <v>83</v>
      </c>
      <c r="AK147" s="8">
        <v>204</v>
      </c>
      <c r="AL147" s="8">
        <v>266</v>
      </c>
      <c r="AM147" s="8">
        <v>35</v>
      </c>
      <c r="AN147" s="8">
        <v>178</v>
      </c>
      <c r="AO147" s="8">
        <v>326</v>
      </c>
      <c r="AP147" s="8">
        <v>401</v>
      </c>
      <c r="AQ147" s="8">
        <v>358</v>
      </c>
      <c r="AR147" s="8">
        <v>315</v>
      </c>
      <c r="AS147" s="8">
        <v>298</v>
      </c>
      <c r="AT147" s="8">
        <v>354</v>
      </c>
      <c r="AU147" s="8"/>
      <c r="AV147" s="8">
        <v>13031.2</v>
      </c>
      <c r="AW147" s="8">
        <v>26301</v>
      </c>
      <c r="AX147" s="8">
        <v>1</v>
      </c>
      <c r="AY147" s="8" t="s">
        <v>44</v>
      </c>
      <c r="AZ147" s="8" t="s">
        <v>44</v>
      </c>
      <c r="BA147" s="8" t="s">
        <v>267</v>
      </c>
      <c r="BB147" s="8">
        <v>524.04</v>
      </c>
      <c r="BC147" s="8">
        <v>10.241899999999999</v>
      </c>
      <c r="BD147" s="8">
        <v>111</v>
      </c>
      <c r="BE147" s="8" t="s">
        <v>331</v>
      </c>
      <c r="BF147" s="8"/>
      <c r="BG147" s="8"/>
      <c r="BH147" s="8"/>
      <c r="BI147" s="8"/>
      <c r="BJ147" s="8"/>
    </row>
    <row r="148" spans="1:62">
      <c r="A148" s="8" t="s">
        <v>332</v>
      </c>
      <c r="B148" s="8">
        <v>2.9923999999999999</v>
      </c>
      <c r="C148" s="8">
        <v>0.44619999999999999</v>
      </c>
      <c r="D148" s="8">
        <v>1.1786000000000001</v>
      </c>
      <c r="E148" s="8">
        <v>1.0800000000000001E-2</v>
      </c>
      <c r="F148" s="8">
        <v>5.4420000000000002</v>
      </c>
      <c r="G148" s="8">
        <v>28.078199999999999</v>
      </c>
      <c r="H148" s="8">
        <v>2.1600000000000001E-2</v>
      </c>
      <c r="I148" s="8">
        <v>1.9199999999999998E-2</v>
      </c>
      <c r="J148" s="8">
        <v>0.54549999999999998</v>
      </c>
      <c r="K148" s="8">
        <v>9.4999999999999998E-3</v>
      </c>
      <c r="L148" s="8">
        <v>6.4899999999999999E-2</v>
      </c>
      <c r="M148" s="8">
        <v>3.3E-3</v>
      </c>
      <c r="N148" s="8">
        <v>2.5700000000000001E-2</v>
      </c>
      <c r="O148" s="8">
        <v>6.3E-3</v>
      </c>
      <c r="P148" s="8">
        <v>38.255499999999998</v>
      </c>
      <c r="Q148" s="8">
        <v>77.099599999999995</v>
      </c>
      <c r="R148" s="8">
        <v>3.6046</v>
      </c>
      <c r="S148" s="8">
        <v>0.62439999999999996</v>
      </c>
      <c r="T148" s="8">
        <v>1.5888</v>
      </c>
      <c r="U148" s="8">
        <v>1.7999999999999999E-2</v>
      </c>
      <c r="V148" s="8">
        <v>10.2827</v>
      </c>
      <c r="W148" s="8">
        <v>60.069800000000001</v>
      </c>
      <c r="X148" s="8">
        <v>4.9399999999999999E-2</v>
      </c>
      <c r="Y148" s="8">
        <v>3.2000000000000001E-2</v>
      </c>
      <c r="Z148" s="8">
        <v>0.70179999999999998</v>
      </c>
      <c r="AA148" s="8">
        <v>1.11E-2</v>
      </c>
      <c r="AB148" s="8">
        <v>7.5999999999999998E-2</v>
      </c>
      <c r="AC148" s="8">
        <v>3.8E-3</v>
      </c>
      <c r="AD148" s="8">
        <v>0.03</v>
      </c>
      <c r="AE148" s="8">
        <v>7.3000000000000001E-3</v>
      </c>
      <c r="AF148" s="8">
        <v>77.099599999999995</v>
      </c>
      <c r="AG148" s="8">
        <v>149</v>
      </c>
      <c r="AH148" s="8">
        <v>149</v>
      </c>
      <c r="AI148" s="8">
        <v>120</v>
      </c>
      <c r="AJ148" s="8">
        <v>78</v>
      </c>
      <c r="AK148" s="8">
        <v>188</v>
      </c>
      <c r="AL148" s="8">
        <v>237</v>
      </c>
      <c r="AM148" s="8">
        <v>37</v>
      </c>
      <c r="AN148" s="8">
        <v>189</v>
      </c>
      <c r="AO148" s="8">
        <v>315</v>
      </c>
      <c r="AP148" s="8">
        <v>389</v>
      </c>
      <c r="AQ148" s="8">
        <v>349</v>
      </c>
      <c r="AR148" s="8">
        <v>315</v>
      </c>
      <c r="AS148" s="8">
        <v>286</v>
      </c>
      <c r="AT148" s="8">
        <v>339</v>
      </c>
      <c r="AU148" s="8"/>
      <c r="AV148" s="8">
        <v>13011</v>
      </c>
      <c r="AW148" s="8">
        <v>26300.5</v>
      </c>
      <c r="AX148" s="8">
        <v>1</v>
      </c>
      <c r="AY148" s="8" t="s">
        <v>44</v>
      </c>
      <c r="AZ148" s="8" t="s">
        <v>44</v>
      </c>
      <c r="BA148" s="8" t="s">
        <v>267</v>
      </c>
      <c r="BB148" s="8">
        <v>544.19000000000005</v>
      </c>
      <c r="BC148" s="8">
        <v>8.7012</v>
      </c>
      <c r="BD148" s="8">
        <v>112</v>
      </c>
      <c r="BE148" s="8" t="s">
        <v>333</v>
      </c>
      <c r="BF148" s="8"/>
      <c r="BG148" s="8"/>
      <c r="BH148" s="8"/>
      <c r="BI148" s="8"/>
      <c r="BJ148" s="8"/>
    </row>
    <row r="149" spans="1:62">
      <c r="A149" s="8" t="s">
        <v>334</v>
      </c>
      <c r="B149" s="8">
        <v>3.5644999999999998</v>
      </c>
      <c r="C149" s="8">
        <v>0.54010000000000002</v>
      </c>
      <c r="D149" s="8">
        <v>1.8358000000000001</v>
      </c>
      <c r="E149" s="8">
        <v>1.84E-2</v>
      </c>
      <c r="F149" s="8">
        <v>6.3413000000000004</v>
      </c>
      <c r="G149" s="8">
        <v>32.672699999999999</v>
      </c>
      <c r="H149" s="8">
        <v>2.18E-2</v>
      </c>
      <c r="I149" s="8">
        <v>2.9000000000000001E-2</v>
      </c>
      <c r="J149" s="8">
        <v>0.6724</v>
      </c>
      <c r="K149" s="8">
        <v>1.3599999999999999E-2</v>
      </c>
      <c r="L149" s="8">
        <v>7.0199999999999999E-2</v>
      </c>
      <c r="M149" s="8">
        <v>6.3E-3</v>
      </c>
      <c r="N149" s="8">
        <v>3.0000000000000001E-3</v>
      </c>
      <c r="O149" s="8">
        <v>2.23E-2</v>
      </c>
      <c r="P149" s="8">
        <v>44.7226</v>
      </c>
      <c r="Q149" s="8">
        <v>90.534199999999998</v>
      </c>
      <c r="R149" s="8">
        <v>4.2938999999999998</v>
      </c>
      <c r="S149" s="8">
        <v>0.75570000000000004</v>
      </c>
      <c r="T149" s="8">
        <v>2.4746000000000001</v>
      </c>
      <c r="U149" s="8">
        <v>3.0499999999999999E-2</v>
      </c>
      <c r="V149" s="8">
        <v>11.9819</v>
      </c>
      <c r="W149" s="8">
        <v>69.899199999999993</v>
      </c>
      <c r="X149" s="8">
        <v>4.99E-2</v>
      </c>
      <c r="Y149" s="8">
        <v>4.8300000000000003E-2</v>
      </c>
      <c r="Z149" s="8">
        <v>0.86499999999999999</v>
      </c>
      <c r="AA149" s="8">
        <v>1.6E-2</v>
      </c>
      <c r="AB149" s="8">
        <v>8.2299999999999998E-2</v>
      </c>
      <c r="AC149" s="8">
        <v>7.4000000000000003E-3</v>
      </c>
      <c r="AD149" s="8">
        <v>3.5999999999999999E-3</v>
      </c>
      <c r="AE149" s="8">
        <v>2.5899999999999999E-2</v>
      </c>
      <c r="AF149" s="8">
        <v>90.534199999999998</v>
      </c>
      <c r="AG149" s="8">
        <v>168</v>
      </c>
      <c r="AH149" s="8">
        <v>164</v>
      </c>
      <c r="AI149" s="8">
        <v>135</v>
      </c>
      <c r="AJ149" s="8">
        <v>83</v>
      </c>
      <c r="AK149" s="8">
        <v>210</v>
      </c>
      <c r="AL149" s="8">
        <v>269</v>
      </c>
      <c r="AM149" s="8">
        <v>39</v>
      </c>
      <c r="AN149" s="8">
        <v>201</v>
      </c>
      <c r="AO149" s="8">
        <v>317</v>
      </c>
      <c r="AP149" s="8">
        <v>406</v>
      </c>
      <c r="AQ149" s="8">
        <v>365</v>
      </c>
      <c r="AR149" s="8">
        <v>318</v>
      </c>
      <c r="AS149" s="8">
        <v>304</v>
      </c>
      <c r="AT149" s="8">
        <v>345</v>
      </c>
      <c r="AU149" s="8"/>
      <c r="AV149" s="8">
        <v>12990.9</v>
      </c>
      <c r="AW149" s="8">
        <v>26300</v>
      </c>
      <c r="AX149" s="8">
        <v>1</v>
      </c>
      <c r="AY149" s="8" t="s">
        <v>44</v>
      </c>
      <c r="AZ149" s="8" t="s">
        <v>44</v>
      </c>
      <c r="BA149" s="8" t="s">
        <v>267</v>
      </c>
      <c r="BB149" s="8">
        <v>564.35</v>
      </c>
      <c r="BC149" s="8">
        <v>10.2182</v>
      </c>
      <c r="BD149" s="8">
        <v>113</v>
      </c>
      <c r="BE149" s="8" t="s">
        <v>335</v>
      </c>
      <c r="BF149" s="8"/>
      <c r="BG149" s="8"/>
      <c r="BH149" s="8"/>
      <c r="BI149" s="8"/>
      <c r="BJ149" s="8"/>
    </row>
    <row r="150" spans="1:62">
      <c r="A150" s="8" t="s">
        <v>336</v>
      </c>
      <c r="B150" s="8">
        <v>3.5672999999999999</v>
      </c>
      <c r="C150" s="8">
        <v>0.53749999999999998</v>
      </c>
      <c r="D150" s="8">
        <v>1.7292000000000001</v>
      </c>
      <c r="E150" s="8">
        <v>1.3899999999999999E-2</v>
      </c>
      <c r="F150" s="8">
        <v>6.3468</v>
      </c>
      <c r="G150" s="8">
        <v>32.595399999999998</v>
      </c>
      <c r="H150" s="8">
        <v>2.0299999999999999E-2</v>
      </c>
      <c r="I150" s="8">
        <v>3.5499999999999997E-2</v>
      </c>
      <c r="J150" s="8">
        <v>0.62880000000000003</v>
      </c>
      <c r="K150" s="8">
        <v>4.1000000000000002E-2</v>
      </c>
      <c r="L150" s="8">
        <v>5.6099999999999997E-2</v>
      </c>
      <c r="M150" s="8">
        <v>-2.8999999999999998E-3</v>
      </c>
      <c r="N150" s="8">
        <v>2.75E-2</v>
      </c>
      <c r="O150" s="8">
        <v>-5.0000000000000001E-3</v>
      </c>
      <c r="P150" s="8">
        <v>44.589300000000001</v>
      </c>
      <c r="Q150" s="8">
        <v>90.180800000000005</v>
      </c>
      <c r="R150" s="8">
        <v>4.2972000000000001</v>
      </c>
      <c r="S150" s="8">
        <v>0.752</v>
      </c>
      <c r="T150" s="8">
        <v>2.3309000000000002</v>
      </c>
      <c r="U150" s="8">
        <v>2.3099999999999999E-2</v>
      </c>
      <c r="V150" s="8">
        <v>11.9923</v>
      </c>
      <c r="W150" s="8">
        <v>69.733699999999999</v>
      </c>
      <c r="X150" s="8">
        <v>4.6600000000000003E-2</v>
      </c>
      <c r="Y150" s="8">
        <v>5.9299999999999999E-2</v>
      </c>
      <c r="Z150" s="8">
        <v>0.80900000000000005</v>
      </c>
      <c r="AA150" s="8">
        <v>4.8099999999999997E-2</v>
      </c>
      <c r="AB150" s="8">
        <v>6.5699999999999995E-2</v>
      </c>
      <c r="AC150" s="8">
        <v>-3.3999999999999998E-3</v>
      </c>
      <c r="AD150" s="8">
        <v>3.2099999999999997E-2</v>
      </c>
      <c r="AE150" s="8">
        <v>-5.7999999999999996E-3</v>
      </c>
      <c r="AF150" s="8">
        <v>90.19</v>
      </c>
      <c r="AG150" s="8">
        <v>158</v>
      </c>
      <c r="AH150" s="8">
        <v>162</v>
      </c>
      <c r="AI150" s="8">
        <v>130</v>
      </c>
      <c r="AJ150" s="8">
        <v>84</v>
      </c>
      <c r="AK150" s="8">
        <v>207</v>
      </c>
      <c r="AL150" s="8">
        <v>264</v>
      </c>
      <c r="AM150" s="8">
        <v>38</v>
      </c>
      <c r="AN150" s="8">
        <v>186</v>
      </c>
      <c r="AO150" s="8">
        <v>334</v>
      </c>
      <c r="AP150" s="8">
        <v>400</v>
      </c>
      <c r="AQ150" s="8">
        <v>366</v>
      </c>
      <c r="AR150" s="8">
        <v>326</v>
      </c>
      <c r="AS150" s="8">
        <v>300</v>
      </c>
      <c r="AT150" s="8">
        <v>362</v>
      </c>
      <c r="AU150" s="8"/>
      <c r="AV150" s="8">
        <v>12970.7</v>
      </c>
      <c r="AW150" s="8">
        <v>26299.4</v>
      </c>
      <c r="AX150" s="8">
        <v>1</v>
      </c>
      <c r="AY150" s="8" t="s">
        <v>44</v>
      </c>
      <c r="AZ150" s="8" t="s">
        <v>44</v>
      </c>
      <c r="BA150" s="8" t="s">
        <v>267</v>
      </c>
      <c r="BB150" s="8">
        <v>584.5</v>
      </c>
      <c r="BC150" s="8">
        <v>10.1747</v>
      </c>
      <c r="BD150" s="8">
        <v>114</v>
      </c>
      <c r="BE150" s="8" t="s">
        <v>337</v>
      </c>
      <c r="BF150" s="8"/>
      <c r="BG150" s="8"/>
      <c r="BH150" s="8"/>
      <c r="BI150" s="8"/>
      <c r="BJ150" s="8"/>
    </row>
    <row r="151" spans="1:62">
      <c r="A151" s="8" t="s">
        <v>338</v>
      </c>
      <c r="B151" s="8">
        <v>3.5373999999999999</v>
      </c>
      <c r="C151" s="8">
        <v>0.53859999999999997</v>
      </c>
      <c r="D151" s="8">
        <v>1.6733</v>
      </c>
      <c r="E151" s="8">
        <v>1.7899999999999999E-2</v>
      </c>
      <c r="F151" s="8">
        <v>6.3049999999999997</v>
      </c>
      <c r="G151" s="8">
        <v>32.623199999999997</v>
      </c>
      <c r="H151" s="8">
        <v>1.8100000000000002E-2</v>
      </c>
      <c r="I151" s="8">
        <v>3.9300000000000002E-2</v>
      </c>
      <c r="J151" s="8">
        <v>0.65459999999999996</v>
      </c>
      <c r="K151" s="8">
        <v>8.3000000000000001E-3</v>
      </c>
      <c r="L151" s="8">
        <v>5.0700000000000002E-2</v>
      </c>
      <c r="M151" s="8">
        <v>1.7899999999999999E-2</v>
      </c>
      <c r="N151" s="8">
        <v>1.3100000000000001E-2</v>
      </c>
      <c r="O151" s="8">
        <v>1.5699999999999999E-2</v>
      </c>
      <c r="P151" s="8">
        <v>44.566200000000002</v>
      </c>
      <c r="Q151" s="8">
        <v>90.079400000000007</v>
      </c>
      <c r="R151" s="8">
        <v>4.2611999999999997</v>
      </c>
      <c r="S151" s="8">
        <v>0.75360000000000005</v>
      </c>
      <c r="T151" s="8">
        <v>2.2555000000000001</v>
      </c>
      <c r="U151" s="8">
        <v>2.9700000000000001E-2</v>
      </c>
      <c r="V151" s="8">
        <v>11.9133</v>
      </c>
      <c r="W151" s="8">
        <v>69.793300000000002</v>
      </c>
      <c r="X151" s="8">
        <v>4.1399999999999999E-2</v>
      </c>
      <c r="Y151" s="8">
        <v>6.5600000000000006E-2</v>
      </c>
      <c r="Z151" s="8">
        <v>0.84209999999999996</v>
      </c>
      <c r="AA151" s="8">
        <v>9.7999999999999997E-3</v>
      </c>
      <c r="AB151" s="8">
        <v>5.9299999999999999E-2</v>
      </c>
      <c r="AC151" s="8">
        <v>2.1000000000000001E-2</v>
      </c>
      <c r="AD151" s="8">
        <v>1.5299999999999999E-2</v>
      </c>
      <c r="AE151" s="8">
        <v>1.8200000000000001E-2</v>
      </c>
      <c r="AF151" s="8">
        <v>90.079400000000007</v>
      </c>
      <c r="AG151" s="8">
        <v>168</v>
      </c>
      <c r="AH151" s="8">
        <v>163</v>
      </c>
      <c r="AI151" s="8">
        <v>134</v>
      </c>
      <c r="AJ151" s="8">
        <v>80</v>
      </c>
      <c r="AK151" s="8">
        <v>209</v>
      </c>
      <c r="AL151" s="8">
        <v>257</v>
      </c>
      <c r="AM151" s="8">
        <v>37</v>
      </c>
      <c r="AN151" s="8">
        <v>187</v>
      </c>
      <c r="AO151" s="8">
        <v>321</v>
      </c>
      <c r="AP151" s="8">
        <v>403</v>
      </c>
      <c r="AQ151" s="8">
        <v>375</v>
      </c>
      <c r="AR151" s="8">
        <v>316</v>
      </c>
      <c r="AS151" s="8">
        <v>304</v>
      </c>
      <c r="AT151" s="8">
        <v>348</v>
      </c>
      <c r="AU151" s="8"/>
      <c r="AV151" s="8">
        <v>12950.6</v>
      </c>
      <c r="AW151" s="8">
        <v>26298.9</v>
      </c>
      <c r="AX151" s="8">
        <v>1</v>
      </c>
      <c r="AY151" s="8" t="s">
        <v>44</v>
      </c>
      <c r="AZ151" s="8" t="s">
        <v>44</v>
      </c>
      <c r="BA151" s="8" t="s">
        <v>267</v>
      </c>
      <c r="BB151" s="8">
        <v>604.66</v>
      </c>
      <c r="BC151" s="8">
        <v>10.162100000000001</v>
      </c>
      <c r="BD151" s="8">
        <v>115</v>
      </c>
      <c r="BE151" s="8" t="s">
        <v>339</v>
      </c>
      <c r="BF151" s="8"/>
      <c r="BG151" s="8"/>
      <c r="BH151" s="8"/>
      <c r="BI151" s="8"/>
      <c r="BJ151" s="8"/>
    </row>
    <row r="152" spans="1:62">
      <c r="A152" s="8" t="s">
        <v>340</v>
      </c>
      <c r="B152" s="8">
        <v>3.6107</v>
      </c>
      <c r="C152" s="8">
        <v>0.53439999999999999</v>
      </c>
      <c r="D152" s="8">
        <v>1.7110000000000001</v>
      </c>
      <c r="E152" s="8">
        <v>1.17E-2</v>
      </c>
      <c r="F152" s="8">
        <v>6.3198999999999996</v>
      </c>
      <c r="G152" s="8">
        <v>32.667999999999999</v>
      </c>
      <c r="H152" s="8">
        <v>1.8599999999999998E-2</v>
      </c>
      <c r="I152" s="8">
        <v>3.0099999999999998E-2</v>
      </c>
      <c r="J152" s="8">
        <v>0.65290000000000004</v>
      </c>
      <c r="K152" s="8">
        <v>1.2200000000000001E-2</v>
      </c>
      <c r="L152" s="8">
        <v>4.6899999999999997E-2</v>
      </c>
      <c r="M152" s="8">
        <v>1.24E-2</v>
      </c>
      <c r="N152" s="8">
        <v>1.8700000000000001E-2</v>
      </c>
      <c r="O152" s="8">
        <v>2.8400000000000002E-2</v>
      </c>
      <c r="P152" s="8">
        <v>44.648899999999998</v>
      </c>
      <c r="Q152" s="8">
        <v>90.3249</v>
      </c>
      <c r="R152" s="8">
        <v>4.3494999999999999</v>
      </c>
      <c r="S152" s="8">
        <v>0.74770000000000003</v>
      </c>
      <c r="T152" s="8">
        <v>2.3064</v>
      </c>
      <c r="U152" s="8">
        <v>1.9400000000000001E-2</v>
      </c>
      <c r="V152" s="8">
        <v>11.9415</v>
      </c>
      <c r="W152" s="8">
        <v>69.888999999999996</v>
      </c>
      <c r="X152" s="8">
        <v>4.2700000000000002E-2</v>
      </c>
      <c r="Y152" s="8">
        <v>5.0200000000000002E-2</v>
      </c>
      <c r="Z152" s="8">
        <v>0.84</v>
      </c>
      <c r="AA152" s="8">
        <v>1.43E-2</v>
      </c>
      <c r="AB152" s="8">
        <v>5.5E-2</v>
      </c>
      <c r="AC152" s="8">
        <v>1.4500000000000001E-2</v>
      </c>
      <c r="AD152" s="8">
        <v>2.18E-2</v>
      </c>
      <c r="AE152" s="8">
        <v>3.2899999999999999E-2</v>
      </c>
      <c r="AF152" s="8">
        <v>90.3249</v>
      </c>
      <c r="AG152" s="8">
        <v>158</v>
      </c>
      <c r="AH152" s="8">
        <v>160</v>
      </c>
      <c r="AI152" s="8">
        <v>132</v>
      </c>
      <c r="AJ152" s="8">
        <v>86</v>
      </c>
      <c r="AK152" s="8">
        <v>210</v>
      </c>
      <c r="AL152" s="8">
        <v>263</v>
      </c>
      <c r="AM152" s="8">
        <v>37</v>
      </c>
      <c r="AN152" s="8">
        <v>205</v>
      </c>
      <c r="AO152" s="8">
        <v>330</v>
      </c>
      <c r="AP152" s="8">
        <v>401</v>
      </c>
      <c r="AQ152" s="8">
        <v>364</v>
      </c>
      <c r="AR152" s="8">
        <v>324</v>
      </c>
      <c r="AS152" s="8">
        <v>300</v>
      </c>
      <c r="AT152" s="8">
        <v>347</v>
      </c>
      <c r="AU152" s="8"/>
      <c r="AV152" s="8">
        <v>12930.4</v>
      </c>
      <c r="AW152" s="8">
        <v>26298.400000000001</v>
      </c>
      <c r="AX152" s="8">
        <v>1</v>
      </c>
      <c r="AY152" s="8" t="s">
        <v>44</v>
      </c>
      <c r="AZ152" s="8" t="s">
        <v>44</v>
      </c>
      <c r="BA152" s="8" t="s">
        <v>267</v>
      </c>
      <c r="BB152" s="8">
        <v>624.80999999999995</v>
      </c>
      <c r="BC152" s="8">
        <v>10.199</v>
      </c>
      <c r="BD152" s="8">
        <v>116</v>
      </c>
      <c r="BE152" s="8" t="s">
        <v>341</v>
      </c>
      <c r="BF152" s="8"/>
      <c r="BG152" s="8"/>
      <c r="BH152" s="8"/>
      <c r="BI152" s="8"/>
      <c r="BJ152" s="8"/>
    </row>
    <row r="153" spans="1:62">
      <c r="A153" s="8" t="s">
        <v>342</v>
      </c>
      <c r="B153" s="8">
        <v>3.6092</v>
      </c>
      <c r="C153" s="8">
        <v>0.54069999999999996</v>
      </c>
      <c r="D153" s="8">
        <v>1.6621999999999999</v>
      </c>
      <c r="E153" s="8">
        <v>1.8599999999999998E-2</v>
      </c>
      <c r="F153" s="8">
        <v>6.3087999999999997</v>
      </c>
      <c r="G153" s="8">
        <v>32.569600000000001</v>
      </c>
      <c r="H153" s="8">
        <v>1.67E-2</v>
      </c>
      <c r="I153" s="8">
        <v>3.5799999999999998E-2</v>
      </c>
      <c r="J153" s="8">
        <v>0.65500000000000003</v>
      </c>
      <c r="K153" s="8">
        <v>8.9999999999999998E-4</v>
      </c>
      <c r="L153" s="8">
        <v>5.6899999999999999E-2</v>
      </c>
      <c r="M153" s="8">
        <v>8.6E-3</v>
      </c>
      <c r="N153" s="8">
        <v>3.1899999999999998E-2</v>
      </c>
      <c r="O153" s="8">
        <v>8.2000000000000007E-3</v>
      </c>
      <c r="P153" s="8">
        <v>44.5167</v>
      </c>
      <c r="Q153" s="8">
        <v>90.039699999999996</v>
      </c>
      <c r="R153" s="8">
        <v>4.3475999999999999</v>
      </c>
      <c r="S153" s="8">
        <v>0.75649999999999995</v>
      </c>
      <c r="T153" s="8">
        <v>2.2406000000000001</v>
      </c>
      <c r="U153" s="8">
        <v>3.0800000000000001E-2</v>
      </c>
      <c r="V153" s="8">
        <v>11.920500000000001</v>
      </c>
      <c r="W153" s="8">
        <v>69.678600000000003</v>
      </c>
      <c r="X153" s="8">
        <v>3.8300000000000001E-2</v>
      </c>
      <c r="Y153" s="8">
        <v>5.9700000000000003E-2</v>
      </c>
      <c r="Z153" s="8">
        <v>0.8427</v>
      </c>
      <c r="AA153" s="8">
        <v>1E-3</v>
      </c>
      <c r="AB153" s="8">
        <v>6.6600000000000006E-2</v>
      </c>
      <c r="AC153" s="8">
        <v>1.01E-2</v>
      </c>
      <c r="AD153" s="8">
        <v>3.7199999999999997E-2</v>
      </c>
      <c r="AE153" s="8">
        <v>9.4999999999999998E-3</v>
      </c>
      <c r="AF153" s="8">
        <v>90.039699999999996</v>
      </c>
      <c r="AG153" s="8">
        <v>164</v>
      </c>
      <c r="AH153" s="8">
        <v>158</v>
      </c>
      <c r="AI153" s="8">
        <v>129</v>
      </c>
      <c r="AJ153" s="8">
        <v>79</v>
      </c>
      <c r="AK153" s="8">
        <v>204</v>
      </c>
      <c r="AL153" s="8">
        <v>263</v>
      </c>
      <c r="AM153" s="8">
        <v>38</v>
      </c>
      <c r="AN153" s="8">
        <v>186</v>
      </c>
      <c r="AO153" s="8">
        <v>335</v>
      </c>
      <c r="AP153" s="8">
        <v>405</v>
      </c>
      <c r="AQ153" s="8">
        <v>366</v>
      </c>
      <c r="AR153" s="8">
        <v>320</v>
      </c>
      <c r="AS153" s="8">
        <v>295</v>
      </c>
      <c r="AT153" s="8">
        <v>358</v>
      </c>
      <c r="AU153" s="8"/>
      <c r="AV153" s="8">
        <v>12910.3</v>
      </c>
      <c r="AW153" s="8">
        <v>26297.8</v>
      </c>
      <c r="AX153" s="8">
        <v>1</v>
      </c>
      <c r="AY153" s="8" t="s">
        <v>44</v>
      </c>
      <c r="AZ153" s="8" t="s">
        <v>44</v>
      </c>
      <c r="BA153" s="8" t="s">
        <v>267</v>
      </c>
      <c r="BB153" s="8">
        <v>644.97</v>
      </c>
      <c r="BC153" s="8">
        <v>10.163600000000001</v>
      </c>
      <c r="BD153" s="8">
        <v>117</v>
      </c>
      <c r="BE153" s="8" t="s">
        <v>343</v>
      </c>
      <c r="BF153" s="8"/>
      <c r="BG153" s="8"/>
      <c r="BH153" s="8"/>
      <c r="BI153" s="8"/>
      <c r="BJ153" s="8"/>
    </row>
    <row r="154" spans="1:62">
      <c r="A154" s="8" t="s">
        <v>344</v>
      </c>
      <c r="B154" s="8">
        <v>3.5678000000000001</v>
      </c>
      <c r="C154" s="8">
        <v>0.51790000000000003</v>
      </c>
      <c r="D154" s="8">
        <v>1.6465000000000001</v>
      </c>
      <c r="E154" s="8">
        <v>1.38E-2</v>
      </c>
      <c r="F154" s="8">
        <v>6.2817999999999996</v>
      </c>
      <c r="G154" s="8">
        <v>32.539900000000003</v>
      </c>
      <c r="H154" s="8">
        <v>1.18E-2</v>
      </c>
      <c r="I154" s="8">
        <v>3.6700000000000003E-2</v>
      </c>
      <c r="J154" s="8">
        <v>0.65369999999999995</v>
      </c>
      <c r="K154" s="8">
        <v>8.3000000000000001E-3</v>
      </c>
      <c r="L154" s="8">
        <v>4.1200000000000001E-2</v>
      </c>
      <c r="M154" s="8">
        <v>4.8999999999999998E-3</v>
      </c>
      <c r="N154" s="8">
        <v>7.3000000000000001E-3</v>
      </c>
      <c r="O154" s="8">
        <v>-1.2999999999999999E-3</v>
      </c>
      <c r="P154" s="8">
        <v>44.418900000000001</v>
      </c>
      <c r="Q154" s="8">
        <v>89.749200000000002</v>
      </c>
      <c r="R154" s="8">
        <v>4.2977999999999996</v>
      </c>
      <c r="S154" s="8">
        <v>0.72470000000000001</v>
      </c>
      <c r="T154" s="8">
        <v>2.2193999999999998</v>
      </c>
      <c r="U154" s="8">
        <v>2.29E-2</v>
      </c>
      <c r="V154" s="8">
        <v>11.869400000000001</v>
      </c>
      <c r="W154" s="8">
        <v>69.615099999999998</v>
      </c>
      <c r="X154" s="8">
        <v>2.7E-2</v>
      </c>
      <c r="Y154" s="8">
        <v>6.1199999999999997E-2</v>
      </c>
      <c r="Z154" s="8">
        <v>0.84099999999999997</v>
      </c>
      <c r="AA154" s="8">
        <v>9.7000000000000003E-3</v>
      </c>
      <c r="AB154" s="8">
        <v>4.82E-2</v>
      </c>
      <c r="AC154" s="8">
        <v>5.7999999999999996E-3</v>
      </c>
      <c r="AD154" s="8">
        <v>8.5000000000000006E-3</v>
      </c>
      <c r="AE154" s="8">
        <v>-1.5E-3</v>
      </c>
      <c r="AF154" s="8">
        <v>89.750699999999995</v>
      </c>
      <c r="AG154" s="8">
        <v>159</v>
      </c>
      <c r="AH154" s="8">
        <v>163</v>
      </c>
      <c r="AI154" s="8">
        <v>133</v>
      </c>
      <c r="AJ154" s="8">
        <v>83</v>
      </c>
      <c r="AK154" s="8">
        <v>216</v>
      </c>
      <c r="AL154" s="8">
        <v>259</v>
      </c>
      <c r="AM154" s="8">
        <v>37</v>
      </c>
      <c r="AN154" s="8">
        <v>191</v>
      </c>
      <c r="AO154" s="8">
        <v>323</v>
      </c>
      <c r="AP154" s="8">
        <v>406</v>
      </c>
      <c r="AQ154" s="8">
        <v>378</v>
      </c>
      <c r="AR154" s="8">
        <v>314</v>
      </c>
      <c r="AS154" s="8">
        <v>306</v>
      </c>
      <c r="AT154" s="8">
        <v>355</v>
      </c>
      <c r="AU154" s="8"/>
      <c r="AV154" s="8">
        <v>12890.1</v>
      </c>
      <c r="AW154" s="8">
        <v>26297.3</v>
      </c>
      <c r="AX154" s="8">
        <v>1</v>
      </c>
      <c r="AY154" s="8" t="s">
        <v>44</v>
      </c>
      <c r="AZ154" s="8" t="s">
        <v>44</v>
      </c>
      <c r="BA154" s="8" t="s">
        <v>267</v>
      </c>
      <c r="BB154" s="8">
        <v>665.12</v>
      </c>
      <c r="BC154" s="8">
        <v>10.104900000000001</v>
      </c>
      <c r="BD154" s="8">
        <v>118</v>
      </c>
      <c r="BE154" s="8" t="s">
        <v>345</v>
      </c>
      <c r="BF154" s="8"/>
      <c r="BG154" s="8"/>
      <c r="BH154" s="8"/>
      <c r="BI154" s="8"/>
      <c r="BJ154" s="8"/>
    </row>
    <row r="155" spans="1:62">
      <c r="A155" s="8" t="s">
        <v>346</v>
      </c>
      <c r="B155" s="8">
        <v>3.5406</v>
      </c>
      <c r="C155" s="8">
        <v>0.52910000000000001</v>
      </c>
      <c r="D155" s="8">
        <v>1.6554</v>
      </c>
      <c r="E155" s="8">
        <v>1.2800000000000001E-2</v>
      </c>
      <c r="F155" s="8">
        <v>6.2995999999999999</v>
      </c>
      <c r="G155" s="8">
        <v>32.331099999999999</v>
      </c>
      <c r="H155" s="8">
        <v>1.1599999999999999E-2</v>
      </c>
      <c r="I155" s="8">
        <v>3.49E-2</v>
      </c>
      <c r="J155" s="8">
        <v>0.64729999999999999</v>
      </c>
      <c r="K155" s="8">
        <v>1.34E-2</v>
      </c>
      <c r="L155" s="8">
        <v>3.85E-2</v>
      </c>
      <c r="M155" s="8">
        <v>9.4999999999999998E-3</v>
      </c>
      <c r="N155" s="8">
        <v>1.9900000000000001E-2</v>
      </c>
      <c r="O155" s="8">
        <v>1.0500000000000001E-2</v>
      </c>
      <c r="P155" s="8">
        <v>44.2</v>
      </c>
      <c r="Q155" s="8">
        <v>89.353999999999999</v>
      </c>
      <c r="R155" s="8">
        <v>4.2651000000000003</v>
      </c>
      <c r="S155" s="8">
        <v>0.74029999999999996</v>
      </c>
      <c r="T155" s="8">
        <v>2.2313999999999998</v>
      </c>
      <c r="U155" s="8">
        <v>2.12E-2</v>
      </c>
      <c r="V155" s="8">
        <v>11.9031</v>
      </c>
      <c r="W155" s="8">
        <v>69.168300000000002</v>
      </c>
      <c r="X155" s="8">
        <v>2.6499999999999999E-2</v>
      </c>
      <c r="Y155" s="8">
        <v>5.8200000000000002E-2</v>
      </c>
      <c r="Z155" s="8">
        <v>0.83279999999999998</v>
      </c>
      <c r="AA155" s="8">
        <v>1.5699999999999999E-2</v>
      </c>
      <c r="AB155" s="8">
        <v>4.4999999999999998E-2</v>
      </c>
      <c r="AC155" s="8">
        <v>1.11E-2</v>
      </c>
      <c r="AD155" s="8">
        <v>2.3199999999999998E-2</v>
      </c>
      <c r="AE155" s="8">
        <v>1.21E-2</v>
      </c>
      <c r="AF155" s="8">
        <v>89.353999999999999</v>
      </c>
      <c r="AG155" s="8">
        <v>154</v>
      </c>
      <c r="AH155" s="8">
        <v>159</v>
      </c>
      <c r="AI155" s="8">
        <v>136</v>
      </c>
      <c r="AJ155" s="8">
        <v>81</v>
      </c>
      <c r="AK155" s="8">
        <v>202</v>
      </c>
      <c r="AL155" s="8">
        <v>262</v>
      </c>
      <c r="AM155" s="8">
        <v>38</v>
      </c>
      <c r="AN155" s="8">
        <v>200</v>
      </c>
      <c r="AO155" s="8">
        <v>332</v>
      </c>
      <c r="AP155" s="8">
        <v>405</v>
      </c>
      <c r="AQ155" s="8">
        <v>370</v>
      </c>
      <c r="AR155" s="8">
        <v>317</v>
      </c>
      <c r="AS155" s="8">
        <v>302</v>
      </c>
      <c r="AT155" s="8">
        <v>348</v>
      </c>
      <c r="AU155" s="8"/>
      <c r="AV155" s="8">
        <v>12870</v>
      </c>
      <c r="AW155" s="8">
        <v>26296.7</v>
      </c>
      <c r="AX155" s="8">
        <v>1</v>
      </c>
      <c r="AY155" s="8" t="s">
        <v>44</v>
      </c>
      <c r="AZ155" s="8" t="s">
        <v>44</v>
      </c>
      <c r="BA155" s="8" t="s">
        <v>267</v>
      </c>
      <c r="BB155" s="8">
        <v>685.28</v>
      </c>
      <c r="BC155" s="8">
        <v>10.075100000000001</v>
      </c>
      <c r="BD155" s="8">
        <v>119</v>
      </c>
      <c r="BE155" s="8" t="s">
        <v>347</v>
      </c>
      <c r="BF155" s="8"/>
      <c r="BG155" s="8"/>
      <c r="BH155" s="8"/>
      <c r="BI155" s="8"/>
      <c r="BJ155" s="8"/>
    </row>
    <row r="156" spans="1:62">
      <c r="A156" s="8" t="s">
        <v>348</v>
      </c>
      <c r="B156" s="8">
        <v>3.5809000000000002</v>
      </c>
      <c r="C156" s="8">
        <v>0.52300000000000002</v>
      </c>
      <c r="D156" s="8">
        <v>1.7230000000000001</v>
      </c>
      <c r="E156" s="8">
        <v>1.2999999999999999E-2</v>
      </c>
      <c r="F156" s="8">
        <v>6.3684000000000003</v>
      </c>
      <c r="G156" s="8">
        <v>32.462200000000003</v>
      </c>
      <c r="H156" s="8">
        <v>1.12E-2</v>
      </c>
      <c r="I156" s="8">
        <v>3.4000000000000002E-2</v>
      </c>
      <c r="J156" s="8">
        <v>0.63990000000000002</v>
      </c>
      <c r="K156" s="8">
        <v>3.8399999999999997E-2</v>
      </c>
      <c r="L156" s="8">
        <v>5.79E-2</v>
      </c>
      <c r="M156" s="8">
        <v>1.83E-2</v>
      </c>
      <c r="N156" s="8">
        <v>1.3100000000000001E-2</v>
      </c>
      <c r="O156" s="8">
        <v>5.7999999999999996E-3</v>
      </c>
      <c r="P156" s="8">
        <v>44.444099999999999</v>
      </c>
      <c r="Q156" s="8">
        <v>89.933300000000003</v>
      </c>
      <c r="R156" s="8">
        <v>4.3136000000000001</v>
      </c>
      <c r="S156" s="8">
        <v>0.73180000000000001</v>
      </c>
      <c r="T156" s="8">
        <v>2.3226</v>
      </c>
      <c r="U156" s="8">
        <v>2.1499999999999998E-2</v>
      </c>
      <c r="V156" s="8">
        <v>12.033099999999999</v>
      </c>
      <c r="W156" s="8">
        <v>69.448800000000006</v>
      </c>
      <c r="X156" s="8">
        <v>2.5600000000000001E-2</v>
      </c>
      <c r="Y156" s="8">
        <v>5.6599999999999998E-2</v>
      </c>
      <c r="Z156" s="8">
        <v>0.82320000000000004</v>
      </c>
      <c r="AA156" s="8">
        <v>4.5100000000000001E-2</v>
      </c>
      <c r="AB156" s="8">
        <v>6.7799999999999999E-2</v>
      </c>
      <c r="AC156" s="8">
        <v>2.1499999999999998E-2</v>
      </c>
      <c r="AD156" s="8">
        <v>1.5299999999999999E-2</v>
      </c>
      <c r="AE156" s="8">
        <v>6.7000000000000002E-3</v>
      </c>
      <c r="AF156" s="8">
        <v>89.933300000000003</v>
      </c>
      <c r="AG156" s="8">
        <v>161</v>
      </c>
      <c r="AH156" s="8">
        <v>172</v>
      </c>
      <c r="AI156" s="8">
        <v>134</v>
      </c>
      <c r="AJ156" s="8">
        <v>82</v>
      </c>
      <c r="AK156" s="8">
        <v>203</v>
      </c>
      <c r="AL156" s="8">
        <v>263</v>
      </c>
      <c r="AM156" s="8">
        <v>38</v>
      </c>
      <c r="AN156" s="8">
        <v>200</v>
      </c>
      <c r="AO156" s="8">
        <v>335</v>
      </c>
      <c r="AP156" s="8">
        <v>394</v>
      </c>
      <c r="AQ156" s="8">
        <v>365</v>
      </c>
      <c r="AR156" s="8">
        <v>315</v>
      </c>
      <c r="AS156" s="8">
        <v>299</v>
      </c>
      <c r="AT156" s="8">
        <v>356</v>
      </c>
      <c r="AU156" s="8"/>
      <c r="AV156" s="8">
        <v>12849.8</v>
      </c>
      <c r="AW156" s="8">
        <v>26296.2</v>
      </c>
      <c r="AX156" s="8">
        <v>1</v>
      </c>
      <c r="AY156" s="8" t="s">
        <v>44</v>
      </c>
      <c r="AZ156" s="8" t="s">
        <v>44</v>
      </c>
      <c r="BA156" s="8" t="s">
        <v>267</v>
      </c>
      <c r="BB156" s="8">
        <v>705.44</v>
      </c>
      <c r="BC156" s="8">
        <v>10.157500000000001</v>
      </c>
      <c r="BD156" s="8">
        <v>120</v>
      </c>
      <c r="BE156" s="8" t="s">
        <v>349</v>
      </c>
      <c r="BF156" s="8"/>
      <c r="BG156" s="8"/>
      <c r="BH156" s="8"/>
      <c r="BI156" s="8"/>
      <c r="BJ156" s="8"/>
    </row>
    <row r="157" spans="1:62">
      <c r="A157" s="8" t="s">
        <v>350</v>
      </c>
      <c r="B157" s="8">
        <v>3.569</v>
      </c>
      <c r="C157" s="8">
        <v>0.51619999999999999</v>
      </c>
      <c r="D157" s="8">
        <v>1.6801999999999999</v>
      </c>
      <c r="E157" s="8">
        <v>1.2200000000000001E-2</v>
      </c>
      <c r="F157" s="8">
        <v>6.3747999999999996</v>
      </c>
      <c r="G157" s="8">
        <v>32.486899999999999</v>
      </c>
      <c r="H157" s="8">
        <v>8.9999999999999993E-3</v>
      </c>
      <c r="I157" s="8">
        <v>2.87E-2</v>
      </c>
      <c r="J157" s="8">
        <v>0.64870000000000005</v>
      </c>
      <c r="K157" s="8">
        <v>1.5800000000000002E-2</v>
      </c>
      <c r="L157" s="8">
        <v>4.8800000000000003E-2</v>
      </c>
      <c r="M157" s="8">
        <v>2.29E-2</v>
      </c>
      <c r="N157" s="8">
        <v>2.3099999999999999E-2</v>
      </c>
      <c r="O157" s="8">
        <v>8.9999999999999998E-4</v>
      </c>
      <c r="P157" s="8">
        <v>44.4497</v>
      </c>
      <c r="Q157" s="8">
        <v>89.886799999999994</v>
      </c>
      <c r="R157" s="8">
        <v>4.2991999999999999</v>
      </c>
      <c r="S157" s="8">
        <v>0.72219999999999995</v>
      </c>
      <c r="T157" s="8">
        <v>2.2648999999999999</v>
      </c>
      <c r="U157" s="8">
        <v>2.0199999999999999E-2</v>
      </c>
      <c r="V157" s="8">
        <v>12.0451</v>
      </c>
      <c r="W157" s="8">
        <v>69.501599999999996</v>
      </c>
      <c r="X157" s="8">
        <v>2.07E-2</v>
      </c>
      <c r="Y157" s="8">
        <v>4.7800000000000002E-2</v>
      </c>
      <c r="Z157" s="8">
        <v>0.83450000000000002</v>
      </c>
      <c r="AA157" s="8">
        <v>1.8599999999999998E-2</v>
      </c>
      <c r="AB157" s="8">
        <v>5.7200000000000001E-2</v>
      </c>
      <c r="AC157" s="8">
        <v>2.6800000000000001E-2</v>
      </c>
      <c r="AD157" s="8">
        <v>2.69E-2</v>
      </c>
      <c r="AE157" s="8">
        <v>1.1000000000000001E-3</v>
      </c>
      <c r="AF157" s="8">
        <v>89.886799999999994</v>
      </c>
      <c r="AG157" s="8">
        <v>160</v>
      </c>
      <c r="AH157" s="8">
        <v>166</v>
      </c>
      <c r="AI157" s="8">
        <v>136</v>
      </c>
      <c r="AJ157" s="8">
        <v>84</v>
      </c>
      <c r="AK157" s="8">
        <v>209</v>
      </c>
      <c r="AL157" s="8">
        <v>262</v>
      </c>
      <c r="AM157" s="8">
        <v>39</v>
      </c>
      <c r="AN157" s="8">
        <v>210</v>
      </c>
      <c r="AO157" s="8">
        <v>330</v>
      </c>
      <c r="AP157" s="8">
        <v>401</v>
      </c>
      <c r="AQ157" s="8">
        <v>375</v>
      </c>
      <c r="AR157" s="8">
        <v>312</v>
      </c>
      <c r="AS157" s="8">
        <v>306</v>
      </c>
      <c r="AT157" s="8">
        <v>351</v>
      </c>
      <c r="AU157" s="8"/>
      <c r="AV157" s="8">
        <v>12829.7</v>
      </c>
      <c r="AW157" s="8">
        <v>26295.7</v>
      </c>
      <c r="AX157" s="8">
        <v>1</v>
      </c>
      <c r="AY157" s="8" t="s">
        <v>44</v>
      </c>
      <c r="AZ157" s="8" t="s">
        <v>44</v>
      </c>
      <c r="BA157" s="8" t="s">
        <v>267</v>
      </c>
      <c r="BB157" s="8">
        <v>725.59</v>
      </c>
      <c r="BC157" s="8">
        <v>10.142099999999999</v>
      </c>
      <c r="BD157" s="8">
        <v>121</v>
      </c>
      <c r="BE157" s="8" t="s">
        <v>351</v>
      </c>
      <c r="BF157" s="8"/>
      <c r="BG157" s="8"/>
      <c r="BH157" s="8"/>
      <c r="BI157" s="8"/>
      <c r="BJ157" s="8"/>
    </row>
    <row r="158" spans="1:62">
      <c r="A158" s="8" t="s">
        <v>352</v>
      </c>
      <c r="B158" s="8">
        <v>3.5710999999999999</v>
      </c>
      <c r="C158" s="8">
        <v>0.51529999999999998</v>
      </c>
      <c r="D158" s="8">
        <v>1.6318999999999999</v>
      </c>
      <c r="E158" s="8">
        <v>1.55E-2</v>
      </c>
      <c r="F158" s="8">
        <v>6.3285</v>
      </c>
      <c r="G158" s="8">
        <v>32.5227</v>
      </c>
      <c r="H158" s="8">
        <v>7.7000000000000002E-3</v>
      </c>
      <c r="I158" s="8">
        <v>2.9600000000000001E-2</v>
      </c>
      <c r="J158" s="8">
        <v>0.6472</v>
      </c>
      <c r="K158" s="8">
        <v>1.0999999999999999E-2</v>
      </c>
      <c r="L158" s="8">
        <v>3.2199999999999999E-2</v>
      </c>
      <c r="M158" s="8">
        <v>1.1999999999999999E-3</v>
      </c>
      <c r="N158" s="8">
        <v>2.23E-2</v>
      </c>
      <c r="O158" s="8">
        <v>4.8999999999999998E-3</v>
      </c>
      <c r="P158" s="8">
        <v>44.426299999999998</v>
      </c>
      <c r="Q158" s="8">
        <v>89.767300000000006</v>
      </c>
      <c r="R158" s="8">
        <v>4.3018000000000001</v>
      </c>
      <c r="S158" s="8">
        <v>0.72089999999999999</v>
      </c>
      <c r="T158" s="8">
        <v>2.1998000000000002</v>
      </c>
      <c r="U158" s="8">
        <v>2.5700000000000001E-2</v>
      </c>
      <c r="V158" s="8">
        <v>11.957599999999999</v>
      </c>
      <c r="W158" s="8">
        <v>69.578100000000006</v>
      </c>
      <c r="X158" s="8">
        <v>1.7600000000000001E-2</v>
      </c>
      <c r="Y158" s="8">
        <v>4.9299999999999997E-2</v>
      </c>
      <c r="Z158" s="8">
        <v>0.83260000000000001</v>
      </c>
      <c r="AA158" s="8">
        <v>1.29E-2</v>
      </c>
      <c r="AB158" s="8">
        <v>3.7699999999999997E-2</v>
      </c>
      <c r="AC158" s="8">
        <v>1.4E-3</v>
      </c>
      <c r="AD158" s="8">
        <v>2.5999999999999999E-2</v>
      </c>
      <c r="AE158" s="8">
        <v>5.5999999999999999E-3</v>
      </c>
      <c r="AF158" s="8">
        <v>89.767300000000006</v>
      </c>
      <c r="AG158" s="8">
        <v>160</v>
      </c>
      <c r="AH158" s="8">
        <v>161</v>
      </c>
      <c r="AI158" s="8">
        <v>132</v>
      </c>
      <c r="AJ158" s="8">
        <v>83</v>
      </c>
      <c r="AK158" s="8">
        <v>202</v>
      </c>
      <c r="AL158" s="8">
        <v>259</v>
      </c>
      <c r="AM158" s="8">
        <v>38</v>
      </c>
      <c r="AN158" s="8">
        <v>199</v>
      </c>
      <c r="AO158" s="8">
        <v>337</v>
      </c>
      <c r="AP158" s="8">
        <v>405</v>
      </c>
      <c r="AQ158" s="8">
        <v>381</v>
      </c>
      <c r="AR158" s="8">
        <v>321</v>
      </c>
      <c r="AS158" s="8">
        <v>299</v>
      </c>
      <c r="AT158" s="8">
        <v>356</v>
      </c>
      <c r="AU158" s="8"/>
      <c r="AV158" s="8">
        <v>12809.5</v>
      </c>
      <c r="AW158" s="8">
        <v>26295.1</v>
      </c>
      <c r="AX158" s="8">
        <v>1</v>
      </c>
      <c r="AY158" s="8" t="s">
        <v>44</v>
      </c>
      <c r="AZ158" s="8" t="s">
        <v>44</v>
      </c>
      <c r="BA158" s="8" t="s">
        <v>267</v>
      </c>
      <c r="BB158" s="8">
        <v>745.75</v>
      </c>
      <c r="BC158" s="8">
        <v>10.111000000000001</v>
      </c>
      <c r="BD158" s="8">
        <v>122</v>
      </c>
      <c r="BE158" s="8" t="s">
        <v>353</v>
      </c>
      <c r="BF158" s="8"/>
      <c r="BG158" s="8"/>
      <c r="BH158" s="8"/>
      <c r="BI158" s="8"/>
      <c r="BJ158" s="8"/>
    </row>
    <row r="159" spans="1:62">
      <c r="A159" s="8" t="s">
        <v>354</v>
      </c>
      <c r="B159" s="8">
        <v>3.5424000000000002</v>
      </c>
      <c r="C159" s="8">
        <v>0.52310000000000001</v>
      </c>
      <c r="D159" s="8">
        <v>1.6991000000000001</v>
      </c>
      <c r="E159" s="8">
        <v>1.24E-2</v>
      </c>
      <c r="F159" s="8">
        <v>6.3169000000000004</v>
      </c>
      <c r="G159" s="8">
        <v>32.319000000000003</v>
      </c>
      <c r="H159" s="8">
        <v>9.1999999999999998E-3</v>
      </c>
      <c r="I159" s="8">
        <v>3.1199999999999999E-2</v>
      </c>
      <c r="J159" s="8">
        <v>0.63480000000000003</v>
      </c>
      <c r="K159" s="8">
        <v>6.6E-3</v>
      </c>
      <c r="L159" s="8">
        <v>4.1000000000000002E-2</v>
      </c>
      <c r="M159" s="8">
        <v>-1.9E-3</v>
      </c>
      <c r="N159" s="8">
        <v>1.83E-2</v>
      </c>
      <c r="O159" s="8">
        <v>1.0699999999999999E-2</v>
      </c>
      <c r="P159" s="8">
        <v>44.2027</v>
      </c>
      <c r="Q159" s="8">
        <v>89.365700000000004</v>
      </c>
      <c r="R159" s="8">
        <v>4.2671999999999999</v>
      </c>
      <c r="S159" s="8">
        <v>0.7319</v>
      </c>
      <c r="T159" s="8">
        <v>2.2902999999999998</v>
      </c>
      <c r="U159" s="8">
        <v>2.06E-2</v>
      </c>
      <c r="V159" s="8">
        <v>11.9358</v>
      </c>
      <c r="W159" s="8">
        <v>69.142499999999998</v>
      </c>
      <c r="X159" s="8">
        <v>2.12E-2</v>
      </c>
      <c r="Y159" s="8">
        <v>5.21E-2</v>
      </c>
      <c r="Z159" s="8">
        <v>0.81669999999999998</v>
      </c>
      <c r="AA159" s="8">
        <v>7.7000000000000002E-3</v>
      </c>
      <c r="AB159" s="8">
        <v>4.8099999999999997E-2</v>
      </c>
      <c r="AC159" s="8">
        <v>-2.2000000000000001E-3</v>
      </c>
      <c r="AD159" s="8">
        <v>2.1299999999999999E-2</v>
      </c>
      <c r="AE159" s="8">
        <v>1.24E-2</v>
      </c>
      <c r="AF159" s="8">
        <v>89.367900000000006</v>
      </c>
      <c r="AG159" s="8">
        <v>167</v>
      </c>
      <c r="AH159" s="8">
        <v>182</v>
      </c>
      <c r="AI159" s="8">
        <v>133</v>
      </c>
      <c r="AJ159" s="8">
        <v>83</v>
      </c>
      <c r="AK159" s="8">
        <v>205</v>
      </c>
      <c r="AL159" s="8">
        <v>258</v>
      </c>
      <c r="AM159" s="8">
        <v>36</v>
      </c>
      <c r="AN159" s="8">
        <v>192</v>
      </c>
      <c r="AO159" s="8">
        <v>333</v>
      </c>
      <c r="AP159" s="8">
        <v>396</v>
      </c>
      <c r="AQ159" s="8">
        <v>370</v>
      </c>
      <c r="AR159" s="8">
        <v>326</v>
      </c>
      <c r="AS159" s="8">
        <v>301</v>
      </c>
      <c r="AT159" s="8">
        <v>348</v>
      </c>
      <c r="AU159" s="8"/>
      <c r="AV159" s="8">
        <v>12789.4</v>
      </c>
      <c r="AW159" s="8">
        <v>26294.6</v>
      </c>
      <c r="AX159" s="8">
        <v>1</v>
      </c>
      <c r="AY159" s="8" t="s">
        <v>44</v>
      </c>
      <c r="AZ159" s="8" t="s">
        <v>44</v>
      </c>
      <c r="BA159" s="8" t="s">
        <v>267</v>
      </c>
      <c r="BB159" s="8">
        <v>765.9</v>
      </c>
      <c r="BC159" s="8">
        <v>10.0655</v>
      </c>
      <c r="BD159" s="8">
        <v>123</v>
      </c>
      <c r="BE159" s="8" t="s">
        <v>355</v>
      </c>
      <c r="BF159" s="8"/>
      <c r="BG159" s="8"/>
      <c r="BH159" s="8"/>
      <c r="BI159" s="8"/>
      <c r="BJ159" s="8"/>
    </row>
    <row r="160" spans="1:62">
      <c r="A160" s="8" t="s">
        <v>356</v>
      </c>
      <c r="B160" s="8">
        <v>3.5232000000000001</v>
      </c>
      <c r="C160" s="8">
        <v>0.51659999999999995</v>
      </c>
      <c r="D160" s="8">
        <v>1.653</v>
      </c>
      <c r="E160" s="8">
        <v>1.21E-2</v>
      </c>
      <c r="F160" s="8">
        <v>6.3429000000000002</v>
      </c>
      <c r="G160" s="8">
        <v>32.514099999999999</v>
      </c>
      <c r="H160" s="8">
        <v>7.7000000000000002E-3</v>
      </c>
      <c r="I160" s="8">
        <v>3.2199999999999999E-2</v>
      </c>
      <c r="J160" s="8">
        <v>0.65429999999999999</v>
      </c>
      <c r="K160" s="8">
        <v>1.89E-2</v>
      </c>
      <c r="L160" s="8">
        <v>5.6000000000000001E-2</v>
      </c>
      <c r="M160" s="8">
        <v>5.0000000000000001E-3</v>
      </c>
      <c r="N160" s="8">
        <v>1.61E-2</v>
      </c>
      <c r="O160" s="8">
        <v>-3.8E-3</v>
      </c>
      <c r="P160" s="8">
        <v>44.432699999999997</v>
      </c>
      <c r="Q160" s="8">
        <v>89.781000000000006</v>
      </c>
      <c r="R160" s="8">
        <v>4.2441000000000004</v>
      </c>
      <c r="S160" s="8">
        <v>0.7228</v>
      </c>
      <c r="T160" s="8">
        <v>2.2282000000000002</v>
      </c>
      <c r="U160" s="8">
        <v>0.02</v>
      </c>
      <c r="V160" s="8">
        <v>11.9849</v>
      </c>
      <c r="W160" s="8">
        <v>69.559799999999996</v>
      </c>
      <c r="X160" s="8">
        <v>1.77E-2</v>
      </c>
      <c r="Y160" s="8">
        <v>5.3800000000000001E-2</v>
      </c>
      <c r="Z160" s="8">
        <v>0.84179999999999999</v>
      </c>
      <c r="AA160" s="8">
        <v>2.2100000000000002E-2</v>
      </c>
      <c r="AB160" s="8">
        <v>6.5600000000000006E-2</v>
      </c>
      <c r="AC160" s="8">
        <v>5.7999999999999996E-3</v>
      </c>
      <c r="AD160" s="8">
        <v>1.8800000000000001E-2</v>
      </c>
      <c r="AE160" s="8">
        <v>-4.4000000000000003E-3</v>
      </c>
      <c r="AF160" s="8">
        <v>89.785399999999996</v>
      </c>
      <c r="AG160" s="8">
        <v>162</v>
      </c>
      <c r="AH160" s="8">
        <v>171</v>
      </c>
      <c r="AI160" s="8">
        <v>133</v>
      </c>
      <c r="AJ160" s="8">
        <v>84</v>
      </c>
      <c r="AK160" s="8">
        <v>210</v>
      </c>
      <c r="AL160" s="8">
        <v>260</v>
      </c>
      <c r="AM160" s="8">
        <v>39</v>
      </c>
      <c r="AN160" s="8">
        <v>203</v>
      </c>
      <c r="AO160" s="8">
        <v>326</v>
      </c>
      <c r="AP160" s="8">
        <v>405</v>
      </c>
      <c r="AQ160" s="8">
        <v>369</v>
      </c>
      <c r="AR160" s="8">
        <v>320</v>
      </c>
      <c r="AS160" s="8">
        <v>304</v>
      </c>
      <c r="AT160" s="8">
        <v>365</v>
      </c>
      <c r="AU160" s="8"/>
      <c r="AV160" s="8">
        <v>12769.2</v>
      </c>
      <c r="AW160" s="8">
        <v>26294.1</v>
      </c>
      <c r="AX160" s="8">
        <v>1</v>
      </c>
      <c r="AY160" s="8" t="s">
        <v>44</v>
      </c>
      <c r="AZ160" s="8" t="s">
        <v>44</v>
      </c>
      <c r="BA160" s="8" t="s">
        <v>267</v>
      </c>
      <c r="BB160" s="8">
        <v>786.06</v>
      </c>
      <c r="BC160" s="8">
        <v>10.1191</v>
      </c>
      <c r="BD160" s="8">
        <v>124</v>
      </c>
      <c r="BE160" s="8" t="s">
        <v>357</v>
      </c>
      <c r="BF160" s="8"/>
      <c r="BG160" s="8"/>
      <c r="BH160" s="8"/>
      <c r="BI160" s="8"/>
      <c r="BJ160" s="8"/>
    </row>
    <row r="161" spans="1:69">
      <c r="A161" s="8" t="s">
        <v>358</v>
      </c>
      <c r="B161" s="8">
        <v>3.5727000000000002</v>
      </c>
      <c r="C161" s="8">
        <v>0.51539999999999997</v>
      </c>
      <c r="D161" s="8">
        <v>1.5765</v>
      </c>
      <c r="E161" s="8">
        <v>1.41E-2</v>
      </c>
      <c r="F161" s="8">
        <v>6.3274999999999997</v>
      </c>
      <c r="G161" s="8">
        <v>32.673400000000001</v>
      </c>
      <c r="H161" s="8">
        <v>5.3E-3</v>
      </c>
      <c r="I161" s="8">
        <v>3.7199999999999997E-2</v>
      </c>
      <c r="J161" s="8">
        <v>0.62539999999999996</v>
      </c>
      <c r="K161" s="8">
        <v>2.4E-2</v>
      </c>
      <c r="L161" s="8">
        <v>4.53E-2</v>
      </c>
      <c r="M161" s="8">
        <v>3.3E-3</v>
      </c>
      <c r="N161" s="8">
        <v>1.6299999999999999E-2</v>
      </c>
      <c r="O161" s="8">
        <v>1.9400000000000001E-2</v>
      </c>
      <c r="P161" s="8">
        <v>44.579300000000003</v>
      </c>
      <c r="Q161" s="8">
        <v>90.034999999999997</v>
      </c>
      <c r="R161" s="8">
        <v>4.3037000000000001</v>
      </c>
      <c r="S161" s="8">
        <v>0.72109999999999996</v>
      </c>
      <c r="T161" s="8">
        <v>2.1251000000000002</v>
      </c>
      <c r="U161" s="8">
        <v>2.3400000000000001E-2</v>
      </c>
      <c r="V161" s="8">
        <v>11.9558</v>
      </c>
      <c r="W161" s="8">
        <v>69.900700000000001</v>
      </c>
      <c r="X161" s="8">
        <v>1.2200000000000001E-2</v>
      </c>
      <c r="Y161" s="8">
        <v>6.2E-2</v>
      </c>
      <c r="Z161" s="8">
        <v>0.80449999999999999</v>
      </c>
      <c r="AA161" s="8">
        <v>2.81E-2</v>
      </c>
      <c r="AB161" s="8">
        <v>5.3100000000000001E-2</v>
      </c>
      <c r="AC161" s="8">
        <v>3.8999999999999998E-3</v>
      </c>
      <c r="AD161" s="8">
        <v>1.9E-2</v>
      </c>
      <c r="AE161" s="8">
        <v>2.2499999999999999E-2</v>
      </c>
      <c r="AF161" s="8">
        <v>90.034999999999997</v>
      </c>
      <c r="AG161" s="8">
        <v>162</v>
      </c>
      <c r="AH161" s="8">
        <v>164</v>
      </c>
      <c r="AI161" s="8">
        <v>130</v>
      </c>
      <c r="AJ161" s="8">
        <v>83</v>
      </c>
      <c r="AK161" s="8">
        <v>211</v>
      </c>
      <c r="AL161" s="8">
        <v>261</v>
      </c>
      <c r="AM161" s="8">
        <v>38</v>
      </c>
      <c r="AN161" s="8">
        <v>188</v>
      </c>
      <c r="AO161" s="8">
        <v>333</v>
      </c>
      <c r="AP161" s="8">
        <v>388</v>
      </c>
      <c r="AQ161" s="8">
        <v>369</v>
      </c>
      <c r="AR161" s="8">
        <v>315</v>
      </c>
      <c r="AS161" s="8">
        <v>298</v>
      </c>
      <c r="AT161" s="8">
        <v>351</v>
      </c>
      <c r="AU161" s="8"/>
      <c r="AV161" s="8">
        <v>12749.1</v>
      </c>
      <c r="AW161" s="8">
        <v>26293.5</v>
      </c>
      <c r="AX161" s="8">
        <v>1</v>
      </c>
      <c r="AY161" s="8" t="s">
        <v>44</v>
      </c>
      <c r="AZ161" s="8" t="s">
        <v>44</v>
      </c>
      <c r="BA161" s="8" t="s">
        <v>267</v>
      </c>
      <c r="BB161" s="8">
        <v>806.21</v>
      </c>
      <c r="BC161" s="8">
        <v>10.1555</v>
      </c>
      <c r="BD161" s="8">
        <v>125</v>
      </c>
      <c r="BE161" s="8" t="s">
        <v>359</v>
      </c>
      <c r="BF161" s="8"/>
      <c r="BG161" s="8"/>
      <c r="BH161" s="8"/>
      <c r="BI161" s="8"/>
      <c r="BJ161" s="8"/>
    </row>
    <row r="162" spans="1:69">
      <c r="A162" s="8" t="s">
        <v>360</v>
      </c>
      <c r="B162" s="8">
        <v>3.5394999999999999</v>
      </c>
      <c r="C162" s="8">
        <v>0.52300000000000002</v>
      </c>
      <c r="D162" s="8">
        <v>1.7383999999999999</v>
      </c>
      <c r="E162" s="8">
        <v>1.2500000000000001E-2</v>
      </c>
      <c r="F162" s="8">
        <v>6.2477</v>
      </c>
      <c r="G162" s="8">
        <v>32.171399999999998</v>
      </c>
      <c r="H162" s="8">
        <v>7.3000000000000001E-3</v>
      </c>
      <c r="I162" s="8">
        <v>2.3199999999999998E-2</v>
      </c>
      <c r="J162" s="8">
        <v>0.64870000000000005</v>
      </c>
      <c r="K162" s="8">
        <v>1.14E-2</v>
      </c>
      <c r="L162" s="8">
        <v>4.3299999999999998E-2</v>
      </c>
      <c r="M162" s="8">
        <v>1.2999999999999999E-2</v>
      </c>
      <c r="N162" s="8">
        <v>1.54E-2</v>
      </c>
      <c r="O162" s="8">
        <v>2.1999999999999999E-2</v>
      </c>
      <c r="P162" s="8">
        <v>43.987200000000001</v>
      </c>
      <c r="Q162" s="8">
        <v>89.003900000000002</v>
      </c>
      <c r="R162" s="8">
        <v>4.2637999999999998</v>
      </c>
      <c r="S162" s="8">
        <v>0.73180000000000001</v>
      </c>
      <c r="T162" s="8">
        <v>2.3433000000000002</v>
      </c>
      <c r="U162" s="8">
        <v>2.07E-2</v>
      </c>
      <c r="V162" s="8">
        <v>11.805</v>
      </c>
      <c r="W162" s="8">
        <v>68.826700000000002</v>
      </c>
      <c r="X162" s="8">
        <v>1.67E-2</v>
      </c>
      <c r="Y162" s="8">
        <v>3.8600000000000002E-2</v>
      </c>
      <c r="Z162" s="8">
        <v>0.83460000000000001</v>
      </c>
      <c r="AA162" s="8">
        <v>1.3299999999999999E-2</v>
      </c>
      <c r="AB162" s="8">
        <v>5.0700000000000002E-2</v>
      </c>
      <c r="AC162" s="8">
        <v>1.52E-2</v>
      </c>
      <c r="AD162" s="8">
        <v>1.7899999999999999E-2</v>
      </c>
      <c r="AE162" s="8">
        <v>2.5499999999999998E-2</v>
      </c>
      <c r="AF162" s="8">
        <v>89.003900000000002</v>
      </c>
      <c r="AG162" s="8">
        <v>172</v>
      </c>
      <c r="AH162" s="8">
        <v>166</v>
      </c>
      <c r="AI162" s="8">
        <v>132</v>
      </c>
      <c r="AJ162" s="8">
        <v>84</v>
      </c>
      <c r="AK162" s="8">
        <v>209</v>
      </c>
      <c r="AL162" s="8">
        <v>252</v>
      </c>
      <c r="AM162" s="8">
        <v>37</v>
      </c>
      <c r="AN162" s="8">
        <v>204</v>
      </c>
      <c r="AO162" s="8">
        <v>319</v>
      </c>
      <c r="AP162" s="8">
        <v>400</v>
      </c>
      <c r="AQ162" s="8">
        <v>359</v>
      </c>
      <c r="AR162" s="8">
        <v>319</v>
      </c>
      <c r="AS162" s="8">
        <v>298</v>
      </c>
      <c r="AT162" s="8">
        <v>351</v>
      </c>
      <c r="AU162" s="8"/>
      <c r="AV162" s="8">
        <v>12728.9</v>
      </c>
      <c r="AW162" s="8">
        <v>26293</v>
      </c>
      <c r="AX162" s="8">
        <v>1</v>
      </c>
      <c r="AY162" s="8" t="s">
        <v>44</v>
      </c>
      <c r="AZ162" s="8" t="s">
        <v>44</v>
      </c>
      <c r="BA162" s="8" t="s">
        <v>267</v>
      </c>
      <c r="BB162" s="8">
        <v>826.37</v>
      </c>
      <c r="BC162" s="8">
        <v>10.042</v>
      </c>
      <c r="BD162" s="8">
        <v>126</v>
      </c>
      <c r="BE162" s="8" t="s">
        <v>361</v>
      </c>
      <c r="BF162" s="8"/>
      <c r="BG162" s="8"/>
      <c r="BH162" s="8"/>
      <c r="BI162" s="8"/>
      <c r="BJ162" s="8"/>
    </row>
    <row r="163" spans="1:69">
      <c r="A163" s="8" t="s">
        <v>362</v>
      </c>
      <c r="B163" s="8">
        <v>3.5455000000000001</v>
      </c>
      <c r="C163" s="8">
        <v>0.5323</v>
      </c>
      <c r="D163" s="8">
        <v>1.6376999999999999</v>
      </c>
      <c r="E163" s="8">
        <v>1.2E-2</v>
      </c>
      <c r="F163" s="8">
        <v>6.3108000000000004</v>
      </c>
      <c r="G163" s="8">
        <v>32.387099999999997</v>
      </c>
      <c r="H163" s="8">
        <v>4.4999999999999997E-3</v>
      </c>
      <c r="I163" s="8">
        <v>2.7099999999999999E-2</v>
      </c>
      <c r="J163" s="8">
        <v>0.63800000000000001</v>
      </c>
      <c r="K163" s="8">
        <v>1.61E-2</v>
      </c>
      <c r="L163" s="8">
        <v>4.7500000000000001E-2</v>
      </c>
      <c r="M163" s="8">
        <v>1.9599999999999999E-2</v>
      </c>
      <c r="N163" s="8">
        <v>8.9999999999999993E-3</v>
      </c>
      <c r="O163" s="8">
        <v>6.9999999999999999E-4</v>
      </c>
      <c r="P163" s="8">
        <v>44.252699999999997</v>
      </c>
      <c r="Q163" s="8">
        <v>89.440600000000003</v>
      </c>
      <c r="R163" s="8">
        <v>4.2709999999999999</v>
      </c>
      <c r="S163" s="8">
        <v>0.74480000000000002</v>
      </c>
      <c r="T163" s="8">
        <v>2.2075999999999998</v>
      </c>
      <c r="U163" s="8">
        <v>1.9800000000000002E-2</v>
      </c>
      <c r="V163" s="8">
        <v>11.924200000000001</v>
      </c>
      <c r="W163" s="8">
        <v>69.2881</v>
      </c>
      <c r="X163" s="8">
        <v>1.0200000000000001E-2</v>
      </c>
      <c r="Y163" s="8">
        <v>4.5199999999999997E-2</v>
      </c>
      <c r="Z163" s="8">
        <v>0.82079999999999997</v>
      </c>
      <c r="AA163" s="8">
        <v>1.89E-2</v>
      </c>
      <c r="AB163" s="8">
        <v>5.5599999999999997E-2</v>
      </c>
      <c r="AC163" s="8">
        <v>2.29E-2</v>
      </c>
      <c r="AD163" s="8">
        <v>1.0500000000000001E-2</v>
      </c>
      <c r="AE163" s="8">
        <v>8.9999999999999998E-4</v>
      </c>
      <c r="AF163" s="8">
        <v>89.440600000000003</v>
      </c>
      <c r="AG163" s="8">
        <v>162</v>
      </c>
      <c r="AH163" s="8">
        <v>144</v>
      </c>
      <c r="AI163" s="8">
        <v>131</v>
      </c>
      <c r="AJ163" s="8">
        <v>84</v>
      </c>
      <c r="AK163" s="8">
        <v>202</v>
      </c>
      <c r="AL163" s="8">
        <v>266</v>
      </c>
      <c r="AM163" s="8">
        <v>37</v>
      </c>
      <c r="AN163" s="8">
        <v>207</v>
      </c>
      <c r="AO163" s="8">
        <v>322</v>
      </c>
      <c r="AP163" s="8">
        <v>388</v>
      </c>
      <c r="AQ163" s="8">
        <v>368</v>
      </c>
      <c r="AR163" s="8">
        <v>317</v>
      </c>
      <c r="AS163" s="8">
        <v>305</v>
      </c>
      <c r="AT163" s="8">
        <v>357</v>
      </c>
      <c r="AU163" s="8"/>
      <c r="AV163" s="8">
        <v>12708.8</v>
      </c>
      <c r="AW163" s="8">
        <v>26292.5</v>
      </c>
      <c r="AX163" s="8">
        <v>1</v>
      </c>
      <c r="AY163" s="8" t="s">
        <v>44</v>
      </c>
      <c r="AZ163" s="8" t="s">
        <v>44</v>
      </c>
      <c r="BA163" s="8" t="s">
        <v>267</v>
      </c>
      <c r="BB163" s="8">
        <v>846.52</v>
      </c>
      <c r="BC163" s="8">
        <v>10.0832</v>
      </c>
      <c r="BD163" s="8">
        <v>127</v>
      </c>
      <c r="BE163" s="8" t="s">
        <v>363</v>
      </c>
      <c r="BF163" s="8"/>
      <c r="BG163" s="8"/>
      <c r="BH163" s="8"/>
      <c r="BI163" s="8"/>
      <c r="BJ163" s="8"/>
    </row>
    <row r="164" spans="1:69">
      <c r="A164" s="8" t="s">
        <v>364</v>
      </c>
      <c r="B164" s="8">
        <v>2.7465000000000002</v>
      </c>
      <c r="C164" s="8">
        <v>0.41239999999999999</v>
      </c>
      <c r="D164" s="8">
        <v>0.98929999999999996</v>
      </c>
      <c r="E164" s="8">
        <v>1.3100000000000001E-2</v>
      </c>
      <c r="F164" s="8">
        <v>4.9856999999999996</v>
      </c>
      <c r="G164" s="8">
        <v>25.697399999999998</v>
      </c>
      <c r="H164" s="8">
        <v>7.1999999999999998E-3</v>
      </c>
      <c r="I164" s="8">
        <v>2.0199999999999999E-2</v>
      </c>
      <c r="J164" s="8">
        <v>0.49440000000000001</v>
      </c>
      <c r="K164" s="8">
        <v>8.8999999999999999E-3</v>
      </c>
      <c r="L164" s="8">
        <v>3.95E-2</v>
      </c>
      <c r="M164" s="8">
        <v>3.7000000000000002E-3</v>
      </c>
      <c r="N164" s="8">
        <v>1.6400000000000001E-2</v>
      </c>
      <c r="O164" s="8">
        <v>8.9999999999999993E-3</v>
      </c>
      <c r="P164" s="8">
        <v>34.970799999999997</v>
      </c>
      <c r="Q164" s="8">
        <v>70.414599999999993</v>
      </c>
      <c r="R164" s="8">
        <v>3.3085</v>
      </c>
      <c r="S164" s="8">
        <v>0.57699999999999996</v>
      </c>
      <c r="T164" s="8">
        <v>1.3335999999999999</v>
      </c>
      <c r="U164" s="8">
        <v>2.18E-2</v>
      </c>
      <c r="V164" s="8">
        <v>9.4205000000000005</v>
      </c>
      <c r="W164" s="8">
        <v>54.976300000000002</v>
      </c>
      <c r="X164" s="8">
        <v>1.6500000000000001E-2</v>
      </c>
      <c r="Y164" s="8">
        <v>3.3700000000000001E-2</v>
      </c>
      <c r="Z164" s="8">
        <v>0.6361</v>
      </c>
      <c r="AA164" s="8">
        <v>1.0500000000000001E-2</v>
      </c>
      <c r="AB164" s="8">
        <v>4.6300000000000001E-2</v>
      </c>
      <c r="AC164" s="8">
        <v>4.3E-3</v>
      </c>
      <c r="AD164" s="8">
        <v>1.9099999999999999E-2</v>
      </c>
      <c r="AE164" s="8">
        <v>1.04E-2</v>
      </c>
      <c r="AF164" s="8">
        <v>70.414599999999993</v>
      </c>
      <c r="AG164" s="8">
        <v>154</v>
      </c>
      <c r="AH164" s="8">
        <v>139</v>
      </c>
      <c r="AI164" s="8">
        <v>118</v>
      </c>
      <c r="AJ164" s="8">
        <v>75</v>
      </c>
      <c r="AK164" s="8">
        <v>195</v>
      </c>
      <c r="AL164" s="8">
        <v>255</v>
      </c>
      <c r="AM164" s="8">
        <v>35</v>
      </c>
      <c r="AN164" s="8">
        <v>192</v>
      </c>
      <c r="AO164" s="8">
        <v>314</v>
      </c>
      <c r="AP164" s="8">
        <v>373</v>
      </c>
      <c r="AQ164" s="8">
        <v>349</v>
      </c>
      <c r="AR164" s="8">
        <v>306</v>
      </c>
      <c r="AS164" s="8">
        <v>278</v>
      </c>
      <c r="AT164" s="8">
        <v>335</v>
      </c>
      <c r="AU164" s="8"/>
      <c r="AV164" s="8">
        <v>12688.6</v>
      </c>
      <c r="AW164" s="8">
        <v>26291.9</v>
      </c>
      <c r="AX164" s="8">
        <v>1</v>
      </c>
      <c r="AY164" s="8" t="s">
        <v>44</v>
      </c>
      <c r="AZ164" s="8" t="s">
        <v>44</v>
      </c>
      <c r="BA164" s="8" t="s">
        <v>267</v>
      </c>
      <c r="BB164" s="8">
        <v>866.68</v>
      </c>
      <c r="BC164" s="8">
        <v>7.9378000000000002</v>
      </c>
      <c r="BD164" s="8">
        <v>128</v>
      </c>
      <c r="BE164" s="8" t="s">
        <v>365</v>
      </c>
      <c r="BF164" s="8"/>
      <c r="BG164" s="8"/>
      <c r="BH164" s="8"/>
      <c r="BI164" s="8"/>
      <c r="BJ164" s="8"/>
    </row>
    <row r="165" spans="1:69">
      <c r="A165" s="8" t="s">
        <v>366</v>
      </c>
      <c r="B165" s="8">
        <v>3.6206</v>
      </c>
      <c r="C165" s="8">
        <v>0.52690000000000003</v>
      </c>
      <c r="D165" s="8">
        <v>1.8516999999999999</v>
      </c>
      <c r="E165" s="8">
        <v>1.55E-2</v>
      </c>
      <c r="F165" s="8">
        <v>6.2801</v>
      </c>
      <c r="G165" s="8">
        <v>32.2072</v>
      </c>
      <c r="H165" s="8">
        <v>4.7000000000000002E-3</v>
      </c>
      <c r="I165" s="8">
        <v>3.1099999999999999E-2</v>
      </c>
      <c r="J165" s="8">
        <v>0.67659999999999998</v>
      </c>
      <c r="K165" s="8">
        <v>-1.43E-2</v>
      </c>
      <c r="L165" s="8">
        <v>3.8300000000000001E-2</v>
      </c>
      <c r="M165" s="8">
        <v>1.83E-2</v>
      </c>
      <c r="N165" s="8">
        <v>2.0299999999999999E-2</v>
      </c>
      <c r="O165" s="8">
        <v>-1.29E-2</v>
      </c>
      <c r="P165" s="8">
        <v>44.116999999999997</v>
      </c>
      <c r="Q165" s="8">
        <v>89.381100000000004</v>
      </c>
      <c r="R165" s="8">
        <v>4.3613999999999997</v>
      </c>
      <c r="S165" s="8">
        <v>0.73729999999999996</v>
      </c>
      <c r="T165" s="8">
        <v>2.496</v>
      </c>
      <c r="U165" s="8">
        <v>2.58E-2</v>
      </c>
      <c r="V165" s="8">
        <v>11.866199999999999</v>
      </c>
      <c r="W165" s="8">
        <v>68.903099999999995</v>
      </c>
      <c r="X165" s="8">
        <v>1.0699999999999999E-2</v>
      </c>
      <c r="Y165" s="8">
        <v>5.1900000000000002E-2</v>
      </c>
      <c r="Z165" s="8">
        <v>0.87050000000000005</v>
      </c>
      <c r="AA165" s="8">
        <v>-1.6799999999999999E-2</v>
      </c>
      <c r="AB165" s="8">
        <v>4.48E-2</v>
      </c>
      <c r="AC165" s="8">
        <v>2.1499999999999998E-2</v>
      </c>
      <c r="AD165" s="8">
        <v>2.3699999999999999E-2</v>
      </c>
      <c r="AE165" s="8">
        <v>-1.4999999999999999E-2</v>
      </c>
      <c r="AF165" s="8">
        <v>89.412800000000004</v>
      </c>
      <c r="AG165" s="8">
        <v>158</v>
      </c>
      <c r="AH165" s="8">
        <v>160</v>
      </c>
      <c r="AI165" s="8">
        <v>134</v>
      </c>
      <c r="AJ165" s="8">
        <v>82</v>
      </c>
      <c r="AK165" s="8">
        <v>205</v>
      </c>
      <c r="AL165" s="8">
        <v>258</v>
      </c>
      <c r="AM165" s="8">
        <v>36</v>
      </c>
      <c r="AN165" s="8">
        <v>198</v>
      </c>
      <c r="AO165" s="8">
        <v>301</v>
      </c>
      <c r="AP165" s="8">
        <v>415</v>
      </c>
      <c r="AQ165" s="8">
        <v>376</v>
      </c>
      <c r="AR165" s="8">
        <v>309</v>
      </c>
      <c r="AS165" s="8">
        <v>298</v>
      </c>
      <c r="AT165" s="8">
        <v>356</v>
      </c>
      <c r="AU165" s="8"/>
      <c r="AV165" s="8">
        <v>12668.5</v>
      </c>
      <c r="AW165" s="8">
        <v>26291.4</v>
      </c>
      <c r="AX165" s="8">
        <v>1</v>
      </c>
      <c r="AY165" s="8" t="s">
        <v>44</v>
      </c>
      <c r="AZ165" s="8" t="s">
        <v>44</v>
      </c>
      <c r="BA165" s="8" t="s">
        <v>267</v>
      </c>
      <c r="BB165" s="8">
        <v>886.83</v>
      </c>
      <c r="BC165" s="8">
        <v>10.0661</v>
      </c>
      <c r="BD165" s="8">
        <v>129</v>
      </c>
      <c r="BE165" s="8" t="s">
        <v>367</v>
      </c>
      <c r="BF165" s="8"/>
      <c r="BG165" s="8"/>
      <c r="BH165" s="8"/>
      <c r="BI165" s="8"/>
      <c r="BJ165" s="8"/>
    </row>
    <row r="166" spans="1:69">
      <c r="A166" s="8" t="s">
        <v>368</v>
      </c>
      <c r="B166" s="8">
        <v>3.6110000000000002</v>
      </c>
      <c r="C166" s="8">
        <v>0.51739999999999997</v>
      </c>
      <c r="D166" s="8">
        <v>1.7496</v>
      </c>
      <c r="E166" s="8">
        <v>1.6799999999999999E-2</v>
      </c>
      <c r="F166" s="8">
        <v>6.2953000000000001</v>
      </c>
      <c r="G166" s="8">
        <v>32.316200000000002</v>
      </c>
      <c r="H166" s="8">
        <v>6.0000000000000001E-3</v>
      </c>
      <c r="I166" s="8">
        <v>3.1600000000000003E-2</v>
      </c>
      <c r="J166" s="8">
        <v>0.65610000000000002</v>
      </c>
      <c r="K166" s="8">
        <v>1.7899999999999999E-2</v>
      </c>
      <c r="L166" s="8">
        <v>4.9700000000000001E-2</v>
      </c>
      <c r="M166" s="8">
        <v>1.1999999999999999E-3</v>
      </c>
      <c r="N166" s="8">
        <v>9.4000000000000004E-3</v>
      </c>
      <c r="O166" s="8">
        <v>-2.0000000000000001E-4</v>
      </c>
      <c r="P166" s="8">
        <v>44.215200000000003</v>
      </c>
      <c r="Q166" s="8">
        <v>89.493099999999998</v>
      </c>
      <c r="R166" s="8">
        <v>4.3498999999999999</v>
      </c>
      <c r="S166" s="8">
        <v>0.72389999999999999</v>
      </c>
      <c r="T166" s="8">
        <v>2.3584999999999998</v>
      </c>
      <c r="U166" s="8">
        <v>2.7799999999999998E-2</v>
      </c>
      <c r="V166" s="8">
        <v>11.8949</v>
      </c>
      <c r="W166" s="8">
        <v>69.136399999999995</v>
      </c>
      <c r="X166" s="8">
        <v>1.37E-2</v>
      </c>
      <c r="Y166" s="8">
        <v>5.2699999999999997E-2</v>
      </c>
      <c r="Z166" s="8">
        <v>0.84399999999999997</v>
      </c>
      <c r="AA166" s="8">
        <v>2.1000000000000001E-2</v>
      </c>
      <c r="AB166" s="8">
        <v>5.8200000000000002E-2</v>
      </c>
      <c r="AC166" s="8">
        <v>1.4E-3</v>
      </c>
      <c r="AD166" s="8">
        <v>1.09E-2</v>
      </c>
      <c r="AE166" s="8">
        <v>-2.0000000000000001E-4</v>
      </c>
      <c r="AF166" s="8">
        <v>89.493300000000005</v>
      </c>
      <c r="AG166" s="8">
        <v>163</v>
      </c>
      <c r="AH166" s="8">
        <v>159</v>
      </c>
      <c r="AI166" s="8">
        <v>131</v>
      </c>
      <c r="AJ166" s="8">
        <v>82</v>
      </c>
      <c r="AK166" s="8">
        <v>212</v>
      </c>
      <c r="AL166" s="8">
        <v>269</v>
      </c>
      <c r="AM166" s="8">
        <v>37</v>
      </c>
      <c r="AN166" s="8">
        <v>200</v>
      </c>
      <c r="AO166" s="8">
        <v>336</v>
      </c>
      <c r="AP166" s="8">
        <v>400</v>
      </c>
      <c r="AQ166" s="8">
        <v>366</v>
      </c>
      <c r="AR166" s="8">
        <v>319</v>
      </c>
      <c r="AS166" s="8">
        <v>302</v>
      </c>
      <c r="AT166" s="8">
        <v>356</v>
      </c>
      <c r="AU166" s="8"/>
      <c r="AV166" s="8">
        <v>12648.3</v>
      </c>
      <c r="AW166" s="8">
        <v>26290.799999999999</v>
      </c>
      <c r="AX166" s="8">
        <v>1</v>
      </c>
      <c r="AY166" s="8" t="s">
        <v>44</v>
      </c>
      <c r="AZ166" s="8" t="s">
        <v>44</v>
      </c>
      <c r="BA166" s="8" t="s">
        <v>267</v>
      </c>
      <c r="BB166" s="8">
        <v>906.99</v>
      </c>
      <c r="BC166" s="8">
        <v>10.0876</v>
      </c>
      <c r="BD166" s="8">
        <v>130</v>
      </c>
      <c r="BE166" s="8" t="s">
        <v>369</v>
      </c>
      <c r="BF166" s="8"/>
      <c r="BG166" s="8"/>
      <c r="BH166" s="8"/>
      <c r="BI166" s="8"/>
      <c r="BJ166" s="8"/>
    </row>
    <row r="167" spans="1:69">
      <c r="A167" s="8" t="s">
        <v>370</v>
      </c>
      <c r="B167" s="8">
        <v>3.6400999999999999</v>
      </c>
      <c r="C167" s="8">
        <v>0.52439999999999998</v>
      </c>
      <c r="D167" s="8">
        <v>1.7190000000000001</v>
      </c>
      <c r="E167" s="8">
        <v>1.2500000000000001E-2</v>
      </c>
      <c r="F167" s="8">
        <v>6.3202999999999996</v>
      </c>
      <c r="G167" s="8">
        <v>32.352800000000002</v>
      </c>
      <c r="H167" s="8">
        <v>4.7000000000000002E-3</v>
      </c>
      <c r="I167" s="8">
        <v>3.3099999999999997E-2</v>
      </c>
      <c r="J167" s="8">
        <v>0.66200000000000003</v>
      </c>
      <c r="K167" s="8">
        <v>9.1999999999999998E-3</v>
      </c>
      <c r="L167" s="8">
        <v>4.4499999999999998E-2</v>
      </c>
      <c r="M167" s="8">
        <v>2.0000000000000001E-4</v>
      </c>
      <c r="N167" s="8">
        <v>1.7500000000000002E-2</v>
      </c>
      <c r="O167" s="8">
        <v>6.9999999999999999E-4</v>
      </c>
      <c r="P167" s="8">
        <v>44.274500000000003</v>
      </c>
      <c r="Q167" s="8">
        <v>89.615600000000001</v>
      </c>
      <c r="R167" s="8">
        <v>4.3849</v>
      </c>
      <c r="S167" s="8">
        <v>0.73370000000000002</v>
      </c>
      <c r="T167" s="8">
        <v>2.3172000000000001</v>
      </c>
      <c r="U167" s="8">
        <v>2.0799999999999999E-2</v>
      </c>
      <c r="V167" s="8">
        <v>11.9421</v>
      </c>
      <c r="W167" s="8">
        <v>69.214799999999997</v>
      </c>
      <c r="X167" s="8">
        <v>1.0699999999999999E-2</v>
      </c>
      <c r="Y167" s="8">
        <v>5.5300000000000002E-2</v>
      </c>
      <c r="Z167" s="8">
        <v>0.85160000000000002</v>
      </c>
      <c r="AA167" s="8">
        <v>1.0800000000000001E-2</v>
      </c>
      <c r="AB167" s="8">
        <v>5.21E-2</v>
      </c>
      <c r="AC167" s="8">
        <v>2.0000000000000001E-4</v>
      </c>
      <c r="AD167" s="8">
        <v>2.0400000000000001E-2</v>
      </c>
      <c r="AE167" s="8">
        <v>8.9999999999999998E-4</v>
      </c>
      <c r="AF167" s="8">
        <v>89.615600000000001</v>
      </c>
      <c r="AG167" s="8">
        <v>158</v>
      </c>
      <c r="AH167" s="8">
        <v>168</v>
      </c>
      <c r="AI167" s="8">
        <v>132</v>
      </c>
      <c r="AJ167" s="8">
        <v>83</v>
      </c>
      <c r="AK167" s="8">
        <v>204</v>
      </c>
      <c r="AL167" s="8">
        <v>253</v>
      </c>
      <c r="AM167" s="8">
        <v>36</v>
      </c>
      <c r="AN167" s="8">
        <v>190</v>
      </c>
      <c r="AO167" s="8">
        <v>320</v>
      </c>
      <c r="AP167" s="8">
        <v>405</v>
      </c>
      <c r="AQ167" s="8">
        <v>363</v>
      </c>
      <c r="AR167" s="8">
        <v>321</v>
      </c>
      <c r="AS167" s="8">
        <v>298</v>
      </c>
      <c r="AT167" s="8">
        <v>354</v>
      </c>
      <c r="AU167" s="8"/>
      <c r="AV167" s="8">
        <v>12628.2</v>
      </c>
      <c r="AW167" s="8">
        <v>26290.3</v>
      </c>
      <c r="AX167" s="8">
        <v>1</v>
      </c>
      <c r="AY167" s="8" t="s">
        <v>44</v>
      </c>
      <c r="AZ167" s="8" t="s">
        <v>44</v>
      </c>
      <c r="BA167" s="8" t="s">
        <v>267</v>
      </c>
      <c r="BB167" s="8">
        <v>927.14</v>
      </c>
      <c r="BC167" s="8">
        <v>10.1023</v>
      </c>
      <c r="BD167" s="8">
        <v>131</v>
      </c>
      <c r="BE167" s="8" t="s">
        <v>371</v>
      </c>
      <c r="BF167" s="8"/>
      <c r="BG167" s="8"/>
      <c r="BH167" s="8"/>
      <c r="BI167" s="8"/>
      <c r="BJ167" s="8"/>
    </row>
    <row r="168" spans="1:69">
      <c r="A168" s="8" t="s">
        <v>372</v>
      </c>
      <c r="B168" s="8">
        <v>3.5731999999999999</v>
      </c>
      <c r="C168" s="8">
        <v>0.52</v>
      </c>
      <c r="D168" s="8">
        <v>1.6954</v>
      </c>
      <c r="E168" s="8">
        <v>1.5100000000000001E-2</v>
      </c>
      <c r="F168" s="8">
        <v>6.2457000000000003</v>
      </c>
      <c r="G168" s="8">
        <v>32.221400000000003</v>
      </c>
      <c r="H168" s="8">
        <v>1E-3</v>
      </c>
      <c r="I168" s="8">
        <v>2.58E-2</v>
      </c>
      <c r="J168" s="8">
        <v>0.67130000000000001</v>
      </c>
      <c r="K168" s="8">
        <v>1.55E-2</v>
      </c>
      <c r="L168" s="8">
        <v>4.07E-2</v>
      </c>
      <c r="M168" s="8">
        <v>2.5000000000000001E-3</v>
      </c>
      <c r="N168" s="8">
        <v>7.4999999999999997E-3</v>
      </c>
      <c r="O168" s="8">
        <v>-3.2000000000000002E-3</v>
      </c>
      <c r="P168" s="8">
        <v>44.027999999999999</v>
      </c>
      <c r="Q168" s="8">
        <v>89.059899999999999</v>
      </c>
      <c r="R168" s="8">
        <v>4.3044000000000002</v>
      </c>
      <c r="S168" s="8">
        <v>0.72760000000000002</v>
      </c>
      <c r="T168" s="8">
        <v>2.2854000000000001</v>
      </c>
      <c r="U168" s="8">
        <v>2.5100000000000001E-2</v>
      </c>
      <c r="V168" s="8">
        <v>11.8012</v>
      </c>
      <c r="W168" s="8">
        <v>68.933599999999998</v>
      </c>
      <c r="X168" s="8">
        <v>2.2000000000000001E-3</v>
      </c>
      <c r="Y168" s="8">
        <v>4.3099999999999999E-2</v>
      </c>
      <c r="Z168" s="8">
        <v>0.86360000000000003</v>
      </c>
      <c r="AA168" s="8">
        <v>1.8200000000000001E-2</v>
      </c>
      <c r="AB168" s="8">
        <v>4.7699999999999999E-2</v>
      </c>
      <c r="AC168" s="8">
        <v>2.8999999999999998E-3</v>
      </c>
      <c r="AD168" s="8">
        <v>8.6999999999999994E-3</v>
      </c>
      <c r="AE168" s="8">
        <v>-3.7000000000000002E-3</v>
      </c>
      <c r="AF168" s="8">
        <v>89.063599999999994</v>
      </c>
      <c r="AG168" s="8">
        <v>159</v>
      </c>
      <c r="AH168" s="8">
        <v>165</v>
      </c>
      <c r="AI168" s="8">
        <v>135</v>
      </c>
      <c r="AJ168" s="8">
        <v>83</v>
      </c>
      <c r="AK168" s="8">
        <v>201</v>
      </c>
      <c r="AL168" s="8">
        <v>260</v>
      </c>
      <c r="AM168" s="8">
        <v>39</v>
      </c>
      <c r="AN168" s="8">
        <v>214</v>
      </c>
      <c r="AO168" s="8">
        <v>319</v>
      </c>
      <c r="AP168" s="8">
        <v>394</v>
      </c>
      <c r="AQ168" s="8">
        <v>365</v>
      </c>
      <c r="AR168" s="8">
        <v>323</v>
      </c>
      <c r="AS168" s="8">
        <v>301</v>
      </c>
      <c r="AT168" s="8">
        <v>358</v>
      </c>
      <c r="AU168" s="8"/>
      <c r="AV168" s="8">
        <v>12608</v>
      </c>
      <c r="AW168" s="8">
        <v>26289.8</v>
      </c>
      <c r="AX168" s="8">
        <v>1</v>
      </c>
      <c r="AY168" s="8" t="s">
        <v>44</v>
      </c>
      <c r="AZ168" s="8" t="s">
        <v>44</v>
      </c>
      <c r="BA168" s="8" t="s">
        <v>267</v>
      </c>
      <c r="BB168" s="8">
        <v>947.3</v>
      </c>
      <c r="BC168" s="8">
        <v>10.033200000000001</v>
      </c>
      <c r="BD168" s="8">
        <v>132</v>
      </c>
      <c r="BE168" s="8" t="s">
        <v>373</v>
      </c>
      <c r="BF168" s="8"/>
      <c r="BG168" s="8"/>
      <c r="BH168" s="8"/>
      <c r="BI168" s="8"/>
      <c r="BJ168" s="8"/>
    </row>
    <row r="169" spans="1:69">
      <c r="A169" s="8" t="s">
        <v>374</v>
      </c>
      <c r="B169" s="8">
        <v>3.5712000000000002</v>
      </c>
      <c r="C169" s="8">
        <v>0.50719999999999998</v>
      </c>
      <c r="D169" s="8">
        <v>1.7078</v>
      </c>
      <c r="E169" s="8">
        <v>1.3899999999999999E-2</v>
      </c>
      <c r="F169" s="8">
        <v>6.2770999999999999</v>
      </c>
      <c r="G169" s="8">
        <v>32.216799999999999</v>
      </c>
      <c r="H169" s="8">
        <v>2.5000000000000001E-3</v>
      </c>
      <c r="I169" s="8">
        <v>3.1899999999999998E-2</v>
      </c>
      <c r="J169" s="8">
        <v>0.68020000000000003</v>
      </c>
      <c r="K169" s="8">
        <v>1.38E-2</v>
      </c>
      <c r="L169" s="8">
        <v>5.6899999999999999E-2</v>
      </c>
      <c r="M169" s="8">
        <v>9.4999999999999998E-3</v>
      </c>
      <c r="N169" s="8">
        <v>1.15E-2</v>
      </c>
      <c r="O169" s="8">
        <v>-1.77E-2</v>
      </c>
      <c r="P169" s="8">
        <v>44.059399999999997</v>
      </c>
      <c r="Q169" s="8">
        <v>89.141999999999996</v>
      </c>
      <c r="R169" s="8">
        <v>4.3018999999999998</v>
      </c>
      <c r="S169" s="8">
        <v>0.70960000000000001</v>
      </c>
      <c r="T169" s="8">
        <v>2.3020999999999998</v>
      </c>
      <c r="U169" s="8">
        <v>2.3099999999999999E-2</v>
      </c>
      <c r="V169" s="8">
        <v>11.8606</v>
      </c>
      <c r="W169" s="8">
        <v>68.923900000000003</v>
      </c>
      <c r="X169" s="8">
        <v>5.7999999999999996E-3</v>
      </c>
      <c r="Y169" s="8">
        <v>5.3100000000000001E-2</v>
      </c>
      <c r="Z169" s="8">
        <v>0.87509999999999999</v>
      </c>
      <c r="AA169" s="8">
        <v>1.61E-2</v>
      </c>
      <c r="AB169" s="8">
        <v>6.6699999999999995E-2</v>
      </c>
      <c r="AC169" s="8">
        <v>1.11E-2</v>
      </c>
      <c r="AD169" s="8">
        <v>1.34E-2</v>
      </c>
      <c r="AE169" s="8">
        <v>-2.0500000000000001E-2</v>
      </c>
      <c r="AF169" s="8">
        <v>89.162400000000005</v>
      </c>
      <c r="AG169" s="8">
        <v>156</v>
      </c>
      <c r="AH169" s="8">
        <v>167</v>
      </c>
      <c r="AI169" s="8">
        <v>134</v>
      </c>
      <c r="AJ169" s="8">
        <v>84</v>
      </c>
      <c r="AK169" s="8">
        <v>213</v>
      </c>
      <c r="AL169" s="8">
        <v>260</v>
      </c>
      <c r="AM169" s="8">
        <v>37</v>
      </c>
      <c r="AN169" s="8">
        <v>201</v>
      </c>
      <c r="AO169" s="8">
        <v>313</v>
      </c>
      <c r="AP169" s="8">
        <v>400</v>
      </c>
      <c r="AQ169" s="8">
        <v>357</v>
      </c>
      <c r="AR169" s="8">
        <v>322</v>
      </c>
      <c r="AS169" s="8">
        <v>302</v>
      </c>
      <c r="AT169" s="8">
        <v>367</v>
      </c>
      <c r="AU169" s="8"/>
      <c r="AV169" s="8">
        <v>12587.9</v>
      </c>
      <c r="AW169" s="8">
        <v>26289.200000000001</v>
      </c>
      <c r="AX169" s="8">
        <v>1</v>
      </c>
      <c r="AY169" s="8" t="s">
        <v>44</v>
      </c>
      <c r="AZ169" s="8" t="s">
        <v>44</v>
      </c>
      <c r="BA169" s="8" t="s">
        <v>267</v>
      </c>
      <c r="BB169" s="8">
        <v>967.45</v>
      </c>
      <c r="BC169" s="8">
        <v>10.0473</v>
      </c>
      <c r="BD169" s="8">
        <v>133</v>
      </c>
      <c r="BE169" s="8" t="s">
        <v>375</v>
      </c>
      <c r="BF169" s="8"/>
      <c r="BG169" s="8"/>
      <c r="BH169" s="8"/>
      <c r="BI169" s="8"/>
      <c r="BJ169" s="8"/>
    </row>
    <row r="170" spans="1:69">
      <c r="A170" s="8" t="s">
        <v>376</v>
      </c>
      <c r="B170" s="8">
        <v>3.5828000000000002</v>
      </c>
      <c r="C170" s="8">
        <v>0.50849999999999995</v>
      </c>
      <c r="D170" s="8">
        <v>1.6955</v>
      </c>
      <c r="E170" s="8">
        <v>1.18E-2</v>
      </c>
      <c r="F170" s="8">
        <v>6.2747000000000002</v>
      </c>
      <c r="G170" s="8">
        <v>32.203099999999999</v>
      </c>
      <c r="H170" s="8">
        <v>3.3999999999999998E-3</v>
      </c>
      <c r="I170" s="8">
        <v>3.6499999999999998E-2</v>
      </c>
      <c r="J170" s="8">
        <v>0.64970000000000006</v>
      </c>
      <c r="K170" s="8">
        <v>1.0200000000000001E-2</v>
      </c>
      <c r="L170" s="8">
        <v>2.12E-2</v>
      </c>
      <c r="M170" s="8">
        <v>-5.4000000000000003E-3</v>
      </c>
      <c r="N170" s="8">
        <v>2.3E-2</v>
      </c>
      <c r="O170" s="8">
        <v>1.34E-2</v>
      </c>
      <c r="P170" s="8">
        <v>44.031799999999997</v>
      </c>
      <c r="Q170" s="8">
        <v>89.060100000000006</v>
      </c>
      <c r="R170" s="8">
        <v>4.3159000000000001</v>
      </c>
      <c r="S170" s="8">
        <v>0.71150000000000002</v>
      </c>
      <c r="T170" s="8">
        <v>2.2854000000000001</v>
      </c>
      <c r="U170" s="8">
        <v>1.95E-2</v>
      </c>
      <c r="V170" s="8">
        <v>11.856</v>
      </c>
      <c r="W170" s="8">
        <v>68.894499999999994</v>
      </c>
      <c r="X170" s="8">
        <v>7.7999999999999996E-3</v>
      </c>
      <c r="Y170" s="8">
        <v>6.0999999999999999E-2</v>
      </c>
      <c r="Z170" s="8">
        <v>0.83579999999999999</v>
      </c>
      <c r="AA170" s="8">
        <v>1.1900000000000001E-2</v>
      </c>
      <c r="AB170" s="8">
        <v>2.4799999999999999E-2</v>
      </c>
      <c r="AC170" s="8">
        <v>-6.3E-3</v>
      </c>
      <c r="AD170" s="8">
        <v>2.6800000000000001E-2</v>
      </c>
      <c r="AE170" s="8">
        <v>1.55E-2</v>
      </c>
      <c r="AF170" s="8">
        <v>89.066400000000002</v>
      </c>
      <c r="AG170" s="8">
        <v>157</v>
      </c>
      <c r="AH170" s="8">
        <v>172</v>
      </c>
      <c r="AI170" s="8">
        <v>130</v>
      </c>
      <c r="AJ170" s="8">
        <v>84</v>
      </c>
      <c r="AK170" s="8">
        <v>199</v>
      </c>
      <c r="AL170" s="8">
        <v>261</v>
      </c>
      <c r="AM170" s="8">
        <v>39</v>
      </c>
      <c r="AN170" s="8">
        <v>197</v>
      </c>
      <c r="AO170" s="8">
        <v>320</v>
      </c>
      <c r="AP170" s="8">
        <v>397</v>
      </c>
      <c r="AQ170" s="8">
        <v>370</v>
      </c>
      <c r="AR170" s="8">
        <v>321</v>
      </c>
      <c r="AS170" s="8">
        <v>292</v>
      </c>
      <c r="AT170" s="8">
        <v>353</v>
      </c>
      <c r="AU170" s="8"/>
      <c r="AV170" s="8">
        <v>12567.7</v>
      </c>
      <c r="AW170" s="8">
        <v>26288.7</v>
      </c>
      <c r="AX170" s="8">
        <v>1</v>
      </c>
      <c r="AY170" s="8" t="s">
        <v>44</v>
      </c>
      <c r="AZ170" s="8" t="s">
        <v>44</v>
      </c>
      <c r="BA170" s="8" t="s">
        <v>267</v>
      </c>
      <c r="BB170" s="8">
        <v>987.61</v>
      </c>
      <c r="BC170" s="8">
        <v>10.031499999999999</v>
      </c>
      <c r="BD170" s="8">
        <v>134</v>
      </c>
      <c r="BE170" s="8" t="s">
        <v>377</v>
      </c>
      <c r="BF170" s="8"/>
      <c r="BG170" s="8"/>
      <c r="BH170" s="8"/>
      <c r="BI170" s="8"/>
      <c r="BJ170" s="8"/>
    </row>
    <row r="171" spans="1:69">
      <c r="A171" s="8" t="s">
        <v>378</v>
      </c>
      <c r="B171" s="8">
        <v>3.5735000000000001</v>
      </c>
      <c r="C171" s="8">
        <v>0.52580000000000005</v>
      </c>
      <c r="D171" s="8">
        <v>1.7096</v>
      </c>
      <c r="E171" s="8">
        <v>1.7299999999999999E-2</v>
      </c>
      <c r="F171" s="8">
        <v>6.3076999999999996</v>
      </c>
      <c r="G171" s="8">
        <v>32.084499999999998</v>
      </c>
      <c r="H171" s="8">
        <v>3.3999999999999998E-3</v>
      </c>
      <c r="I171" s="8">
        <v>2.9899999999999999E-2</v>
      </c>
      <c r="J171" s="8">
        <v>0.62890000000000001</v>
      </c>
      <c r="K171" s="8">
        <v>2.2499999999999999E-2</v>
      </c>
      <c r="L171" s="8">
        <v>1.0500000000000001E-2</v>
      </c>
      <c r="M171" s="8">
        <v>8.8999999999999999E-3</v>
      </c>
      <c r="N171" s="8">
        <v>1.7000000000000001E-2</v>
      </c>
      <c r="O171" s="8">
        <v>1.3899999999999999E-2</v>
      </c>
      <c r="P171" s="8">
        <v>43.931199999999997</v>
      </c>
      <c r="Q171" s="8">
        <v>88.884699999999995</v>
      </c>
      <c r="R171" s="8">
        <v>4.3047000000000004</v>
      </c>
      <c r="S171" s="8">
        <v>0.73570000000000002</v>
      </c>
      <c r="T171" s="8">
        <v>2.3046000000000002</v>
      </c>
      <c r="U171" s="8">
        <v>2.87E-2</v>
      </c>
      <c r="V171" s="8">
        <v>11.9184</v>
      </c>
      <c r="W171" s="8">
        <v>68.640699999999995</v>
      </c>
      <c r="X171" s="8">
        <v>7.9000000000000008E-3</v>
      </c>
      <c r="Y171" s="8">
        <v>4.99E-2</v>
      </c>
      <c r="Z171" s="8">
        <v>0.80910000000000004</v>
      </c>
      <c r="AA171" s="8">
        <v>2.64E-2</v>
      </c>
      <c r="AB171" s="8">
        <v>1.23E-2</v>
      </c>
      <c r="AC171" s="8">
        <v>1.04E-2</v>
      </c>
      <c r="AD171" s="8">
        <v>1.9800000000000002E-2</v>
      </c>
      <c r="AE171" s="8">
        <v>1.6199999999999999E-2</v>
      </c>
      <c r="AF171" s="8">
        <v>88.884699999999995</v>
      </c>
      <c r="AG171" s="8">
        <v>158</v>
      </c>
      <c r="AH171" s="8">
        <v>162</v>
      </c>
      <c r="AI171" s="8">
        <v>133</v>
      </c>
      <c r="AJ171" s="8">
        <v>81</v>
      </c>
      <c r="AK171" s="8">
        <v>205</v>
      </c>
      <c r="AL171" s="8">
        <v>264</v>
      </c>
      <c r="AM171" s="8">
        <v>37</v>
      </c>
      <c r="AN171" s="8">
        <v>201</v>
      </c>
      <c r="AO171" s="8">
        <v>356</v>
      </c>
      <c r="AP171" s="8">
        <v>392</v>
      </c>
      <c r="AQ171" s="8">
        <v>385</v>
      </c>
      <c r="AR171" s="8">
        <v>325</v>
      </c>
      <c r="AS171" s="8">
        <v>298</v>
      </c>
      <c r="AT171" s="8">
        <v>350</v>
      </c>
      <c r="AU171" s="8"/>
      <c r="AV171" s="8">
        <v>12547.6</v>
      </c>
      <c r="AW171" s="8">
        <v>26288.2</v>
      </c>
      <c r="AX171" s="8">
        <v>1</v>
      </c>
      <c r="AY171" s="8" t="s">
        <v>44</v>
      </c>
      <c r="AZ171" s="8" t="s">
        <v>44</v>
      </c>
      <c r="BA171" s="8" t="s">
        <v>267</v>
      </c>
      <c r="BB171" s="8">
        <v>1007.77</v>
      </c>
      <c r="BC171" s="8">
        <v>10.014200000000001</v>
      </c>
      <c r="BD171" s="8">
        <v>135</v>
      </c>
      <c r="BE171" s="8" t="s">
        <v>379</v>
      </c>
      <c r="BF171" s="8"/>
      <c r="BG171" s="8"/>
      <c r="BH171" s="8"/>
      <c r="BI171" s="8"/>
      <c r="BJ171" s="8"/>
    </row>
    <row r="172" spans="1:69">
      <c r="A172" s="8" t="s">
        <v>380</v>
      </c>
      <c r="B172" s="8">
        <v>3.5874999999999999</v>
      </c>
      <c r="C172" s="8">
        <v>0.52480000000000004</v>
      </c>
      <c r="D172" s="8">
        <v>1.6832</v>
      </c>
      <c r="E172" s="8">
        <v>1.1599999999999999E-2</v>
      </c>
      <c r="F172" s="8">
        <v>6.2412000000000001</v>
      </c>
      <c r="G172" s="8">
        <v>31.947199999999999</v>
      </c>
      <c r="H172" s="8">
        <v>3.5000000000000001E-3</v>
      </c>
      <c r="I172" s="8">
        <v>2.93E-2</v>
      </c>
      <c r="J172" s="8">
        <v>0.62739999999999996</v>
      </c>
      <c r="K172" s="8">
        <v>2.3199999999999998E-2</v>
      </c>
      <c r="L172" s="8">
        <v>3.2399999999999998E-2</v>
      </c>
      <c r="M172" s="8">
        <v>7.7000000000000002E-3</v>
      </c>
      <c r="N172" s="8">
        <v>2.8999999999999998E-3</v>
      </c>
      <c r="O172" s="8">
        <v>1.84E-2</v>
      </c>
      <c r="P172" s="8">
        <v>43.706299999999999</v>
      </c>
      <c r="Q172" s="8">
        <v>88.446700000000007</v>
      </c>
      <c r="R172" s="8">
        <v>4.3215000000000003</v>
      </c>
      <c r="S172" s="8">
        <v>0.73429999999999995</v>
      </c>
      <c r="T172" s="8">
        <v>2.2690000000000001</v>
      </c>
      <c r="U172" s="8">
        <v>1.9300000000000001E-2</v>
      </c>
      <c r="V172" s="8">
        <v>11.7928</v>
      </c>
      <c r="W172" s="8">
        <v>68.346900000000005</v>
      </c>
      <c r="X172" s="8">
        <v>8.0000000000000002E-3</v>
      </c>
      <c r="Y172" s="8">
        <v>4.8899999999999999E-2</v>
      </c>
      <c r="Z172" s="8">
        <v>0.80710000000000004</v>
      </c>
      <c r="AA172" s="8">
        <v>2.7199999999999998E-2</v>
      </c>
      <c r="AB172" s="8">
        <v>3.7900000000000003E-2</v>
      </c>
      <c r="AC172" s="8">
        <v>8.9999999999999993E-3</v>
      </c>
      <c r="AD172" s="8">
        <v>3.3999999999999998E-3</v>
      </c>
      <c r="AE172" s="8">
        <v>2.1299999999999999E-2</v>
      </c>
      <c r="AF172" s="8">
        <v>88.446700000000007</v>
      </c>
      <c r="AG172" s="8">
        <v>150</v>
      </c>
      <c r="AH172" s="8">
        <v>160</v>
      </c>
      <c r="AI172" s="8">
        <v>132</v>
      </c>
      <c r="AJ172" s="8">
        <v>83</v>
      </c>
      <c r="AK172" s="8">
        <v>212</v>
      </c>
      <c r="AL172" s="8">
        <v>270</v>
      </c>
      <c r="AM172" s="8">
        <v>37</v>
      </c>
      <c r="AN172" s="8">
        <v>197</v>
      </c>
      <c r="AO172" s="8">
        <v>331</v>
      </c>
      <c r="AP172" s="8">
        <v>391</v>
      </c>
      <c r="AQ172" s="8">
        <v>365</v>
      </c>
      <c r="AR172" s="8">
        <v>327</v>
      </c>
      <c r="AS172" s="8">
        <v>308</v>
      </c>
      <c r="AT172" s="8">
        <v>354</v>
      </c>
      <c r="AU172" s="8"/>
      <c r="AV172" s="8">
        <v>12527.4</v>
      </c>
      <c r="AW172" s="8">
        <v>26287.599999999999</v>
      </c>
      <c r="AX172" s="8">
        <v>1</v>
      </c>
      <c r="AY172" s="8" t="s">
        <v>44</v>
      </c>
      <c r="AZ172" s="8" t="s">
        <v>44</v>
      </c>
      <c r="BA172" s="8" t="s">
        <v>267</v>
      </c>
      <c r="BB172" s="8">
        <v>1027.92</v>
      </c>
      <c r="BC172" s="8">
        <v>9.9733999999999998</v>
      </c>
      <c r="BD172" s="8">
        <v>136</v>
      </c>
      <c r="BE172" s="8" t="s">
        <v>381</v>
      </c>
      <c r="BF172" s="8"/>
      <c r="BG172" s="8"/>
      <c r="BH172" s="8"/>
      <c r="BI172" s="8"/>
      <c r="BJ172" s="8"/>
    </row>
    <row r="173" spans="1:69">
      <c r="A173" s="8" t="s">
        <v>382</v>
      </c>
      <c r="B173" s="8">
        <v>3.5482</v>
      </c>
      <c r="C173" s="8">
        <v>0.50080000000000002</v>
      </c>
      <c r="D173" s="8">
        <v>1.6539999999999999</v>
      </c>
      <c r="E173" s="8">
        <v>1.2699999999999999E-2</v>
      </c>
      <c r="F173" s="8">
        <v>6.2324999999999999</v>
      </c>
      <c r="G173" s="8">
        <v>32.112000000000002</v>
      </c>
      <c r="H173" s="8">
        <v>4.4000000000000003E-3</v>
      </c>
      <c r="I173" s="8">
        <v>3.6499999999999998E-2</v>
      </c>
      <c r="J173" s="8">
        <v>0.62709999999999999</v>
      </c>
      <c r="K173" s="8">
        <v>-3.0000000000000001E-3</v>
      </c>
      <c r="L173" s="8">
        <v>2.2499999999999999E-2</v>
      </c>
      <c r="M173" s="8">
        <v>9.4999999999999998E-3</v>
      </c>
      <c r="N173" s="8">
        <v>5.0000000000000001E-4</v>
      </c>
      <c r="O173" s="8">
        <v>4.0000000000000002E-4</v>
      </c>
      <c r="P173" s="8">
        <v>43.855899999999998</v>
      </c>
      <c r="Q173" s="8">
        <v>88.613799999999998</v>
      </c>
      <c r="R173" s="8">
        <v>4.2742000000000004</v>
      </c>
      <c r="S173" s="8">
        <v>0.70079999999999998</v>
      </c>
      <c r="T173" s="8">
        <v>2.2296</v>
      </c>
      <c r="U173" s="8">
        <v>2.1100000000000001E-2</v>
      </c>
      <c r="V173" s="8">
        <v>11.776199999999999</v>
      </c>
      <c r="W173" s="8">
        <v>68.6995</v>
      </c>
      <c r="X173" s="8">
        <v>0.01</v>
      </c>
      <c r="Y173" s="8">
        <v>6.0900000000000003E-2</v>
      </c>
      <c r="Z173" s="8">
        <v>0.80669999999999997</v>
      </c>
      <c r="AA173" s="8">
        <v>-3.5999999999999999E-3</v>
      </c>
      <c r="AB173" s="8">
        <v>2.63E-2</v>
      </c>
      <c r="AC173" s="8">
        <v>1.11E-2</v>
      </c>
      <c r="AD173" s="8">
        <v>5.9999999999999995E-4</v>
      </c>
      <c r="AE173" s="8">
        <v>4.0000000000000002E-4</v>
      </c>
      <c r="AF173" s="8">
        <v>88.617400000000004</v>
      </c>
      <c r="AG173" s="8">
        <v>159</v>
      </c>
      <c r="AH173" s="8">
        <v>169</v>
      </c>
      <c r="AI173" s="8">
        <v>136</v>
      </c>
      <c r="AJ173" s="8">
        <v>83</v>
      </c>
      <c r="AK173" s="8">
        <v>205</v>
      </c>
      <c r="AL173" s="8">
        <v>251</v>
      </c>
      <c r="AM173" s="8">
        <v>37</v>
      </c>
      <c r="AN173" s="8">
        <v>190</v>
      </c>
      <c r="AO173" s="8">
        <v>336</v>
      </c>
      <c r="AP173" s="8">
        <v>411</v>
      </c>
      <c r="AQ173" s="8">
        <v>375</v>
      </c>
      <c r="AR173" s="8">
        <v>320</v>
      </c>
      <c r="AS173" s="8">
        <v>308</v>
      </c>
      <c r="AT173" s="8">
        <v>355</v>
      </c>
      <c r="AU173" s="8"/>
      <c r="AV173" s="8">
        <v>12507.3</v>
      </c>
      <c r="AW173" s="8">
        <v>26287.1</v>
      </c>
      <c r="AX173" s="8">
        <v>1</v>
      </c>
      <c r="AY173" s="8" t="s">
        <v>44</v>
      </c>
      <c r="AZ173" s="8" t="s">
        <v>44</v>
      </c>
      <c r="BA173" s="8" t="s">
        <v>267</v>
      </c>
      <c r="BB173" s="8">
        <v>1048.08</v>
      </c>
      <c r="BC173" s="8">
        <v>9.9612999999999996</v>
      </c>
      <c r="BD173" s="8">
        <v>137</v>
      </c>
      <c r="BE173" s="8" t="s">
        <v>383</v>
      </c>
      <c r="BF173" s="8"/>
      <c r="BG173" s="8"/>
      <c r="BH173" s="8"/>
    </row>
    <row r="174" spans="1:69">
      <c r="A174" s="8" t="s">
        <v>384</v>
      </c>
      <c r="B174" s="8">
        <v>3.5998999999999999</v>
      </c>
      <c r="C174" s="8">
        <v>0.51060000000000005</v>
      </c>
      <c r="D174" s="8">
        <v>1.6868000000000001</v>
      </c>
      <c r="E174" s="8">
        <v>1.6400000000000001E-2</v>
      </c>
      <c r="F174" s="8">
        <v>6.2817999999999996</v>
      </c>
      <c r="G174" s="8">
        <v>31.968900000000001</v>
      </c>
      <c r="H174" s="8">
        <v>2.7000000000000001E-3</v>
      </c>
      <c r="I174" s="8">
        <v>3.39E-2</v>
      </c>
      <c r="J174" s="8">
        <v>0.63539999999999996</v>
      </c>
      <c r="K174" s="8">
        <v>2.29E-2</v>
      </c>
      <c r="L174" s="8">
        <v>4.3700000000000003E-2</v>
      </c>
      <c r="M174" s="8">
        <v>7.0000000000000001E-3</v>
      </c>
      <c r="N174" s="8">
        <v>1.6E-2</v>
      </c>
      <c r="O174" s="8">
        <v>7.3000000000000001E-3</v>
      </c>
      <c r="P174" s="8">
        <v>43.774999999999999</v>
      </c>
      <c r="Q174" s="8">
        <v>88.6083</v>
      </c>
      <c r="R174" s="8">
        <v>4.3365</v>
      </c>
      <c r="S174" s="8">
        <v>0.71450000000000002</v>
      </c>
      <c r="T174" s="8">
        <v>2.2736999999999998</v>
      </c>
      <c r="U174" s="8">
        <v>2.7099999999999999E-2</v>
      </c>
      <c r="V174" s="8">
        <v>11.869400000000001</v>
      </c>
      <c r="W174" s="8">
        <v>68.393500000000003</v>
      </c>
      <c r="X174" s="8">
        <v>6.1999999999999998E-3</v>
      </c>
      <c r="Y174" s="8">
        <v>5.6599999999999998E-2</v>
      </c>
      <c r="Z174" s="8">
        <v>0.8175</v>
      </c>
      <c r="AA174" s="8">
        <v>2.6800000000000001E-2</v>
      </c>
      <c r="AB174" s="8">
        <v>5.11E-2</v>
      </c>
      <c r="AC174" s="8">
        <v>8.2000000000000007E-3</v>
      </c>
      <c r="AD174" s="8">
        <v>1.8700000000000001E-2</v>
      </c>
      <c r="AE174" s="8">
        <v>8.3999999999999995E-3</v>
      </c>
      <c r="AF174" s="8">
        <v>88.6083</v>
      </c>
      <c r="AG174" s="8">
        <v>161</v>
      </c>
      <c r="AH174" s="8">
        <v>166</v>
      </c>
      <c r="AI174" s="8">
        <v>136</v>
      </c>
      <c r="AJ174" s="8">
        <v>82</v>
      </c>
      <c r="AK174" s="8">
        <v>200</v>
      </c>
      <c r="AL174" s="8">
        <v>268</v>
      </c>
      <c r="AM174" s="8">
        <v>38</v>
      </c>
      <c r="AN174" s="8">
        <v>200</v>
      </c>
      <c r="AO174" s="8">
        <v>338</v>
      </c>
      <c r="AP174" s="8">
        <v>399</v>
      </c>
      <c r="AQ174" s="8">
        <v>368</v>
      </c>
      <c r="AR174" s="8">
        <v>311</v>
      </c>
      <c r="AS174" s="8">
        <v>303</v>
      </c>
      <c r="AT174" s="8">
        <v>357</v>
      </c>
      <c r="AU174" s="8"/>
      <c r="AV174" s="8">
        <v>12487.2</v>
      </c>
      <c r="AW174" s="8">
        <v>26286.5</v>
      </c>
      <c r="AX174" s="8">
        <v>1</v>
      </c>
      <c r="AY174" s="8" t="s">
        <v>44</v>
      </c>
      <c r="AZ174" s="8" t="s">
        <v>44</v>
      </c>
      <c r="BA174" s="8" t="s">
        <v>267</v>
      </c>
      <c r="BB174" s="8">
        <v>1068.23</v>
      </c>
      <c r="BC174" s="8">
        <v>9.9976000000000003</v>
      </c>
      <c r="BD174" s="8">
        <v>138</v>
      </c>
      <c r="BE174" s="8" t="s">
        <v>385</v>
      </c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</row>
    <row r="175" spans="1:69">
      <c r="A175" s="8" t="s">
        <v>386</v>
      </c>
      <c r="B175" s="8">
        <v>3.5428999999999999</v>
      </c>
      <c r="C175" s="8">
        <v>0.52549999999999997</v>
      </c>
      <c r="D175" s="8">
        <v>1.6664000000000001</v>
      </c>
      <c r="E175" s="8">
        <v>9.2999999999999992E-3</v>
      </c>
      <c r="F175" s="8">
        <v>6.2755999999999998</v>
      </c>
      <c r="G175" s="8">
        <v>32.007300000000001</v>
      </c>
      <c r="H175" s="8">
        <v>3.0000000000000001E-3</v>
      </c>
      <c r="I175" s="8">
        <v>3.27E-2</v>
      </c>
      <c r="J175" s="8">
        <v>0.65180000000000005</v>
      </c>
      <c r="K175" s="8">
        <v>1.95E-2</v>
      </c>
      <c r="L175" s="8">
        <v>5.96E-2</v>
      </c>
      <c r="M175" s="8">
        <v>2.7000000000000001E-3</v>
      </c>
      <c r="N175" s="8">
        <v>8.2000000000000007E-3</v>
      </c>
      <c r="O175" s="8">
        <v>1.1999999999999999E-3</v>
      </c>
      <c r="P175" s="8">
        <v>43.799199999999999</v>
      </c>
      <c r="Q175" s="8">
        <v>88.605000000000004</v>
      </c>
      <c r="R175" s="8">
        <v>4.2678000000000003</v>
      </c>
      <c r="S175" s="8">
        <v>0.73519999999999996</v>
      </c>
      <c r="T175" s="8">
        <v>2.2463000000000002</v>
      </c>
      <c r="U175" s="8">
        <v>1.55E-2</v>
      </c>
      <c r="V175" s="8">
        <v>11.857799999999999</v>
      </c>
      <c r="W175" s="8">
        <v>68.475499999999997</v>
      </c>
      <c r="X175" s="8">
        <v>6.8999999999999999E-3</v>
      </c>
      <c r="Y175" s="8">
        <v>5.4600000000000003E-2</v>
      </c>
      <c r="Z175" s="8">
        <v>0.83860000000000001</v>
      </c>
      <c r="AA175" s="8">
        <v>2.29E-2</v>
      </c>
      <c r="AB175" s="8">
        <v>6.9800000000000001E-2</v>
      </c>
      <c r="AC175" s="8">
        <v>3.2000000000000002E-3</v>
      </c>
      <c r="AD175" s="8">
        <v>9.5999999999999992E-3</v>
      </c>
      <c r="AE175" s="8">
        <v>1.2999999999999999E-3</v>
      </c>
      <c r="AF175" s="8">
        <v>88.605000000000004</v>
      </c>
      <c r="AG175" s="8">
        <v>168</v>
      </c>
      <c r="AH175" s="8">
        <v>165</v>
      </c>
      <c r="AI175" s="8">
        <v>134</v>
      </c>
      <c r="AJ175" s="8">
        <v>87</v>
      </c>
      <c r="AK175" s="8">
        <v>205</v>
      </c>
      <c r="AL175" s="8">
        <v>274</v>
      </c>
      <c r="AM175" s="8">
        <v>37</v>
      </c>
      <c r="AN175" s="8">
        <v>202</v>
      </c>
      <c r="AO175" s="8">
        <v>331</v>
      </c>
      <c r="AP175" s="8">
        <v>399</v>
      </c>
      <c r="AQ175" s="8">
        <v>364</v>
      </c>
      <c r="AR175" s="8">
        <v>324</v>
      </c>
      <c r="AS175" s="8">
        <v>304</v>
      </c>
      <c r="AT175" s="8">
        <v>358</v>
      </c>
      <c r="AU175" s="8"/>
      <c r="AV175" s="8">
        <v>12467</v>
      </c>
      <c r="AW175" s="8">
        <v>26286</v>
      </c>
      <c r="AX175" s="8">
        <v>1</v>
      </c>
      <c r="AY175" s="8" t="s">
        <v>44</v>
      </c>
      <c r="AZ175" s="8" t="s">
        <v>44</v>
      </c>
      <c r="BA175" s="8" t="s">
        <v>267</v>
      </c>
      <c r="BB175" s="8">
        <v>1088.3900000000001</v>
      </c>
      <c r="BC175" s="8">
        <v>9.9934999999999992</v>
      </c>
      <c r="BD175" s="8">
        <v>139</v>
      </c>
      <c r="BE175" s="8" t="s">
        <v>387</v>
      </c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</row>
    <row r="176" spans="1:69">
      <c r="A176" s="2" t="s">
        <v>463</v>
      </c>
      <c r="B176" t="s">
        <v>266</v>
      </c>
      <c r="BI176" s="8"/>
      <c r="BJ176" s="8"/>
      <c r="BK176" s="8"/>
    </row>
    <row r="177" spans="1:63">
      <c r="A177" s="8"/>
      <c r="B177" s="8" t="s">
        <v>0</v>
      </c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 t="s">
        <v>1</v>
      </c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 t="s">
        <v>2</v>
      </c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</row>
    <row r="178" spans="1:63">
      <c r="A178" s="8"/>
      <c r="B178" s="8" t="s">
        <v>3</v>
      </c>
      <c r="C178" s="8" t="s">
        <v>4</v>
      </c>
      <c r="D178" s="8" t="s">
        <v>5</v>
      </c>
      <c r="E178" s="8" t="s">
        <v>6</v>
      </c>
      <c r="F178" s="8" t="s">
        <v>7</v>
      </c>
      <c r="G178" s="8" t="s">
        <v>8</v>
      </c>
      <c r="H178" s="8" t="s">
        <v>9</v>
      </c>
      <c r="I178" s="8" t="s">
        <v>10</v>
      </c>
      <c r="J178" s="8" t="s">
        <v>11</v>
      </c>
      <c r="K178" s="8" t="s">
        <v>12</v>
      </c>
      <c r="L178" s="8" t="s">
        <v>13</v>
      </c>
      <c r="M178" s="8" t="s">
        <v>14</v>
      </c>
      <c r="N178" s="8" t="s">
        <v>15</v>
      </c>
      <c r="O178" s="8" t="s">
        <v>16</v>
      </c>
      <c r="P178" s="8" t="s">
        <v>17</v>
      </c>
      <c r="Q178" s="8" t="s">
        <v>18</v>
      </c>
      <c r="R178" s="8" t="s">
        <v>19</v>
      </c>
      <c r="S178" s="8" t="s">
        <v>20</v>
      </c>
      <c r="T178" s="8" t="s">
        <v>21</v>
      </c>
      <c r="U178" s="8" t="s">
        <v>22</v>
      </c>
      <c r="V178" s="8" t="s">
        <v>23</v>
      </c>
      <c r="W178" s="8" t="s">
        <v>24</v>
      </c>
      <c r="X178" s="8" t="s">
        <v>25</v>
      </c>
      <c r="Y178" s="8" t="s">
        <v>26</v>
      </c>
      <c r="Z178" s="8" t="s">
        <v>27</v>
      </c>
      <c r="AA178" s="8" t="s">
        <v>28</v>
      </c>
      <c r="AB178" s="8" t="s">
        <v>29</v>
      </c>
      <c r="AC178" s="8" t="s">
        <v>30</v>
      </c>
      <c r="AD178" s="8" t="s">
        <v>31</v>
      </c>
      <c r="AE178" s="8" t="s">
        <v>32</v>
      </c>
      <c r="AF178" s="8" t="s">
        <v>18</v>
      </c>
      <c r="AG178" s="8" t="s">
        <v>3</v>
      </c>
      <c r="AH178" s="8" t="s">
        <v>4</v>
      </c>
      <c r="AI178" s="8" t="s">
        <v>5</v>
      </c>
      <c r="AJ178" s="8" t="s">
        <v>6</v>
      </c>
      <c r="AK178" s="8" t="s">
        <v>7</v>
      </c>
      <c r="AL178" s="8" t="s">
        <v>8</v>
      </c>
      <c r="AM178" s="8" t="s">
        <v>9</v>
      </c>
      <c r="AN178" s="8" t="s">
        <v>10</v>
      </c>
      <c r="AO178" s="8" t="s">
        <v>11</v>
      </c>
      <c r="AP178" s="8" t="s">
        <v>12</v>
      </c>
      <c r="AQ178" s="8" t="s">
        <v>13</v>
      </c>
      <c r="AR178" s="8" t="s">
        <v>14</v>
      </c>
      <c r="AS178" s="8" t="s">
        <v>15</v>
      </c>
      <c r="AT178" s="8" t="s">
        <v>16</v>
      </c>
      <c r="AU178" s="8" t="s">
        <v>17</v>
      </c>
      <c r="AV178" s="8" t="s">
        <v>33</v>
      </c>
      <c r="AW178" s="8" t="s">
        <v>34</v>
      </c>
      <c r="AX178" s="8" t="s">
        <v>35</v>
      </c>
      <c r="AY178" s="8" t="s">
        <v>36</v>
      </c>
      <c r="AZ178" s="8" t="s">
        <v>37</v>
      </c>
      <c r="BA178" s="8" t="s">
        <v>38</v>
      </c>
      <c r="BB178" s="8" t="s">
        <v>39</v>
      </c>
      <c r="BC178" s="8" t="s">
        <v>40</v>
      </c>
      <c r="BD178" s="8" t="s">
        <v>41</v>
      </c>
      <c r="BE178" s="8" t="s">
        <v>42</v>
      </c>
      <c r="BF178" s="8"/>
      <c r="BG178" s="8"/>
      <c r="BH178" s="8"/>
      <c r="BI178" s="8"/>
      <c r="BJ178" s="8"/>
      <c r="BK178" s="8"/>
    </row>
    <row r="179" spans="1:63">
      <c r="A179" s="8" t="s">
        <v>390</v>
      </c>
      <c r="B179" s="8">
        <v>0.72540000000000004</v>
      </c>
      <c r="C179" s="8">
        <v>0.73240000000000005</v>
      </c>
      <c r="D179" s="8">
        <v>0.28010000000000002</v>
      </c>
      <c r="E179" s="8">
        <v>-2.2200000000000001E-2</v>
      </c>
      <c r="F179" s="8">
        <v>2.2448999999999999</v>
      </c>
      <c r="G179" s="8">
        <v>10.082000000000001</v>
      </c>
      <c r="H179" s="8">
        <v>7.3548</v>
      </c>
      <c r="I179" s="8">
        <v>8.9999999999999998E-4</v>
      </c>
      <c r="J179" s="8">
        <v>0.22259999999999999</v>
      </c>
      <c r="K179" s="8">
        <v>6.8541999999999996</v>
      </c>
      <c r="L179" s="8">
        <v>18.258900000000001</v>
      </c>
      <c r="M179" s="8">
        <v>2.8933</v>
      </c>
      <c r="N179" s="8">
        <v>6.3952999999999998</v>
      </c>
      <c r="O179" s="8">
        <v>2.2860999999999998</v>
      </c>
      <c r="P179" s="8">
        <v>29.8034</v>
      </c>
      <c r="Q179" s="8">
        <v>88.112200000000001</v>
      </c>
      <c r="R179" s="8">
        <v>0.87380000000000002</v>
      </c>
      <c r="S179" s="8">
        <v>1.0247999999999999</v>
      </c>
      <c r="T179" s="8">
        <v>0.37759999999999999</v>
      </c>
      <c r="U179" s="8">
        <v>-3.6900000000000002E-2</v>
      </c>
      <c r="V179" s="8">
        <v>4.2417999999999996</v>
      </c>
      <c r="W179" s="8">
        <v>21.569099999999999</v>
      </c>
      <c r="X179" s="8">
        <v>16.852900000000002</v>
      </c>
      <c r="Y179" s="8">
        <v>1.5E-3</v>
      </c>
      <c r="Z179" s="8">
        <v>0.2863</v>
      </c>
      <c r="AA179" s="8">
        <v>8.0383999999999993</v>
      </c>
      <c r="AB179" s="8">
        <v>21.386299999999999</v>
      </c>
      <c r="AC179" s="8">
        <v>3.3860999999999999</v>
      </c>
      <c r="AD179" s="8">
        <v>7.4595000000000002</v>
      </c>
      <c r="AE179" s="8">
        <v>2.6509</v>
      </c>
      <c r="AF179" s="8">
        <v>88.149000000000001</v>
      </c>
      <c r="AG179" s="8">
        <v>204</v>
      </c>
      <c r="AH179" s="8">
        <v>213</v>
      </c>
      <c r="AI179" s="8">
        <v>227</v>
      </c>
      <c r="AJ179" s="8">
        <v>151</v>
      </c>
      <c r="AK179" s="8">
        <v>284</v>
      </c>
      <c r="AL179" s="8">
        <v>319</v>
      </c>
      <c r="AM179" s="8">
        <v>55</v>
      </c>
      <c r="AN179" s="8">
        <v>281</v>
      </c>
      <c r="AO179" s="8">
        <v>563</v>
      </c>
      <c r="AP179" s="8">
        <v>643</v>
      </c>
      <c r="AQ179" s="8">
        <v>664</v>
      </c>
      <c r="AR179" s="8">
        <v>527</v>
      </c>
      <c r="AS179" s="8">
        <v>766</v>
      </c>
      <c r="AT179" s="8">
        <v>622</v>
      </c>
      <c r="AU179" s="8"/>
      <c r="AV179" s="8">
        <v>14752</v>
      </c>
      <c r="AW179" s="8">
        <v>-26336</v>
      </c>
      <c r="AX179" s="8">
        <v>1</v>
      </c>
      <c r="AY179" s="8" t="s">
        <v>44</v>
      </c>
      <c r="AZ179" s="8" t="s">
        <v>44</v>
      </c>
      <c r="BA179" s="8" t="s">
        <v>391</v>
      </c>
      <c r="BB179" s="8">
        <v>0</v>
      </c>
      <c r="BC179" s="8">
        <v>27.02</v>
      </c>
      <c r="BD179" s="8">
        <v>140</v>
      </c>
      <c r="BE179" s="8" t="s">
        <v>392</v>
      </c>
      <c r="BF179" s="8"/>
      <c r="BG179" s="8"/>
      <c r="BH179" s="8"/>
      <c r="BI179" s="8"/>
      <c r="BJ179" s="8"/>
      <c r="BK179" s="8"/>
    </row>
    <row r="180" spans="1:63">
      <c r="A180" s="8" t="s">
        <v>393</v>
      </c>
      <c r="B180" s="8">
        <v>3.16</v>
      </c>
      <c r="C180" s="8">
        <v>0.94079999999999997</v>
      </c>
      <c r="D180" s="8">
        <v>1.9381999999999999</v>
      </c>
      <c r="E180" s="8">
        <v>2.4199999999999999E-2</v>
      </c>
      <c r="F180" s="8">
        <v>5.8381999999999996</v>
      </c>
      <c r="G180" s="8">
        <v>26.259</v>
      </c>
      <c r="H180" s="8">
        <v>1.5991</v>
      </c>
      <c r="I180" s="8">
        <v>3.5200000000000002E-2</v>
      </c>
      <c r="J180" s="8">
        <v>1.1821999999999999</v>
      </c>
      <c r="K180" s="8">
        <v>0.93120000000000003</v>
      </c>
      <c r="L180" s="8">
        <v>2.4645000000000001</v>
      </c>
      <c r="M180" s="8">
        <v>0.43099999999999999</v>
      </c>
      <c r="N180" s="8">
        <v>0.90169999999999995</v>
      </c>
      <c r="O180" s="8">
        <v>0.34239999999999998</v>
      </c>
      <c r="P180" s="8">
        <v>40.112900000000003</v>
      </c>
      <c r="Q180" s="8">
        <v>86.160899999999998</v>
      </c>
      <c r="R180" s="8">
        <v>3.8066</v>
      </c>
      <c r="S180" s="8">
        <v>1.3164</v>
      </c>
      <c r="T180" s="8">
        <v>2.6126999999999998</v>
      </c>
      <c r="U180" s="8">
        <v>4.0099999999999997E-2</v>
      </c>
      <c r="V180" s="8">
        <v>11.0313</v>
      </c>
      <c r="W180" s="8">
        <v>56.177900000000001</v>
      </c>
      <c r="X180" s="8">
        <v>3.6642999999999999</v>
      </c>
      <c r="Y180" s="8">
        <v>5.8799999999999998E-2</v>
      </c>
      <c r="Z180" s="8">
        <v>1.5208999999999999</v>
      </c>
      <c r="AA180" s="8">
        <v>1.0921000000000001</v>
      </c>
      <c r="AB180" s="8">
        <v>2.8866999999999998</v>
      </c>
      <c r="AC180" s="8">
        <v>0.50439999999999996</v>
      </c>
      <c r="AD180" s="8">
        <v>1.0517000000000001</v>
      </c>
      <c r="AE180" s="8">
        <v>0.39700000000000002</v>
      </c>
      <c r="AF180" s="8">
        <v>86.160899999999998</v>
      </c>
      <c r="AG180" s="8">
        <v>164</v>
      </c>
      <c r="AH180" s="8">
        <v>176</v>
      </c>
      <c r="AI180" s="8">
        <v>156</v>
      </c>
      <c r="AJ180" s="8">
        <v>94</v>
      </c>
      <c r="AK180" s="8">
        <v>223</v>
      </c>
      <c r="AL180" s="8">
        <v>276</v>
      </c>
      <c r="AM180" s="8">
        <v>39</v>
      </c>
      <c r="AN180" s="8">
        <v>209</v>
      </c>
      <c r="AO180" s="8">
        <v>385</v>
      </c>
      <c r="AP180" s="8">
        <v>460</v>
      </c>
      <c r="AQ180" s="8">
        <v>440</v>
      </c>
      <c r="AR180" s="8">
        <v>363</v>
      </c>
      <c r="AS180" s="8">
        <v>419</v>
      </c>
      <c r="AT180" s="8">
        <v>420</v>
      </c>
      <c r="AU180" s="8"/>
      <c r="AV180" s="8">
        <v>14732.3</v>
      </c>
      <c r="AW180" s="8">
        <v>-26336.799999999999</v>
      </c>
      <c r="AX180" s="8">
        <v>1</v>
      </c>
      <c r="AY180" s="8" t="s">
        <v>44</v>
      </c>
      <c r="AZ180" s="8" t="s">
        <v>44</v>
      </c>
      <c r="BA180" s="8" t="s">
        <v>391</v>
      </c>
      <c r="BB180" s="8">
        <v>19.670000000000002</v>
      </c>
      <c r="BC180" s="8">
        <v>12.1717</v>
      </c>
      <c r="BD180" s="8">
        <v>141</v>
      </c>
      <c r="BE180" s="8" t="s">
        <v>394</v>
      </c>
      <c r="BF180" s="8"/>
      <c r="BG180" s="8"/>
      <c r="BH180" s="8"/>
      <c r="BI180" s="8"/>
      <c r="BJ180" s="8"/>
      <c r="BK180" s="8"/>
    </row>
    <row r="181" spans="1:63">
      <c r="A181" s="8" t="s">
        <v>395</v>
      </c>
      <c r="B181" s="8">
        <v>3.2103000000000002</v>
      </c>
      <c r="C181" s="8">
        <v>0.82399999999999995</v>
      </c>
      <c r="D181" s="8">
        <v>1.9095</v>
      </c>
      <c r="E181" s="8">
        <v>2.06E-2</v>
      </c>
      <c r="F181" s="8">
        <v>5.7781000000000002</v>
      </c>
      <c r="G181" s="8">
        <v>26.854099999999999</v>
      </c>
      <c r="H181" s="8">
        <v>1.3982000000000001</v>
      </c>
      <c r="I181" s="8">
        <v>2.9899999999999999E-2</v>
      </c>
      <c r="J181" s="8">
        <v>1.1026</v>
      </c>
      <c r="K181" s="8">
        <v>0.88060000000000005</v>
      </c>
      <c r="L181" s="8">
        <v>2.3613</v>
      </c>
      <c r="M181" s="8">
        <v>0.41</v>
      </c>
      <c r="N181" s="8">
        <v>0.89859999999999995</v>
      </c>
      <c r="O181" s="8">
        <v>0.34720000000000001</v>
      </c>
      <c r="P181" s="8">
        <v>40.373199999999997</v>
      </c>
      <c r="Q181" s="8">
        <v>86.398200000000003</v>
      </c>
      <c r="R181" s="8">
        <v>3.8672</v>
      </c>
      <c r="S181" s="8">
        <v>1.153</v>
      </c>
      <c r="T181" s="8">
        <v>2.5739999999999998</v>
      </c>
      <c r="U181" s="8">
        <v>3.4200000000000001E-2</v>
      </c>
      <c r="V181" s="8">
        <v>10.9176</v>
      </c>
      <c r="W181" s="8">
        <v>57.451000000000001</v>
      </c>
      <c r="X181" s="8">
        <v>3.2039</v>
      </c>
      <c r="Y181" s="8">
        <v>4.99E-2</v>
      </c>
      <c r="Z181" s="8">
        <v>1.4185000000000001</v>
      </c>
      <c r="AA181" s="8">
        <v>1.0327</v>
      </c>
      <c r="AB181" s="8">
        <v>2.7656999999999998</v>
      </c>
      <c r="AC181" s="8">
        <v>0.4798</v>
      </c>
      <c r="AD181" s="8">
        <v>1.0481</v>
      </c>
      <c r="AE181" s="8">
        <v>0.40260000000000001</v>
      </c>
      <c r="AF181" s="8">
        <v>86.398200000000003</v>
      </c>
      <c r="AG181" s="8">
        <v>169</v>
      </c>
      <c r="AH181" s="8">
        <v>185</v>
      </c>
      <c r="AI181" s="8">
        <v>143</v>
      </c>
      <c r="AJ181" s="8">
        <v>94</v>
      </c>
      <c r="AK181" s="8">
        <v>226</v>
      </c>
      <c r="AL181" s="8">
        <v>271</v>
      </c>
      <c r="AM181" s="8">
        <v>42</v>
      </c>
      <c r="AN181" s="8">
        <v>212</v>
      </c>
      <c r="AO181" s="8">
        <v>375</v>
      </c>
      <c r="AP181" s="8">
        <v>457</v>
      </c>
      <c r="AQ181" s="8">
        <v>436</v>
      </c>
      <c r="AR181" s="8">
        <v>360</v>
      </c>
      <c r="AS181" s="8">
        <v>404</v>
      </c>
      <c r="AT181" s="8">
        <v>412</v>
      </c>
      <c r="AU181" s="8"/>
      <c r="AV181" s="8">
        <v>14712.7</v>
      </c>
      <c r="AW181" s="8">
        <v>-26337.7</v>
      </c>
      <c r="AX181" s="8">
        <v>1</v>
      </c>
      <c r="AY181" s="8" t="s">
        <v>44</v>
      </c>
      <c r="AZ181" s="8" t="s">
        <v>44</v>
      </c>
      <c r="BA181" s="8" t="s">
        <v>391</v>
      </c>
      <c r="BB181" s="8">
        <v>39.35</v>
      </c>
      <c r="BC181" s="8">
        <v>12.098599999999999</v>
      </c>
      <c r="BD181" s="8">
        <v>142</v>
      </c>
      <c r="BE181" s="8" t="s">
        <v>396</v>
      </c>
      <c r="BF181" s="8"/>
      <c r="BG181" s="8"/>
      <c r="BH181" s="8"/>
      <c r="BI181" s="8"/>
      <c r="BJ181" s="8"/>
      <c r="BK181" s="8"/>
    </row>
    <row r="182" spans="1:63">
      <c r="A182" s="8" t="s">
        <v>397</v>
      </c>
      <c r="B182" s="8">
        <v>3.2427000000000001</v>
      </c>
      <c r="C182" s="8">
        <v>0.745</v>
      </c>
      <c r="D182" s="8">
        <v>1.8943000000000001</v>
      </c>
      <c r="E182" s="8">
        <v>1.67E-2</v>
      </c>
      <c r="F182" s="8">
        <v>5.8270999999999997</v>
      </c>
      <c r="G182" s="8">
        <v>27.5304</v>
      </c>
      <c r="H182" s="8">
        <v>1.1972</v>
      </c>
      <c r="I182" s="8">
        <v>3.3700000000000001E-2</v>
      </c>
      <c r="J182" s="8">
        <v>1.0684</v>
      </c>
      <c r="K182" s="8">
        <v>0.76719999999999999</v>
      </c>
      <c r="L182" s="8">
        <v>2.1282999999999999</v>
      </c>
      <c r="M182" s="8">
        <v>0.35510000000000003</v>
      </c>
      <c r="N182" s="8">
        <v>0.73770000000000002</v>
      </c>
      <c r="O182" s="8">
        <v>0.30359999999999998</v>
      </c>
      <c r="P182" s="8">
        <v>40.784999999999997</v>
      </c>
      <c r="Q182" s="8">
        <v>86.632400000000004</v>
      </c>
      <c r="R182" s="8">
        <v>3.9062000000000001</v>
      </c>
      <c r="S182" s="8">
        <v>1.0424</v>
      </c>
      <c r="T182" s="8">
        <v>2.5533999999999999</v>
      </c>
      <c r="U182" s="8">
        <v>2.7699999999999999E-2</v>
      </c>
      <c r="V182" s="8">
        <v>11.010199999999999</v>
      </c>
      <c r="W182" s="8">
        <v>58.897799999999997</v>
      </c>
      <c r="X182" s="8">
        <v>2.7431999999999999</v>
      </c>
      <c r="Y182" s="8">
        <v>5.6300000000000003E-2</v>
      </c>
      <c r="Z182" s="8">
        <v>1.3745000000000001</v>
      </c>
      <c r="AA182" s="8">
        <v>0.89970000000000006</v>
      </c>
      <c r="AB182" s="8">
        <v>2.4929000000000001</v>
      </c>
      <c r="AC182" s="8">
        <v>0.41560000000000002</v>
      </c>
      <c r="AD182" s="8">
        <v>0.86040000000000005</v>
      </c>
      <c r="AE182" s="8">
        <v>0.35210000000000002</v>
      </c>
      <c r="AF182" s="8">
        <v>86.632300000000001</v>
      </c>
      <c r="AG182" s="8">
        <v>180</v>
      </c>
      <c r="AH182" s="8">
        <v>172</v>
      </c>
      <c r="AI182" s="8">
        <v>144</v>
      </c>
      <c r="AJ182" s="8">
        <v>94</v>
      </c>
      <c r="AK182" s="8">
        <v>228</v>
      </c>
      <c r="AL182" s="8">
        <v>274</v>
      </c>
      <c r="AM182" s="8">
        <v>42</v>
      </c>
      <c r="AN182" s="8">
        <v>216</v>
      </c>
      <c r="AO182" s="8">
        <v>367</v>
      </c>
      <c r="AP182" s="8">
        <v>449</v>
      </c>
      <c r="AQ182" s="8">
        <v>422</v>
      </c>
      <c r="AR182" s="8">
        <v>356</v>
      </c>
      <c r="AS182" s="8">
        <v>409</v>
      </c>
      <c r="AT182" s="8">
        <v>408</v>
      </c>
      <c r="AU182" s="8"/>
      <c r="AV182" s="8">
        <v>14693</v>
      </c>
      <c r="AW182" s="8">
        <v>-26338.5</v>
      </c>
      <c r="AX182" s="8">
        <v>1</v>
      </c>
      <c r="AY182" s="8" t="s">
        <v>44</v>
      </c>
      <c r="AZ182" s="8" t="s">
        <v>44</v>
      </c>
      <c r="BA182" s="8" t="s">
        <v>391</v>
      </c>
      <c r="BB182" s="8">
        <v>59.02</v>
      </c>
      <c r="BC182" s="8">
        <v>11.8269</v>
      </c>
      <c r="BD182" s="8">
        <v>143</v>
      </c>
      <c r="BE182" s="8" t="s">
        <v>398</v>
      </c>
      <c r="BF182" s="8"/>
      <c r="BG182" s="8"/>
      <c r="BH182" s="8"/>
      <c r="BI182" s="8"/>
      <c r="BJ182" s="8"/>
      <c r="BK182" s="8"/>
    </row>
    <row r="183" spans="1:63">
      <c r="A183" s="8" t="s">
        <v>399</v>
      </c>
      <c r="B183" s="8">
        <v>3.3071999999999999</v>
      </c>
      <c r="C183" s="8">
        <v>0.66779999999999995</v>
      </c>
      <c r="D183" s="8">
        <v>1.9053</v>
      </c>
      <c r="E183" s="8">
        <v>1.06E-2</v>
      </c>
      <c r="F183" s="8">
        <v>5.8156999999999996</v>
      </c>
      <c r="G183" s="8">
        <v>28.220400000000001</v>
      </c>
      <c r="H183" s="8">
        <v>0.9597</v>
      </c>
      <c r="I183" s="8">
        <v>3.61E-2</v>
      </c>
      <c r="J183" s="8">
        <v>1.0031000000000001</v>
      </c>
      <c r="K183" s="8">
        <v>0.68910000000000005</v>
      </c>
      <c r="L183" s="8">
        <v>1.7861</v>
      </c>
      <c r="M183" s="8">
        <v>0.30309999999999998</v>
      </c>
      <c r="N183" s="8">
        <v>0.63160000000000005</v>
      </c>
      <c r="O183" s="8">
        <v>0.219</v>
      </c>
      <c r="P183" s="8">
        <v>41.107399999999998</v>
      </c>
      <c r="Q183" s="8">
        <v>86.662300000000002</v>
      </c>
      <c r="R183" s="8">
        <v>3.9839000000000002</v>
      </c>
      <c r="S183" s="8">
        <v>0.93430000000000002</v>
      </c>
      <c r="T183" s="8">
        <v>2.5682999999999998</v>
      </c>
      <c r="U183" s="8">
        <v>1.7500000000000002E-2</v>
      </c>
      <c r="V183" s="8">
        <v>10.988799999999999</v>
      </c>
      <c r="W183" s="8">
        <v>60.374000000000002</v>
      </c>
      <c r="X183" s="8">
        <v>2.1991000000000001</v>
      </c>
      <c r="Y183" s="8">
        <v>6.0199999999999997E-2</v>
      </c>
      <c r="Z183" s="8">
        <v>1.2905</v>
      </c>
      <c r="AA183" s="8">
        <v>0.80820000000000003</v>
      </c>
      <c r="AB183" s="8">
        <v>2.0920999999999998</v>
      </c>
      <c r="AC183" s="8">
        <v>0.35470000000000002</v>
      </c>
      <c r="AD183" s="8">
        <v>0.73670000000000002</v>
      </c>
      <c r="AE183" s="8">
        <v>0.254</v>
      </c>
      <c r="AF183" s="8">
        <v>86.662300000000002</v>
      </c>
      <c r="AG183" s="8">
        <v>163</v>
      </c>
      <c r="AH183" s="8">
        <v>176</v>
      </c>
      <c r="AI183" s="8">
        <v>151</v>
      </c>
      <c r="AJ183" s="8">
        <v>93</v>
      </c>
      <c r="AK183" s="8">
        <v>224</v>
      </c>
      <c r="AL183" s="8">
        <v>262</v>
      </c>
      <c r="AM183" s="8">
        <v>39</v>
      </c>
      <c r="AN183" s="8">
        <v>205</v>
      </c>
      <c r="AO183" s="8">
        <v>358</v>
      </c>
      <c r="AP183" s="8">
        <v>438</v>
      </c>
      <c r="AQ183" s="8">
        <v>422</v>
      </c>
      <c r="AR183" s="8">
        <v>356</v>
      </c>
      <c r="AS183" s="8">
        <v>379</v>
      </c>
      <c r="AT183" s="8">
        <v>405</v>
      </c>
      <c r="AU183" s="8"/>
      <c r="AV183" s="8">
        <v>14673.4</v>
      </c>
      <c r="AW183" s="8">
        <v>-26339.3</v>
      </c>
      <c r="AX183" s="8">
        <v>1</v>
      </c>
      <c r="AY183" s="8" t="s">
        <v>44</v>
      </c>
      <c r="AZ183" s="8" t="s">
        <v>44</v>
      </c>
      <c r="BA183" s="8" t="s">
        <v>391</v>
      </c>
      <c r="BB183" s="8">
        <v>78.7</v>
      </c>
      <c r="BC183" s="8">
        <v>11.503299999999999</v>
      </c>
      <c r="BD183" s="8">
        <v>144</v>
      </c>
      <c r="BE183" s="8" t="s">
        <v>400</v>
      </c>
      <c r="BF183" s="8"/>
      <c r="BG183" s="8"/>
      <c r="BH183" s="8"/>
      <c r="BI183" s="8"/>
      <c r="BJ183" s="8"/>
      <c r="BK183" s="8"/>
    </row>
    <row r="184" spans="1:63">
      <c r="A184" s="8" t="s">
        <v>401</v>
      </c>
      <c r="B184" s="8">
        <v>3.3491</v>
      </c>
      <c r="C184" s="8">
        <v>0.5917</v>
      </c>
      <c r="D184" s="8">
        <v>1.9922</v>
      </c>
      <c r="E184" s="8">
        <v>1.29E-2</v>
      </c>
      <c r="F184" s="8">
        <v>5.7324999999999999</v>
      </c>
      <c r="G184" s="8">
        <v>28.867000000000001</v>
      </c>
      <c r="H184" s="8">
        <v>0.73240000000000005</v>
      </c>
      <c r="I184" s="8">
        <v>3.15E-2</v>
      </c>
      <c r="J184" s="8">
        <v>0.92110000000000003</v>
      </c>
      <c r="K184" s="8">
        <v>0.55940000000000001</v>
      </c>
      <c r="L184" s="8">
        <v>1.4633</v>
      </c>
      <c r="M184" s="8">
        <v>0.26429999999999998</v>
      </c>
      <c r="N184" s="8">
        <v>0.55640000000000001</v>
      </c>
      <c r="O184" s="8">
        <v>0.18140000000000001</v>
      </c>
      <c r="P184" s="8">
        <v>41.357199999999999</v>
      </c>
      <c r="Q184" s="8">
        <v>86.612499999999997</v>
      </c>
      <c r="R184" s="8">
        <v>4.0343999999999998</v>
      </c>
      <c r="S184" s="8">
        <v>0.82799999999999996</v>
      </c>
      <c r="T184" s="8">
        <v>2.6855000000000002</v>
      </c>
      <c r="U184" s="8">
        <v>2.1399999999999999E-2</v>
      </c>
      <c r="V184" s="8">
        <v>10.8315</v>
      </c>
      <c r="W184" s="8">
        <v>61.757300000000001</v>
      </c>
      <c r="X184" s="8">
        <v>1.6782999999999999</v>
      </c>
      <c r="Y184" s="8">
        <v>5.2499999999999998E-2</v>
      </c>
      <c r="Z184" s="8">
        <v>1.1850000000000001</v>
      </c>
      <c r="AA184" s="8">
        <v>0.65600000000000003</v>
      </c>
      <c r="AB184" s="8">
        <v>1.714</v>
      </c>
      <c r="AC184" s="8">
        <v>0.30930000000000002</v>
      </c>
      <c r="AD184" s="8">
        <v>0.64900000000000002</v>
      </c>
      <c r="AE184" s="8">
        <v>0.2104</v>
      </c>
      <c r="AF184" s="8">
        <v>86.612499999999997</v>
      </c>
      <c r="AG184" s="8">
        <v>160</v>
      </c>
      <c r="AH184" s="8">
        <v>178</v>
      </c>
      <c r="AI184" s="8">
        <v>146</v>
      </c>
      <c r="AJ184" s="8">
        <v>90</v>
      </c>
      <c r="AK184" s="8">
        <v>223</v>
      </c>
      <c r="AL184" s="8">
        <v>265</v>
      </c>
      <c r="AM184" s="8">
        <v>40</v>
      </c>
      <c r="AN184" s="8">
        <v>207</v>
      </c>
      <c r="AO184" s="8">
        <v>376</v>
      </c>
      <c r="AP184" s="8">
        <v>435</v>
      </c>
      <c r="AQ184" s="8">
        <v>400</v>
      </c>
      <c r="AR184" s="8">
        <v>352</v>
      </c>
      <c r="AS184" s="8">
        <v>371</v>
      </c>
      <c r="AT184" s="8">
        <v>398</v>
      </c>
      <c r="AU184" s="8"/>
      <c r="AV184" s="8">
        <v>14653.7</v>
      </c>
      <c r="AW184" s="8">
        <v>-26340.1</v>
      </c>
      <c r="AX184" s="8">
        <v>1</v>
      </c>
      <c r="AY184" s="8" t="s">
        <v>44</v>
      </c>
      <c r="AZ184" s="8" t="s">
        <v>44</v>
      </c>
      <c r="BA184" s="8" t="s">
        <v>391</v>
      </c>
      <c r="BB184" s="8">
        <v>98.37</v>
      </c>
      <c r="BC184" s="8">
        <v>11.1966</v>
      </c>
      <c r="BD184" s="8">
        <v>145</v>
      </c>
      <c r="BE184" s="8" t="s">
        <v>402</v>
      </c>
      <c r="BF184" s="8"/>
      <c r="BG184" s="8"/>
      <c r="BH184" s="8"/>
      <c r="BI184" s="8"/>
      <c r="BJ184" s="8"/>
      <c r="BK184" s="8"/>
    </row>
    <row r="185" spans="1:63">
      <c r="A185" s="8" t="s">
        <v>403</v>
      </c>
      <c r="B185" s="8">
        <v>3.2883</v>
      </c>
      <c r="C185" s="8">
        <v>0.53469999999999995</v>
      </c>
      <c r="D185" s="8">
        <v>1.9569000000000001</v>
      </c>
      <c r="E185" s="8">
        <v>1.24E-2</v>
      </c>
      <c r="F185" s="8">
        <v>5.7091000000000003</v>
      </c>
      <c r="G185" s="8">
        <v>29.279599999999999</v>
      </c>
      <c r="H185" s="8">
        <v>0.52710000000000001</v>
      </c>
      <c r="I185" s="8">
        <v>2.69E-2</v>
      </c>
      <c r="J185" s="8">
        <v>0.8901</v>
      </c>
      <c r="K185" s="8">
        <v>0.49349999999999999</v>
      </c>
      <c r="L185" s="8">
        <v>1.2519</v>
      </c>
      <c r="M185" s="8">
        <v>0.19750000000000001</v>
      </c>
      <c r="N185" s="8">
        <v>0.45610000000000001</v>
      </c>
      <c r="O185" s="8">
        <v>0.1633</v>
      </c>
      <c r="P185" s="8">
        <v>41.402999999999999</v>
      </c>
      <c r="Q185" s="8">
        <v>86.190399999999997</v>
      </c>
      <c r="R185" s="8">
        <v>3.9611999999999998</v>
      </c>
      <c r="S185" s="8">
        <v>0.74809999999999999</v>
      </c>
      <c r="T185" s="8">
        <v>2.6377999999999999</v>
      </c>
      <c r="U185" s="8">
        <v>2.06E-2</v>
      </c>
      <c r="V185" s="8">
        <v>10.7874</v>
      </c>
      <c r="W185" s="8">
        <v>62.64</v>
      </c>
      <c r="X185" s="8">
        <v>1.2078</v>
      </c>
      <c r="Y185" s="8">
        <v>4.4900000000000002E-2</v>
      </c>
      <c r="Z185" s="8">
        <v>1.145</v>
      </c>
      <c r="AA185" s="8">
        <v>0.57879999999999998</v>
      </c>
      <c r="AB185" s="8">
        <v>1.4662999999999999</v>
      </c>
      <c r="AC185" s="8">
        <v>0.2311</v>
      </c>
      <c r="AD185" s="8">
        <v>0.53200000000000003</v>
      </c>
      <c r="AE185" s="8">
        <v>0.18940000000000001</v>
      </c>
      <c r="AF185" s="8">
        <v>86.190399999999997</v>
      </c>
      <c r="AG185" s="8">
        <v>155</v>
      </c>
      <c r="AH185" s="8">
        <v>176</v>
      </c>
      <c r="AI185" s="8">
        <v>141</v>
      </c>
      <c r="AJ185" s="8">
        <v>87</v>
      </c>
      <c r="AK185" s="8">
        <v>217</v>
      </c>
      <c r="AL185" s="8">
        <v>263</v>
      </c>
      <c r="AM185" s="8">
        <v>39</v>
      </c>
      <c r="AN185" s="8">
        <v>212</v>
      </c>
      <c r="AO185" s="8">
        <v>353</v>
      </c>
      <c r="AP185" s="8">
        <v>426</v>
      </c>
      <c r="AQ185" s="8">
        <v>403</v>
      </c>
      <c r="AR185" s="8">
        <v>345</v>
      </c>
      <c r="AS185" s="8">
        <v>363</v>
      </c>
      <c r="AT185" s="8">
        <v>387</v>
      </c>
      <c r="AU185" s="8"/>
      <c r="AV185" s="8">
        <v>14634.1</v>
      </c>
      <c r="AW185" s="8">
        <v>-26341</v>
      </c>
      <c r="AX185" s="8">
        <v>1</v>
      </c>
      <c r="AY185" s="8" t="s">
        <v>44</v>
      </c>
      <c r="AZ185" s="8" t="s">
        <v>44</v>
      </c>
      <c r="BA185" s="8" t="s">
        <v>391</v>
      </c>
      <c r="BB185" s="8">
        <v>118.05</v>
      </c>
      <c r="BC185" s="8">
        <v>10.917299999999999</v>
      </c>
      <c r="BD185" s="8">
        <v>146</v>
      </c>
      <c r="BE185" s="8" t="s">
        <v>404</v>
      </c>
      <c r="BF185" s="8"/>
      <c r="BG185" s="8"/>
      <c r="BH185" s="8"/>
      <c r="BI185" s="8"/>
      <c r="BJ185" s="8"/>
      <c r="BK185" s="8"/>
    </row>
    <row r="186" spans="1:63">
      <c r="A186" s="8" t="s">
        <v>405</v>
      </c>
      <c r="B186" s="8">
        <v>3.2993000000000001</v>
      </c>
      <c r="C186" s="8">
        <v>0.49199999999999999</v>
      </c>
      <c r="D186" s="8">
        <v>2.0059</v>
      </c>
      <c r="E186" s="8">
        <v>9.9000000000000008E-3</v>
      </c>
      <c r="F186" s="8">
        <v>5.6832000000000003</v>
      </c>
      <c r="G186" s="8">
        <v>29.751899999999999</v>
      </c>
      <c r="H186" s="8">
        <v>0.35970000000000002</v>
      </c>
      <c r="I186" s="8">
        <v>3.6200000000000003E-2</v>
      </c>
      <c r="J186" s="8">
        <v>0.85460000000000003</v>
      </c>
      <c r="K186" s="8">
        <v>0.38390000000000002</v>
      </c>
      <c r="L186" s="8">
        <v>1.0745</v>
      </c>
      <c r="M186" s="8">
        <v>0.19439999999999999</v>
      </c>
      <c r="N186" s="8">
        <v>0.39190000000000003</v>
      </c>
      <c r="O186" s="8">
        <v>0.1421</v>
      </c>
      <c r="P186" s="8">
        <v>41.634700000000002</v>
      </c>
      <c r="Q186" s="8">
        <v>86.314300000000003</v>
      </c>
      <c r="R186" s="8">
        <v>3.9744000000000002</v>
      </c>
      <c r="S186" s="8">
        <v>0.6885</v>
      </c>
      <c r="T186" s="8">
        <v>2.7039</v>
      </c>
      <c r="U186" s="8">
        <v>1.6299999999999999E-2</v>
      </c>
      <c r="V186" s="8">
        <v>10.7384</v>
      </c>
      <c r="W186" s="8">
        <v>63.650399999999998</v>
      </c>
      <c r="X186" s="8">
        <v>0.82430000000000003</v>
      </c>
      <c r="Y186" s="8">
        <v>6.0400000000000002E-2</v>
      </c>
      <c r="Z186" s="8">
        <v>1.0994999999999999</v>
      </c>
      <c r="AA186" s="8">
        <v>0.45019999999999999</v>
      </c>
      <c r="AB186" s="8">
        <v>1.2585</v>
      </c>
      <c r="AC186" s="8">
        <v>0.22750000000000001</v>
      </c>
      <c r="AD186" s="8">
        <v>0.45710000000000001</v>
      </c>
      <c r="AE186" s="8">
        <v>0.1648</v>
      </c>
      <c r="AF186" s="8">
        <v>86.314300000000003</v>
      </c>
      <c r="AG186" s="8">
        <v>162</v>
      </c>
      <c r="AH186" s="8">
        <v>162</v>
      </c>
      <c r="AI186" s="8">
        <v>141</v>
      </c>
      <c r="AJ186" s="8">
        <v>89</v>
      </c>
      <c r="AK186" s="8">
        <v>213</v>
      </c>
      <c r="AL186" s="8">
        <v>260</v>
      </c>
      <c r="AM186" s="8">
        <v>39</v>
      </c>
      <c r="AN186" s="8">
        <v>197</v>
      </c>
      <c r="AO186" s="8">
        <v>326</v>
      </c>
      <c r="AP186" s="8">
        <v>418</v>
      </c>
      <c r="AQ186" s="8">
        <v>399</v>
      </c>
      <c r="AR186" s="8">
        <v>340</v>
      </c>
      <c r="AS186" s="8">
        <v>347</v>
      </c>
      <c r="AT186" s="8">
        <v>388</v>
      </c>
      <c r="AU186" s="8"/>
      <c r="AV186" s="8">
        <v>14614.4</v>
      </c>
      <c r="AW186" s="8">
        <v>-26341.8</v>
      </c>
      <c r="AX186" s="8">
        <v>1</v>
      </c>
      <c r="AY186" s="8" t="s">
        <v>44</v>
      </c>
      <c r="AZ186" s="8" t="s">
        <v>44</v>
      </c>
      <c r="BA186" s="8" t="s">
        <v>391</v>
      </c>
      <c r="BB186" s="8">
        <v>137.72</v>
      </c>
      <c r="BC186" s="8">
        <v>10.7461</v>
      </c>
      <c r="BD186" s="8">
        <v>147</v>
      </c>
      <c r="BE186" s="8" t="s">
        <v>406</v>
      </c>
      <c r="BF186" s="8"/>
      <c r="BG186" s="8"/>
      <c r="BH186" s="8"/>
      <c r="BI186" s="8"/>
      <c r="BJ186" s="8"/>
      <c r="BK186" s="8"/>
    </row>
    <row r="187" spans="1:63">
      <c r="A187" s="8" t="s">
        <v>407</v>
      </c>
      <c r="B187" s="8">
        <v>3.3784000000000001</v>
      </c>
      <c r="C187" s="8">
        <v>0.46</v>
      </c>
      <c r="D187" s="8">
        <v>2.0682</v>
      </c>
      <c r="E187" s="8">
        <v>6.4999999999999997E-3</v>
      </c>
      <c r="F187" s="8">
        <v>5.8327999999999998</v>
      </c>
      <c r="G187" s="8">
        <v>30.272600000000001</v>
      </c>
      <c r="H187" s="8">
        <v>0.21579999999999999</v>
      </c>
      <c r="I187" s="8">
        <v>2.64E-2</v>
      </c>
      <c r="J187" s="8">
        <v>0.80900000000000005</v>
      </c>
      <c r="K187" s="8">
        <v>0.34749999999999998</v>
      </c>
      <c r="L187" s="8">
        <v>0.9274</v>
      </c>
      <c r="M187" s="8">
        <v>0.1477</v>
      </c>
      <c r="N187" s="8">
        <v>0.3281</v>
      </c>
      <c r="O187" s="8">
        <v>0.1168</v>
      </c>
      <c r="P187" s="8">
        <v>42.124299999999998</v>
      </c>
      <c r="Q187" s="8">
        <v>87.061499999999995</v>
      </c>
      <c r="R187" s="8">
        <v>4.0697000000000001</v>
      </c>
      <c r="S187" s="8">
        <v>0.64359999999999995</v>
      </c>
      <c r="T187" s="8">
        <v>2.7879</v>
      </c>
      <c r="U187" s="8">
        <v>1.0800000000000001E-2</v>
      </c>
      <c r="V187" s="8">
        <v>11.021000000000001</v>
      </c>
      <c r="W187" s="8">
        <v>64.764300000000006</v>
      </c>
      <c r="X187" s="8">
        <v>0.49459999999999998</v>
      </c>
      <c r="Y187" s="8">
        <v>4.41E-2</v>
      </c>
      <c r="Z187" s="8">
        <v>1.0407</v>
      </c>
      <c r="AA187" s="8">
        <v>0.40749999999999997</v>
      </c>
      <c r="AB187" s="8">
        <v>1.0863</v>
      </c>
      <c r="AC187" s="8">
        <v>0.1729</v>
      </c>
      <c r="AD187" s="8">
        <v>0.38269999999999998</v>
      </c>
      <c r="AE187" s="8">
        <v>0.13539999999999999</v>
      </c>
      <c r="AF187" s="8">
        <v>87.061499999999995</v>
      </c>
      <c r="AG187" s="8">
        <v>164</v>
      </c>
      <c r="AH187" s="8">
        <v>173</v>
      </c>
      <c r="AI187" s="8">
        <v>144</v>
      </c>
      <c r="AJ187" s="8">
        <v>89</v>
      </c>
      <c r="AK187" s="8">
        <v>206</v>
      </c>
      <c r="AL187" s="8">
        <v>264</v>
      </c>
      <c r="AM187" s="8">
        <v>38</v>
      </c>
      <c r="AN187" s="8">
        <v>206</v>
      </c>
      <c r="AO187" s="8">
        <v>362</v>
      </c>
      <c r="AP187" s="8">
        <v>413</v>
      </c>
      <c r="AQ187" s="8">
        <v>403</v>
      </c>
      <c r="AR187" s="8">
        <v>340</v>
      </c>
      <c r="AS187" s="8">
        <v>344</v>
      </c>
      <c r="AT187" s="8">
        <v>375</v>
      </c>
      <c r="AU187" s="8"/>
      <c r="AV187" s="8">
        <v>14594.7</v>
      </c>
      <c r="AW187" s="8">
        <v>-26342.6</v>
      </c>
      <c r="AX187" s="8">
        <v>1</v>
      </c>
      <c r="AY187" s="8" t="s">
        <v>44</v>
      </c>
      <c r="AZ187" s="8" t="s">
        <v>44</v>
      </c>
      <c r="BA187" s="8" t="s">
        <v>391</v>
      </c>
      <c r="BB187" s="8">
        <v>157.4</v>
      </c>
      <c r="BC187" s="8">
        <v>10.6694</v>
      </c>
      <c r="BD187" s="8">
        <v>148</v>
      </c>
      <c r="BE187" s="8" t="s">
        <v>408</v>
      </c>
      <c r="BF187" s="8"/>
      <c r="BG187" s="8"/>
      <c r="BH187" s="8"/>
      <c r="BI187" s="8"/>
      <c r="BJ187" s="8"/>
      <c r="BK187" s="8"/>
    </row>
    <row r="188" spans="1:63">
      <c r="A188" s="8" t="s">
        <v>409</v>
      </c>
      <c r="B188" s="8">
        <v>3.3445999999999998</v>
      </c>
      <c r="C188" s="8">
        <v>0.4582</v>
      </c>
      <c r="D188" s="8">
        <v>2.0895000000000001</v>
      </c>
      <c r="E188" s="8">
        <v>9.5999999999999992E-3</v>
      </c>
      <c r="F188" s="8">
        <v>5.8540999999999999</v>
      </c>
      <c r="G188" s="8">
        <v>30.5898</v>
      </c>
      <c r="H188" s="8">
        <v>0.12889999999999999</v>
      </c>
      <c r="I188" s="8">
        <v>4.3700000000000003E-2</v>
      </c>
      <c r="J188" s="8">
        <v>0.80500000000000005</v>
      </c>
      <c r="K188" s="8">
        <v>0.30080000000000001</v>
      </c>
      <c r="L188" s="8">
        <v>0.83050000000000002</v>
      </c>
      <c r="M188" s="8">
        <v>0.12920000000000001</v>
      </c>
      <c r="N188" s="8">
        <v>0.27739999999999998</v>
      </c>
      <c r="O188" s="8">
        <v>7.5600000000000001E-2</v>
      </c>
      <c r="P188" s="8">
        <v>42.361899999999999</v>
      </c>
      <c r="Q188" s="8">
        <v>87.298900000000003</v>
      </c>
      <c r="R188" s="8">
        <v>4.0289000000000001</v>
      </c>
      <c r="S188" s="8">
        <v>0.64119999999999999</v>
      </c>
      <c r="T188" s="8">
        <v>2.8166000000000002</v>
      </c>
      <c r="U188" s="8">
        <v>1.5900000000000001E-2</v>
      </c>
      <c r="V188" s="8">
        <v>11.061400000000001</v>
      </c>
      <c r="W188" s="8">
        <v>65.442999999999998</v>
      </c>
      <c r="X188" s="8">
        <v>0.2954</v>
      </c>
      <c r="Y188" s="8">
        <v>7.2900000000000006E-2</v>
      </c>
      <c r="Z188" s="8">
        <v>1.0356000000000001</v>
      </c>
      <c r="AA188" s="8">
        <v>0.3528</v>
      </c>
      <c r="AB188" s="8">
        <v>0.97270000000000001</v>
      </c>
      <c r="AC188" s="8">
        <v>0.1512</v>
      </c>
      <c r="AD188" s="8">
        <v>0.3236</v>
      </c>
      <c r="AE188" s="8">
        <v>8.7599999999999997E-2</v>
      </c>
      <c r="AF188" s="8">
        <v>87.2988</v>
      </c>
      <c r="AG188" s="8">
        <v>174</v>
      </c>
      <c r="AH188" s="8">
        <v>174</v>
      </c>
      <c r="AI188" s="8">
        <v>140</v>
      </c>
      <c r="AJ188" s="8">
        <v>87</v>
      </c>
      <c r="AK188" s="8">
        <v>219</v>
      </c>
      <c r="AL188" s="8">
        <v>277</v>
      </c>
      <c r="AM188" s="8">
        <v>39</v>
      </c>
      <c r="AN188" s="8">
        <v>183</v>
      </c>
      <c r="AO188" s="8">
        <v>330</v>
      </c>
      <c r="AP188" s="8">
        <v>417</v>
      </c>
      <c r="AQ188" s="8">
        <v>383</v>
      </c>
      <c r="AR188" s="8">
        <v>338</v>
      </c>
      <c r="AS188" s="8">
        <v>345</v>
      </c>
      <c r="AT188" s="8">
        <v>380</v>
      </c>
      <c r="AU188" s="8"/>
      <c r="AV188" s="8">
        <v>14575.1</v>
      </c>
      <c r="AW188" s="8">
        <v>-26343.5</v>
      </c>
      <c r="AX188" s="8">
        <v>1</v>
      </c>
      <c r="AY188" s="8" t="s">
        <v>44</v>
      </c>
      <c r="AZ188" s="8" t="s">
        <v>44</v>
      </c>
      <c r="BA188" s="8" t="s">
        <v>391</v>
      </c>
      <c r="BB188" s="8">
        <v>177.07</v>
      </c>
      <c r="BC188" s="8">
        <v>10.5716</v>
      </c>
      <c r="BD188" s="8">
        <v>149</v>
      </c>
      <c r="BE188" s="8" t="s">
        <v>410</v>
      </c>
      <c r="BF188" s="8"/>
      <c r="BG188" s="8"/>
      <c r="BH188" s="8"/>
      <c r="BI188" s="8"/>
      <c r="BJ188" s="8"/>
      <c r="BK188" s="8"/>
    </row>
    <row r="189" spans="1:63">
      <c r="A189" s="8" t="s">
        <v>411</v>
      </c>
      <c r="B189" s="8">
        <v>3.3925000000000001</v>
      </c>
      <c r="C189" s="8">
        <v>0.45739999999999997</v>
      </c>
      <c r="D189" s="8">
        <v>2.1046999999999998</v>
      </c>
      <c r="E189" s="8">
        <v>6.4000000000000003E-3</v>
      </c>
      <c r="F189" s="8">
        <v>5.8616000000000001</v>
      </c>
      <c r="G189" s="8">
        <v>30.451499999999999</v>
      </c>
      <c r="H189" s="8">
        <v>6.8500000000000005E-2</v>
      </c>
      <c r="I189" s="8">
        <v>2.5700000000000001E-2</v>
      </c>
      <c r="J189" s="8">
        <v>0.75380000000000003</v>
      </c>
      <c r="K189" s="8">
        <v>0.25340000000000001</v>
      </c>
      <c r="L189" s="8">
        <v>0.68269999999999997</v>
      </c>
      <c r="M189" s="8">
        <v>0.1147</v>
      </c>
      <c r="N189" s="8">
        <v>0.23899999999999999</v>
      </c>
      <c r="O189" s="8">
        <v>8.1299999999999997E-2</v>
      </c>
      <c r="P189" s="8">
        <v>42.077500000000001</v>
      </c>
      <c r="Q189" s="8">
        <v>86.570899999999995</v>
      </c>
      <c r="R189" s="8">
        <v>4.0867000000000004</v>
      </c>
      <c r="S189" s="8">
        <v>0.64</v>
      </c>
      <c r="T189" s="8">
        <v>2.8371</v>
      </c>
      <c r="U189" s="8">
        <v>1.0699999999999999E-2</v>
      </c>
      <c r="V189" s="8">
        <v>11.0754</v>
      </c>
      <c r="W189" s="8">
        <v>65.147199999999998</v>
      </c>
      <c r="X189" s="8">
        <v>0.15709999999999999</v>
      </c>
      <c r="Y189" s="8">
        <v>4.2900000000000001E-2</v>
      </c>
      <c r="Z189" s="8">
        <v>0.9698</v>
      </c>
      <c r="AA189" s="8">
        <v>0.29720000000000002</v>
      </c>
      <c r="AB189" s="8">
        <v>0.79969999999999997</v>
      </c>
      <c r="AC189" s="8">
        <v>0.13420000000000001</v>
      </c>
      <c r="AD189" s="8">
        <v>0.27879999999999999</v>
      </c>
      <c r="AE189" s="8">
        <v>9.4200000000000006E-2</v>
      </c>
      <c r="AF189" s="8">
        <v>86.570800000000006</v>
      </c>
      <c r="AG189" s="8">
        <v>163</v>
      </c>
      <c r="AH189" s="8">
        <v>166</v>
      </c>
      <c r="AI189" s="8">
        <v>142</v>
      </c>
      <c r="AJ189" s="8">
        <v>87</v>
      </c>
      <c r="AK189" s="8">
        <v>202</v>
      </c>
      <c r="AL189" s="8">
        <v>268</v>
      </c>
      <c r="AM189" s="8">
        <v>39</v>
      </c>
      <c r="AN189" s="8">
        <v>214</v>
      </c>
      <c r="AO189" s="8">
        <v>354</v>
      </c>
      <c r="AP189" s="8">
        <v>420</v>
      </c>
      <c r="AQ189" s="8">
        <v>393</v>
      </c>
      <c r="AR189" s="8">
        <v>334</v>
      </c>
      <c r="AS189" s="8">
        <v>336</v>
      </c>
      <c r="AT189" s="8">
        <v>368</v>
      </c>
      <c r="AU189" s="8"/>
      <c r="AV189" s="8">
        <v>14555.4</v>
      </c>
      <c r="AW189" s="8">
        <v>-26344.3</v>
      </c>
      <c r="AX189" s="8">
        <v>1</v>
      </c>
      <c r="AY189" s="8" t="s">
        <v>44</v>
      </c>
      <c r="AZ189" s="8" t="s">
        <v>44</v>
      </c>
      <c r="BA189" s="8" t="s">
        <v>391</v>
      </c>
      <c r="BB189" s="8">
        <v>196.75</v>
      </c>
      <c r="BC189" s="8">
        <v>10.3736</v>
      </c>
      <c r="BD189" s="8">
        <v>150</v>
      </c>
      <c r="BE189" s="8" t="s">
        <v>412</v>
      </c>
      <c r="BF189" s="8"/>
      <c r="BG189" s="8"/>
      <c r="BH189" s="8"/>
      <c r="BI189" s="8"/>
      <c r="BJ189" s="8"/>
      <c r="BK189" s="8"/>
    </row>
    <row r="190" spans="1:63">
      <c r="A190" s="8" t="s">
        <v>413</v>
      </c>
      <c r="B190" s="8">
        <v>3.4112</v>
      </c>
      <c r="C190" s="8">
        <v>0.45550000000000002</v>
      </c>
      <c r="D190" s="8">
        <v>2.1073</v>
      </c>
      <c r="E190" s="8">
        <v>1.29E-2</v>
      </c>
      <c r="F190" s="8">
        <v>5.8723999999999998</v>
      </c>
      <c r="G190" s="8">
        <v>30.501899999999999</v>
      </c>
      <c r="H190" s="8">
        <v>3.2000000000000001E-2</v>
      </c>
      <c r="I190" s="8">
        <v>2.8299999999999999E-2</v>
      </c>
      <c r="J190" s="8">
        <v>0.79449999999999998</v>
      </c>
      <c r="K190" s="8">
        <v>0.2356</v>
      </c>
      <c r="L190" s="8">
        <v>0.60229999999999995</v>
      </c>
      <c r="M190" s="8">
        <v>0.11210000000000001</v>
      </c>
      <c r="N190" s="8">
        <v>0.222</v>
      </c>
      <c r="O190" s="8">
        <v>8.3299999999999999E-2</v>
      </c>
      <c r="P190" s="8">
        <v>42.099200000000003</v>
      </c>
      <c r="Q190" s="8">
        <v>86.570499999999996</v>
      </c>
      <c r="R190" s="8">
        <v>4.1092000000000004</v>
      </c>
      <c r="S190" s="8">
        <v>0.63729999999999998</v>
      </c>
      <c r="T190" s="8">
        <v>2.8405</v>
      </c>
      <c r="U190" s="8">
        <v>2.1399999999999999E-2</v>
      </c>
      <c r="V190" s="8">
        <v>11.0959</v>
      </c>
      <c r="W190" s="8">
        <v>65.254900000000006</v>
      </c>
      <c r="X190" s="8">
        <v>7.3400000000000007E-2</v>
      </c>
      <c r="Y190" s="8">
        <v>4.7300000000000002E-2</v>
      </c>
      <c r="Z190" s="8">
        <v>1.0222</v>
      </c>
      <c r="AA190" s="8">
        <v>0.27629999999999999</v>
      </c>
      <c r="AB190" s="8">
        <v>0.70540000000000003</v>
      </c>
      <c r="AC190" s="8">
        <v>0.13120000000000001</v>
      </c>
      <c r="AD190" s="8">
        <v>0.25890000000000002</v>
      </c>
      <c r="AE190" s="8">
        <v>9.6600000000000005E-2</v>
      </c>
      <c r="AF190" s="8">
        <v>86.570499999999996</v>
      </c>
      <c r="AG190" s="8">
        <v>161</v>
      </c>
      <c r="AH190" s="8">
        <v>168</v>
      </c>
      <c r="AI190" s="8">
        <v>142</v>
      </c>
      <c r="AJ190" s="8">
        <v>85</v>
      </c>
      <c r="AK190" s="8">
        <v>215</v>
      </c>
      <c r="AL190" s="8">
        <v>267</v>
      </c>
      <c r="AM190" s="8">
        <v>38</v>
      </c>
      <c r="AN190" s="8">
        <v>206</v>
      </c>
      <c r="AO190" s="8">
        <v>352</v>
      </c>
      <c r="AP190" s="8">
        <v>410</v>
      </c>
      <c r="AQ190" s="8">
        <v>383</v>
      </c>
      <c r="AR190" s="8">
        <v>327</v>
      </c>
      <c r="AS190" s="8">
        <v>329</v>
      </c>
      <c r="AT190" s="8">
        <v>363</v>
      </c>
      <c r="AU190" s="8"/>
      <c r="AV190" s="8">
        <v>14535.8</v>
      </c>
      <c r="AW190" s="8">
        <v>-26345.1</v>
      </c>
      <c r="AX190" s="8">
        <v>1</v>
      </c>
      <c r="AY190" s="8" t="s">
        <v>44</v>
      </c>
      <c r="AZ190" s="8" t="s">
        <v>44</v>
      </c>
      <c r="BA190" s="8" t="s">
        <v>391</v>
      </c>
      <c r="BB190" s="8">
        <v>216.42</v>
      </c>
      <c r="BC190" s="8">
        <v>10.3264</v>
      </c>
      <c r="BD190" s="8">
        <v>151</v>
      </c>
      <c r="BE190" s="8" t="s">
        <v>414</v>
      </c>
      <c r="BF190" s="8"/>
      <c r="BG190" s="8"/>
      <c r="BH190" s="8"/>
      <c r="BI190" s="8"/>
      <c r="BJ190" s="8"/>
      <c r="BK190" s="8"/>
    </row>
    <row r="191" spans="1:63">
      <c r="A191" s="8" t="s">
        <v>415</v>
      </c>
      <c r="B191" s="8">
        <v>3.4855</v>
      </c>
      <c r="C191" s="8">
        <v>0.44040000000000001</v>
      </c>
      <c r="D191" s="8">
        <v>2.0708000000000002</v>
      </c>
      <c r="E191" s="8">
        <v>1.21E-2</v>
      </c>
      <c r="F191" s="8">
        <v>6.0269000000000004</v>
      </c>
      <c r="G191" s="8">
        <v>30.837800000000001</v>
      </c>
      <c r="H191" s="8">
        <v>1.5100000000000001E-2</v>
      </c>
      <c r="I191" s="8">
        <v>1.8100000000000002E-2</v>
      </c>
      <c r="J191" s="8">
        <v>0.78959999999999997</v>
      </c>
      <c r="K191" s="8">
        <v>0.19020000000000001</v>
      </c>
      <c r="L191" s="8">
        <v>0.54359999999999997</v>
      </c>
      <c r="M191" s="8">
        <v>0.10440000000000001</v>
      </c>
      <c r="N191" s="8">
        <v>0.1981</v>
      </c>
      <c r="O191" s="8">
        <v>7.5700000000000003E-2</v>
      </c>
      <c r="P191" s="8">
        <v>42.560699999999997</v>
      </c>
      <c r="Q191" s="8">
        <v>87.368899999999996</v>
      </c>
      <c r="R191" s="8">
        <v>4.1986999999999997</v>
      </c>
      <c r="S191" s="8">
        <v>0.61619999999999997</v>
      </c>
      <c r="T191" s="8">
        <v>2.7913999999999999</v>
      </c>
      <c r="U191" s="8">
        <v>2.01E-2</v>
      </c>
      <c r="V191" s="8">
        <v>11.387700000000001</v>
      </c>
      <c r="W191" s="8">
        <v>65.973600000000005</v>
      </c>
      <c r="X191" s="8">
        <v>3.4500000000000003E-2</v>
      </c>
      <c r="Y191" s="8">
        <v>3.0099999999999998E-2</v>
      </c>
      <c r="Z191" s="8">
        <v>1.0158</v>
      </c>
      <c r="AA191" s="8">
        <v>0.22309999999999999</v>
      </c>
      <c r="AB191" s="8">
        <v>0.63670000000000004</v>
      </c>
      <c r="AC191" s="8">
        <v>0.1222</v>
      </c>
      <c r="AD191" s="8">
        <v>0.2311</v>
      </c>
      <c r="AE191" s="8">
        <v>8.7800000000000003E-2</v>
      </c>
      <c r="AF191" s="8">
        <v>87.368899999999996</v>
      </c>
      <c r="AG191" s="8">
        <v>148</v>
      </c>
      <c r="AH191" s="8">
        <v>164</v>
      </c>
      <c r="AI191" s="8">
        <v>136</v>
      </c>
      <c r="AJ191" s="8">
        <v>84</v>
      </c>
      <c r="AK191" s="8">
        <v>207</v>
      </c>
      <c r="AL191" s="8">
        <v>265</v>
      </c>
      <c r="AM191" s="8">
        <v>38</v>
      </c>
      <c r="AN191" s="8">
        <v>216</v>
      </c>
      <c r="AO191" s="8">
        <v>364</v>
      </c>
      <c r="AP191" s="8">
        <v>417</v>
      </c>
      <c r="AQ191" s="8">
        <v>390</v>
      </c>
      <c r="AR191" s="8">
        <v>327</v>
      </c>
      <c r="AS191" s="8">
        <v>333</v>
      </c>
      <c r="AT191" s="8">
        <v>363</v>
      </c>
      <c r="AU191" s="8"/>
      <c r="AV191" s="8">
        <v>14516.1</v>
      </c>
      <c r="AW191" s="8">
        <v>-26345.9</v>
      </c>
      <c r="AX191" s="8">
        <v>1</v>
      </c>
      <c r="AY191" s="8" t="s">
        <v>44</v>
      </c>
      <c r="AZ191" s="8" t="s">
        <v>44</v>
      </c>
      <c r="BA191" s="8" t="s">
        <v>391</v>
      </c>
      <c r="BB191" s="8">
        <v>236.1</v>
      </c>
      <c r="BC191" s="8">
        <v>10.347799999999999</v>
      </c>
      <c r="BD191" s="8">
        <v>152</v>
      </c>
      <c r="BE191" s="8" t="s">
        <v>416</v>
      </c>
      <c r="BF191" s="8"/>
      <c r="BG191" s="8"/>
      <c r="BH191" s="8"/>
      <c r="BI191" s="8"/>
      <c r="BJ191" s="8"/>
      <c r="BK191" s="8"/>
    </row>
    <row r="192" spans="1:63">
      <c r="A192" s="8" t="s">
        <v>417</v>
      </c>
      <c r="B192" s="8">
        <v>2.5310000000000001</v>
      </c>
      <c r="C192" s="8">
        <v>0.34320000000000001</v>
      </c>
      <c r="D192" s="8">
        <v>1.6158999999999999</v>
      </c>
      <c r="E192" s="8">
        <v>1.35E-2</v>
      </c>
      <c r="F192" s="8">
        <v>4.3083</v>
      </c>
      <c r="G192" s="8">
        <v>23.127300000000002</v>
      </c>
      <c r="H192" s="8">
        <v>9.4000000000000004E-3</v>
      </c>
      <c r="I192" s="8">
        <v>2.1399999999999999E-2</v>
      </c>
      <c r="J192" s="8">
        <v>0.57479999999999998</v>
      </c>
      <c r="K192" s="8">
        <v>0.1351</v>
      </c>
      <c r="L192" s="8">
        <v>0.37640000000000001</v>
      </c>
      <c r="M192" s="8">
        <v>5.67E-2</v>
      </c>
      <c r="N192" s="8">
        <v>0.1333</v>
      </c>
      <c r="O192" s="8">
        <v>3.5499999999999997E-2</v>
      </c>
      <c r="P192" s="8">
        <v>31.725300000000001</v>
      </c>
      <c r="Q192" s="8">
        <v>65.007199999999997</v>
      </c>
      <c r="R192" s="8">
        <v>3.0489000000000002</v>
      </c>
      <c r="S192" s="8">
        <v>0.48020000000000002</v>
      </c>
      <c r="T192" s="8">
        <v>2.1781000000000001</v>
      </c>
      <c r="U192" s="8">
        <v>2.24E-2</v>
      </c>
      <c r="V192" s="8">
        <v>8.1403999999999996</v>
      </c>
      <c r="W192" s="8">
        <v>49.478000000000002</v>
      </c>
      <c r="X192" s="8">
        <v>2.1499999999999998E-2</v>
      </c>
      <c r="Y192" s="8">
        <v>3.5700000000000003E-2</v>
      </c>
      <c r="Z192" s="8">
        <v>0.73950000000000005</v>
      </c>
      <c r="AA192" s="8">
        <v>0.1585</v>
      </c>
      <c r="AB192" s="8">
        <v>0.44090000000000001</v>
      </c>
      <c r="AC192" s="8">
        <v>6.6400000000000001E-2</v>
      </c>
      <c r="AD192" s="8">
        <v>0.1555</v>
      </c>
      <c r="AE192" s="8">
        <v>4.1099999999999998E-2</v>
      </c>
      <c r="AF192" s="8">
        <v>65.007199999999997</v>
      </c>
      <c r="AG192" s="8">
        <v>153</v>
      </c>
      <c r="AH192" s="8">
        <v>154</v>
      </c>
      <c r="AI192" s="8">
        <v>134</v>
      </c>
      <c r="AJ192" s="8">
        <v>80</v>
      </c>
      <c r="AK192" s="8">
        <v>179</v>
      </c>
      <c r="AL192" s="8">
        <v>231</v>
      </c>
      <c r="AM192" s="8">
        <v>37</v>
      </c>
      <c r="AN192" s="8">
        <v>188</v>
      </c>
      <c r="AO192" s="8">
        <v>318</v>
      </c>
      <c r="AP192" s="8">
        <v>378</v>
      </c>
      <c r="AQ192" s="8">
        <v>356</v>
      </c>
      <c r="AR192" s="8">
        <v>307</v>
      </c>
      <c r="AS192" s="8">
        <v>296</v>
      </c>
      <c r="AT192" s="8">
        <v>348</v>
      </c>
      <c r="AU192" s="8"/>
      <c r="AV192" s="8">
        <v>14496.5</v>
      </c>
      <c r="AW192" s="8">
        <v>-26346.799999999999</v>
      </c>
      <c r="AX192" s="8">
        <v>1</v>
      </c>
      <c r="AY192" s="8" t="s">
        <v>44</v>
      </c>
      <c r="AZ192" s="8" t="s">
        <v>44</v>
      </c>
      <c r="BA192" s="8" t="s">
        <v>391</v>
      </c>
      <c r="BB192" s="8">
        <v>255.77</v>
      </c>
      <c r="BC192" s="8">
        <v>7.6512000000000002</v>
      </c>
      <c r="BD192" s="8">
        <v>153</v>
      </c>
      <c r="BE192" s="8" t="s">
        <v>418</v>
      </c>
      <c r="BF192" s="8"/>
      <c r="BG192" s="8"/>
      <c r="BH192" s="8"/>
      <c r="BI192" s="8"/>
      <c r="BJ192" s="8"/>
      <c r="BK192" s="8"/>
    </row>
    <row r="193" spans="1:63">
      <c r="A193" s="8" t="s">
        <v>419</v>
      </c>
      <c r="B193" s="8">
        <v>3.5167999999999999</v>
      </c>
      <c r="C193" s="8">
        <v>0.45429999999999998</v>
      </c>
      <c r="D193" s="8">
        <v>2.1718000000000002</v>
      </c>
      <c r="E193" s="8">
        <v>9.4999999999999998E-3</v>
      </c>
      <c r="F193" s="8">
        <v>5.9757999999999996</v>
      </c>
      <c r="G193" s="8">
        <v>30.504200000000001</v>
      </c>
      <c r="H193" s="8">
        <v>4.7999999999999996E-3</v>
      </c>
      <c r="I193" s="8">
        <v>2.7400000000000001E-2</v>
      </c>
      <c r="J193" s="8">
        <v>0.79249999999999998</v>
      </c>
      <c r="K193" s="8">
        <v>0.1547</v>
      </c>
      <c r="L193" s="8">
        <v>0.44829999999999998</v>
      </c>
      <c r="M193" s="8">
        <v>7.4499999999999997E-2</v>
      </c>
      <c r="N193" s="8">
        <v>0.1389</v>
      </c>
      <c r="O193" s="8">
        <v>3.7900000000000003E-2</v>
      </c>
      <c r="P193" s="8">
        <v>42.130899999999997</v>
      </c>
      <c r="Q193" s="8">
        <v>86.442300000000003</v>
      </c>
      <c r="R193" s="8">
        <v>4.2363999999999997</v>
      </c>
      <c r="S193" s="8">
        <v>0.63560000000000005</v>
      </c>
      <c r="T193" s="8">
        <v>2.9275000000000002</v>
      </c>
      <c r="U193" s="8">
        <v>1.5800000000000002E-2</v>
      </c>
      <c r="V193" s="8">
        <v>11.2912</v>
      </c>
      <c r="W193" s="8">
        <v>65.259799999999998</v>
      </c>
      <c r="X193" s="8">
        <v>1.0999999999999999E-2</v>
      </c>
      <c r="Y193" s="8">
        <v>4.58E-2</v>
      </c>
      <c r="Z193" s="8">
        <v>1.0196000000000001</v>
      </c>
      <c r="AA193" s="8">
        <v>0.18140000000000001</v>
      </c>
      <c r="AB193" s="8">
        <v>0.52510000000000001</v>
      </c>
      <c r="AC193" s="8">
        <v>8.72E-2</v>
      </c>
      <c r="AD193" s="8">
        <v>0.16209999999999999</v>
      </c>
      <c r="AE193" s="8">
        <v>4.3900000000000002E-2</v>
      </c>
      <c r="AF193" s="8">
        <v>86.442300000000003</v>
      </c>
      <c r="AG193" s="8">
        <v>160</v>
      </c>
      <c r="AH193" s="8">
        <v>171</v>
      </c>
      <c r="AI193" s="8">
        <v>144</v>
      </c>
      <c r="AJ193" s="8">
        <v>84</v>
      </c>
      <c r="AK193" s="8">
        <v>208</v>
      </c>
      <c r="AL193" s="8">
        <v>279</v>
      </c>
      <c r="AM193" s="8">
        <v>40</v>
      </c>
      <c r="AN193" s="8">
        <v>205</v>
      </c>
      <c r="AO193" s="8">
        <v>339</v>
      </c>
      <c r="AP193" s="8">
        <v>419</v>
      </c>
      <c r="AQ193" s="8">
        <v>379</v>
      </c>
      <c r="AR193" s="8">
        <v>328</v>
      </c>
      <c r="AS193" s="8">
        <v>329</v>
      </c>
      <c r="AT193" s="8">
        <v>369</v>
      </c>
      <c r="AU193" s="8"/>
      <c r="AV193" s="8">
        <v>14476.8</v>
      </c>
      <c r="AW193" s="8">
        <v>-26347.599999999999</v>
      </c>
      <c r="AX193" s="8">
        <v>1</v>
      </c>
      <c r="AY193" s="8" t="s">
        <v>44</v>
      </c>
      <c r="AZ193" s="8" t="s">
        <v>44</v>
      </c>
      <c r="BA193" s="8" t="s">
        <v>391</v>
      </c>
      <c r="BB193" s="8">
        <v>275.44</v>
      </c>
      <c r="BC193" s="8">
        <v>10.1288</v>
      </c>
      <c r="BD193" s="8">
        <v>154</v>
      </c>
      <c r="BE193" s="8" t="s">
        <v>420</v>
      </c>
      <c r="BF193" s="8"/>
      <c r="BG193" s="8"/>
      <c r="BH193" s="8"/>
      <c r="BI193" s="8"/>
      <c r="BJ193" s="8"/>
      <c r="BK193" s="8"/>
    </row>
    <row r="194" spans="1:63">
      <c r="A194" s="8" t="s">
        <v>421</v>
      </c>
      <c r="B194" s="8">
        <v>3.5156000000000001</v>
      </c>
      <c r="C194" s="8">
        <v>0.47989999999999999</v>
      </c>
      <c r="D194" s="8">
        <v>2.2164999999999999</v>
      </c>
      <c r="E194" s="8">
        <v>1.43E-2</v>
      </c>
      <c r="F194" s="8">
        <v>6.0105000000000004</v>
      </c>
      <c r="G194" s="8">
        <v>30.508700000000001</v>
      </c>
      <c r="H194" s="8">
        <v>3.3999999999999998E-3</v>
      </c>
      <c r="I194" s="8">
        <v>4.3999999999999997E-2</v>
      </c>
      <c r="J194" s="8">
        <v>0.80769999999999997</v>
      </c>
      <c r="K194" s="8">
        <v>0.1467</v>
      </c>
      <c r="L194" s="8">
        <v>0.41880000000000001</v>
      </c>
      <c r="M194" s="8">
        <v>6.3899999999999998E-2</v>
      </c>
      <c r="N194" s="8">
        <v>0.14499999999999999</v>
      </c>
      <c r="O194" s="8">
        <v>5.2600000000000001E-2</v>
      </c>
      <c r="P194" s="8">
        <v>42.204300000000003</v>
      </c>
      <c r="Q194" s="8">
        <v>86.631799999999998</v>
      </c>
      <c r="R194" s="8">
        <v>4.2348999999999997</v>
      </c>
      <c r="S194" s="8">
        <v>0.67149999999999999</v>
      </c>
      <c r="T194" s="8">
        <v>2.9878</v>
      </c>
      <c r="U194" s="8">
        <v>2.3800000000000002E-2</v>
      </c>
      <c r="V194" s="8">
        <v>11.3568</v>
      </c>
      <c r="W194" s="8">
        <v>65.269400000000005</v>
      </c>
      <c r="X194" s="8">
        <v>7.7000000000000002E-3</v>
      </c>
      <c r="Y194" s="8">
        <v>7.3499999999999996E-2</v>
      </c>
      <c r="Z194" s="8">
        <v>1.0390999999999999</v>
      </c>
      <c r="AA194" s="8">
        <v>0.17199999999999999</v>
      </c>
      <c r="AB194" s="8">
        <v>0.49049999999999999</v>
      </c>
      <c r="AC194" s="8">
        <v>7.4800000000000005E-2</v>
      </c>
      <c r="AD194" s="8">
        <v>0.16919999999999999</v>
      </c>
      <c r="AE194" s="8">
        <v>6.0999999999999999E-2</v>
      </c>
      <c r="AF194" s="8">
        <v>86.631799999999998</v>
      </c>
      <c r="AG194" s="8">
        <v>164</v>
      </c>
      <c r="AH194" s="8">
        <v>164</v>
      </c>
      <c r="AI194" s="8">
        <v>143</v>
      </c>
      <c r="AJ194" s="8">
        <v>86</v>
      </c>
      <c r="AK194" s="8">
        <v>219</v>
      </c>
      <c r="AL194" s="8">
        <v>270</v>
      </c>
      <c r="AM194" s="8">
        <v>38</v>
      </c>
      <c r="AN194" s="8">
        <v>183</v>
      </c>
      <c r="AO194" s="8">
        <v>347</v>
      </c>
      <c r="AP194" s="8">
        <v>406</v>
      </c>
      <c r="AQ194" s="8">
        <v>378</v>
      </c>
      <c r="AR194" s="8">
        <v>320</v>
      </c>
      <c r="AS194" s="8">
        <v>318</v>
      </c>
      <c r="AT194" s="8">
        <v>368</v>
      </c>
      <c r="AU194" s="8"/>
      <c r="AV194" s="8">
        <v>14457.1</v>
      </c>
      <c r="AW194" s="8">
        <v>-26348.400000000001</v>
      </c>
      <c r="AX194" s="8">
        <v>1</v>
      </c>
      <c r="AY194" s="8" t="s">
        <v>44</v>
      </c>
      <c r="AZ194" s="8" t="s">
        <v>44</v>
      </c>
      <c r="BA194" s="8" t="s">
        <v>391</v>
      </c>
      <c r="BB194" s="8">
        <v>295.12</v>
      </c>
      <c r="BC194" s="8">
        <v>10.1424</v>
      </c>
      <c r="BD194" s="8">
        <v>155</v>
      </c>
      <c r="BE194" s="8" t="s">
        <v>422</v>
      </c>
      <c r="BF194" s="8"/>
      <c r="BG194" s="8"/>
      <c r="BH194" s="8"/>
      <c r="BI194" s="8"/>
      <c r="BJ194" s="8"/>
      <c r="BK194" s="8"/>
    </row>
    <row r="195" spans="1:63">
      <c r="A195" s="8" t="s">
        <v>423</v>
      </c>
      <c r="B195" s="8">
        <v>3.5373000000000001</v>
      </c>
      <c r="C195" s="8">
        <v>0.4425</v>
      </c>
      <c r="D195" s="8">
        <v>2.2008999999999999</v>
      </c>
      <c r="E195" s="8">
        <v>1.5900000000000001E-2</v>
      </c>
      <c r="F195" s="8">
        <v>6.0715000000000003</v>
      </c>
      <c r="G195" s="8">
        <v>30.529399999999999</v>
      </c>
      <c r="H195" s="8">
        <v>1.1999999999999999E-3</v>
      </c>
      <c r="I195" s="8">
        <v>2.92E-2</v>
      </c>
      <c r="J195" s="8">
        <v>0.79969999999999997</v>
      </c>
      <c r="K195" s="8">
        <v>0.1452</v>
      </c>
      <c r="L195" s="8">
        <v>0.3629</v>
      </c>
      <c r="M195" s="8">
        <v>5.7500000000000002E-2</v>
      </c>
      <c r="N195" s="8">
        <v>0.13250000000000001</v>
      </c>
      <c r="O195" s="8">
        <v>4.6600000000000003E-2</v>
      </c>
      <c r="P195" s="8">
        <v>42.238399999999999</v>
      </c>
      <c r="Q195" s="8">
        <v>86.610799999999998</v>
      </c>
      <c r="R195" s="8">
        <v>4.2610999999999999</v>
      </c>
      <c r="S195" s="8">
        <v>0.61909999999999998</v>
      </c>
      <c r="T195" s="8">
        <v>2.9668000000000001</v>
      </c>
      <c r="U195" s="8">
        <v>2.64E-2</v>
      </c>
      <c r="V195" s="8">
        <v>11.472099999999999</v>
      </c>
      <c r="W195" s="8">
        <v>65.313800000000001</v>
      </c>
      <c r="X195" s="8">
        <v>2.7000000000000001E-3</v>
      </c>
      <c r="Y195" s="8">
        <v>4.87E-2</v>
      </c>
      <c r="Z195" s="8">
        <v>1.0287999999999999</v>
      </c>
      <c r="AA195" s="8">
        <v>0.17030000000000001</v>
      </c>
      <c r="AB195" s="8">
        <v>0.42509999999999998</v>
      </c>
      <c r="AC195" s="8">
        <v>6.7299999999999999E-2</v>
      </c>
      <c r="AD195" s="8">
        <v>0.15459999999999999</v>
      </c>
      <c r="AE195" s="8">
        <v>5.3999999999999999E-2</v>
      </c>
      <c r="AF195" s="8">
        <v>86.610799999999998</v>
      </c>
      <c r="AG195" s="8">
        <v>159</v>
      </c>
      <c r="AH195" s="8">
        <v>171</v>
      </c>
      <c r="AI195" s="8">
        <v>140</v>
      </c>
      <c r="AJ195" s="8">
        <v>82</v>
      </c>
      <c r="AK195" s="8">
        <v>207</v>
      </c>
      <c r="AL195" s="8">
        <v>274</v>
      </c>
      <c r="AM195" s="8">
        <v>38</v>
      </c>
      <c r="AN195" s="8">
        <v>203</v>
      </c>
      <c r="AO195" s="8">
        <v>339</v>
      </c>
      <c r="AP195" s="8">
        <v>406</v>
      </c>
      <c r="AQ195" s="8">
        <v>385</v>
      </c>
      <c r="AR195" s="8">
        <v>328</v>
      </c>
      <c r="AS195" s="8">
        <v>310</v>
      </c>
      <c r="AT195" s="8">
        <v>371</v>
      </c>
      <c r="AU195" s="8"/>
      <c r="AV195" s="8">
        <v>14437.5</v>
      </c>
      <c r="AW195" s="8">
        <v>-26349.3</v>
      </c>
      <c r="AX195" s="8">
        <v>1</v>
      </c>
      <c r="AY195" s="8" t="s">
        <v>44</v>
      </c>
      <c r="AZ195" s="8" t="s">
        <v>44</v>
      </c>
      <c r="BA195" s="8" t="s">
        <v>391</v>
      </c>
      <c r="BB195" s="8">
        <v>314.79000000000002</v>
      </c>
      <c r="BC195" s="8">
        <v>10.097200000000001</v>
      </c>
      <c r="BD195" s="8">
        <v>156</v>
      </c>
      <c r="BE195" s="8" t="s">
        <v>424</v>
      </c>
      <c r="BF195" s="8"/>
      <c r="BG195" s="8"/>
      <c r="BH195" s="8"/>
      <c r="BI195" s="8"/>
      <c r="BJ195" s="8"/>
      <c r="BK195" s="8"/>
    </row>
    <row r="196" spans="1:63">
      <c r="A196" s="8" t="s">
        <v>425</v>
      </c>
      <c r="B196" s="8">
        <v>3.5608</v>
      </c>
      <c r="C196" s="8">
        <v>0.46700000000000003</v>
      </c>
      <c r="D196" s="8">
        <v>2.1901999999999999</v>
      </c>
      <c r="E196" s="8">
        <v>7.4999999999999997E-3</v>
      </c>
      <c r="F196" s="8">
        <v>6.0861000000000001</v>
      </c>
      <c r="G196" s="8">
        <v>30.692699999999999</v>
      </c>
      <c r="H196" s="8">
        <v>1.4E-3</v>
      </c>
      <c r="I196" s="8">
        <v>2.93E-2</v>
      </c>
      <c r="J196" s="8">
        <v>0.82379999999999998</v>
      </c>
      <c r="K196" s="8">
        <v>0.12379999999999999</v>
      </c>
      <c r="L196" s="8">
        <v>0.30819999999999997</v>
      </c>
      <c r="M196" s="8">
        <v>5.5500000000000001E-2</v>
      </c>
      <c r="N196" s="8">
        <v>0.11509999999999999</v>
      </c>
      <c r="O196" s="8">
        <v>2.0299999999999999E-2</v>
      </c>
      <c r="P196" s="8">
        <v>42.429600000000001</v>
      </c>
      <c r="Q196" s="8">
        <v>86.911199999999994</v>
      </c>
      <c r="R196" s="8">
        <v>4.2892999999999999</v>
      </c>
      <c r="S196" s="8">
        <v>0.65339999999999998</v>
      </c>
      <c r="T196" s="8">
        <v>2.9523000000000001</v>
      </c>
      <c r="U196" s="8">
        <v>1.2500000000000001E-2</v>
      </c>
      <c r="V196" s="8">
        <v>11.499700000000001</v>
      </c>
      <c r="W196" s="8">
        <v>65.663200000000003</v>
      </c>
      <c r="X196" s="8">
        <v>3.3E-3</v>
      </c>
      <c r="Y196" s="8">
        <v>4.8899999999999999E-2</v>
      </c>
      <c r="Z196" s="8">
        <v>1.0598000000000001</v>
      </c>
      <c r="AA196" s="8">
        <v>0.1452</v>
      </c>
      <c r="AB196" s="8">
        <v>0.36099999999999999</v>
      </c>
      <c r="AC196" s="8">
        <v>6.4899999999999999E-2</v>
      </c>
      <c r="AD196" s="8">
        <v>0.1343</v>
      </c>
      <c r="AE196" s="8">
        <v>2.35E-2</v>
      </c>
      <c r="AF196" s="8">
        <v>86.911199999999994</v>
      </c>
      <c r="AG196" s="8">
        <v>161</v>
      </c>
      <c r="AH196" s="8">
        <v>166</v>
      </c>
      <c r="AI196" s="8">
        <v>141</v>
      </c>
      <c r="AJ196" s="8">
        <v>85</v>
      </c>
      <c r="AK196" s="8">
        <v>209</v>
      </c>
      <c r="AL196" s="8">
        <v>259</v>
      </c>
      <c r="AM196" s="8">
        <v>39</v>
      </c>
      <c r="AN196" s="8">
        <v>201</v>
      </c>
      <c r="AO196" s="8">
        <v>344</v>
      </c>
      <c r="AP196" s="8">
        <v>402</v>
      </c>
      <c r="AQ196" s="8">
        <v>374</v>
      </c>
      <c r="AR196" s="8">
        <v>324</v>
      </c>
      <c r="AS196" s="8">
        <v>316</v>
      </c>
      <c r="AT196" s="8">
        <v>371</v>
      </c>
      <c r="AU196" s="8"/>
      <c r="AV196" s="8">
        <v>14417.8</v>
      </c>
      <c r="AW196" s="8">
        <v>-26350.1</v>
      </c>
      <c r="AX196" s="8">
        <v>1</v>
      </c>
      <c r="AY196" s="8" t="s">
        <v>44</v>
      </c>
      <c r="AZ196" s="8" t="s">
        <v>44</v>
      </c>
      <c r="BA196" s="8" t="s">
        <v>391</v>
      </c>
      <c r="BB196" s="8">
        <v>334.47</v>
      </c>
      <c r="BC196" s="8">
        <v>10.078799999999999</v>
      </c>
      <c r="BD196" s="8">
        <v>157</v>
      </c>
      <c r="BE196" s="8" t="s">
        <v>426</v>
      </c>
      <c r="BF196" s="8"/>
      <c r="BG196" s="8"/>
      <c r="BH196" s="8"/>
      <c r="BI196" s="8"/>
      <c r="BJ196" s="8"/>
      <c r="BK196" s="8"/>
    </row>
    <row r="197" spans="1:63">
      <c r="A197" s="8" t="s">
        <v>427</v>
      </c>
      <c r="B197" s="8">
        <v>2.9862000000000002</v>
      </c>
      <c r="C197" s="8">
        <v>0.3987</v>
      </c>
      <c r="D197" s="8">
        <v>1.7119</v>
      </c>
      <c r="E197" s="8">
        <v>8.8999999999999999E-3</v>
      </c>
      <c r="F197" s="8">
        <v>5.2191000000000001</v>
      </c>
      <c r="G197" s="8">
        <v>26.606999999999999</v>
      </c>
      <c r="H197" s="8">
        <v>1.2999999999999999E-3</v>
      </c>
      <c r="I197" s="8">
        <v>3.3799999999999997E-2</v>
      </c>
      <c r="J197" s="8">
        <v>0.67120000000000002</v>
      </c>
      <c r="K197" s="8">
        <v>9.5699999999999993E-2</v>
      </c>
      <c r="L197" s="8">
        <v>0.25119999999999998</v>
      </c>
      <c r="M197" s="8">
        <v>3.5200000000000002E-2</v>
      </c>
      <c r="N197" s="8">
        <v>7.5300000000000006E-2</v>
      </c>
      <c r="O197" s="8">
        <v>2.87E-2</v>
      </c>
      <c r="P197" s="8">
        <v>36.628599999999999</v>
      </c>
      <c r="Q197" s="8">
        <v>74.752799999999993</v>
      </c>
      <c r="R197" s="8">
        <v>3.5972</v>
      </c>
      <c r="S197" s="8">
        <v>0.55789999999999995</v>
      </c>
      <c r="T197" s="8">
        <v>2.3075999999999999</v>
      </c>
      <c r="U197" s="8">
        <v>1.4800000000000001E-2</v>
      </c>
      <c r="V197" s="8">
        <v>9.8613999999999997</v>
      </c>
      <c r="W197" s="8">
        <v>56.9223</v>
      </c>
      <c r="X197" s="8">
        <v>3.0000000000000001E-3</v>
      </c>
      <c r="Y197" s="8">
        <v>5.6399999999999999E-2</v>
      </c>
      <c r="Z197" s="8">
        <v>0.86350000000000005</v>
      </c>
      <c r="AA197" s="8">
        <v>0.11219999999999999</v>
      </c>
      <c r="AB197" s="8">
        <v>0.29420000000000002</v>
      </c>
      <c r="AC197" s="8">
        <v>4.1200000000000001E-2</v>
      </c>
      <c r="AD197" s="8">
        <v>8.7800000000000003E-2</v>
      </c>
      <c r="AE197" s="8">
        <v>3.3300000000000003E-2</v>
      </c>
      <c r="AF197" s="8">
        <v>74.752799999999993</v>
      </c>
      <c r="AG197" s="8">
        <v>152</v>
      </c>
      <c r="AH197" s="8">
        <v>160</v>
      </c>
      <c r="AI197" s="8">
        <v>129</v>
      </c>
      <c r="AJ197" s="8">
        <v>81</v>
      </c>
      <c r="AK197" s="8">
        <v>205</v>
      </c>
      <c r="AL197" s="8">
        <v>257</v>
      </c>
      <c r="AM197" s="8">
        <v>38</v>
      </c>
      <c r="AN197" s="8">
        <v>192</v>
      </c>
      <c r="AO197" s="8">
        <v>323</v>
      </c>
      <c r="AP197" s="8">
        <v>386</v>
      </c>
      <c r="AQ197" s="8">
        <v>355</v>
      </c>
      <c r="AR197" s="8">
        <v>305</v>
      </c>
      <c r="AS197" s="8">
        <v>304</v>
      </c>
      <c r="AT197" s="8">
        <v>349</v>
      </c>
      <c r="AU197" s="8"/>
      <c r="AV197" s="8">
        <v>14398.2</v>
      </c>
      <c r="AW197" s="8">
        <v>-26350.9</v>
      </c>
      <c r="AX197" s="8">
        <v>1</v>
      </c>
      <c r="AY197" s="8" t="s">
        <v>44</v>
      </c>
      <c r="AZ197" s="8" t="s">
        <v>44</v>
      </c>
      <c r="BA197" s="8" t="s">
        <v>391</v>
      </c>
      <c r="BB197" s="8">
        <v>354.14</v>
      </c>
      <c r="BC197" s="8">
        <v>8.6363000000000003</v>
      </c>
      <c r="BD197" s="8">
        <v>158</v>
      </c>
      <c r="BE197" s="8" t="s">
        <v>428</v>
      </c>
      <c r="BF197" s="8"/>
      <c r="BG197" s="8"/>
      <c r="BH197" s="8"/>
      <c r="BI197" s="8"/>
      <c r="BJ197" s="8"/>
      <c r="BK197" s="8"/>
    </row>
    <row r="198" spans="1:63">
      <c r="A198" s="8" t="s">
        <v>429</v>
      </c>
      <c r="B198" s="8">
        <v>3.5402</v>
      </c>
      <c r="C198" s="8">
        <v>0.44369999999999998</v>
      </c>
      <c r="D198" s="8">
        <v>2.1842000000000001</v>
      </c>
      <c r="E198" s="8">
        <v>8.2000000000000007E-3</v>
      </c>
      <c r="F198" s="8">
        <v>6.0567000000000002</v>
      </c>
      <c r="G198" s="8">
        <v>30.4117</v>
      </c>
      <c r="H198" s="8">
        <v>8.9999999999999998E-4</v>
      </c>
      <c r="I198" s="8">
        <v>3.6499999999999998E-2</v>
      </c>
      <c r="J198" s="8">
        <v>0.82909999999999995</v>
      </c>
      <c r="K198" s="8">
        <v>0.1002</v>
      </c>
      <c r="L198" s="8">
        <v>0.26240000000000002</v>
      </c>
      <c r="M198" s="8">
        <v>3.32E-2</v>
      </c>
      <c r="N198" s="8">
        <v>9.1499999999999998E-2</v>
      </c>
      <c r="O198" s="8">
        <v>4.24E-2</v>
      </c>
      <c r="P198" s="8">
        <v>42.057600000000001</v>
      </c>
      <c r="Q198" s="8">
        <v>86.098399999999998</v>
      </c>
      <c r="R198" s="8">
        <v>4.2645999999999997</v>
      </c>
      <c r="S198" s="8">
        <v>0.62080000000000002</v>
      </c>
      <c r="T198" s="8">
        <v>2.9443000000000001</v>
      </c>
      <c r="U198" s="8">
        <v>1.3599999999999999E-2</v>
      </c>
      <c r="V198" s="8">
        <v>11.444100000000001</v>
      </c>
      <c r="W198" s="8">
        <v>65.061899999999994</v>
      </c>
      <c r="X198" s="8">
        <v>2.0999999999999999E-3</v>
      </c>
      <c r="Y198" s="8">
        <v>6.0900000000000003E-2</v>
      </c>
      <c r="Z198" s="8">
        <v>1.0666</v>
      </c>
      <c r="AA198" s="8">
        <v>0.11749999999999999</v>
      </c>
      <c r="AB198" s="8">
        <v>0.30730000000000002</v>
      </c>
      <c r="AC198" s="8">
        <v>3.8899999999999997E-2</v>
      </c>
      <c r="AD198" s="8">
        <v>0.1067</v>
      </c>
      <c r="AE198" s="8">
        <v>4.9200000000000001E-2</v>
      </c>
      <c r="AF198" s="8">
        <v>86.098399999999998</v>
      </c>
      <c r="AG198" s="8">
        <v>158</v>
      </c>
      <c r="AH198" s="8">
        <v>172</v>
      </c>
      <c r="AI198" s="8">
        <v>152</v>
      </c>
      <c r="AJ198" s="8">
        <v>85</v>
      </c>
      <c r="AK198" s="8">
        <v>201</v>
      </c>
      <c r="AL198" s="8">
        <v>267</v>
      </c>
      <c r="AM198" s="8">
        <v>38</v>
      </c>
      <c r="AN198" s="8">
        <v>192</v>
      </c>
      <c r="AO198" s="8">
        <v>336</v>
      </c>
      <c r="AP198" s="8">
        <v>397</v>
      </c>
      <c r="AQ198" s="8">
        <v>373</v>
      </c>
      <c r="AR198" s="8">
        <v>322</v>
      </c>
      <c r="AS198" s="8">
        <v>309</v>
      </c>
      <c r="AT198" s="8">
        <v>357</v>
      </c>
      <c r="AU198" s="8"/>
      <c r="AV198" s="8">
        <v>14378.5</v>
      </c>
      <c r="AW198" s="8">
        <v>-26351.7</v>
      </c>
      <c r="AX198" s="8">
        <v>1</v>
      </c>
      <c r="AY198" s="8" t="s">
        <v>44</v>
      </c>
      <c r="AZ198" s="8" t="s">
        <v>44</v>
      </c>
      <c r="BA198" s="8" t="s">
        <v>391</v>
      </c>
      <c r="BB198" s="8">
        <v>373.82</v>
      </c>
      <c r="BC198" s="8">
        <v>9.9460999999999995</v>
      </c>
      <c r="BD198" s="8">
        <v>159</v>
      </c>
      <c r="BE198" s="8" t="s">
        <v>430</v>
      </c>
      <c r="BF198" s="8"/>
      <c r="BG198" s="8"/>
      <c r="BH198" s="8"/>
      <c r="BI198" s="8"/>
      <c r="BJ198" s="8"/>
      <c r="BK198" s="8"/>
    </row>
    <row r="199" spans="1:63">
      <c r="A199" s="8" t="s">
        <v>431</v>
      </c>
      <c r="B199" s="8">
        <v>3.5053999999999998</v>
      </c>
      <c r="C199" s="8">
        <v>0.45660000000000001</v>
      </c>
      <c r="D199" s="8">
        <v>2.2090999999999998</v>
      </c>
      <c r="E199" s="8">
        <v>1.09E-2</v>
      </c>
      <c r="F199" s="8">
        <v>6.0353000000000003</v>
      </c>
      <c r="G199" s="8">
        <v>30.386399999999998</v>
      </c>
      <c r="H199" s="8">
        <v>2.3E-3</v>
      </c>
      <c r="I199" s="8">
        <v>2.6800000000000001E-2</v>
      </c>
      <c r="J199" s="8">
        <v>0.85899999999999999</v>
      </c>
      <c r="K199" s="8">
        <v>0.10539999999999999</v>
      </c>
      <c r="L199" s="8">
        <v>0.23400000000000001</v>
      </c>
      <c r="M199" s="8">
        <v>5.4399999999999997E-2</v>
      </c>
      <c r="N199" s="8">
        <v>8.5500000000000007E-2</v>
      </c>
      <c r="O199" s="8">
        <v>1.9900000000000001E-2</v>
      </c>
      <c r="P199" s="8">
        <v>42.017200000000003</v>
      </c>
      <c r="Q199" s="8">
        <v>86.008200000000002</v>
      </c>
      <c r="R199" s="8">
        <v>4.2226999999999997</v>
      </c>
      <c r="S199" s="8">
        <v>0.63890000000000002</v>
      </c>
      <c r="T199" s="8">
        <v>2.9777999999999998</v>
      </c>
      <c r="U199" s="8">
        <v>1.7999999999999999E-2</v>
      </c>
      <c r="V199" s="8">
        <v>11.403700000000001</v>
      </c>
      <c r="W199" s="8">
        <v>65.007900000000006</v>
      </c>
      <c r="X199" s="8">
        <v>5.3E-3</v>
      </c>
      <c r="Y199" s="8">
        <v>4.4600000000000001E-2</v>
      </c>
      <c r="Z199" s="8">
        <v>1.1051</v>
      </c>
      <c r="AA199" s="8">
        <v>0.1236</v>
      </c>
      <c r="AB199" s="8">
        <v>0.27410000000000001</v>
      </c>
      <c r="AC199" s="8">
        <v>6.3700000000000007E-2</v>
      </c>
      <c r="AD199" s="8">
        <v>9.9699999999999997E-2</v>
      </c>
      <c r="AE199" s="8">
        <v>2.3099999999999999E-2</v>
      </c>
      <c r="AF199" s="8">
        <v>86.008200000000002</v>
      </c>
      <c r="AG199" s="8">
        <v>152</v>
      </c>
      <c r="AH199" s="8">
        <v>169</v>
      </c>
      <c r="AI199" s="8">
        <v>142</v>
      </c>
      <c r="AJ199" s="8">
        <v>85</v>
      </c>
      <c r="AK199" s="8">
        <v>215</v>
      </c>
      <c r="AL199" s="8">
        <v>269</v>
      </c>
      <c r="AM199" s="8">
        <v>37</v>
      </c>
      <c r="AN199" s="8">
        <v>205</v>
      </c>
      <c r="AO199" s="8">
        <v>328</v>
      </c>
      <c r="AP199" s="8">
        <v>385</v>
      </c>
      <c r="AQ199" s="8">
        <v>384</v>
      </c>
      <c r="AR199" s="8">
        <v>320</v>
      </c>
      <c r="AS199" s="8">
        <v>302</v>
      </c>
      <c r="AT199" s="8">
        <v>363</v>
      </c>
      <c r="AU199" s="8"/>
      <c r="AV199" s="8">
        <v>14358.9</v>
      </c>
      <c r="AW199" s="8">
        <v>-26352.6</v>
      </c>
      <c r="AX199" s="8">
        <v>1</v>
      </c>
      <c r="AY199" s="8" t="s">
        <v>44</v>
      </c>
      <c r="AZ199" s="8" t="s">
        <v>44</v>
      </c>
      <c r="BA199" s="8" t="s">
        <v>391</v>
      </c>
      <c r="BB199" s="8">
        <v>393.49</v>
      </c>
      <c r="BC199" s="8">
        <v>9.9228000000000005</v>
      </c>
      <c r="BD199" s="8">
        <v>160</v>
      </c>
      <c r="BE199" s="8" t="s">
        <v>432</v>
      </c>
      <c r="BF199" s="8"/>
      <c r="BG199" s="8"/>
      <c r="BH199" s="8"/>
      <c r="BI199" s="8"/>
      <c r="BJ199" s="8"/>
      <c r="BK199" s="8"/>
    </row>
    <row r="200" spans="1:63">
      <c r="A200" s="8" t="s">
        <v>433</v>
      </c>
      <c r="B200" s="8">
        <v>3.5505</v>
      </c>
      <c r="C200" s="8">
        <v>0.45590000000000003</v>
      </c>
      <c r="D200" s="8">
        <v>2.2345000000000002</v>
      </c>
      <c r="E200" s="8">
        <v>1.0999999999999999E-2</v>
      </c>
      <c r="F200" s="8">
        <v>6.1055000000000001</v>
      </c>
      <c r="G200" s="8">
        <v>30.356999999999999</v>
      </c>
      <c r="H200" s="8">
        <v>2.5999999999999999E-3</v>
      </c>
      <c r="I200" s="8">
        <v>3.0200000000000001E-2</v>
      </c>
      <c r="J200" s="8">
        <v>0.84289999999999998</v>
      </c>
      <c r="K200" s="8">
        <v>8.14E-2</v>
      </c>
      <c r="L200" s="8">
        <v>0.2107</v>
      </c>
      <c r="M200" s="8">
        <v>3.0700000000000002E-2</v>
      </c>
      <c r="N200" s="8">
        <v>5.5899999999999998E-2</v>
      </c>
      <c r="O200" s="8">
        <v>2.75E-2</v>
      </c>
      <c r="P200" s="8">
        <v>42.046199999999999</v>
      </c>
      <c r="Q200" s="8">
        <v>86.042400000000001</v>
      </c>
      <c r="R200" s="8">
        <v>4.2769000000000004</v>
      </c>
      <c r="S200" s="8">
        <v>0.63780000000000003</v>
      </c>
      <c r="T200" s="8">
        <v>3.012</v>
      </c>
      <c r="U200" s="8">
        <v>1.8200000000000001E-2</v>
      </c>
      <c r="V200" s="8">
        <v>11.5364</v>
      </c>
      <c r="W200" s="8">
        <v>64.944999999999993</v>
      </c>
      <c r="X200" s="8">
        <v>6.0000000000000001E-3</v>
      </c>
      <c r="Y200" s="8">
        <v>5.04E-2</v>
      </c>
      <c r="Z200" s="8">
        <v>1.0843</v>
      </c>
      <c r="AA200" s="8">
        <v>9.5500000000000002E-2</v>
      </c>
      <c r="AB200" s="8">
        <v>0.24679999999999999</v>
      </c>
      <c r="AC200" s="8">
        <v>3.5900000000000001E-2</v>
      </c>
      <c r="AD200" s="8">
        <v>6.5199999999999994E-2</v>
      </c>
      <c r="AE200" s="8">
        <v>3.1899999999999998E-2</v>
      </c>
      <c r="AF200" s="8">
        <v>86.042400000000001</v>
      </c>
      <c r="AG200" s="8">
        <v>156</v>
      </c>
      <c r="AH200" s="8">
        <v>163</v>
      </c>
      <c r="AI200" s="8">
        <v>145</v>
      </c>
      <c r="AJ200" s="8">
        <v>86</v>
      </c>
      <c r="AK200" s="8">
        <v>209</v>
      </c>
      <c r="AL200" s="8">
        <v>265</v>
      </c>
      <c r="AM200" s="8">
        <v>39</v>
      </c>
      <c r="AN200" s="8">
        <v>207</v>
      </c>
      <c r="AO200" s="8">
        <v>334</v>
      </c>
      <c r="AP200" s="8">
        <v>403</v>
      </c>
      <c r="AQ200" s="8">
        <v>387</v>
      </c>
      <c r="AR200" s="8">
        <v>332</v>
      </c>
      <c r="AS200" s="8">
        <v>316</v>
      </c>
      <c r="AT200" s="8">
        <v>363</v>
      </c>
      <c r="AU200" s="8"/>
      <c r="AV200" s="8">
        <v>14339.2</v>
      </c>
      <c r="AW200" s="8">
        <v>-26353.4</v>
      </c>
      <c r="AX200" s="8">
        <v>1</v>
      </c>
      <c r="AY200" s="8" t="s">
        <v>44</v>
      </c>
      <c r="AZ200" s="8" t="s">
        <v>44</v>
      </c>
      <c r="BA200" s="8" t="s">
        <v>391</v>
      </c>
      <c r="BB200" s="8">
        <v>413.17</v>
      </c>
      <c r="BC200" s="8">
        <v>9.8838000000000008</v>
      </c>
      <c r="BD200" s="8">
        <v>161</v>
      </c>
      <c r="BE200" s="8" t="s">
        <v>434</v>
      </c>
      <c r="BF200" s="8"/>
      <c r="BG200" s="8"/>
      <c r="BH200" s="8"/>
      <c r="BI200" s="8"/>
      <c r="BJ200" s="8"/>
      <c r="BK200" s="8"/>
    </row>
    <row r="201" spans="1:63">
      <c r="A201" s="8" t="s">
        <v>435</v>
      </c>
      <c r="B201" s="8">
        <v>3.5293000000000001</v>
      </c>
      <c r="C201" s="8">
        <v>0.48320000000000002</v>
      </c>
      <c r="D201" s="8">
        <v>2.2416999999999998</v>
      </c>
      <c r="E201" s="8">
        <v>1.5800000000000002E-2</v>
      </c>
      <c r="F201" s="8">
        <v>6.0410000000000004</v>
      </c>
      <c r="G201" s="8">
        <v>30.462900000000001</v>
      </c>
      <c r="H201" s="8">
        <v>2.5000000000000001E-3</v>
      </c>
      <c r="I201" s="8">
        <v>4.9000000000000002E-2</v>
      </c>
      <c r="J201" s="8">
        <v>0.85099999999999998</v>
      </c>
      <c r="K201" s="8">
        <v>7.5200000000000003E-2</v>
      </c>
      <c r="L201" s="8">
        <v>0.18609999999999999</v>
      </c>
      <c r="M201" s="8">
        <v>2.7199999999999998E-2</v>
      </c>
      <c r="N201" s="8">
        <v>6.8099999999999994E-2</v>
      </c>
      <c r="O201" s="8">
        <v>1.5800000000000002E-2</v>
      </c>
      <c r="P201" s="8">
        <v>42.130699999999997</v>
      </c>
      <c r="Q201" s="8">
        <v>86.179599999999994</v>
      </c>
      <c r="R201" s="8">
        <v>4.2515000000000001</v>
      </c>
      <c r="S201" s="8">
        <v>0.67610000000000003</v>
      </c>
      <c r="T201" s="8">
        <v>3.0217999999999998</v>
      </c>
      <c r="U201" s="8">
        <v>2.6200000000000001E-2</v>
      </c>
      <c r="V201" s="8">
        <v>11.4145</v>
      </c>
      <c r="W201" s="8">
        <v>65.171499999999995</v>
      </c>
      <c r="X201" s="8">
        <v>5.7999999999999996E-3</v>
      </c>
      <c r="Y201" s="8">
        <v>8.1799999999999998E-2</v>
      </c>
      <c r="Z201" s="8">
        <v>1.0947</v>
      </c>
      <c r="AA201" s="8">
        <v>8.8200000000000001E-2</v>
      </c>
      <c r="AB201" s="8">
        <v>0.21790000000000001</v>
      </c>
      <c r="AC201" s="8">
        <v>3.1800000000000002E-2</v>
      </c>
      <c r="AD201" s="8">
        <v>7.9399999999999998E-2</v>
      </c>
      <c r="AE201" s="8">
        <v>1.84E-2</v>
      </c>
      <c r="AF201" s="8">
        <v>86.179599999999994</v>
      </c>
      <c r="AG201" s="8">
        <v>156</v>
      </c>
      <c r="AH201" s="8">
        <v>170</v>
      </c>
      <c r="AI201" s="8">
        <v>141</v>
      </c>
      <c r="AJ201" s="8">
        <v>84</v>
      </c>
      <c r="AK201" s="8">
        <v>219</v>
      </c>
      <c r="AL201" s="8">
        <v>268</v>
      </c>
      <c r="AM201" s="8">
        <v>38</v>
      </c>
      <c r="AN201" s="8">
        <v>176</v>
      </c>
      <c r="AO201" s="8">
        <v>340</v>
      </c>
      <c r="AP201" s="8">
        <v>396</v>
      </c>
      <c r="AQ201" s="8">
        <v>377</v>
      </c>
      <c r="AR201" s="8">
        <v>329</v>
      </c>
      <c r="AS201" s="8">
        <v>309</v>
      </c>
      <c r="AT201" s="8">
        <v>362</v>
      </c>
      <c r="AU201" s="8"/>
      <c r="AV201" s="8">
        <v>14319.5</v>
      </c>
      <c r="AW201" s="8">
        <v>-26354.2</v>
      </c>
      <c r="AX201" s="8">
        <v>1</v>
      </c>
      <c r="AY201" s="8" t="s">
        <v>44</v>
      </c>
      <c r="AZ201" s="8" t="s">
        <v>44</v>
      </c>
      <c r="BA201" s="8" t="s">
        <v>391</v>
      </c>
      <c r="BB201" s="8">
        <v>432.84</v>
      </c>
      <c r="BC201" s="8">
        <v>9.8862000000000005</v>
      </c>
      <c r="BD201" s="8">
        <v>162</v>
      </c>
      <c r="BE201" s="8" t="s">
        <v>436</v>
      </c>
      <c r="BF201" s="8"/>
      <c r="BG201" s="8"/>
      <c r="BH201" s="8"/>
      <c r="BI201" s="8"/>
      <c r="BJ201" s="8"/>
      <c r="BK201" s="8"/>
    </row>
    <row r="202" spans="1:63">
      <c r="A202" s="8" t="s">
        <v>437</v>
      </c>
      <c r="B202" s="8">
        <v>3.5448</v>
      </c>
      <c r="C202" s="8">
        <v>0.4677</v>
      </c>
      <c r="D202" s="8">
        <v>2.2665999999999999</v>
      </c>
      <c r="E202" s="8">
        <v>1.41E-2</v>
      </c>
      <c r="F202" s="8">
        <v>6.1272000000000002</v>
      </c>
      <c r="G202" s="8">
        <v>30.47</v>
      </c>
      <c r="H202" s="8">
        <v>0</v>
      </c>
      <c r="I202" s="8">
        <v>3.9800000000000002E-2</v>
      </c>
      <c r="J202" s="8">
        <v>0.84719999999999995</v>
      </c>
      <c r="K202" s="8">
        <v>7.3899999999999993E-2</v>
      </c>
      <c r="L202" s="8">
        <v>0.1807</v>
      </c>
      <c r="M202" s="8">
        <v>1.9900000000000001E-2</v>
      </c>
      <c r="N202" s="8">
        <v>6.6500000000000004E-2</v>
      </c>
      <c r="O202" s="8">
        <v>5.4999999999999997E-3</v>
      </c>
      <c r="P202" s="8">
        <v>42.205300000000001</v>
      </c>
      <c r="Q202" s="8">
        <v>86.329300000000003</v>
      </c>
      <c r="R202" s="8">
        <v>4.2701000000000002</v>
      </c>
      <c r="S202" s="8">
        <v>0.65449999999999997</v>
      </c>
      <c r="T202" s="8">
        <v>3.0552999999999999</v>
      </c>
      <c r="U202" s="8">
        <v>2.3400000000000001E-2</v>
      </c>
      <c r="V202" s="8">
        <v>11.577299999999999</v>
      </c>
      <c r="W202" s="8">
        <v>65.186800000000005</v>
      </c>
      <c r="X202" s="8">
        <v>0</v>
      </c>
      <c r="Y202" s="8">
        <v>6.6400000000000001E-2</v>
      </c>
      <c r="Z202" s="8">
        <v>1.0900000000000001</v>
      </c>
      <c r="AA202" s="8">
        <v>8.6599999999999996E-2</v>
      </c>
      <c r="AB202" s="8">
        <v>0.2117</v>
      </c>
      <c r="AC202" s="8">
        <v>2.3300000000000001E-2</v>
      </c>
      <c r="AD202" s="8">
        <v>7.7499999999999999E-2</v>
      </c>
      <c r="AE202" s="8">
        <v>6.3E-3</v>
      </c>
      <c r="AF202" s="8">
        <v>86.329300000000003</v>
      </c>
      <c r="AG202" s="8">
        <v>158</v>
      </c>
      <c r="AH202" s="8">
        <v>163</v>
      </c>
      <c r="AI202" s="8">
        <v>139</v>
      </c>
      <c r="AJ202" s="8">
        <v>86</v>
      </c>
      <c r="AK202" s="8">
        <v>201</v>
      </c>
      <c r="AL202" s="8">
        <v>268</v>
      </c>
      <c r="AM202" s="8">
        <v>36</v>
      </c>
      <c r="AN202" s="8">
        <v>186</v>
      </c>
      <c r="AO202" s="8">
        <v>337</v>
      </c>
      <c r="AP202" s="8">
        <v>403</v>
      </c>
      <c r="AQ202" s="8">
        <v>374</v>
      </c>
      <c r="AR202" s="8">
        <v>330</v>
      </c>
      <c r="AS202" s="8">
        <v>310</v>
      </c>
      <c r="AT202" s="8">
        <v>368</v>
      </c>
      <c r="AU202" s="8"/>
      <c r="AV202" s="8">
        <v>14299.9</v>
      </c>
      <c r="AW202" s="8">
        <v>-26355.1</v>
      </c>
      <c r="AX202" s="8">
        <v>1</v>
      </c>
      <c r="AY202" s="8" t="s">
        <v>44</v>
      </c>
      <c r="AZ202" s="8" t="s">
        <v>44</v>
      </c>
      <c r="BA202" s="8" t="s">
        <v>391</v>
      </c>
      <c r="BB202" s="8">
        <v>452.52</v>
      </c>
      <c r="BC202" s="8">
        <v>9.8879000000000001</v>
      </c>
      <c r="BD202" s="8">
        <v>163</v>
      </c>
      <c r="BE202" s="8" t="s">
        <v>438</v>
      </c>
      <c r="BF202" s="8"/>
      <c r="BG202" s="8"/>
      <c r="BH202" s="8"/>
      <c r="BI202" s="8"/>
      <c r="BJ202" s="8"/>
      <c r="BK202" s="8"/>
    </row>
    <row r="203" spans="1:63">
      <c r="A203" s="8" t="s">
        <v>439</v>
      </c>
      <c r="B203" s="8">
        <v>3.5184000000000002</v>
      </c>
      <c r="C203" s="8">
        <v>0.46179999999999999</v>
      </c>
      <c r="D203" s="8">
        <v>2.2433000000000001</v>
      </c>
      <c r="E203" s="8">
        <v>1.4E-2</v>
      </c>
      <c r="F203" s="8">
        <v>6.0949999999999998</v>
      </c>
      <c r="G203" s="8">
        <v>30.489599999999999</v>
      </c>
      <c r="H203" s="8">
        <v>2E-3</v>
      </c>
      <c r="I203" s="8">
        <v>2.4299999999999999E-2</v>
      </c>
      <c r="J203" s="8">
        <v>0.8629</v>
      </c>
      <c r="K203" s="8">
        <v>6.6699999999999995E-2</v>
      </c>
      <c r="L203" s="8">
        <v>0.1691</v>
      </c>
      <c r="M203" s="8">
        <v>3.1E-2</v>
      </c>
      <c r="N203" s="8">
        <v>4.9500000000000002E-2</v>
      </c>
      <c r="O203" s="8">
        <v>1.1299999999999999E-2</v>
      </c>
      <c r="P203" s="8">
        <v>42.176499999999997</v>
      </c>
      <c r="Q203" s="8">
        <v>86.215599999999995</v>
      </c>
      <c r="R203" s="8">
        <v>4.2382999999999997</v>
      </c>
      <c r="S203" s="8">
        <v>0.6462</v>
      </c>
      <c r="T203" s="8">
        <v>3.0238999999999998</v>
      </c>
      <c r="U203" s="8">
        <v>2.3199999999999998E-2</v>
      </c>
      <c r="V203" s="8">
        <v>11.516500000000001</v>
      </c>
      <c r="W203" s="8">
        <v>65.228700000000003</v>
      </c>
      <c r="X203" s="8">
        <v>4.5999999999999999E-3</v>
      </c>
      <c r="Y203" s="8">
        <v>4.0599999999999997E-2</v>
      </c>
      <c r="Z203" s="8">
        <v>1.1101000000000001</v>
      </c>
      <c r="AA203" s="8">
        <v>7.8200000000000006E-2</v>
      </c>
      <c r="AB203" s="8">
        <v>0.1981</v>
      </c>
      <c r="AC203" s="8">
        <v>3.6299999999999999E-2</v>
      </c>
      <c r="AD203" s="8">
        <v>5.7700000000000001E-2</v>
      </c>
      <c r="AE203" s="8">
        <v>1.3100000000000001E-2</v>
      </c>
      <c r="AF203" s="8">
        <v>86.215599999999995</v>
      </c>
      <c r="AG203" s="8">
        <v>165</v>
      </c>
      <c r="AH203" s="8">
        <v>167</v>
      </c>
      <c r="AI203" s="8">
        <v>142</v>
      </c>
      <c r="AJ203" s="8">
        <v>85</v>
      </c>
      <c r="AK203" s="8">
        <v>221</v>
      </c>
      <c r="AL203" s="8">
        <v>262</v>
      </c>
      <c r="AM203" s="8">
        <v>38</v>
      </c>
      <c r="AN203" s="8">
        <v>202</v>
      </c>
      <c r="AO203" s="8">
        <v>326</v>
      </c>
      <c r="AP203" s="8">
        <v>408</v>
      </c>
      <c r="AQ203" s="8">
        <v>369</v>
      </c>
      <c r="AR203" s="8">
        <v>317</v>
      </c>
      <c r="AS203" s="8">
        <v>312</v>
      </c>
      <c r="AT203" s="8">
        <v>369</v>
      </c>
      <c r="AU203" s="8"/>
      <c r="AV203" s="8">
        <v>14280.2</v>
      </c>
      <c r="AW203" s="8">
        <v>-26355.9</v>
      </c>
      <c r="AX203" s="8">
        <v>1</v>
      </c>
      <c r="AY203" s="8" t="s">
        <v>44</v>
      </c>
      <c r="AZ203" s="8" t="s">
        <v>44</v>
      </c>
      <c r="BA203" s="8" t="s">
        <v>391</v>
      </c>
      <c r="BB203" s="8">
        <v>472.19</v>
      </c>
      <c r="BC203" s="8">
        <v>9.8653999999999993</v>
      </c>
      <c r="BD203" s="8">
        <v>164</v>
      </c>
      <c r="BE203" s="8" t="s">
        <v>440</v>
      </c>
      <c r="BF203" s="8"/>
      <c r="BG203" s="8"/>
      <c r="BH203" s="8"/>
      <c r="BI203" s="8"/>
      <c r="BJ203" s="8"/>
      <c r="BK203" s="8"/>
    </row>
    <row r="204" spans="1:63">
      <c r="A204" s="8" t="s">
        <v>441</v>
      </c>
      <c r="B204" s="8">
        <v>3.5512999999999999</v>
      </c>
      <c r="C204" s="8">
        <v>0.46939999999999998</v>
      </c>
      <c r="D204" s="8">
        <v>2.2650999999999999</v>
      </c>
      <c r="E204" s="8">
        <v>1.0500000000000001E-2</v>
      </c>
      <c r="F204" s="8">
        <v>6.1548999999999996</v>
      </c>
      <c r="G204" s="8">
        <v>30.466799999999999</v>
      </c>
      <c r="H204" s="8">
        <v>3.2000000000000002E-3</v>
      </c>
      <c r="I204" s="8">
        <v>2.58E-2</v>
      </c>
      <c r="J204" s="8">
        <v>0.87409999999999999</v>
      </c>
      <c r="K204" s="8">
        <v>5.8700000000000002E-2</v>
      </c>
      <c r="L204" s="8">
        <v>0.15790000000000001</v>
      </c>
      <c r="M204" s="8">
        <v>2.5100000000000001E-2</v>
      </c>
      <c r="N204" s="8">
        <v>4.9200000000000001E-2</v>
      </c>
      <c r="O204" s="8">
        <v>1.3599999999999999E-2</v>
      </c>
      <c r="P204" s="8">
        <v>42.220399999999998</v>
      </c>
      <c r="Q204" s="8">
        <v>86.345600000000005</v>
      </c>
      <c r="R204" s="8">
        <v>4.2778999999999998</v>
      </c>
      <c r="S204" s="8">
        <v>0.65680000000000005</v>
      </c>
      <c r="T204" s="8">
        <v>3.0533000000000001</v>
      </c>
      <c r="U204" s="8">
        <v>1.7399999999999999E-2</v>
      </c>
      <c r="V204" s="8">
        <v>11.6296</v>
      </c>
      <c r="W204" s="8">
        <v>65.1798</v>
      </c>
      <c r="X204" s="8">
        <v>7.1999999999999998E-3</v>
      </c>
      <c r="Y204" s="8">
        <v>4.2999999999999997E-2</v>
      </c>
      <c r="Z204" s="8">
        <v>1.1245000000000001</v>
      </c>
      <c r="AA204" s="8">
        <v>6.88E-2</v>
      </c>
      <c r="AB204" s="8">
        <v>0.18490000000000001</v>
      </c>
      <c r="AC204" s="8">
        <v>2.9399999999999999E-2</v>
      </c>
      <c r="AD204" s="8">
        <v>5.74E-2</v>
      </c>
      <c r="AE204" s="8">
        <v>1.5699999999999999E-2</v>
      </c>
      <c r="AF204" s="8">
        <v>86.345600000000005</v>
      </c>
      <c r="AG204" s="8">
        <v>167</v>
      </c>
      <c r="AH204" s="8">
        <v>173</v>
      </c>
      <c r="AI204" s="8">
        <v>140</v>
      </c>
      <c r="AJ204" s="8">
        <v>85</v>
      </c>
      <c r="AK204" s="8">
        <v>217</v>
      </c>
      <c r="AL204" s="8">
        <v>270</v>
      </c>
      <c r="AM204" s="8">
        <v>37</v>
      </c>
      <c r="AN204" s="8">
        <v>216</v>
      </c>
      <c r="AO204" s="8">
        <v>326</v>
      </c>
      <c r="AP204" s="8">
        <v>395</v>
      </c>
      <c r="AQ204" s="8">
        <v>375</v>
      </c>
      <c r="AR204" s="8">
        <v>331</v>
      </c>
      <c r="AS204" s="8">
        <v>307</v>
      </c>
      <c r="AT204" s="8">
        <v>361</v>
      </c>
      <c r="AU204" s="8"/>
      <c r="AV204" s="8">
        <v>14260.6</v>
      </c>
      <c r="AW204" s="8">
        <v>-26356.7</v>
      </c>
      <c r="AX204" s="8">
        <v>1</v>
      </c>
      <c r="AY204" s="8" t="s">
        <v>44</v>
      </c>
      <c r="AZ204" s="8" t="s">
        <v>44</v>
      </c>
      <c r="BA204" s="8" t="s">
        <v>391</v>
      </c>
      <c r="BB204" s="8">
        <v>491.87</v>
      </c>
      <c r="BC204" s="8">
        <v>9.8733000000000004</v>
      </c>
      <c r="BD204" s="8">
        <v>165</v>
      </c>
      <c r="BE204" s="8" t="s">
        <v>442</v>
      </c>
      <c r="BF204" s="8"/>
      <c r="BG204" s="8"/>
      <c r="BH204" s="8"/>
      <c r="BI204" s="8"/>
      <c r="BJ204" s="8"/>
      <c r="BK204" s="8"/>
    </row>
    <row r="205" spans="1:63">
      <c r="A205" s="8" t="s">
        <v>443</v>
      </c>
      <c r="B205" s="8">
        <v>3.5354999999999999</v>
      </c>
      <c r="C205" s="8">
        <v>0.44869999999999999</v>
      </c>
      <c r="D205" s="8">
        <v>2.218</v>
      </c>
      <c r="E205" s="8">
        <v>1.06E-2</v>
      </c>
      <c r="F205" s="8">
        <v>6.0716999999999999</v>
      </c>
      <c r="G205" s="8">
        <v>30.436199999999999</v>
      </c>
      <c r="H205" s="8">
        <v>2.3E-3</v>
      </c>
      <c r="I205" s="8">
        <v>3.5000000000000003E-2</v>
      </c>
      <c r="J205" s="8">
        <v>0.8599</v>
      </c>
      <c r="K205" s="8">
        <v>4.1700000000000001E-2</v>
      </c>
      <c r="L205" s="8">
        <v>0.1198</v>
      </c>
      <c r="M205" s="8">
        <v>3.1300000000000001E-2</v>
      </c>
      <c r="N205" s="8">
        <v>4.2599999999999999E-2</v>
      </c>
      <c r="O205" s="8">
        <v>1.2200000000000001E-2</v>
      </c>
      <c r="P205" s="8">
        <v>42.075099999999999</v>
      </c>
      <c r="Q205" s="8">
        <v>85.940600000000003</v>
      </c>
      <c r="R205" s="8">
        <v>4.2588999999999997</v>
      </c>
      <c r="S205" s="8">
        <v>0.62780000000000002</v>
      </c>
      <c r="T205" s="8">
        <v>2.9897999999999998</v>
      </c>
      <c r="U205" s="8">
        <v>1.7600000000000001E-2</v>
      </c>
      <c r="V205" s="8">
        <v>11.4724</v>
      </c>
      <c r="W205" s="8">
        <v>65.114500000000007</v>
      </c>
      <c r="X205" s="8">
        <v>5.3E-3</v>
      </c>
      <c r="Y205" s="8">
        <v>5.8400000000000001E-2</v>
      </c>
      <c r="Z205" s="8">
        <v>1.1063000000000001</v>
      </c>
      <c r="AA205" s="8">
        <v>4.8899999999999999E-2</v>
      </c>
      <c r="AB205" s="8">
        <v>0.1404</v>
      </c>
      <c r="AC205" s="8">
        <v>3.6600000000000001E-2</v>
      </c>
      <c r="AD205" s="8">
        <v>4.9700000000000001E-2</v>
      </c>
      <c r="AE205" s="8">
        <v>1.41E-2</v>
      </c>
      <c r="AF205" s="8">
        <v>85.940600000000003</v>
      </c>
      <c r="AG205" s="8">
        <v>154</v>
      </c>
      <c r="AH205" s="8">
        <v>168</v>
      </c>
      <c r="AI205" s="8">
        <v>139</v>
      </c>
      <c r="AJ205" s="8">
        <v>84</v>
      </c>
      <c r="AK205" s="8">
        <v>215</v>
      </c>
      <c r="AL205" s="8">
        <v>272</v>
      </c>
      <c r="AM205" s="8">
        <v>38</v>
      </c>
      <c r="AN205" s="8">
        <v>194</v>
      </c>
      <c r="AO205" s="8">
        <v>335</v>
      </c>
      <c r="AP205" s="8">
        <v>405</v>
      </c>
      <c r="AQ205" s="8">
        <v>382</v>
      </c>
      <c r="AR205" s="8">
        <v>318</v>
      </c>
      <c r="AS205" s="8">
        <v>311</v>
      </c>
      <c r="AT205" s="8">
        <v>358</v>
      </c>
      <c r="AU205" s="8"/>
      <c r="AV205" s="8">
        <v>14240.9</v>
      </c>
      <c r="AW205" s="8">
        <v>-26357.5</v>
      </c>
      <c r="AX205" s="8">
        <v>1</v>
      </c>
      <c r="AY205" s="8" t="s">
        <v>44</v>
      </c>
      <c r="AZ205" s="8" t="s">
        <v>44</v>
      </c>
      <c r="BA205" s="8" t="s">
        <v>391</v>
      </c>
      <c r="BB205" s="8">
        <v>511.54</v>
      </c>
      <c r="BC205" s="8">
        <v>9.7995999999999999</v>
      </c>
      <c r="BD205" s="8">
        <v>166</v>
      </c>
      <c r="BE205" s="8" t="s">
        <v>444</v>
      </c>
      <c r="BF205" s="8"/>
      <c r="BG205" s="8"/>
      <c r="BH205" s="8"/>
      <c r="BI205" s="8"/>
      <c r="BJ205" s="8"/>
      <c r="BK205" s="8"/>
    </row>
    <row r="206" spans="1:63">
      <c r="A206" s="8" t="s">
        <v>445</v>
      </c>
      <c r="B206" s="8">
        <v>3.468</v>
      </c>
      <c r="C206" s="8">
        <v>0.48110000000000003</v>
      </c>
      <c r="D206" s="8">
        <v>2.1970000000000001</v>
      </c>
      <c r="E206" s="8">
        <v>0.01</v>
      </c>
      <c r="F206" s="8">
        <v>6.0529000000000002</v>
      </c>
      <c r="G206" s="8">
        <v>30.231300000000001</v>
      </c>
      <c r="H206" s="8">
        <v>2.0000000000000001E-4</v>
      </c>
      <c r="I206" s="8">
        <v>2.52E-2</v>
      </c>
      <c r="J206" s="8">
        <v>0.88260000000000005</v>
      </c>
      <c r="K206" s="8">
        <v>4.1099999999999998E-2</v>
      </c>
      <c r="L206" s="8">
        <v>0.12330000000000001</v>
      </c>
      <c r="M206" s="8">
        <v>2.5399999999999999E-2</v>
      </c>
      <c r="N206" s="8">
        <v>3.7499999999999999E-2</v>
      </c>
      <c r="O206" s="8">
        <v>3.0499999999999999E-2</v>
      </c>
      <c r="P206" s="8">
        <v>41.815100000000001</v>
      </c>
      <c r="Q206" s="8">
        <v>85.421099999999996</v>
      </c>
      <c r="R206" s="8">
        <v>4.1776</v>
      </c>
      <c r="S206" s="8">
        <v>0.67310000000000003</v>
      </c>
      <c r="T206" s="8">
        <v>2.9615</v>
      </c>
      <c r="U206" s="8">
        <v>1.66E-2</v>
      </c>
      <c r="V206" s="8">
        <v>11.4369</v>
      </c>
      <c r="W206" s="8">
        <v>64.676000000000002</v>
      </c>
      <c r="X206" s="8">
        <v>5.0000000000000001E-4</v>
      </c>
      <c r="Y206" s="8">
        <v>4.2000000000000003E-2</v>
      </c>
      <c r="Z206" s="8">
        <v>1.1355</v>
      </c>
      <c r="AA206" s="8">
        <v>4.82E-2</v>
      </c>
      <c r="AB206" s="8">
        <v>0.14449999999999999</v>
      </c>
      <c r="AC206" s="8">
        <v>2.9700000000000001E-2</v>
      </c>
      <c r="AD206" s="8">
        <v>4.3700000000000003E-2</v>
      </c>
      <c r="AE206" s="8">
        <v>3.5400000000000001E-2</v>
      </c>
      <c r="AF206" s="8">
        <v>85.421099999999996</v>
      </c>
      <c r="AG206" s="8">
        <v>167</v>
      </c>
      <c r="AH206" s="8">
        <v>165</v>
      </c>
      <c r="AI206" s="8">
        <v>143</v>
      </c>
      <c r="AJ206" s="8">
        <v>83</v>
      </c>
      <c r="AK206" s="8">
        <v>201</v>
      </c>
      <c r="AL206" s="8">
        <v>268</v>
      </c>
      <c r="AM206" s="8">
        <v>37</v>
      </c>
      <c r="AN206" s="8">
        <v>198</v>
      </c>
      <c r="AO206" s="8">
        <v>325</v>
      </c>
      <c r="AP206" s="8">
        <v>391</v>
      </c>
      <c r="AQ206" s="8">
        <v>379</v>
      </c>
      <c r="AR206" s="8">
        <v>321</v>
      </c>
      <c r="AS206" s="8">
        <v>308</v>
      </c>
      <c r="AT206" s="8">
        <v>356</v>
      </c>
      <c r="AU206" s="8"/>
      <c r="AV206" s="8">
        <v>14221.3</v>
      </c>
      <c r="AW206" s="8">
        <v>-26358.400000000001</v>
      </c>
      <c r="AX206" s="8">
        <v>1</v>
      </c>
      <c r="AY206" s="8" t="s">
        <v>44</v>
      </c>
      <c r="AZ206" s="8" t="s">
        <v>44</v>
      </c>
      <c r="BA206" s="8" t="s">
        <v>391</v>
      </c>
      <c r="BB206" s="8">
        <v>531.21</v>
      </c>
      <c r="BC206" s="8">
        <v>9.7489000000000008</v>
      </c>
      <c r="BD206" s="8">
        <v>167</v>
      </c>
      <c r="BE206" s="8" t="s">
        <v>446</v>
      </c>
      <c r="BF206" s="8"/>
      <c r="BG206" s="8"/>
      <c r="BH206" s="8"/>
      <c r="BI206" s="8"/>
      <c r="BJ206" s="8"/>
      <c r="BK206" s="8"/>
    </row>
    <row r="207" spans="1:63">
      <c r="A207" s="8" t="s">
        <v>447</v>
      </c>
      <c r="B207" s="8">
        <v>3.5446</v>
      </c>
      <c r="C207" s="8">
        <v>0.46260000000000001</v>
      </c>
      <c r="D207" s="8">
        <v>2.2098</v>
      </c>
      <c r="E207" s="8">
        <v>9.1999999999999998E-3</v>
      </c>
      <c r="F207" s="8">
        <v>6.0603999999999996</v>
      </c>
      <c r="G207" s="8">
        <v>30.317499999999999</v>
      </c>
      <c r="H207" s="8">
        <v>1E-3</v>
      </c>
      <c r="I207" s="8">
        <v>3.5799999999999998E-2</v>
      </c>
      <c r="J207" s="8">
        <v>0.87290000000000001</v>
      </c>
      <c r="K207" s="8">
        <v>3.2000000000000001E-2</v>
      </c>
      <c r="L207" s="8">
        <v>0.111</v>
      </c>
      <c r="M207" s="8">
        <v>2.1700000000000001E-2</v>
      </c>
      <c r="N207" s="8">
        <v>3.95E-2</v>
      </c>
      <c r="O207" s="8">
        <v>3.0099999999999998E-2</v>
      </c>
      <c r="P207" s="8">
        <v>41.933500000000002</v>
      </c>
      <c r="Q207" s="8">
        <v>85.681700000000006</v>
      </c>
      <c r="R207" s="8">
        <v>4.2698999999999998</v>
      </c>
      <c r="S207" s="8">
        <v>0.64729999999999999</v>
      </c>
      <c r="T207" s="8">
        <v>2.9788000000000001</v>
      </c>
      <c r="U207" s="8">
        <v>1.5299999999999999E-2</v>
      </c>
      <c r="V207" s="8">
        <v>11.4511</v>
      </c>
      <c r="W207" s="8">
        <v>64.860600000000005</v>
      </c>
      <c r="X207" s="8">
        <v>2.2000000000000001E-3</v>
      </c>
      <c r="Y207" s="8">
        <v>5.9700000000000003E-2</v>
      </c>
      <c r="Z207" s="8">
        <v>1.123</v>
      </c>
      <c r="AA207" s="8">
        <v>3.7499999999999999E-2</v>
      </c>
      <c r="AB207" s="8">
        <v>0.13</v>
      </c>
      <c r="AC207" s="8">
        <v>2.5399999999999999E-2</v>
      </c>
      <c r="AD207" s="8">
        <v>4.6100000000000002E-2</v>
      </c>
      <c r="AE207" s="8">
        <v>3.49E-2</v>
      </c>
      <c r="AF207" s="8">
        <v>85.681700000000006</v>
      </c>
      <c r="AG207" s="8">
        <v>167</v>
      </c>
      <c r="AH207" s="8">
        <v>165</v>
      </c>
      <c r="AI207" s="8">
        <v>138</v>
      </c>
      <c r="AJ207" s="8">
        <v>86</v>
      </c>
      <c r="AK207" s="8">
        <v>212</v>
      </c>
      <c r="AL207" s="8">
        <v>270</v>
      </c>
      <c r="AM207" s="8">
        <v>38</v>
      </c>
      <c r="AN207" s="8">
        <v>188</v>
      </c>
      <c r="AO207" s="8">
        <v>331</v>
      </c>
      <c r="AP207" s="8">
        <v>413</v>
      </c>
      <c r="AQ207" s="8">
        <v>382</v>
      </c>
      <c r="AR207" s="8">
        <v>321</v>
      </c>
      <c r="AS207" s="8">
        <v>300</v>
      </c>
      <c r="AT207" s="8">
        <v>361</v>
      </c>
      <c r="AU207" s="8"/>
      <c r="AV207" s="8">
        <v>14201.6</v>
      </c>
      <c r="AW207" s="8">
        <v>-26359.200000000001</v>
      </c>
      <c r="AX207" s="8">
        <v>1</v>
      </c>
      <c r="AY207" s="8" t="s">
        <v>44</v>
      </c>
      <c r="AZ207" s="8" t="s">
        <v>44</v>
      </c>
      <c r="BA207" s="8" t="s">
        <v>391</v>
      </c>
      <c r="BB207" s="8">
        <v>550.89</v>
      </c>
      <c r="BC207" s="8">
        <v>9.77</v>
      </c>
      <c r="BD207" s="8">
        <v>168</v>
      </c>
      <c r="BE207" s="8" t="s">
        <v>448</v>
      </c>
      <c r="BF207" s="8"/>
      <c r="BG207" s="8"/>
      <c r="BH207" s="8"/>
      <c r="BI207" s="8"/>
      <c r="BJ207" s="8"/>
      <c r="BK207" s="8"/>
    </row>
    <row r="208" spans="1:63">
      <c r="A208" s="8" t="s">
        <v>449</v>
      </c>
      <c r="B208" s="8">
        <v>3.5121000000000002</v>
      </c>
      <c r="C208" s="8">
        <v>0.47239999999999999</v>
      </c>
      <c r="D208" s="8">
        <v>2.1764000000000001</v>
      </c>
      <c r="E208" s="8">
        <v>1.7100000000000001E-2</v>
      </c>
      <c r="F208" s="8">
        <v>6.1360000000000001</v>
      </c>
      <c r="G208" s="8">
        <v>30.356999999999999</v>
      </c>
      <c r="H208" s="8">
        <v>-2.0000000000000001E-4</v>
      </c>
      <c r="I208" s="8">
        <v>3.9600000000000003E-2</v>
      </c>
      <c r="J208" s="8">
        <v>0.86939999999999995</v>
      </c>
      <c r="K208" s="8">
        <v>3.39E-2</v>
      </c>
      <c r="L208" s="8">
        <v>0.11849999999999999</v>
      </c>
      <c r="M208" s="8">
        <v>2.93E-2</v>
      </c>
      <c r="N208" s="8">
        <v>3.6900000000000002E-2</v>
      </c>
      <c r="O208" s="8">
        <v>1.0699999999999999E-2</v>
      </c>
      <c r="P208" s="8">
        <v>42.035899999999998</v>
      </c>
      <c r="Q208" s="8">
        <v>85.844800000000006</v>
      </c>
      <c r="R208" s="8">
        <v>4.2306999999999997</v>
      </c>
      <c r="S208" s="8">
        <v>0.66100000000000003</v>
      </c>
      <c r="T208" s="8">
        <v>2.9337</v>
      </c>
      <c r="U208" s="8">
        <v>2.8299999999999999E-2</v>
      </c>
      <c r="V208" s="8">
        <v>11.593999999999999</v>
      </c>
      <c r="W208" s="8">
        <v>64.944999999999993</v>
      </c>
      <c r="X208" s="8">
        <v>-5.0000000000000001E-4</v>
      </c>
      <c r="Y208" s="8">
        <v>6.6100000000000006E-2</v>
      </c>
      <c r="Z208" s="8">
        <v>1.1185</v>
      </c>
      <c r="AA208" s="8">
        <v>3.9699999999999999E-2</v>
      </c>
      <c r="AB208" s="8">
        <v>0.13880000000000001</v>
      </c>
      <c r="AC208" s="8">
        <v>3.4200000000000001E-2</v>
      </c>
      <c r="AD208" s="8">
        <v>4.2999999999999997E-2</v>
      </c>
      <c r="AE208" s="8">
        <v>1.2500000000000001E-2</v>
      </c>
      <c r="AF208" s="8">
        <v>85.845399999999998</v>
      </c>
      <c r="AG208" s="8">
        <v>169</v>
      </c>
      <c r="AH208" s="8">
        <v>161</v>
      </c>
      <c r="AI208" s="8">
        <v>142</v>
      </c>
      <c r="AJ208" s="8">
        <v>82</v>
      </c>
      <c r="AK208" s="8">
        <v>210</v>
      </c>
      <c r="AL208" s="8">
        <v>270</v>
      </c>
      <c r="AM208" s="8">
        <v>39</v>
      </c>
      <c r="AN208" s="8">
        <v>185</v>
      </c>
      <c r="AO208" s="8">
        <v>350</v>
      </c>
      <c r="AP208" s="8">
        <v>407</v>
      </c>
      <c r="AQ208" s="8">
        <v>366</v>
      </c>
      <c r="AR208" s="8">
        <v>323</v>
      </c>
      <c r="AS208" s="8">
        <v>306</v>
      </c>
      <c r="AT208" s="8">
        <v>356</v>
      </c>
      <c r="AU208" s="8"/>
      <c r="AV208" s="8">
        <v>14181.9</v>
      </c>
      <c r="AW208" s="8">
        <v>-26360</v>
      </c>
      <c r="AX208" s="8">
        <v>1</v>
      </c>
      <c r="AY208" s="8" t="s">
        <v>44</v>
      </c>
      <c r="AZ208" s="8" t="s">
        <v>44</v>
      </c>
      <c r="BA208" s="8" t="s">
        <v>391</v>
      </c>
      <c r="BB208" s="8">
        <v>570.55999999999995</v>
      </c>
      <c r="BC208" s="8">
        <v>9.7826000000000004</v>
      </c>
      <c r="BD208" s="8">
        <v>169</v>
      </c>
      <c r="BE208" s="8" t="s">
        <v>450</v>
      </c>
      <c r="BF208" s="8"/>
      <c r="BG208" s="8"/>
      <c r="BH208" s="8"/>
      <c r="BI208" s="8"/>
      <c r="BJ208" s="8"/>
      <c r="BK208" s="8"/>
    </row>
    <row r="209" spans="1:70">
      <c r="A209" s="8" t="s">
        <v>451</v>
      </c>
      <c r="B209" s="8">
        <v>3.5613999999999999</v>
      </c>
      <c r="C209" s="8">
        <v>0.48470000000000002</v>
      </c>
      <c r="D209" s="8">
        <v>2.2282000000000002</v>
      </c>
      <c r="E209" s="8">
        <v>1.21E-2</v>
      </c>
      <c r="F209" s="8">
        <v>6.1032999999999999</v>
      </c>
      <c r="G209" s="8">
        <v>30.434999999999999</v>
      </c>
      <c r="H209" s="8">
        <v>2.3999999999999998E-3</v>
      </c>
      <c r="I209" s="8">
        <v>2.1600000000000001E-2</v>
      </c>
      <c r="J209" s="8">
        <v>0.90920000000000001</v>
      </c>
      <c r="K209" s="8">
        <v>3.8300000000000001E-2</v>
      </c>
      <c r="L209" s="8">
        <v>0.1106</v>
      </c>
      <c r="M209" s="8">
        <v>1.47E-2</v>
      </c>
      <c r="N209" s="8">
        <v>4.4600000000000001E-2</v>
      </c>
      <c r="O209" s="8">
        <v>2.7699999999999999E-2</v>
      </c>
      <c r="P209" s="8">
        <v>42.129100000000001</v>
      </c>
      <c r="Q209" s="8">
        <v>86.123000000000005</v>
      </c>
      <c r="R209" s="8">
        <v>4.2900999999999998</v>
      </c>
      <c r="S209" s="8">
        <v>0.67820000000000003</v>
      </c>
      <c r="T209" s="8">
        <v>3.0036</v>
      </c>
      <c r="U209" s="8">
        <v>2.01E-2</v>
      </c>
      <c r="V209" s="8">
        <v>11.5322</v>
      </c>
      <c r="W209" s="8">
        <v>65.111800000000002</v>
      </c>
      <c r="X209" s="8">
        <v>5.4000000000000003E-3</v>
      </c>
      <c r="Y209" s="8">
        <v>3.5999999999999997E-2</v>
      </c>
      <c r="Z209" s="8">
        <v>1.1697</v>
      </c>
      <c r="AA209" s="8">
        <v>4.4999999999999998E-2</v>
      </c>
      <c r="AB209" s="8">
        <v>0.12959999999999999</v>
      </c>
      <c r="AC209" s="8">
        <v>1.72E-2</v>
      </c>
      <c r="AD209" s="8">
        <v>5.1999999999999998E-2</v>
      </c>
      <c r="AE209" s="8">
        <v>3.2099999999999997E-2</v>
      </c>
      <c r="AF209" s="8">
        <v>86.123000000000005</v>
      </c>
      <c r="AG209" s="8">
        <v>166</v>
      </c>
      <c r="AH209" s="8">
        <v>161</v>
      </c>
      <c r="AI209" s="8">
        <v>142</v>
      </c>
      <c r="AJ209" s="8">
        <v>84</v>
      </c>
      <c r="AK209" s="8">
        <v>212</v>
      </c>
      <c r="AL209" s="8">
        <v>267</v>
      </c>
      <c r="AM209" s="8">
        <v>38</v>
      </c>
      <c r="AN209" s="8">
        <v>202</v>
      </c>
      <c r="AO209" s="8">
        <v>333</v>
      </c>
      <c r="AP209" s="8">
        <v>396</v>
      </c>
      <c r="AQ209" s="8">
        <v>365</v>
      </c>
      <c r="AR209" s="8">
        <v>320</v>
      </c>
      <c r="AS209" s="8">
        <v>304</v>
      </c>
      <c r="AT209" s="8">
        <v>352</v>
      </c>
      <c r="AU209" s="8"/>
      <c r="AV209" s="8">
        <v>14162.3</v>
      </c>
      <c r="AW209" s="8">
        <v>-26360.9</v>
      </c>
      <c r="AX209" s="8">
        <v>1</v>
      </c>
      <c r="AY209" s="8" t="s">
        <v>44</v>
      </c>
      <c r="AZ209" s="8" t="s">
        <v>44</v>
      </c>
      <c r="BA209" s="8" t="s">
        <v>391</v>
      </c>
      <c r="BB209" s="8">
        <v>590.24</v>
      </c>
      <c r="BC209" s="8">
        <v>9.8248999999999995</v>
      </c>
      <c r="BD209" s="8">
        <v>170</v>
      </c>
      <c r="BE209" s="8" t="s">
        <v>452</v>
      </c>
      <c r="BF209" s="8"/>
      <c r="BG209" s="8"/>
      <c r="BH209" s="8"/>
      <c r="BI209" s="8"/>
      <c r="BJ209" s="8"/>
      <c r="BK209" s="8"/>
    </row>
    <row r="210" spans="1:70">
      <c r="A210" s="8" t="s">
        <v>453</v>
      </c>
      <c r="B210" s="8">
        <v>3.5089000000000001</v>
      </c>
      <c r="C210" s="8">
        <v>0.4718</v>
      </c>
      <c r="D210" s="8">
        <v>2.1791999999999998</v>
      </c>
      <c r="E210" s="8">
        <v>1.09E-2</v>
      </c>
      <c r="F210" s="8">
        <v>6.0538999999999996</v>
      </c>
      <c r="G210" s="8">
        <v>30.197500000000002</v>
      </c>
      <c r="H210" s="8">
        <v>1E-4</v>
      </c>
      <c r="I210" s="8">
        <v>4.0099999999999997E-2</v>
      </c>
      <c r="J210" s="8">
        <v>0.86899999999999999</v>
      </c>
      <c r="K210" s="8">
        <v>3.9399999999999998E-2</v>
      </c>
      <c r="L210" s="8">
        <v>9.2799999999999994E-2</v>
      </c>
      <c r="M210" s="8">
        <v>7.4000000000000003E-3</v>
      </c>
      <c r="N210" s="8">
        <v>4.9200000000000001E-2</v>
      </c>
      <c r="O210" s="8">
        <v>-4.4999999999999997E-3</v>
      </c>
      <c r="P210" s="8">
        <v>41.770099999999999</v>
      </c>
      <c r="Q210" s="8">
        <v>85.285799999999995</v>
      </c>
      <c r="R210" s="8">
        <v>4.2268999999999997</v>
      </c>
      <c r="S210" s="8">
        <v>0.66010000000000002</v>
      </c>
      <c r="T210" s="8">
        <v>2.9375</v>
      </c>
      <c r="U210" s="8">
        <v>1.7999999999999999E-2</v>
      </c>
      <c r="V210" s="8">
        <v>11.438800000000001</v>
      </c>
      <c r="W210" s="8">
        <v>64.603700000000003</v>
      </c>
      <c r="X210" s="8">
        <v>2.0000000000000001E-4</v>
      </c>
      <c r="Y210" s="8">
        <v>6.6799999999999998E-2</v>
      </c>
      <c r="Z210" s="8">
        <v>1.1180000000000001</v>
      </c>
      <c r="AA210" s="8">
        <v>4.6300000000000001E-2</v>
      </c>
      <c r="AB210" s="8">
        <v>0.1087</v>
      </c>
      <c r="AC210" s="8">
        <v>8.6999999999999994E-3</v>
      </c>
      <c r="AD210" s="8">
        <v>5.74E-2</v>
      </c>
      <c r="AE210" s="8">
        <v>-5.1999999999999998E-3</v>
      </c>
      <c r="AF210" s="8">
        <v>85.2911</v>
      </c>
      <c r="AG210" s="8">
        <v>163</v>
      </c>
      <c r="AH210" s="8">
        <v>159</v>
      </c>
      <c r="AI210" s="8">
        <v>141</v>
      </c>
      <c r="AJ210" s="8">
        <v>83</v>
      </c>
      <c r="AK210" s="8">
        <v>211</v>
      </c>
      <c r="AL210" s="8">
        <v>263</v>
      </c>
      <c r="AM210" s="8">
        <v>38</v>
      </c>
      <c r="AN210" s="8">
        <v>193</v>
      </c>
      <c r="AO210" s="8">
        <v>324</v>
      </c>
      <c r="AP210" s="8">
        <v>405</v>
      </c>
      <c r="AQ210" s="8">
        <v>376</v>
      </c>
      <c r="AR210" s="8">
        <v>329</v>
      </c>
      <c r="AS210" s="8">
        <v>305</v>
      </c>
      <c r="AT210" s="8">
        <v>366</v>
      </c>
      <c r="AU210" s="8"/>
      <c r="AV210" s="8">
        <v>14142.6</v>
      </c>
      <c r="AW210" s="8">
        <v>-26361.7</v>
      </c>
      <c r="AX210" s="8">
        <v>1</v>
      </c>
      <c r="AY210" s="8" t="s">
        <v>44</v>
      </c>
      <c r="AZ210" s="8" t="s">
        <v>44</v>
      </c>
      <c r="BA210" s="8" t="s">
        <v>391</v>
      </c>
      <c r="BB210" s="8">
        <v>609.91</v>
      </c>
      <c r="BC210" s="8">
        <v>9.7005999999999997</v>
      </c>
      <c r="BD210" s="8">
        <v>171</v>
      </c>
      <c r="BE210" s="8" t="s">
        <v>454</v>
      </c>
      <c r="BF210" s="8"/>
      <c r="BG210" s="8"/>
      <c r="BH210" s="8"/>
      <c r="BI210" s="8"/>
      <c r="BJ210" s="8"/>
      <c r="BK210" s="8"/>
    </row>
    <row r="211" spans="1:70">
      <c r="A211" s="8" t="s">
        <v>455</v>
      </c>
      <c r="B211" s="8">
        <v>3.5415000000000001</v>
      </c>
      <c r="C211" s="8">
        <v>0.46889999999999998</v>
      </c>
      <c r="D211" s="8">
        <v>2.1899000000000002</v>
      </c>
      <c r="E211" s="8">
        <v>1.18E-2</v>
      </c>
      <c r="F211" s="8">
        <v>6.1002000000000001</v>
      </c>
      <c r="G211" s="8">
        <v>30.241900000000001</v>
      </c>
      <c r="H211" s="8">
        <v>1.1000000000000001E-3</v>
      </c>
      <c r="I211" s="8">
        <v>3.1199999999999999E-2</v>
      </c>
      <c r="J211" s="8">
        <v>0.88039999999999996</v>
      </c>
      <c r="K211" s="8">
        <v>5.6500000000000002E-2</v>
      </c>
      <c r="L211" s="8">
        <v>0.08</v>
      </c>
      <c r="M211" s="8">
        <v>3.1399999999999997E-2</v>
      </c>
      <c r="N211" s="8">
        <v>2.8000000000000001E-2</v>
      </c>
      <c r="O211" s="8">
        <v>2.5499999999999998E-2</v>
      </c>
      <c r="P211" s="8">
        <v>41.876600000000003</v>
      </c>
      <c r="Q211" s="8">
        <v>85.564800000000005</v>
      </c>
      <c r="R211" s="8">
        <v>4.2660999999999998</v>
      </c>
      <c r="S211" s="8">
        <v>0.65600000000000003</v>
      </c>
      <c r="T211" s="8">
        <v>2.9519000000000002</v>
      </c>
      <c r="U211" s="8">
        <v>1.95E-2</v>
      </c>
      <c r="V211" s="8">
        <v>11.526300000000001</v>
      </c>
      <c r="W211" s="8">
        <v>64.698700000000002</v>
      </c>
      <c r="X211" s="8">
        <v>2.5999999999999999E-3</v>
      </c>
      <c r="Y211" s="8">
        <v>5.21E-2</v>
      </c>
      <c r="Z211" s="8">
        <v>1.1326000000000001</v>
      </c>
      <c r="AA211" s="8">
        <v>6.6199999999999995E-2</v>
      </c>
      <c r="AB211" s="8">
        <v>9.3700000000000006E-2</v>
      </c>
      <c r="AC211" s="8">
        <v>3.6799999999999999E-2</v>
      </c>
      <c r="AD211" s="8">
        <v>3.27E-2</v>
      </c>
      <c r="AE211" s="8">
        <v>2.9600000000000001E-2</v>
      </c>
      <c r="AF211" s="8">
        <v>85.564800000000005</v>
      </c>
      <c r="AG211" s="8">
        <v>166</v>
      </c>
      <c r="AH211" s="8">
        <v>170</v>
      </c>
      <c r="AI211" s="8">
        <v>142</v>
      </c>
      <c r="AJ211" s="8">
        <v>84</v>
      </c>
      <c r="AK211" s="8">
        <v>197</v>
      </c>
      <c r="AL211" s="8">
        <v>263</v>
      </c>
      <c r="AM211" s="8">
        <v>38</v>
      </c>
      <c r="AN211" s="8">
        <v>198</v>
      </c>
      <c r="AO211" s="8">
        <v>335</v>
      </c>
      <c r="AP211" s="8">
        <v>392</v>
      </c>
      <c r="AQ211" s="8">
        <v>378</v>
      </c>
      <c r="AR211" s="8">
        <v>324</v>
      </c>
      <c r="AS211" s="8">
        <v>304</v>
      </c>
      <c r="AT211" s="8">
        <v>353</v>
      </c>
      <c r="AU211" s="8"/>
      <c r="AV211" s="8">
        <v>14123</v>
      </c>
      <c r="AW211" s="8">
        <v>-26362.5</v>
      </c>
      <c r="AX211" s="8">
        <v>1</v>
      </c>
      <c r="AY211" s="8" t="s">
        <v>44</v>
      </c>
      <c r="AZ211" s="8" t="s">
        <v>44</v>
      </c>
      <c r="BA211" s="8" t="s">
        <v>391</v>
      </c>
      <c r="BB211" s="8">
        <v>629.59</v>
      </c>
      <c r="BC211" s="8">
        <v>9.7516999999999996</v>
      </c>
      <c r="BD211" s="8">
        <v>172</v>
      </c>
      <c r="BE211" s="8" t="s">
        <v>456</v>
      </c>
      <c r="BF211" s="8"/>
      <c r="BG211" s="8"/>
      <c r="BH211" s="8"/>
      <c r="BI211" s="8"/>
      <c r="BJ211" s="8"/>
      <c r="BK211" s="8"/>
    </row>
    <row r="212" spans="1:70">
      <c r="A212" s="8" t="s">
        <v>457</v>
      </c>
      <c r="B212" s="8">
        <v>3.5108999999999999</v>
      </c>
      <c r="C212" s="8">
        <v>0.47389999999999999</v>
      </c>
      <c r="D212" s="8">
        <v>2.1867999999999999</v>
      </c>
      <c r="E212" s="8">
        <v>1.78E-2</v>
      </c>
      <c r="F212" s="8">
        <v>6.0708000000000002</v>
      </c>
      <c r="G212" s="8">
        <v>30.179200000000002</v>
      </c>
      <c r="H212" s="8">
        <v>-1E-4</v>
      </c>
      <c r="I212" s="8">
        <v>3.44E-2</v>
      </c>
      <c r="J212" s="8">
        <v>0.9012</v>
      </c>
      <c r="K212" s="8">
        <v>3.1699999999999999E-2</v>
      </c>
      <c r="L212" s="8">
        <v>8.3799999999999999E-2</v>
      </c>
      <c r="M212" s="8">
        <v>2.1600000000000001E-2</v>
      </c>
      <c r="N212" s="8">
        <v>2.76E-2</v>
      </c>
      <c r="O212" s="8">
        <v>5.9999999999999995E-4</v>
      </c>
      <c r="P212" s="8">
        <v>41.774799999999999</v>
      </c>
      <c r="Q212" s="8">
        <v>85.314800000000005</v>
      </c>
      <c r="R212" s="8">
        <v>4.2291999999999996</v>
      </c>
      <c r="S212" s="8">
        <v>0.66310000000000002</v>
      </c>
      <c r="T212" s="8">
        <v>2.9477000000000002</v>
      </c>
      <c r="U212" s="8">
        <v>2.9499999999999998E-2</v>
      </c>
      <c r="V212" s="8">
        <v>11.470700000000001</v>
      </c>
      <c r="W212" s="8">
        <v>64.564700000000002</v>
      </c>
      <c r="X212" s="8">
        <v>-2.0000000000000001E-4</v>
      </c>
      <c r="Y212" s="8">
        <v>5.7299999999999997E-2</v>
      </c>
      <c r="Z212" s="8">
        <v>1.1594</v>
      </c>
      <c r="AA212" s="8">
        <v>3.7199999999999997E-2</v>
      </c>
      <c r="AB212" s="8">
        <v>9.8100000000000007E-2</v>
      </c>
      <c r="AC212" s="8">
        <v>2.52E-2</v>
      </c>
      <c r="AD212" s="8">
        <v>3.2199999999999999E-2</v>
      </c>
      <c r="AE212" s="8">
        <v>6.9999999999999999E-4</v>
      </c>
      <c r="AF212" s="8">
        <v>85.314999999999998</v>
      </c>
      <c r="AG212" s="8">
        <v>165</v>
      </c>
      <c r="AH212" s="8">
        <v>160</v>
      </c>
      <c r="AI212" s="8">
        <v>141</v>
      </c>
      <c r="AJ212" s="8">
        <v>82</v>
      </c>
      <c r="AK212" s="8">
        <v>219</v>
      </c>
      <c r="AL212" s="8">
        <v>276</v>
      </c>
      <c r="AM212" s="8">
        <v>39</v>
      </c>
      <c r="AN212" s="8">
        <v>196</v>
      </c>
      <c r="AO212" s="8">
        <v>341</v>
      </c>
      <c r="AP212" s="8">
        <v>409</v>
      </c>
      <c r="AQ212" s="8">
        <v>373</v>
      </c>
      <c r="AR212" s="8">
        <v>312</v>
      </c>
      <c r="AS212" s="8">
        <v>299</v>
      </c>
      <c r="AT212" s="8">
        <v>364</v>
      </c>
      <c r="AU212" s="8"/>
      <c r="AV212" s="8">
        <v>14103.3</v>
      </c>
      <c r="AW212" s="8">
        <v>-26363.3</v>
      </c>
      <c r="AX212" s="8">
        <v>1</v>
      </c>
      <c r="AY212" s="8" t="s">
        <v>44</v>
      </c>
      <c r="AZ212" s="8" t="s">
        <v>44</v>
      </c>
      <c r="BA212" s="8" t="s">
        <v>391</v>
      </c>
      <c r="BB212" s="8">
        <v>649.26</v>
      </c>
      <c r="BC212" s="8">
        <v>9.6989999999999998</v>
      </c>
      <c r="BD212" s="8">
        <v>173</v>
      </c>
      <c r="BE212" s="8" t="s">
        <v>458</v>
      </c>
      <c r="BF212" s="8"/>
      <c r="BG212" s="8"/>
      <c r="BH212" s="8"/>
    </row>
    <row r="213" spans="1:70">
      <c r="A213" s="8" t="s">
        <v>459</v>
      </c>
      <c r="B213" s="8">
        <v>3.5217000000000001</v>
      </c>
      <c r="C213" s="8">
        <v>0.46739999999999998</v>
      </c>
      <c r="D213" s="8">
        <v>2.2341000000000002</v>
      </c>
      <c r="E213" s="8">
        <v>1.84E-2</v>
      </c>
      <c r="F213" s="8">
        <v>6.1448999999999998</v>
      </c>
      <c r="G213" s="8">
        <v>30.3552</v>
      </c>
      <c r="H213" s="8">
        <v>2.3999999999999998E-3</v>
      </c>
      <c r="I213" s="8">
        <v>3.1E-2</v>
      </c>
      <c r="J213" s="8">
        <v>0.88380000000000003</v>
      </c>
      <c r="K213" s="8">
        <v>3.5900000000000001E-2</v>
      </c>
      <c r="L213" s="8">
        <v>9.0200000000000002E-2</v>
      </c>
      <c r="M213" s="8">
        <v>7.9000000000000008E-3</v>
      </c>
      <c r="N213" s="8">
        <v>3.3000000000000002E-2</v>
      </c>
      <c r="O213" s="8">
        <v>6.4000000000000003E-3</v>
      </c>
      <c r="P213" s="8">
        <v>42.054900000000004</v>
      </c>
      <c r="Q213" s="8">
        <v>85.887100000000004</v>
      </c>
      <c r="R213" s="8">
        <v>4.2423000000000002</v>
      </c>
      <c r="S213" s="8">
        <v>0.65400000000000003</v>
      </c>
      <c r="T213" s="8">
        <v>3.0114999999999998</v>
      </c>
      <c r="U213" s="8">
        <v>3.0499999999999999E-2</v>
      </c>
      <c r="V213" s="8">
        <v>11.6107</v>
      </c>
      <c r="W213" s="8">
        <v>64.941000000000003</v>
      </c>
      <c r="X213" s="8">
        <v>5.4999999999999997E-3</v>
      </c>
      <c r="Y213" s="8">
        <v>5.1799999999999999E-2</v>
      </c>
      <c r="Z213" s="8">
        <v>1.137</v>
      </c>
      <c r="AA213" s="8">
        <v>4.2099999999999999E-2</v>
      </c>
      <c r="AB213" s="8">
        <v>0.1056</v>
      </c>
      <c r="AC213" s="8">
        <v>9.1999999999999998E-3</v>
      </c>
      <c r="AD213" s="8">
        <v>3.85E-2</v>
      </c>
      <c r="AE213" s="8">
        <v>7.4000000000000003E-3</v>
      </c>
      <c r="AF213" s="8">
        <v>85.887100000000004</v>
      </c>
      <c r="AG213" s="8">
        <v>162</v>
      </c>
      <c r="AH213" s="8">
        <v>179</v>
      </c>
      <c r="AI213" s="8">
        <v>143</v>
      </c>
      <c r="AJ213" s="8">
        <v>81</v>
      </c>
      <c r="AK213" s="8">
        <v>208</v>
      </c>
      <c r="AL213" s="8">
        <v>268</v>
      </c>
      <c r="AM213" s="8">
        <v>38</v>
      </c>
      <c r="AN213" s="8">
        <v>198</v>
      </c>
      <c r="AO213" s="8">
        <v>320</v>
      </c>
      <c r="AP213" s="8">
        <v>398</v>
      </c>
      <c r="AQ213" s="8">
        <v>369</v>
      </c>
      <c r="AR213" s="8">
        <v>326</v>
      </c>
      <c r="AS213" s="8">
        <v>304</v>
      </c>
      <c r="AT213" s="8">
        <v>359</v>
      </c>
      <c r="AU213" s="8"/>
      <c r="AV213" s="8">
        <v>14083.7</v>
      </c>
      <c r="AW213" s="8">
        <v>-26364.2</v>
      </c>
      <c r="AX213" s="8">
        <v>1</v>
      </c>
      <c r="AY213" s="8" t="s">
        <v>44</v>
      </c>
      <c r="AZ213" s="8" t="s">
        <v>44</v>
      </c>
      <c r="BA213" s="8" t="s">
        <v>391</v>
      </c>
      <c r="BB213" s="8">
        <v>668.94</v>
      </c>
      <c r="BC213" s="8">
        <v>9.7615999999999996</v>
      </c>
      <c r="BD213" s="8">
        <v>174</v>
      </c>
      <c r="BE213" s="8" t="s">
        <v>460</v>
      </c>
      <c r="BF213" s="8"/>
      <c r="BG213" s="8"/>
      <c r="BH213" s="8"/>
    </row>
    <row r="214" spans="1:70">
      <c r="A214" s="8" t="s">
        <v>461</v>
      </c>
      <c r="B214" s="8">
        <v>3.5688</v>
      </c>
      <c r="C214" s="8">
        <v>0.46829999999999999</v>
      </c>
      <c r="D214" s="8">
        <v>2.1897000000000002</v>
      </c>
      <c r="E214" s="8">
        <v>1.14E-2</v>
      </c>
      <c r="F214" s="8">
        <v>6.0496999999999996</v>
      </c>
      <c r="G214" s="8">
        <v>30.272099999999998</v>
      </c>
      <c r="H214" s="8">
        <v>2.5000000000000001E-3</v>
      </c>
      <c r="I214" s="8">
        <v>3.61E-2</v>
      </c>
      <c r="J214" s="8">
        <v>0.91600000000000004</v>
      </c>
      <c r="K214" s="8">
        <v>1.2200000000000001E-2</v>
      </c>
      <c r="L214" s="8">
        <v>8.3099999999999993E-2</v>
      </c>
      <c r="M214" s="8">
        <v>1.0699999999999999E-2</v>
      </c>
      <c r="N214" s="8">
        <v>2.4E-2</v>
      </c>
      <c r="O214" s="8">
        <v>2.2000000000000001E-3</v>
      </c>
      <c r="P214" s="8">
        <v>41.871299999999998</v>
      </c>
      <c r="Q214" s="8">
        <v>85.518100000000004</v>
      </c>
      <c r="R214" s="8">
        <v>4.2990000000000004</v>
      </c>
      <c r="S214" s="8">
        <v>0.6552</v>
      </c>
      <c r="T214" s="8">
        <v>2.9517000000000002</v>
      </c>
      <c r="U214" s="8">
        <v>1.89E-2</v>
      </c>
      <c r="V214" s="8">
        <v>11.4308</v>
      </c>
      <c r="W214" s="8">
        <v>64.763400000000004</v>
      </c>
      <c r="X214" s="8">
        <v>5.7000000000000002E-3</v>
      </c>
      <c r="Y214" s="8">
        <v>6.0100000000000001E-2</v>
      </c>
      <c r="Z214" s="8">
        <v>1.1783999999999999</v>
      </c>
      <c r="AA214" s="8">
        <v>1.43E-2</v>
      </c>
      <c r="AB214" s="8">
        <v>9.74E-2</v>
      </c>
      <c r="AC214" s="8">
        <v>1.2500000000000001E-2</v>
      </c>
      <c r="AD214" s="8">
        <v>2.8000000000000001E-2</v>
      </c>
      <c r="AE214" s="8">
        <v>2.5999999999999999E-3</v>
      </c>
      <c r="AF214" s="8">
        <v>85.518100000000004</v>
      </c>
      <c r="AG214" s="8">
        <v>159</v>
      </c>
      <c r="AH214" s="8">
        <v>162</v>
      </c>
      <c r="AI214" s="8">
        <v>137</v>
      </c>
      <c r="AJ214" s="8">
        <v>85</v>
      </c>
      <c r="AK214" s="8">
        <v>200</v>
      </c>
      <c r="AL214" s="8">
        <v>264</v>
      </c>
      <c r="AM214" s="8">
        <v>37</v>
      </c>
      <c r="AN214" s="8">
        <v>199</v>
      </c>
      <c r="AO214" s="8">
        <v>343</v>
      </c>
      <c r="AP214" s="8">
        <v>408</v>
      </c>
      <c r="AQ214" s="8">
        <v>371</v>
      </c>
      <c r="AR214" s="8">
        <v>325</v>
      </c>
      <c r="AS214" s="8">
        <v>300</v>
      </c>
      <c r="AT214" s="8">
        <v>357</v>
      </c>
      <c r="AU214" s="8"/>
      <c r="AV214" s="8">
        <v>14064</v>
      </c>
      <c r="AW214" s="8">
        <v>-26365</v>
      </c>
      <c r="AX214" s="8">
        <v>1</v>
      </c>
      <c r="AY214" s="8" t="s">
        <v>44</v>
      </c>
      <c r="AZ214" s="8" t="s">
        <v>44</v>
      </c>
      <c r="BA214" s="8" t="s">
        <v>391</v>
      </c>
      <c r="BB214" s="8">
        <v>688.61</v>
      </c>
      <c r="BC214" s="8">
        <v>9.7119</v>
      </c>
      <c r="BD214" s="8">
        <v>175</v>
      </c>
      <c r="BE214" s="8" t="s">
        <v>462</v>
      </c>
      <c r="BF214" s="8"/>
      <c r="BG214" s="8"/>
      <c r="BH214" s="8"/>
    </row>
    <row r="215" spans="1:70">
      <c r="A215" s="2" t="s">
        <v>502</v>
      </c>
      <c r="B215" t="s">
        <v>503</v>
      </c>
    </row>
    <row r="216" spans="1:70">
      <c r="B216" s="1" t="s">
        <v>0</v>
      </c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 t="s">
        <v>1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 t="s">
        <v>2</v>
      </c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</row>
    <row r="217" spans="1:70">
      <c r="B217" s="1" t="s">
        <v>3</v>
      </c>
      <c r="C217" s="1" t="s">
        <v>4</v>
      </c>
      <c r="D217" s="1" t="s">
        <v>5</v>
      </c>
      <c r="E217" s="1" t="s">
        <v>6</v>
      </c>
      <c r="F217" s="1" t="s">
        <v>7</v>
      </c>
      <c r="G217" s="1" t="s">
        <v>8</v>
      </c>
      <c r="H217" s="1" t="s">
        <v>9</v>
      </c>
      <c r="I217" s="1" t="s">
        <v>10</v>
      </c>
      <c r="J217" s="1" t="s">
        <v>11</v>
      </c>
      <c r="K217" s="1" t="s">
        <v>12</v>
      </c>
      <c r="L217" s="1" t="s">
        <v>13</v>
      </c>
      <c r="M217" s="1" t="s">
        <v>14</v>
      </c>
      <c r="N217" s="1" t="s">
        <v>15</v>
      </c>
      <c r="O217" s="1" t="s">
        <v>16</v>
      </c>
      <c r="P217" s="1" t="s">
        <v>17</v>
      </c>
      <c r="Q217" s="1" t="s">
        <v>18</v>
      </c>
      <c r="R217" s="1" t="s">
        <v>19</v>
      </c>
      <c r="S217" s="1" t="s">
        <v>20</v>
      </c>
      <c r="T217" s="1" t="s">
        <v>21</v>
      </c>
      <c r="U217" s="1" t="s">
        <v>22</v>
      </c>
      <c r="V217" s="1" t="s">
        <v>23</v>
      </c>
      <c r="W217" s="1" t="s">
        <v>24</v>
      </c>
      <c r="X217" s="1" t="s">
        <v>25</v>
      </c>
      <c r="Y217" s="1" t="s">
        <v>26</v>
      </c>
      <c r="Z217" s="1" t="s">
        <v>27</v>
      </c>
      <c r="AA217" s="1" t="s">
        <v>28</v>
      </c>
      <c r="AB217" s="1" t="s">
        <v>29</v>
      </c>
      <c r="AC217" s="1" t="s">
        <v>30</v>
      </c>
      <c r="AD217" s="1" t="s">
        <v>31</v>
      </c>
      <c r="AE217" s="1" t="s">
        <v>32</v>
      </c>
      <c r="AF217" s="1" t="s">
        <v>18</v>
      </c>
      <c r="AG217" s="1" t="s">
        <v>3</v>
      </c>
      <c r="AH217" s="1" t="s">
        <v>4</v>
      </c>
      <c r="AI217" s="1" t="s">
        <v>5</v>
      </c>
      <c r="AJ217" s="1" t="s">
        <v>6</v>
      </c>
      <c r="AK217" s="1" t="s">
        <v>7</v>
      </c>
      <c r="AL217" s="1" t="s">
        <v>8</v>
      </c>
      <c r="AM217" s="1" t="s">
        <v>9</v>
      </c>
      <c r="AN217" s="1" t="s">
        <v>10</v>
      </c>
      <c r="AO217" s="1" t="s">
        <v>11</v>
      </c>
      <c r="AP217" s="1" t="s">
        <v>12</v>
      </c>
      <c r="AQ217" s="1" t="s">
        <v>13</v>
      </c>
      <c r="AR217" s="1" t="s">
        <v>14</v>
      </c>
      <c r="AS217" s="1" t="s">
        <v>15</v>
      </c>
      <c r="AT217" s="1" t="s">
        <v>16</v>
      </c>
      <c r="AU217" s="1" t="s">
        <v>17</v>
      </c>
      <c r="AV217" s="1" t="s">
        <v>33</v>
      </c>
      <c r="AW217" s="1" t="s">
        <v>34</v>
      </c>
      <c r="AX217" s="1" t="s">
        <v>35</v>
      </c>
      <c r="AY217" s="1" t="s">
        <v>36</v>
      </c>
      <c r="AZ217" s="1" t="s">
        <v>37</v>
      </c>
      <c r="BA217" s="1" t="s">
        <v>38</v>
      </c>
      <c r="BB217" s="1" t="s">
        <v>39</v>
      </c>
      <c r="BC217" s="1" t="s">
        <v>40</v>
      </c>
      <c r="BD217" s="1" t="s">
        <v>41</v>
      </c>
      <c r="BE217" s="1" t="s">
        <v>42</v>
      </c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</row>
    <row r="218" spans="1:70">
      <c r="A218" s="1" t="s">
        <v>43</v>
      </c>
      <c r="B218" s="1">
        <v>2.2162000000000002</v>
      </c>
      <c r="C218" s="1">
        <v>0.70379999999999998</v>
      </c>
      <c r="D218" s="1">
        <v>1.4982</v>
      </c>
      <c r="E218" s="1">
        <v>-1.5E-3</v>
      </c>
      <c r="F218" s="1">
        <v>4.7503000000000002</v>
      </c>
      <c r="G218" s="1">
        <v>22.6812</v>
      </c>
      <c r="H218" s="1">
        <v>4.0701000000000001</v>
      </c>
      <c r="I218" s="1">
        <v>1.5100000000000001E-2</v>
      </c>
      <c r="J218" s="1">
        <v>0.248</v>
      </c>
      <c r="K218" s="1">
        <v>3.8098000000000001</v>
      </c>
      <c r="L218" s="1">
        <v>9.3977000000000004</v>
      </c>
      <c r="M218" s="1">
        <v>1.6375</v>
      </c>
      <c r="N218" s="1">
        <v>3.4609999999999999</v>
      </c>
      <c r="O218" s="1">
        <v>1.2704</v>
      </c>
      <c r="P218" s="1">
        <v>39.985199999999999</v>
      </c>
      <c r="Q218" s="1">
        <v>95.743099999999998</v>
      </c>
      <c r="R218" s="1">
        <v>2.6697000000000002</v>
      </c>
      <c r="S218" s="1">
        <v>0.98470000000000002</v>
      </c>
      <c r="T218" s="1">
        <v>2.0194999999999999</v>
      </c>
      <c r="U218" s="1">
        <v>-2.5999999999999999E-3</v>
      </c>
      <c r="V218" s="1">
        <v>8.9756999999999998</v>
      </c>
      <c r="W218" s="1">
        <v>48.523600000000002</v>
      </c>
      <c r="X218" s="1">
        <v>9.3262999999999998</v>
      </c>
      <c r="Y218" s="1">
        <v>2.52E-2</v>
      </c>
      <c r="Z218" s="1">
        <v>0.31909999999999999</v>
      </c>
      <c r="AA218" s="1">
        <v>4.4680999999999997</v>
      </c>
      <c r="AB218" s="1">
        <v>11.007400000000001</v>
      </c>
      <c r="AC218" s="1">
        <v>1.9164000000000001</v>
      </c>
      <c r="AD218" s="1">
        <v>4.0369000000000002</v>
      </c>
      <c r="AE218" s="1">
        <v>1.4732000000000001</v>
      </c>
      <c r="AF218" s="1">
        <v>95.745699999999999</v>
      </c>
      <c r="AG218" s="1">
        <v>184</v>
      </c>
      <c r="AH218" s="1">
        <v>197</v>
      </c>
      <c r="AI218" s="1">
        <v>179</v>
      </c>
      <c r="AJ218" s="1">
        <v>118</v>
      </c>
      <c r="AK218" s="1">
        <v>243</v>
      </c>
      <c r="AL218" s="1">
        <v>290</v>
      </c>
      <c r="AM218" s="1">
        <v>49</v>
      </c>
      <c r="AN218" s="1">
        <v>246</v>
      </c>
      <c r="AO218" s="1">
        <v>477</v>
      </c>
      <c r="AP218" s="1">
        <v>550</v>
      </c>
      <c r="AQ218" s="1">
        <v>569</v>
      </c>
      <c r="AR218" s="1">
        <v>453</v>
      </c>
      <c r="AS218" s="1">
        <v>621</v>
      </c>
      <c r="AT218" s="1">
        <v>528</v>
      </c>
      <c r="AU218" s="1"/>
      <c r="AV218" s="1">
        <v>14318</v>
      </c>
      <c r="AW218" s="1">
        <v>24334</v>
      </c>
      <c r="AX218" s="1">
        <v>114</v>
      </c>
      <c r="AY218" s="1" t="s">
        <v>44</v>
      </c>
      <c r="AZ218" s="1" t="s">
        <v>44</v>
      </c>
      <c r="BA218" s="1" t="s">
        <v>44</v>
      </c>
      <c r="BB218" s="1">
        <v>0</v>
      </c>
      <c r="BC218" s="1">
        <v>19.8492</v>
      </c>
      <c r="BD218" s="1">
        <v>1</v>
      </c>
      <c r="BE218" s="1" t="s">
        <v>465</v>
      </c>
      <c r="BF218" s="1"/>
      <c r="BG218" s="1"/>
    </row>
    <row r="219" spans="1:70">
      <c r="A219" s="1" t="s">
        <v>46</v>
      </c>
      <c r="B219" s="1">
        <v>3.6760999999999999</v>
      </c>
      <c r="C219" s="1">
        <v>0.57140000000000002</v>
      </c>
      <c r="D219" s="1">
        <v>2.3559000000000001</v>
      </c>
      <c r="E219" s="1">
        <v>1.9699999999999999E-2</v>
      </c>
      <c r="F219" s="1">
        <v>6.6226000000000003</v>
      </c>
      <c r="G219" s="1">
        <v>33.565100000000001</v>
      </c>
      <c r="H219" s="1">
        <v>0.15690000000000001</v>
      </c>
      <c r="I219" s="1">
        <v>2.6700000000000002E-2</v>
      </c>
      <c r="J219" s="1">
        <v>0.50600000000000001</v>
      </c>
      <c r="K219" s="1">
        <v>3.9199999999999999E-2</v>
      </c>
      <c r="L219" s="1">
        <v>0.11360000000000001</v>
      </c>
      <c r="M219" s="1">
        <v>2.4199999999999999E-2</v>
      </c>
      <c r="N219" s="1">
        <v>4.2900000000000001E-2</v>
      </c>
      <c r="O219" s="1">
        <v>2.7E-2</v>
      </c>
      <c r="P219" s="1">
        <v>46.354199999999999</v>
      </c>
      <c r="Q219" s="1">
        <v>94.101600000000005</v>
      </c>
      <c r="R219" s="1">
        <v>4.4282000000000004</v>
      </c>
      <c r="S219" s="1">
        <v>0.79949999999999999</v>
      </c>
      <c r="T219" s="1">
        <v>3.1757</v>
      </c>
      <c r="U219" s="1">
        <v>3.27E-2</v>
      </c>
      <c r="V219" s="1">
        <v>12.513400000000001</v>
      </c>
      <c r="W219" s="1">
        <v>71.808300000000003</v>
      </c>
      <c r="X219" s="1">
        <v>0.35949999999999999</v>
      </c>
      <c r="Y219" s="1">
        <v>4.4499999999999998E-2</v>
      </c>
      <c r="Z219" s="1">
        <v>0.65100000000000002</v>
      </c>
      <c r="AA219" s="1">
        <v>4.5900000000000003E-2</v>
      </c>
      <c r="AB219" s="1">
        <v>0.1331</v>
      </c>
      <c r="AC219" s="1">
        <v>2.8400000000000002E-2</v>
      </c>
      <c r="AD219" s="1">
        <v>5.0099999999999999E-2</v>
      </c>
      <c r="AE219" s="1">
        <v>3.1300000000000001E-2</v>
      </c>
      <c r="AF219" s="1">
        <v>94.101600000000005</v>
      </c>
      <c r="AG219" s="1">
        <v>170</v>
      </c>
      <c r="AH219" s="1">
        <v>172</v>
      </c>
      <c r="AI219" s="1">
        <v>143</v>
      </c>
      <c r="AJ219" s="1">
        <v>83</v>
      </c>
      <c r="AK219" s="1">
        <v>208</v>
      </c>
      <c r="AL219" s="1">
        <v>261</v>
      </c>
      <c r="AM219" s="1">
        <v>37</v>
      </c>
      <c r="AN219" s="1">
        <v>206</v>
      </c>
      <c r="AO219" s="1">
        <v>323</v>
      </c>
      <c r="AP219" s="1">
        <v>413</v>
      </c>
      <c r="AQ219" s="1">
        <v>363</v>
      </c>
      <c r="AR219" s="1">
        <v>327</v>
      </c>
      <c r="AS219" s="1">
        <v>314</v>
      </c>
      <c r="AT219" s="1">
        <v>361</v>
      </c>
      <c r="AU219" s="1"/>
      <c r="AV219" s="1">
        <v>14333</v>
      </c>
      <c r="AW219" s="1">
        <v>24347.8</v>
      </c>
      <c r="AX219" s="1">
        <v>114</v>
      </c>
      <c r="AY219" s="1" t="s">
        <v>44</v>
      </c>
      <c r="AZ219" s="1" t="s">
        <v>44</v>
      </c>
      <c r="BA219" s="1" t="s">
        <v>44</v>
      </c>
      <c r="BB219" s="1">
        <v>20.350000000000001</v>
      </c>
      <c r="BC219" s="1">
        <v>10.6487</v>
      </c>
      <c r="BD219" s="1">
        <v>2</v>
      </c>
      <c r="BE219" s="1" t="s">
        <v>466</v>
      </c>
      <c r="BF219" s="1"/>
      <c r="BG219" s="1"/>
    </row>
    <row r="220" spans="1:70">
      <c r="A220" s="1" t="s">
        <v>48</v>
      </c>
      <c r="B220" s="1">
        <v>3.6949000000000001</v>
      </c>
      <c r="C220" s="1">
        <v>0.57569999999999999</v>
      </c>
      <c r="D220" s="1">
        <v>2.3959000000000001</v>
      </c>
      <c r="E220" s="1">
        <v>2.0299999999999999E-2</v>
      </c>
      <c r="F220" s="1">
        <v>6.6684000000000001</v>
      </c>
      <c r="G220" s="1">
        <v>33.524999999999999</v>
      </c>
      <c r="H220" s="1">
        <v>0.15240000000000001</v>
      </c>
      <c r="I220" s="1">
        <v>3.8899999999999997E-2</v>
      </c>
      <c r="J220" s="1">
        <v>0.4783</v>
      </c>
      <c r="K220" s="1">
        <v>3.2099999999999997E-2</v>
      </c>
      <c r="L220" s="1">
        <v>0.1067</v>
      </c>
      <c r="M220" s="1">
        <v>1.2500000000000001E-2</v>
      </c>
      <c r="N220" s="1">
        <v>4.9099999999999998E-2</v>
      </c>
      <c r="O220" s="1">
        <v>6.4999999999999997E-3</v>
      </c>
      <c r="P220" s="1">
        <v>46.356900000000003</v>
      </c>
      <c r="Q220" s="1">
        <v>94.113799999999998</v>
      </c>
      <c r="R220" s="1">
        <v>4.4509999999999996</v>
      </c>
      <c r="S220" s="1">
        <v>0.80549999999999999</v>
      </c>
      <c r="T220" s="1">
        <v>3.2296999999999998</v>
      </c>
      <c r="U220" s="1">
        <v>3.3700000000000001E-2</v>
      </c>
      <c r="V220" s="1">
        <v>12.5999</v>
      </c>
      <c r="W220" s="1">
        <v>71.722499999999997</v>
      </c>
      <c r="X220" s="1">
        <v>0.34920000000000001</v>
      </c>
      <c r="Y220" s="1">
        <v>6.4899999999999999E-2</v>
      </c>
      <c r="Z220" s="1">
        <v>0.61539999999999995</v>
      </c>
      <c r="AA220" s="1">
        <v>3.7600000000000001E-2</v>
      </c>
      <c r="AB220" s="1">
        <v>0.125</v>
      </c>
      <c r="AC220" s="1">
        <v>1.47E-2</v>
      </c>
      <c r="AD220" s="1">
        <v>5.7299999999999997E-2</v>
      </c>
      <c r="AE220" s="1">
        <v>7.6E-3</v>
      </c>
      <c r="AF220" s="1">
        <v>94.113799999999998</v>
      </c>
      <c r="AG220" s="1">
        <v>163</v>
      </c>
      <c r="AH220" s="1">
        <v>168</v>
      </c>
      <c r="AI220" s="1">
        <v>141</v>
      </c>
      <c r="AJ220" s="1">
        <v>82</v>
      </c>
      <c r="AK220" s="1">
        <v>209</v>
      </c>
      <c r="AL220" s="1">
        <v>261</v>
      </c>
      <c r="AM220" s="1">
        <v>37</v>
      </c>
      <c r="AN220" s="1">
        <v>197</v>
      </c>
      <c r="AO220" s="1">
        <v>327</v>
      </c>
      <c r="AP220" s="1">
        <v>405</v>
      </c>
      <c r="AQ220" s="1">
        <v>375</v>
      </c>
      <c r="AR220" s="1">
        <v>326</v>
      </c>
      <c r="AS220" s="1">
        <v>301</v>
      </c>
      <c r="AT220" s="1">
        <v>358</v>
      </c>
      <c r="AU220" s="1"/>
      <c r="AV220" s="1">
        <v>14348</v>
      </c>
      <c r="AW220" s="1">
        <v>24361.5</v>
      </c>
      <c r="AX220" s="1">
        <v>114</v>
      </c>
      <c r="AY220" s="1" t="s">
        <v>44</v>
      </c>
      <c r="AZ220" s="1" t="s">
        <v>44</v>
      </c>
      <c r="BA220" s="1" t="s">
        <v>44</v>
      </c>
      <c r="BB220" s="1">
        <v>40.700000000000003</v>
      </c>
      <c r="BC220" s="1">
        <v>10.629</v>
      </c>
      <c r="BD220" s="1">
        <v>3</v>
      </c>
      <c r="BE220" s="1" t="s">
        <v>467</v>
      </c>
      <c r="BF220" s="1"/>
      <c r="BG220" s="1"/>
    </row>
    <row r="221" spans="1:70">
      <c r="A221" s="1" t="s">
        <v>50</v>
      </c>
      <c r="B221" s="1">
        <v>3.7084000000000001</v>
      </c>
      <c r="C221" s="1">
        <v>0.56469999999999998</v>
      </c>
      <c r="D221" s="1">
        <v>2.3889999999999998</v>
      </c>
      <c r="E221" s="1">
        <v>1.83E-2</v>
      </c>
      <c r="F221" s="1">
        <v>6.6386000000000003</v>
      </c>
      <c r="G221" s="1">
        <v>33.726199999999999</v>
      </c>
      <c r="H221" s="1">
        <v>0.14630000000000001</v>
      </c>
      <c r="I221" s="1">
        <v>3.0599999999999999E-2</v>
      </c>
      <c r="J221" s="1">
        <v>0.48170000000000002</v>
      </c>
      <c r="K221" s="1">
        <v>3.9199999999999999E-2</v>
      </c>
      <c r="L221" s="1">
        <v>0.1027</v>
      </c>
      <c r="M221" s="1">
        <v>2.8799999999999999E-2</v>
      </c>
      <c r="N221" s="1">
        <v>4.3499999999999997E-2</v>
      </c>
      <c r="O221" s="1">
        <v>4.6800000000000001E-2</v>
      </c>
      <c r="P221" s="1">
        <v>46.550600000000003</v>
      </c>
      <c r="Q221" s="1">
        <v>94.515299999999996</v>
      </c>
      <c r="R221" s="1">
        <v>4.4672000000000001</v>
      </c>
      <c r="S221" s="1">
        <v>0.79010000000000002</v>
      </c>
      <c r="T221" s="1">
        <v>3.2202999999999999</v>
      </c>
      <c r="U221" s="1">
        <v>3.04E-2</v>
      </c>
      <c r="V221" s="1">
        <v>12.5435</v>
      </c>
      <c r="W221" s="1">
        <v>72.152900000000002</v>
      </c>
      <c r="X221" s="1">
        <v>0.3352</v>
      </c>
      <c r="Y221" s="1">
        <v>5.11E-2</v>
      </c>
      <c r="Z221" s="1">
        <v>0.61970000000000003</v>
      </c>
      <c r="AA221" s="1">
        <v>4.5999999999999999E-2</v>
      </c>
      <c r="AB221" s="1">
        <v>0.1203</v>
      </c>
      <c r="AC221" s="1">
        <v>3.3700000000000001E-2</v>
      </c>
      <c r="AD221" s="1">
        <v>5.0799999999999998E-2</v>
      </c>
      <c r="AE221" s="1">
        <v>5.4300000000000001E-2</v>
      </c>
      <c r="AF221" s="1">
        <v>94.515299999999996</v>
      </c>
      <c r="AG221" s="1">
        <v>159</v>
      </c>
      <c r="AH221" s="1">
        <v>160</v>
      </c>
      <c r="AI221" s="1">
        <v>143</v>
      </c>
      <c r="AJ221" s="1">
        <v>82</v>
      </c>
      <c r="AK221" s="1">
        <v>203</v>
      </c>
      <c r="AL221" s="1">
        <v>265</v>
      </c>
      <c r="AM221" s="1">
        <v>38</v>
      </c>
      <c r="AN221" s="1">
        <v>202</v>
      </c>
      <c r="AO221" s="1">
        <v>333</v>
      </c>
      <c r="AP221" s="1">
        <v>392</v>
      </c>
      <c r="AQ221" s="1">
        <v>371</v>
      </c>
      <c r="AR221" s="1">
        <v>319</v>
      </c>
      <c r="AS221" s="1">
        <v>303</v>
      </c>
      <c r="AT221" s="1">
        <v>348</v>
      </c>
      <c r="AU221" s="1"/>
      <c r="AV221" s="1">
        <v>14363</v>
      </c>
      <c r="AW221" s="1">
        <v>24375.3</v>
      </c>
      <c r="AX221" s="1">
        <v>114</v>
      </c>
      <c r="AY221" s="1" t="s">
        <v>44</v>
      </c>
      <c r="AZ221" s="1" t="s">
        <v>44</v>
      </c>
      <c r="BA221" s="1" t="s">
        <v>44</v>
      </c>
      <c r="BB221" s="1">
        <v>61.05</v>
      </c>
      <c r="BC221" s="1">
        <v>10.699199999999999</v>
      </c>
      <c r="BD221" s="1">
        <v>4</v>
      </c>
      <c r="BE221" s="1" t="s">
        <v>468</v>
      </c>
      <c r="BF221" s="1"/>
      <c r="BG221" s="1"/>
    </row>
    <row r="222" spans="1:70">
      <c r="A222" s="1" t="s">
        <v>52</v>
      </c>
      <c r="B222" s="1">
        <v>3.7008000000000001</v>
      </c>
      <c r="C222" s="1">
        <v>0.56799999999999995</v>
      </c>
      <c r="D222" s="1">
        <v>2.3843000000000001</v>
      </c>
      <c r="E222" s="1">
        <v>1.7999999999999999E-2</v>
      </c>
      <c r="F222" s="1">
        <v>6.6321000000000003</v>
      </c>
      <c r="G222" s="1">
        <v>33.634399999999999</v>
      </c>
      <c r="H222" s="1">
        <v>0.13730000000000001</v>
      </c>
      <c r="I222" s="1">
        <v>3.4099999999999998E-2</v>
      </c>
      <c r="J222" s="1">
        <v>0.4824</v>
      </c>
      <c r="K222" s="1">
        <v>3.2399999999999998E-2</v>
      </c>
      <c r="L222" s="1">
        <v>0.1169</v>
      </c>
      <c r="M222" s="1">
        <v>2.6499999999999999E-2</v>
      </c>
      <c r="N222" s="1">
        <v>5.3199999999999997E-2</v>
      </c>
      <c r="O222" s="1">
        <v>-5.9999999999999995E-4</v>
      </c>
      <c r="P222" s="1">
        <v>46.424100000000003</v>
      </c>
      <c r="Q222" s="1">
        <v>94.244</v>
      </c>
      <c r="R222" s="1">
        <v>4.4581</v>
      </c>
      <c r="S222" s="1">
        <v>0.79479999999999995</v>
      </c>
      <c r="T222" s="1">
        <v>3.214</v>
      </c>
      <c r="U222" s="1">
        <v>2.98E-2</v>
      </c>
      <c r="V222" s="1">
        <v>12.5314</v>
      </c>
      <c r="W222" s="1">
        <v>71.956500000000005</v>
      </c>
      <c r="X222" s="1">
        <v>0.3145</v>
      </c>
      <c r="Y222" s="1">
        <v>5.6899999999999999E-2</v>
      </c>
      <c r="Z222" s="1">
        <v>0.62060000000000004</v>
      </c>
      <c r="AA222" s="1">
        <v>3.7999999999999999E-2</v>
      </c>
      <c r="AB222" s="1">
        <v>0.13700000000000001</v>
      </c>
      <c r="AC222" s="1">
        <v>3.1E-2</v>
      </c>
      <c r="AD222" s="1">
        <v>6.2E-2</v>
      </c>
      <c r="AE222" s="1">
        <v>-5.9999999999999995E-4</v>
      </c>
      <c r="AF222" s="1">
        <v>94.244600000000005</v>
      </c>
      <c r="AG222" s="1">
        <v>164</v>
      </c>
      <c r="AH222" s="1">
        <v>165</v>
      </c>
      <c r="AI222" s="1">
        <v>142</v>
      </c>
      <c r="AJ222" s="1">
        <v>83</v>
      </c>
      <c r="AK222" s="1">
        <v>206</v>
      </c>
      <c r="AL222" s="1">
        <v>262</v>
      </c>
      <c r="AM222" s="1">
        <v>39</v>
      </c>
      <c r="AN222" s="1">
        <v>207</v>
      </c>
      <c r="AO222" s="1">
        <v>333</v>
      </c>
      <c r="AP222" s="1">
        <v>405</v>
      </c>
      <c r="AQ222" s="1">
        <v>380</v>
      </c>
      <c r="AR222" s="1">
        <v>321</v>
      </c>
      <c r="AS222" s="1">
        <v>304</v>
      </c>
      <c r="AT222" s="1">
        <v>361</v>
      </c>
      <c r="AU222" s="1"/>
      <c r="AV222" s="1">
        <v>14378</v>
      </c>
      <c r="AW222" s="1">
        <v>24389</v>
      </c>
      <c r="AX222" s="1">
        <v>114</v>
      </c>
      <c r="AY222" s="1" t="s">
        <v>44</v>
      </c>
      <c r="AZ222" s="1" t="s">
        <v>44</v>
      </c>
      <c r="BA222" s="1" t="s">
        <v>44</v>
      </c>
      <c r="BB222" s="1">
        <v>81.39</v>
      </c>
      <c r="BC222" s="1">
        <v>10.6531</v>
      </c>
      <c r="BD222" s="1">
        <v>5</v>
      </c>
      <c r="BE222" s="1" t="s">
        <v>469</v>
      </c>
      <c r="BF222" s="1"/>
      <c r="BG222" s="1"/>
    </row>
    <row r="223" spans="1:70">
      <c r="A223" s="1" t="s">
        <v>54</v>
      </c>
      <c r="B223" s="1">
        <v>3.7067000000000001</v>
      </c>
      <c r="C223" s="1">
        <v>0.57820000000000005</v>
      </c>
      <c r="D223" s="1">
        <v>2.3155000000000001</v>
      </c>
      <c r="E223" s="1">
        <v>1.83E-2</v>
      </c>
      <c r="F223" s="1">
        <v>6.6581000000000001</v>
      </c>
      <c r="G223" s="1">
        <v>33.590200000000003</v>
      </c>
      <c r="H223" s="1">
        <v>0.1313</v>
      </c>
      <c r="I223" s="1">
        <v>4.6199999999999998E-2</v>
      </c>
      <c r="J223" s="1">
        <v>0.48699999999999999</v>
      </c>
      <c r="K223" s="1">
        <v>4.7300000000000002E-2</v>
      </c>
      <c r="L223" s="1">
        <v>9.9500000000000005E-2</v>
      </c>
      <c r="M223" s="1">
        <v>1.6299999999999999E-2</v>
      </c>
      <c r="N223" s="1">
        <v>3.85E-2</v>
      </c>
      <c r="O223" s="1">
        <v>7.1000000000000004E-3</v>
      </c>
      <c r="P223" s="1">
        <v>46.3767</v>
      </c>
      <c r="Q223" s="1">
        <v>94.116799999999998</v>
      </c>
      <c r="R223" s="1">
        <v>4.4650999999999996</v>
      </c>
      <c r="S223" s="1">
        <v>0.80900000000000005</v>
      </c>
      <c r="T223" s="1">
        <v>3.1212</v>
      </c>
      <c r="U223" s="1">
        <v>3.04E-2</v>
      </c>
      <c r="V223" s="1">
        <v>12.580500000000001</v>
      </c>
      <c r="W223" s="1">
        <v>71.861999999999995</v>
      </c>
      <c r="X223" s="1">
        <v>0.3009</v>
      </c>
      <c r="Y223" s="1">
        <v>7.7100000000000002E-2</v>
      </c>
      <c r="Z223" s="1">
        <v>0.62660000000000005</v>
      </c>
      <c r="AA223" s="1">
        <v>5.5500000000000001E-2</v>
      </c>
      <c r="AB223" s="1">
        <v>0.11650000000000001</v>
      </c>
      <c r="AC223" s="1">
        <v>1.9E-2</v>
      </c>
      <c r="AD223" s="1">
        <v>4.4900000000000002E-2</v>
      </c>
      <c r="AE223" s="1">
        <v>8.2000000000000007E-3</v>
      </c>
      <c r="AF223" s="1">
        <v>94.116799999999998</v>
      </c>
      <c r="AG223" s="1">
        <v>167</v>
      </c>
      <c r="AH223" s="1">
        <v>157</v>
      </c>
      <c r="AI223" s="1">
        <v>146</v>
      </c>
      <c r="AJ223" s="1">
        <v>83</v>
      </c>
      <c r="AK223" s="1">
        <v>202</v>
      </c>
      <c r="AL223" s="1">
        <v>260</v>
      </c>
      <c r="AM223" s="1">
        <v>38</v>
      </c>
      <c r="AN223" s="1">
        <v>184</v>
      </c>
      <c r="AO223" s="1">
        <v>324</v>
      </c>
      <c r="AP223" s="1">
        <v>388</v>
      </c>
      <c r="AQ223" s="1">
        <v>365</v>
      </c>
      <c r="AR223" s="1">
        <v>325</v>
      </c>
      <c r="AS223" s="1">
        <v>306</v>
      </c>
      <c r="AT223" s="1">
        <v>361</v>
      </c>
      <c r="AU223" s="1"/>
      <c r="AV223" s="1">
        <v>14393</v>
      </c>
      <c r="AW223" s="1">
        <v>24402.799999999999</v>
      </c>
      <c r="AX223" s="1">
        <v>114</v>
      </c>
      <c r="AY223" s="1" t="s">
        <v>44</v>
      </c>
      <c r="AZ223" s="1" t="s">
        <v>44</v>
      </c>
      <c r="BA223" s="1" t="s">
        <v>44</v>
      </c>
      <c r="BB223" s="1">
        <v>101.74</v>
      </c>
      <c r="BC223" s="1">
        <v>10.6334</v>
      </c>
      <c r="BD223" s="1">
        <v>6</v>
      </c>
      <c r="BE223" s="1" t="s">
        <v>470</v>
      </c>
      <c r="BF223" s="1"/>
      <c r="BG223" s="1"/>
    </row>
    <row r="224" spans="1:70">
      <c r="A224" s="1" t="s">
        <v>56</v>
      </c>
      <c r="B224" s="1">
        <v>3.7044999999999999</v>
      </c>
      <c r="C224" s="1">
        <v>0.57869999999999999</v>
      </c>
      <c r="D224" s="1">
        <v>2.3820999999999999</v>
      </c>
      <c r="E224" s="1">
        <v>1.7399999999999999E-2</v>
      </c>
      <c r="F224" s="1">
        <v>6.6325000000000003</v>
      </c>
      <c r="G224" s="1">
        <v>33.6267</v>
      </c>
      <c r="H224" s="1">
        <v>0.1208</v>
      </c>
      <c r="I224" s="1">
        <v>3.32E-2</v>
      </c>
      <c r="J224" s="1">
        <v>0.46710000000000002</v>
      </c>
      <c r="K224" s="1">
        <v>3.8100000000000002E-2</v>
      </c>
      <c r="L224" s="1">
        <v>0.1046</v>
      </c>
      <c r="M224" s="1">
        <v>2.5700000000000001E-2</v>
      </c>
      <c r="N224" s="1">
        <v>3.95E-2</v>
      </c>
      <c r="O224" s="1">
        <v>1.3299999999999999E-2</v>
      </c>
      <c r="P224" s="1">
        <v>46.3919</v>
      </c>
      <c r="Q224" s="1">
        <v>94.176100000000005</v>
      </c>
      <c r="R224" s="1">
        <v>4.4625000000000004</v>
      </c>
      <c r="S224" s="1">
        <v>0.80969999999999998</v>
      </c>
      <c r="T224" s="1">
        <v>3.2111000000000001</v>
      </c>
      <c r="U224" s="1">
        <v>2.8899999999999999E-2</v>
      </c>
      <c r="V224" s="1">
        <v>12.532</v>
      </c>
      <c r="W224" s="1">
        <v>71.940200000000004</v>
      </c>
      <c r="X224" s="1">
        <v>0.27679999999999999</v>
      </c>
      <c r="Y224" s="1">
        <v>5.5300000000000002E-2</v>
      </c>
      <c r="Z224" s="1">
        <v>0.60089999999999999</v>
      </c>
      <c r="AA224" s="1">
        <v>4.4699999999999997E-2</v>
      </c>
      <c r="AB224" s="1">
        <v>0.1225</v>
      </c>
      <c r="AC224" s="1">
        <v>3.0099999999999998E-2</v>
      </c>
      <c r="AD224" s="1">
        <v>4.6100000000000002E-2</v>
      </c>
      <c r="AE224" s="1">
        <v>1.54E-2</v>
      </c>
      <c r="AF224" s="1">
        <v>94.176100000000005</v>
      </c>
      <c r="AG224" s="1">
        <v>162</v>
      </c>
      <c r="AH224" s="1">
        <v>167</v>
      </c>
      <c r="AI224" s="1">
        <v>145</v>
      </c>
      <c r="AJ224" s="1">
        <v>82</v>
      </c>
      <c r="AK224" s="1">
        <v>210</v>
      </c>
      <c r="AL224" s="1">
        <v>263</v>
      </c>
      <c r="AM224" s="1">
        <v>38</v>
      </c>
      <c r="AN224" s="1">
        <v>192</v>
      </c>
      <c r="AO224" s="1">
        <v>336</v>
      </c>
      <c r="AP224" s="1">
        <v>391</v>
      </c>
      <c r="AQ224" s="1">
        <v>368</v>
      </c>
      <c r="AR224" s="1">
        <v>321</v>
      </c>
      <c r="AS224" s="1">
        <v>301</v>
      </c>
      <c r="AT224" s="1">
        <v>359</v>
      </c>
      <c r="AU224" s="1"/>
      <c r="AV224" s="1">
        <v>14408</v>
      </c>
      <c r="AW224" s="1">
        <v>24416.5</v>
      </c>
      <c r="AX224" s="1">
        <v>114</v>
      </c>
      <c r="AY224" s="1" t="s">
        <v>44</v>
      </c>
      <c r="AZ224" s="1" t="s">
        <v>44</v>
      </c>
      <c r="BA224" s="1" t="s">
        <v>44</v>
      </c>
      <c r="BB224" s="1">
        <v>122.09</v>
      </c>
      <c r="BC224" s="1">
        <v>10.641400000000001</v>
      </c>
      <c r="BD224" s="1">
        <v>7</v>
      </c>
      <c r="BE224" s="1" t="s">
        <v>471</v>
      </c>
      <c r="BF224" s="1"/>
      <c r="BG224" s="1"/>
    </row>
    <row r="225" spans="1:59">
      <c r="A225" s="1" t="s">
        <v>58</v>
      </c>
      <c r="B225" s="1">
        <v>3.7198000000000002</v>
      </c>
      <c r="C225" s="1">
        <v>0.54720000000000002</v>
      </c>
      <c r="D225" s="1">
        <v>2.4110999999999998</v>
      </c>
      <c r="E225" s="1">
        <v>1.6299999999999999E-2</v>
      </c>
      <c r="F225" s="1">
        <v>6.6218000000000004</v>
      </c>
      <c r="G225" s="1">
        <v>33.506</v>
      </c>
      <c r="H225" s="1">
        <v>0.11459999999999999</v>
      </c>
      <c r="I225" s="1">
        <v>2.4799999999999999E-2</v>
      </c>
      <c r="J225" s="1">
        <v>0.51559999999999995</v>
      </c>
      <c r="K225" s="1">
        <v>2.8899999999999999E-2</v>
      </c>
      <c r="L225" s="1">
        <v>8.9899999999999994E-2</v>
      </c>
      <c r="M225" s="1">
        <v>2.47E-2</v>
      </c>
      <c r="N225" s="1">
        <v>4.1099999999999998E-2</v>
      </c>
      <c r="O225" s="1">
        <v>1.83E-2</v>
      </c>
      <c r="P225" s="1">
        <v>46.241900000000001</v>
      </c>
      <c r="Q225" s="1">
        <v>93.922200000000004</v>
      </c>
      <c r="R225" s="1">
        <v>4.4809000000000001</v>
      </c>
      <c r="S225" s="1">
        <v>0.76559999999999995</v>
      </c>
      <c r="T225" s="1">
        <v>3.2502</v>
      </c>
      <c r="U225" s="1">
        <v>2.7099999999999999E-2</v>
      </c>
      <c r="V225" s="1">
        <v>12.511900000000001</v>
      </c>
      <c r="W225" s="1">
        <v>71.681899999999999</v>
      </c>
      <c r="X225" s="1">
        <v>0.2626</v>
      </c>
      <c r="Y225" s="1">
        <v>4.1300000000000003E-2</v>
      </c>
      <c r="Z225" s="1">
        <v>0.66339999999999999</v>
      </c>
      <c r="AA225" s="1">
        <v>3.39E-2</v>
      </c>
      <c r="AB225" s="1">
        <v>0.1053</v>
      </c>
      <c r="AC225" s="1">
        <v>2.9000000000000001E-2</v>
      </c>
      <c r="AD225" s="1">
        <v>4.7899999999999998E-2</v>
      </c>
      <c r="AE225" s="1">
        <v>2.1299999999999999E-2</v>
      </c>
      <c r="AF225" s="1">
        <v>93.922200000000004</v>
      </c>
      <c r="AG225" s="1">
        <v>161</v>
      </c>
      <c r="AH225" s="1">
        <v>160</v>
      </c>
      <c r="AI225" s="1">
        <v>140</v>
      </c>
      <c r="AJ225" s="1">
        <v>84</v>
      </c>
      <c r="AK225" s="1">
        <v>204</v>
      </c>
      <c r="AL225" s="1">
        <v>263</v>
      </c>
      <c r="AM225" s="1">
        <v>37</v>
      </c>
      <c r="AN225" s="1">
        <v>205</v>
      </c>
      <c r="AO225" s="1">
        <v>333</v>
      </c>
      <c r="AP225" s="1">
        <v>408</v>
      </c>
      <c r="AQ225" s="1">
        <v>377</v>
      </c>
      <c r="AR225" s="1">
        <v>319</v>
      </c>
      <c r="AS225" s="1">
        <v>307</v>
      </c>
      <c r="AT225" s="1">
        <v>367</v>
      </c>
      <c r="AU225" s="1"/>
      <c r="AV225" s="1">
        <v>14423</v>
      </c>
      <c r="AW225" s="1">
        <v>24430.3</v>
      </c>
      <c r="AX225" s="1">
        <v>114</v>
      </c>
      <c r="AY225" s="1" t="s">
        <v>44</v>
      </c>
      <c r="AZ225" s="1" t="s">
        <v>44</v>
      </c>
      <c r="BA225" s="1" t="s">
        <v>44</v>
      </c>
      <c r="BB225" s="1">
        <v>142.44</v>
      </c>
      <c r="BC225" s="1">
        <v>10.6104</v>
      </c>
      <c r="BD225" s="1">
        <v>8</v>
      </c>
      <c r="BE225" s="1" t="s">
        <v>472</v>
      </c>
      <c r="BF225" s="1"/>
      <c r="BG225" s="1"/>
    </row>
    <row r="226" spans="1:59">
      <c r="A226" s="1" t="s">
        <v>60</v>
      </c>
      <c r="B226" s="1">
        <v>3.66</v>
      </c>
      <c r="C226" s="1">
        <v>0.55359999999999998</v>
      </c>
      <c r="D226" s="1">
        <v>2.4335</v>
      </c>
      <c r="E226" s="1">
        <v>1.7000000000000001E-2</v>
      </c>
      <c r="F226" s="1">
        <v>6.6139000000000001</v>
      </c>
      <c r="G226" s="1">
        <v>33.752699999999997</v>
      </c>
      <c r="H226" s="1">
        <v>0.1042</v>
      </c>
      <c r="I226" s="1">
        <v>1.7899999999999999E-2</v>
      </c>
      <c r="J226" s="1">
        <v>0.49130000000000001</v>
      </c>
      <c r="K226" s="1">
        <v>4.65E-2</v>
      </c>
      <c r="L226" s="1">
        <v>8.9700000000000002E-2</v>
      </c>
      <c r="M226" s="1">
        <v>4.8999999999999998E-3</v>
      </c>
      <c r="N226" s="1">
        <v>3.32E-2</v>
      </c>
      <c r="O226" s="1">
        <v>8.9999999999999993E-3</v>
      </c>
      <c r="P226" s="1">
        <v>46.4863</v>
      </c>
      <c r="Q226" s="1">
        <v>94.313800000000001</v>
      </c>
      <c r="R226" s="1">
        <v>4.4088000000000003</v>
      </c>
      <c r="S226" s="1">
        <v>0.77459999999999996</v>
      </c>
      <c r="T226" s="1">
        <v>3.2803</v>
      </c>
      <c r="U226" s="1">
        <v>2.8199999999999999E-2</v>
      </c>
      <c r="V226" s="1">
        <v>12.497</v>
      </c>
      <c r="W226" s="1">
        <v>72.209699999999998</v>
      </c>
      <c r="X226" s="1">
        <v>0.23880000000000001</v>
      </c>
      <c r="Y226" s="1">
        <v>2.98E-2</v>
      </c>
      <c r="Z226" s="1">
        <v>0.6321</v>
      </c>
      <c r="AA226" s="1">
        <v>5.45E-2</v>
      </c>
      <c r="AB226" s="1">
        <v>0.105</v>
      </c>
      <c r="AC226" s="1">
        <v>5.7999999999999996E-3</v>
      </c>
      <c r="AD226" s="1">
        <v>3.8800000000000001E-2</v>
      </c>
      <c r="AE226" s="1">
        <v>1.04E-2</v>
      </c>
      <c r="AF226" s="1">
        <v>94.313800000000001</v>
      </c>
      <c r="AG226" s="1">
        <v>156</v>
      </c>
      <c r="AH226" s="1">
        <v>160</v>
      </c>
      <c r="AI226" s="1">
        <v>142</v>
      </c>
      <c r="AJ226" s="1">
        <v>85</v>
      </c>
      <c r="AK226" s="1">
        <v>210</v>
      </c>
      <c r="AL226" s="1">
        <v>262</v>
      </c>
      <c r="AM226" s="1">
        <v>37</v>
      </c>
      <c r="AN226" s="1">
        <v>217</v>
      </c>
      <c r="AO226" s="1">
        <v>326</v>
      </c>
      <c r="AP226" s="1">
        <v>408</v>
      </c>
      <c r="AQ226" s="1">
        <v>371</v>
      </c>
      <c r="AR226" s="1">
        <v>323</v>
      </c>
      <c r="AS226" s="1">
        <v>301</v>
      </c>
      <c r="AT226" s="1">
        <v>356</v>
      </c>
      <c r="AU226" s="1"/>
      <c r="AV226" s="1">
        <v>14438</v>
      </c>
      <c r="AW226" s="1">
        <v>24444</v>
      </c>
      <c r="AX226" s="1">
        <v>114</v>
      </c>
      <c r="AY226" s="1" t="s">
        <v>44</v>
      </c>
      <c r="AZ226" s="1" t="s">
        <v>44</v>
      </c>
      <c r="BA226" s="1" t="s">
        <v>44</v>
      </c>
      <c r="BB226" s="1">
        <v>162.79</v>
      </c>
      <c r="BC226" s="1">
        <v>10.6342</v>
      </c>
      <c r="BD226" s="1">
        <v>9</v>
      </c>
      <c r="BE226" s="1" t="s">
        <v>473</v>
      </c>
      <c r="BF226" s="1"/>
      <c r="BG226" s="1"/>
    </row>
    <row r="227" spans="1:59">
      <c r="A227" s="1" t="s">
        <v>62</v>
      </c>
      <c r="B227" s="1">
        <v>3.6951999999999998</v>
      </c>
      <c r="C227" s="1">
        <v>0.54149999999999998</v>
      </c>
      <c r="D227" s="1">
        <v>2.3936999999999999</v>
      </c>
      <c r="E227" s="1">
        <v>1.41E-2</v>
      </c>
      <c r="F227" s="1">
        <v>6.6039000000000003</v>
      </c>
      <c r="G227" s="1">
        <v>33.725900000000003</v>
      </c>
      <c r="H227" s="1">
        <v>9.74E-2</v>
      </c>
      <c r="I227" s="1">
        <v>3.5900000000000001E-2</v>
      </c>
      <c r="J227" s="1">
        <v>0.49390000000000001</v>
      </c>
      <c r="K227" s="1">
        <v>4.7699999999999999E-2</v>
      </c>
      <c r="L227" s="1">
        <v>9.0999999999999998E-2</v>
      </c>
      <c r="M227" s="1">
        <v>1.44E-2</v>
      </c>
      <c r="N227" s="1">
        <v>2.9700000000000001E-2</v>
      </c>
      <c r="O227" s="1">
        <v>9.4000000000000004E-3</v>
      </c>
      <c r="P227" s="1">
        <v>46.439</v>
      </c>
      <c r="Q227" s="1">
        <v>94.232600000000005</v>
      </c>
      <c r="R227" s="1">
        <v>4.4512</v>
      </c>
      <c r="S227" s="1">
        <v>0.75760000000000005</v>
      </c>
      <c r="T227" s="1">
        <v>3.2265999999999999</v>
      </c>
      <c r="U227" s="1">
        <v>2.3400000000000001E-2</v>
      </c>
      <c r="V227" s="1">
        <v>12.4779</v>
      </c>
      <c r="W227" s="1">
        <v>72.1524</v>
      </c>
      <c r="X227" s="1">
        <v>0.2233</v>
      </c>
      <c r="Y227" s="1">
        <v>5.9799999999999999E-2</v>
      </c>
      <c r="Z227" s="1">
        <v>0.63539999999999996</v>
      </c>
      <c r="AA227" s="1">
        <v>5.6000000000000001E-2</v>
      </c>
      <c r="AB227" s="1">
        <v>0.1066</v>
      </c>
      <c r="AC227" s="1">
        <v>1.6899999999999998E-2</v>
      </c>
      <c r="AD227" s="1">
        <v>3.4599999999999999E-2</v>
      </c>
      <c r="AE227" s="1">
        <v>1.09E-2</v>
      </c>
      <c r="AF227" s="1">
        <v>94.232600000000005</v>
      </c>
      <c r="AG227" s="1">
        <v>175</v>
      </c>
      <c r="AH227" s="1">
        <v>171</v>
      </c>
      <c r="AI227" s="1">
        <v>137</v>
      </c>
      <c r="AJ227" s="1">
        <v>85</v>
      </c>
      <c r="AK227" s="1">
        <v>205</v>
      </c>
      <c r="AL227" s="1">
        <v>261</v>
      </c>
      <c r="AM227" s="1">
        <v>40</v>
      </c>
      <c r="AN227" s="1">
        <v>199</v>
      </c>
      <c r="AO227" s="1">
        <v>319</v>
      </c>
      <c r="AP227" s="1">
        <v>392</v>
      </c>
      <c r="AQ227" s="1">
        <v>377</v>
      </c>
      <c r="AR227" s="1">
        <v>328</v>
      </c>
      <c r="AS227" s="1">
        <v>310</v>
      </c>
      <c r="AT227" s="1">
        <v>360</v>
      </c>
      <c r="AU227" s="1"/>
      <c r="AV227" s="1">
        <v>14453</v>
      </c>
      <c r="AW227" s="1">
        <v>24457.8</v>
      </c>
      <c r="AX227" s="1">
        <v>114</v>
      </c>
      <c r="AY227" s="1" t="s">
        <v>44</v>
      </c>
      <c r="AZ227" s="1" t="s">
        <v>44</v>
      </c>
      <c r="BA227" s="1" t="s">
        <v>44</v>
      </c>
      <c r="BB227" s="1">
        <v>183.14</v>
      </c>
      <c r="BC227" s="1">
        <v>10.633699999999999</v>
      </c>
      <c r="BD227" s="1">
        <v>10</v>
      </c>
      <c r="BE227" s="1" t="s">
        <v>474</v>
      </c>
      <c r="BF227" s="1"/>
      <c r="BG227" s="1"/>
    </row>
    <row r="228" spans="1:59">
      <c r="A228" s="1" t="s">
        <v>64</v>
      </c>
      <c r="B228" s="1">
        <v>3.6928999999999998</v>
      </c>
      <c r="C228" s="1">
        <v>0.53939999999999999</v>
      </c>
      <c r="D228" s="1">
        <v>2.4264999999999999</v>
      </c>
      <c r="E228" s="1">
        <v>1.61E-2</v>
      </c>
      <c r="F228" s="1">
        <v>6.6237000000000004</v>
      </c>
      <c r="G228" s="1">
        <v>33.692399999999999</v>
      </c>
      <c r="H228" s="1">
        <v>8.72E-2</v>
      </c>
      <c r="I228" s="1">
        <v>3.73E-2</v>
      </c>
      <c r="J228" s="1">
        <v>0.47710000000000002</v>
      </c>
      <c r="K228" s="1">
        <v>3.5799999999999998E-2</v>
      </c>
      <c r="L228" s="1">
        <v>9.1899999999999996E-2</v>
      </c>
      <c r="M228" s="1">
        <v>2.52E-2</v>
      </c>
      <c r="N228" s="1">
        <v>3.9E-2</v>
      </c>
      <c r="O228" s="1">
        <v>1.35E-2</v>
      </c>
      <c r="P228" s="1">
        <v>46.414900000000003</v>
      </c>
      <c r="Q228" s="1">
        <v>94.212900000000005</v>
      </c>
      <c r="R228" s="1">
        <v>4.4485999999999999</v>
      </c>
      <c r="S228" s="1">
        <v>0.75480000000000003</v>
      </c>
      <c r="T228" s="1">
        <v>3.2709000000000001</v>
      </c>
      <c r="U228" s="1">
        <v>2.6700000000000002E-2</v>
      </c>
      <c r="V228" s="1">
        <v>12.5154</v>
      </c>
      <c r="W228" s="1">
        <v>72.080600000000004</v>
      </c>
      <c r="X228" s="1">
        <v>0.19980000000000001</v>
      </c>
      <c r="Y228" s="1">
        <v>6.2199999999999998E-2</v>
      </c>
      <c r="Z228" s="1">
        <v>0.61380000000000001</v>
      </c>
      <c r="AA228" s="1">
        <v>4.19E-2</v>
      </c>
      <c r="AB228" s="1">
        <v>0.1076</v>
      </c>
      <c r="AC228" s="1">
        <v>2.9399999999999999E-2</v>
      </c>
      <c r="AD228" s="1">
        <v>4.5499999999999999E-2</v>
      </c>
      <c r="AE228" s="1">
        <v>1.5599999999999999E-2</v>
      </c>
      <c r="AF228" s="1">
        <v>94.212900000000005</v>
      </c>
      <c r="AG228" s="1">
        <v>166</v>
      </c>
      <c r="AH228" s="1">
        <v>165</v>
      </c>
      <c r="AI228" s="1">
        <v>147</v>
      </c>
      <c r="AJ228" s="1">
        <v>84</v>
      </c>
      <c r="AK228" s="1">
        <v>203</v>
      </c>
      <c r="AL228" s="1">
        <v>268</v>
      </c>
      <c r="AM228" s="1">
        <v>37</v>
      </c>
      <c r="AN228" s="1">
        <v>190</v>
      </c>
      <c r="AO228" s="1">
        <v>334</v>
      </c>
      <c r="AP228" s="1">
        <v>397</v>
      </c>
      <c r="AQ228" s="1">
        <v>378</v>
      </c>
      <c r="AR228" s="1">
        <v>318</v>
      </c>
      <c r="AS228" s="1">
        <v>307</v>
      </c>
      <c r="AT228" s="1">
        <v>365</v>
      </c>
      <c r="AU228" s="1"/>
      <c r="AV228" s="1">
        <v>14468</v>
      </c>
      <c r="AW228" s="1">
        <v>24471.5</v>
      </c>
      <c r="AX228" s="1">
        <v>118</v>
      </c>
      <c r="AY228" s="1" t="s">
        <v>44</v>
      </c>
      <c r="AZ228" s="1" t="s">
        <v>44</v>
      </c>
      <c r="BA228" s="1" t="s">
        <v>44</v>
      </c>
      <c r="BB228" s="1">
        <v>203.52</v>
      </c>
      <c r="BC228" s="1">
        <v>10.635199999999999</v>
      </c>
      <c r="BD228" s="1">
        <v>11</v>
      </c>
      <c r="BE228" s="1" t="s">
        <v>475</v>
      </c>
      <c r="BF228" s="1"/>
      <c r="BG228" s="1"/>
    </row>
    <row r="229" spans="1:59">
      <c r="A229" s="1" t="s">
        <v>225</v>
      </c>
      <c r="B229" s="1">
        <v>3.6665000000000001</v>
      </c>
      <c r="C229" s="1">
        <v>0.5413</v>
      </c>
      <c r="D229" s="1">
        <v>2.4333</v>
      </c>
      <c r="E229" s="1">
        <v>2.1100000000000001E-2</v>
      </c>
      <c r="F229" s="1">
        <v>6.5984999999999996</v>
      </c>
      <c r="G229" s="1">
        <v>33.803400000000003</v>
      </c>
      <c r="H229" s="1">
        <v>7.9100000000000004E-2</v>
      </c>
      <c r="I229" s="1">
        <v>3.8199999999999998E-2</v>
      </c>
      <c r="J229" s="1">
        <v>0.47799999999999998</v>
      </c>
      <c r="K229" s="1">
        <v>2.8299999999999999E-2</v>
      </c>
      <c r="L229" s="1">
        <v>8.2199999999999995E-2</v>
      </c>
      <c r="M229" s="1">
        <v>2.8299999999999999E-2</v>
      </c>
      <c r="N229" s="1">
        <v>4.3799999999999999E-2</v>
      </c>
      <c r="O229" s="1">
        <v>2.8E-3</v>
      </c>
      <c r="P229" s="1">
        <v>46.507100000000001</v>
      </c>
      <c r="Q229" s="1">
        <v>94.351900000000001</v>
      </c>
      <c r="R229" s="1">
        <v>4.4166999999999996</v>
      </c>
      <c r="S229" s="1">
        <v>0.75739999999999996</v>
      </c>
      <c r="T229" s="1">
        <v>3.2801</v>
      </c>
      <c r="U229" s="1">
        <v>3.49E-2</v>
      </c>
      <c r="V229" s="1">
        <v>12.4678</v>
      </c>
      <c r="W229" s="1">
        <v>72.317999999999998</v>
      </c>
      <c r="X229" s="1">
        <v>0.18129999999999999</v>
      </c>
      <c r="Y229" s="1">
        <v>6.3799999999999996E-2</v>
      </c>
      <c r="Z229" s="1">
        <v>0.6149</v>
      </c>
      <c r="AA229" s="1">
        <v>3.32E-2</v>
      </c>
      <c r="AB229" s="1">
        <v>9.6299999999999997E-2</v>
      </c>
      <c r="AC229" s="1">
        <v>3.3099999999999997E-2</v>
      </c>
      <c r="AD229" s="1">
        <v>5.11E-2</v>
      </c>
      <c r="AE229" s="1">
        <v>3.3E-3</v>
      </c>
      <c r="AF229" s="1">
        <v>94.351900000000001</v>
      </c>
      <c r="AG229" s="1">
        <v>173</v>
      </c>
      <c r="AH229" s="1">
        <v>169</v>
      </c>
      <c r="AI229" s="1">
        <v>141</v>
      </c>
      <c r="AJ229" s="1">
        <v>83</v>
      </c>
      <c r="AK229" s="1">
        <v>201</v>
      </c>
      <c r="AL229" s="1">
        <v>261</v>
      </c>
      <c r="AM229" s="1">
        <v>38</v>
      </c>
      <c r="AN229" s="1">
        <v>197</v>
      </c>
      <c r="AO229" s="1">
        <v>327</v>
      </c>
      <c r="AP229" s="1">
        <v>414</v>
      </c>
      <c r="AQ229" s="1">
        <v>363</v>
      </c>
      <c r="AR229" s="1">
        <v>323</v>
      </c>
      <c r="AS229" s="1">
        <v>304</v>
      </c>
      <c r="AT229" s="1">
        <v>364</v>
      </c>
      <c r="AU229" s="1"/>
      <c r="AV229" s="1">
        <v>14483</v>
      </c>
      <c r="AW229" s="1">
        <v>24485.3</v>
      </c>
      <c r="AX229" s="1">
        <v>118</v>
      </c>
      <c r="AY229" s="1" t="s">
        <v>44</v>
      </c>
      <c r="AZ229" s="1" t="s">
        <v>44</v>
      </c>
      <c r="BA229" s="1" t="s">
        <v>44</v>
      </c>
      <c r="BB229" s="1">
        <v>223.87</v>
      </c>
      <c r="BC229" s="1">
        <v>10.638999999999999</v>
      </c>
      <c r="BD229" s="1">
        <v>12</v>
      </c>
      <c r="BE229" s="1" t="s">
        <v>476</v>
      </c>
      <c r="BF229" s="1"/>
      <c r="BG229" s="1"/>
    </row>
    <row r="230" spans="1:59">
      <c r="A230" s="1" t="s">
        <v>227</v>
      </c>
      <c r="B230" s="1">
        <v>3.7050000000000001</v>
      </c>
      <c r="C230" s="1">
        <v>0.52949999999999997</v>
      </c>
      <c r="D230" s="1">
        <v>2.3879000000000001</v>
      </c>
      <c r="E230" s="1">
        <v>1.34E-2</v>
      </c>
      <c r="F230" s="1">
        <v>6.6044</v>
      </c>
      <c r="G230" s="1">
        <v>33.7879</v>
      </c>
      <c r="H230" s="1">
        <v>7.0699999999999999E-2</v>
      </c>
      <c r="I230" s="1">
        <v>2.6100000000000002E-2</v>
      </c>
      <c r="J230" s="1">
        <v>0.46679999999999999</v>
      </c>
      <c r="K230" s="1">
        <v>1.7000000000000001E-2</v>
      </c>
      <c r="L230" s="1">
        <v>7.2499999999999995E-2</v>
      </c>
      <c r="M230" s="1">
        <v>9.9000000000000008E-3</v>
      </c>
      <c r="N230" s="1">
        <v>2.3E-2</v>
      </c>
      <c r="O230" s="1">
        <v>2.64E-2</v>
      </c>
      <c r="P230" s="1">
        <v>46.448399999999999</v>
      </c>
      <c r="Q230" s="1">
        <v>94.188900000000004</v>
      </c>
      <c r="R230" s="1">
        <v>4.4630999999999998</v>
      </c>
      <c r="S230" s="1">
        <v>0.7409</v>
      </c>
      <c r="T230" s="1">
        <v>3.2189000000000001</v>
      </c>
      <c r="U230" s="1">
        <v>2.2200000000000001E-2</v>
      </c>
      <c r="V230" s="1">
        <v>12.478899999999999</v>
      </c>
      <c r="W230" s="1">
        <v>72.284899999999993</v>
      </c>
      <c r="X230" s="1">
        <v>0.16200000000000001</v>
      </c>
      <c r="Y230" s="1">
        <v>4.36E-2</v>
      </c>
      <c r="Z230" s="1">
        <v>0.60050000000000003</v>
      </c>
      <c r="AA230" s="1">
        <v>1.9900000000000001E-2</v>
      </c>
      <c r="AB230" s="1">
        <v>8.5000000000000006E-2</v>
      </c>
      <c r="AC230" s="1">
        <v>1.1599999999999999E-2</v>
      </c>
      <c r="AD230" s="1">
        <v>2.69E-2</v>
      </c>
      <c r="AE230" s="1">
        <v>3.0599999999999999E-2</v>
      </c>
      <c r="AF230" s="1">
        <v>94.188900000000004</v>
      </c>
      <c r="AG230" s="1">
        <v>171</v>
      </c>
      <c r="AH230" s="1">
        <v>160</v>
      </c>
      <c r="AI230" s="1">
        <v>143</v>
      </c>
      <c r="AJ230" s="1">
        <v>83</v>
      </c>
      <c r="AK230" s="1">
        <v>196</v>
      </c>
      <c r="AL230" s="1">
        <v>253</v>
      </c>
      <c r="AM230" s="1">
        <v>39</v>
      </c>
      <c r="AN230" s="1">
        <v>206</v>
      </c>
      <c r="AO230" s="1">
        <v>332</v>
      </c>
      <c r="AP230" s="1">
        <v>409</v>
      </c>
      <c r="AQ230" s="1">
        <v>368</v>
      </c>
      <c r="AR230" s="1">
        <v>327</v>
      </c>
      <c r="AS230" s="1">
        <v>305</v>
      </c>
      <c r="AT230" s="1">
        <v>354</v>
      </c>
      <c r="AU230" s="1"/>
      <c r="AV230" s="1">
        <v>14498</v>
      </c>
      <c r="AW230" s="1">
        <v>24499</v>
      </c>
      <c r="AX230" s="1">
        <v>118</v>
      </c>
      <c r="AY230" s="1" t="s">
        <v>44</v>
      </c>
      <c r="AZ230" s="1" t="s">
        <v>44</v>
      </c>
      <c r="BA230" s="1" t="s">
        <v>44</v>
      </c>
      <c r="BB230" s="1">
        <v>244.22</v>
      </c>
      <c r="BC230" s="1">
        <v>10.6044</v>
      </c>
      <c r="BD230" s="1">
        <v>13</v>
      </c>
      <c r="BE230" s="1" t="s">
        <v>477</v>
      </c>
      <c r="BF230" s="1"/>
      <c r="BG230" s="1"/>
    </row>
    <row r="231" spans="1:59">
      <c r="A231" s="1" t="s">
        <v>229</v>
      </c>
      <c r="B231" s="1">
        <v>3.7161</v>
      </c>
      <c r="C231" s="1">
        <v>0.52239999999999998</v>
      </c>
      <c r="D231" s="1">
        <v>2.4163999999999999</v>
      </c>
      <c r="E231" s="1">
        <v>1.8800000000000001E-2</v>
      </c>
      <c r="F231" s="1">
        <v>6.5789999999999997</v>
      </c>
      <c r="G231" s="1">
        <v>33.871600000000001</v>
      </c>
      <c r="H231" s="1">
        <v>6.3700000000000007E-2</v>
      </c>
      <c r="I231" s="1">
        <v>4.0300000000000002E-2</v>
      </c>
      <c r="J231" s="1">
        <v>0.4859</v>
      </c>
      <c r="K231" s="1">
        <v>2.9000000000000001E-2</v>
      </c>
      <c r="L231" s="1">
        <v>9.5000000000000001E-2</v>
      </c>
      <c r="M231" s="1">
        <v>2.3800000000000002E-2</v>
      </c>
      <c r="N231" s="1">
        <v>2.3800000000000002E-2</v>
      </c>
      <c r="O231" s="1">
        <v>1.4800000000000001E-2</v>
      </c>
      <c r="P231" s="1">
        <v>46.546500000000002</v>
      </c>
      <c r="Q231" s="1">
        <v>94.446799999999996</v>
      </c>
      <c r="R231" s="1">
        <v>4.4763999999999999</v>
      </c>
      <c r="S231" s="1">
        <v>0.73099999999999998</v>
      </c>
      <c r="T231" s="1">
        <v>3.2572999999999999</v>
      </c>
      <c r="U231" s="1">
        <v>3.1099999999999999E-2</v>
      </c>
      <c r="V231" s="1">
        <v>12.430999999999999</v>
      </c>
      <c r="W231" s="1">
        <v>72.463899999999995</v>
      </c>
      <c r="X231" s="1">
        <v>0.1459</v>
      </c>
      <c r="Y231" s="1">
        <v>6.7199999999999996E-2</v>
      </c>
      <c r="Z231" s="1">
        <v>0.62509999999999999</v>
      </c>
      <c r="AA231" s="1">
        <v>3.4000000000000002E-2</v>
      </c>
      <c r="AB231" s="1">
        <v>0.11119999999999999</v>
      </c>
      <c r="AC231" s="1">
        <v>2.7799999999999998E-2</v>
      </c>
      <c r="AD231" s="1">
        <v>2.7699999999999999E-2</v>
      </c>
      <c r="AE231" s="1">
        <v>1.72E-2</v>
      </c>
      <c r="AF231" s="1">
        <v>94.446899999999999</v>
      </c>
      <c r="AG231" s="1">
        <v>163</v>
      </c>
      <c r="AH231" s="1">
        <v>161</v>
      </c>
      <c r="AI231" s="1">
        <v>144</v>
      </c>
      <c r="AJ231" s="1">
        <v>80</v>
      </c>
      <c r="AK231" s="1">
        <v>200</v>
      </c>
      <c r="AL231" s="1">
        <v>262</v>
      </c>
      <c r="AM231" s="1">
        <v>38</v>
      </c>
      <c r="AN231" s="1">
        <v>185</v>
      </c>
      <c r="AO231" s="1">
        <v>326</v>
      </c>
      <c r="AP231" s="1">
        <v>402</v>
      </c>
      <c r="AQ231" s="1">
        <v>369</v>
      </c>
      <c r="AR231" s="1">
        <v>311</v>
      </c>
      <c r="AS231" s="1">
        <v>307</v>
      </c>
      <c r="AT231" s="1">
        <v>354</v>
      </c>
      <c r="AU231" s="1"/>
      <c r="AV231" s="1">
        <v>14513</v>
      </c>
      <c r="AW231" s="1">
        <v>24512.799999999999</v>
      </c>
      <c r="AX231" s="1">
        <v>118</v>
      </c>
      <c r="AY231" s="1" t="s">
        <v>44</v>
      </c>
      <c r="AZ231" s="1" t="s">
        <v>44</v>
      </c>
      <c r="BA231" s="1" t="s">
        <v>44</v>
      </c>
      <c r="BB231" s="1">
        <v>264.56</v>
      </c>
      <c r="BC231" s="1">
        <v>10.6534</v>
      </c>
      <c r="BD231" s="1">
        <v>14</v>
      </c>
      <c r="BE231" s="1" t="s">
        <v>478</v>
      </c>
      <c r="BF231" s="1"/>
      <c r="BG231" s="1"/>
    </row>
    <row r="232" spans="1:59">
      <c r="A232" s="1" t="s">
        <v>231</v>
      </c>
      <c r="B232" s="1">
        <v>3.7166000000000001</v>
      </c>
      <c r="C232" s="1">
        <v>0.5383</v>
      </c>
      <c r="D232" s="1">
        <v>2.4333</v>
      </c>
      <c r="E232" s="1">
        <v>1.61E-2</v>
      </c>
      <c r="F232" s="1">
        <v>6.5778999999999996</v>
      </c>
      <c r="G232" s="1">
        <v>33.789499999999997</v>
      </c>
      <c r="H232" s="1">
        <v>5.8599999999999999E-2</v>
      </c>
      <c r="I232" s="1">
        <v>3.2199999999999999E-2</v>
      </c>
      <c r="J232" s="1">
        <v>0.46060000000000001</v>
      </c>
      <c r="K232" s="1">
        <v>4.4400000000000002E-2</v>
      </c>
      <c r="L232" s="1">
        <v>6.0900000000000003E-2</v>
      </c>
      <c r="M232" s="1">
        <v>1.78E-2</v>
      </c>
      <c r="N232" s="1">
        <v>3.04E-2</v>
      </c>
      <c r="O232" s="1">
        <v>2.47E-2</v>
      </c>
      <c r="P232" s="1">
        <v>46.441899999999997</v>
      </c>
      <c r="Q232" s="1">
        <v>94.243200000000002</v>
      </c>
      <c r="R232" s="1">
        <v>4.4771000000000001</v>
      </c>
      <c r="S232" s="1">
        <v>0.75329999999999997</v>
      </c>
      <c r="T232" s="1">
        <v>3.2801</v>
      </c>
      <c r="U232" s="1">
        <v>2.6800000000000001E-2</v>
      </c>
      <c r="V232" s="1">
        <v>12.428800000000001</v>
      </c>
      <c r="W232" s="1">
        <v>72.288399999999996</v>
      </c>
      <c r="X232" s="1">
        <v>0.1343</v>
      </c>
      <c r="Y232" s="1">
        <v>5.3800000000000001E-2</v>
      </c>
      <c r="Z232" s="1">
        <v>0.59250000000000003</v>
      </c>
      <c r="AA232" s="1">
        <v>5.21E-2</v>
      </c>
      <c r="AB232" s="1">
        <v>7.1300000000000002E-2</v>
      </c>
      <c r="AC232" s="1">
        <v>2.0799999999999999E-2</v>
      </c>
      <c r="AD232" s="1">
        <v>3.5400000000000001E-2</v>
      </c>
      <c r="AE232" s="1">
        <v>2.87E-2</v>
      </c>
      <c r="AF232" s="1">
        <v>94.243200000000002</v>
      </c>
      <c r="AG232" s="1">
        <v>157</v>
      </c>
      <c r="AH232" s="1">
        <v>165</v>
      </c>
      <c r="AI232" s="1">
        <v>146</v>
      </c>
      <c r="AJ232" s="1">
        <v>84</v>
      </c>
      <c r="AK232" s="1">
        <v>210</v>
      </c>
      <c r="AL232" s="1">
        <v>265</v>
      </c>
      <c r="AM232" s="1">
        <v>38</v>
      </c>
      <c r="AN232" s="1">
        <v>206</v>
      </c>
      <c r="AO232" s="1">
        <v>333</v>
      </c>
      <c r="AP232" s="1">
        <v>392</v>
      </c>
      <c r="AQ232" s="1">
        <v>379</v>
      </c>
      <c r="AR232" s="1">
        <v>321</v>
      </c>
      <c r="AS232" s="1">
        <v>305</v>
      </c>
      <c r="AT232" s="1">
        <v>355</v>
      </c>
      <c r="AU232" s="1"/>
      <c r="AV232" s="1">
        <v>14528</v>
      </c>
      <c r="AW232" s="1">
        <v>24526.5</v>
      </c>
      <c r="AX232" s="1">
        <v>118</v>
      </c>
      <c r="AY232" s="1" t="s">
        <v>44</v>
      </c>
      <c r="AZ232" s="1" t="s">
        <v>44</v>
      </c>
      <c r="BA232" s="1" t="s">
        <v>44</v>
      </c>
      <c r="BB232" s="1">
        <v>284.91000000000003</v>
      </c>
      <c r="BC232" s="1">
        <v>10.624700000000001</v>
      </c>
      <c r="BD232" s="1">
        <v>15</v>
      </c>
      <c r="BE232" s="1" t="s">
        <v>479</v>
      </c>
      <c r="BF232" s="1"/>
      <c r="BG232" s="1"/>
    </row>
    <row r="233" spans="1:59">
      <c r="A233" s="1" t="s">
        <v>233</v>
      </c>
      <c r="B233" s="1">
        <v>3.7277</v>
      </c>
      <c r="C233" s="1">
        <v>0.53969999999999996</v>
      </c>
      <c r="D233" s="1">
        <v>2.4285000000000001</v>
      </c>
      <c r="E233" s="1">
        <v>1.8100000000000002E-2</v>
      </c>
      <c r="F233" s="1">
        <v>6.5692000000000004</v>
      </c>
      <c r="G233" s="1">
        <v>33.853299999999997</v>
      </c>
      <c r="H233" s="1">
        <v>5.2299999999999999E-2</v>
      </c>
      <c r="I233" s="1">
        <v>3.5700000000000003E-2</v>
      </c>
      <c r="J233" s="1">
        <v>0.47420000000000001</v>
      </c>
      <c r="K233" s="1">
        <v>2.5700000000000001E-2</v>
      </c>
      <c r="L233" s="1">
        <v>6.5600000000000006E-2</v>
      </c>
      <c r="M233" s="1">
        <v>8.0999999999999996E-3</v>
      </c>
      <c r="N233" s="1">
        <v>1.52E-2</v>
      </c>
      <c r="O233" s="1">
        <v>2.0999999999999999E-3</v>
      </c>
      <c r="P233" s="1">
        <v>46.497100000000003</v>
      </c>
      <c r="Q233" s="1">
        <v>94.312299999999993</v>
      </c>
      <c r="R233" s="1">
        <v>4.4904999999999999</v>
      </c>
      <c r="S233" s="1">
        <v>0.75509999999999999</v>
      </c>
      <c r="T233" s="1">
        <v>3.2734999999999999</v>
      </c>
      <c r="U233" s="1">
        <v>2.9899999999999999E-2</v>
      </c>
      <c r="V233" s="1">
        <v>12.4125</v>
      </c>
      <c r="W233" s="1">
        <v>72.424800000000005</v>
      </c>
      <c r="X233" s="1">
        <v>0.1198</v>
      </c>
      <c r="Y233" s="1">
        <v>5.9499999999999997E-2</v>
      </c>
      <c r="Z233" s="1">
        <v>0.61009999999999998</v>
      </c>
      <c r="AA233" s="1">
        <v>3.0099999999999998E-2</v>
      </c>
      <c r="AB233" s="1">
        <v>7.6799999999999993E-2</v>
      </c>
      <c r="AC233" s="1">
        <v>9.4000000000000004E-3</v>
      </c>
      <c r="AD233" s="1">
        <v>1.77E-2</v>
      </c>
      <c r="AE233" s="1">
        <v>2.3999999999999998E-3</v>
      </c>
      <c r="AF233" s="1">
        <v>94.312299999999993</v>
      </c>
      <c r="AG233" s="1">
        <v>152</v>
      </c>
      <c r="AH233" s="1">
        <v>158</v>
      </c>
      <c r="AI233" s="1">
        <v>143</v>
      </c>
      <c r="AJ233" s="1">
        <v>82</v>
      </c>
      <c r="AK233" s="1">
        <v>212</v>
      </c>
      <c r="AL233" s="1">
        <v>260</v>
      </c>
      <c r="AM233" s="1">
        <v>37</v>
      </c>
      <c r="AN233" s="1">
        <v>204</v>
      </c>
      <c r="AO233" s="1">
        <v>340</v>
      </c>
      <c r="AP233" s="1">
        <v>402</v>
      </c>
      <c r="AQ233" s="1">
        <v>374</v>
      </c>
      <c r="AR233" s="1">
        <v>329</v>
      </c>
      <c r="AS233" s="1">
        <v>312</v>
      </c>
      <c r="AT233" s="1">
        <v>365</v>
      </c>
      <c r="AU233" s="1"/>
      <c r="AV233" s="1">
        <v>14543</v>
      </c>
      <c r="AW233" s="1">
        <v>24540.3</v>
      </c>
      <c r="AX233" s="1">
        <v>118</v>
      </c>
      <c r="AY233" s="1" t="s">
        <v>44</v>
      </c>
      <c r="AZ233" s="1" t="s">
        <v>44</v>
      </c>
      <c r="BA233" s="1" t="s">
        <v>44</v>
      </c>
      <c r="BB233" s="1">
        <v>305.25</v>
      </c>
      <c r="BC233" s="1">
        <v>10.605600000000001</v>
      </c>
      <c r="BD233" s="1">
        <v>16</v>
      </c>
      <c r="BE233" s="1" t="s">
        <v>480</v>
      </c>
      <c r="BF233" s="1"/>
      <c r="BG233" s="1"/>
    </row>
    <row r="234" spans="1:59">
      <c r="A234" s="1" t="s">
        <v>235</v>
      </c>
      <c r="B234" s="1">
        <v>3.7427999999999999</v>
      </c>
      <c r="C234" s="1">
        <v>0.5141</v>
      </c>
      <c r="D234" s="1">
        <v>2.3915999999999999</v>
      </c>
      <c r="E234" s="1">
        <v>1.37E-2</v>
      </c>
      <c r="F234" s="1">
        <v>6.5538999999999996</v>
      </c>
      <c r="G234" s="1">
        <v>33.906799999999997</v>
      </c>
      <c r="H234" s="1">
        <v>4.41E-2</v>
      </c>
      <c r="I234" s="1">
        <v>3.3799999999999997E-2</v>
      </c>
      <c r="J234" s="1">
        <v>0.4647</v>
      </c>
      <c r="K234" s="1">
        <v>2.3900000000000001E-2</v>
      </c>
      <c r="L234" s="1">
        <v>7.0599999999999996E-2</v>
      </c>
      <c r="M234" s="1">
        <v>5.1999999999999998E-3</v>
      </c>
      <c r="N234" s="1">
        <v>2.6499999999999999E-2</v>
      </c>
      <c r="O234" s="1">
        <v>2.3400000000000001E-2</v>
      </c>
      <c r="P234" s="1">
        <v>46.512500000000003</v>
      </c>
      <c r="Q234" s="1">
        <v>94.327600000000004</v>
      </c>
      <c r="R234" s="1">
        <v>4.5086000000000004</v>
      </c>
      <c r="S234" s="1">
        <v>0.71930000000000005</v>
      </c>
      <c r="T234" s="1">
        <v>3.2239</v>
      </c>
      <c r="U234" s="1">
        <v>2.2700000000000001E-2</v>
      </c>
      <c r="V234" s="1">
        <v>12.383599999999999</v>
      </c>
      <c r="W234" s="1">
        <v>72.539400000000001</v>
      </c>
      <c r="X234" s="1">
        <v>0.1011</v>
      </c>
      <c r="Y234" s="1">
        <v>5.6399999999999999E-2</v>
      </c>
      <c r="Z234" s="1">
        <v>0.5978</v>
      </c>
      <c r="AA234" s="1">
        <v>2.8000000000000001E-2</v>
      </c>
      <c r="AB234" s="1">
        <v>8.2699999999999996E-2</v>
      </c>
      <c r="AC234" s="1">
        <v>6.0000000000000001E-3</v>
      </c>
      <c r="AD234" s="1">
        <v>3.09E-2</v>
      </c>
      <c r="AE234" s="1">
        <v>2.7199999999999998E-2</v>
      </c>
      <c r="AF234" s="1">
        <v>94.327600000000004</v>
      </c>
      <c r="AG234" s="1">
        <v>165</v>
      </c>
      <c r="AH234" s="1">
        <v>168</v>
      </c>
      <c r="AI234" s="1">
        <v>144</v>
      </c>
      <c r="AJ234" s="1">
        <v>85</v>
      </c>
      <c r="AK234" s="1">
        <v>206</v>
      </c>
      <c r="AL234" s="1">
        <v>260</v>
      </c>
      <c r="AM234" s="1">
        <v>40</v>
      </c>
      <c r="AN234" s="1">
        <v>203</v>
      </c>
      <c r="AO234" s="1">
        <v>333</v>
      </c>
      <c r="AP234" s="1">
        <v>399</v>
      </c>
      <c r="AQ234" s="1">
        <v>373</v>
      </c>
      <c r="AR234" s="1">
        <v>326</v>
      </c>
      <c r="AS234" s="1">
        <v>305</v>
      </c>
      <c r="AT234" s="1">
        <v>349</v>
      </c>
      <c r="AU234" s="1"/>
      <c r="AV234" s="1">
        <v>14558</v>
      </c>
      <c r="AW234" s="1">
        <v>24554</v>
      </c>
      <c r="AX234" s="1">
        <v>118</v>
      </c>
      <c r="AY234" s="1" t="s">
        <v>44</v>
      </c>
      <c r="AZ234" s="1" t="s">
        <v>44</v>
      </c>
      <c r="BA234" s="1" t="s">
        <v>44</v>
      </c>
      <c r="BB234" s="1">
        <v>325.60000000000002</v>
      </c>
      <c r="BC234" s="1">
        <v>10.621499999999999</v>
      </c>
      <c r="BD234" s="1">
        <v>17</v>
      </c>
      <c r="BE234" s="1" t="s">
        <v>481</v>
      </c>
      <c r="BF234" s="1"/>
      <c r="BG234" s="1"/>
    </row>
    <row r="235" spans="1:59">
      <c r="A235" s="1" t="s">
        <v>237</v>
      </c>
      <c r="B235" s="1">
        <v>3.6985000000000001</v>
      </c>
      <c r="C235" s="1">
        <v>0.53669999999999995</v>
      </c>
      <c r="D235" s="1">
        <v>2.4255</v>
      </c>
      <c r="E235" s="1">
        <v>1.83E-2</v>
      </c>
      <c r="F235" s="1">
        <v>6.5575999999999999</v>
      </c>
      <c r="G235" s="1">
        <v>33.979700000000001</v>
      </c>
      <c r="H235" s="1">
        <v>4.2700000000000002E-2</v>
      </c>
      <c r="I235" s="1">
        <v>2.64E-2</v>
      </c>
      <c r="J235" s="1">
        <v>0.45219999999999999</v>
      </c>
      <c r="K235" s="1">
        <v>2.6599999999999999E-2</v>
      </c>
      <c r="L235" s="1">
        <v>8.48E-2</v>
      </c>
      <c r="M235" s="1">
        <v>9.1000000000000004E-3</v>
      </c>
      <c r="N235" s="1">
        <v>4.2000000000000003E-2</v>
      </c>
      <c r="O235" s="1">
        <v>4.4999999999999997E-3</v>
      </c>
      <c r="P235" s="1">
        <v>46.606200000000001</v>
      </c>
      <c r="Q235" s="1">
        <v>94.5107</v>
      </c>
      <c r="R235" s="1">
        <v>4.4553000000000003</v>
      </c>
      <c r="S235" s="1">
        <v>0.75090000000000001</v>
      </c>
      <c r="T235" s="1">
        <v>3.2694999999999999</v>
      </c>
      <c r="U235" s="1">
        <v>3.0300000000000001E-2</v>
      </c>
      <c r="V235" s="1">
        <v>12.390499999999999</v>
      </c>
      <c r="W235" s="1">
        <v>72.6952</v>
      </c>
      <c r="X235" s="1">
        <v>9.7900000000000001E-2</v>
      </c>
      <c r="Y235" s="1">
        <v>4.41E-2</v>
      </c>
      <c r="Z235" s="1">
        <v>0.58179999999999998</v>
      </c>
      <c r="AA235" s="1">
        <v>3.1199999999999999E-2</v>
      </c>
      <c r="AB235" s="1">
        <v>9.9299999999999999E-2</v>
      </c>
      <c r="AC235" s="1">
        <v>1.06E-2</v>
      </c>
      <c r="AD235" s="1">
        <v>4.9000000000000002E-2</v>
      </c>
      <c r="AE235" s="1">
        <v>5.1999999999999998E-3</v>
      </c>
      <c r="AF235" s="1">
        <v>94.5107</v>
      </c>
      <c r="AG235" s="1">
        <v>156</v>
      </c>
      <c r="AH235" s="1">
        <v>156</v>
      </c>
      <c r="AI235" s="1">
        <v>143</v>
      </c>
      <c r="AJ235" s="1">
        <v>81</v>
      </c>
      <c r="AK235" s="1">
        <v>212</v>
      </c>
      <c r="AL235" s="1">
        <v>251</v>
      </c>
      <c r="AM235" s="1">
        <v>37</v>
      </c>
      <c r="AN235" s="1">
        <v>199</v>
      </c>
      <c r="AO235" s="1">
        <v>335</v>
      </c>
      <c r="AP235" s="1">
        <v>398</v>
      </c>
      <c r="AQ235" s="1">
        <v>377</v>
      </c>
      <c r="AR235" s="1">
        <v>326</v>
      </c>
      <c r="AS235" s="1">
        <v>299</v>
      </c>
      <c r="AT235" s="1">
        <v>362</v>
      </c>
      <c r="AU235" s="1"/>
      <c r="AV235" s="1">
        <v>14573</v>
      </c>
      <c r="AW235" s="1">
        <v>24567.8</v>
      </c>
      <c r="AX235" s="1">
        <v>118</v>
      </c>
      <c r="AY235" s="1" t="s">
        <v>44</v>
      </c>
      <c r="AZ235" s="1" t="s">
        <v>44</v>
      </c>
      <c r="BA235" s="1" t="s">
        <v>44</v>
      </c>
      <c r="BB235" s="1">
        <v>345.95</v>
      </c>
      <c r="BC235" s="1">
        <v>10.6447</v>
      </c>
      <c r="BD235" s="1">
        <v>18</v>
      </c>
      <c r="BE235" s="1" t="s">
        <v>482</v>
      </c>
      <c r="BF235" s="1"/>
      <c r="BG235" s="1"/>
    </row>
    <row r="236" spans="1:59">
      <c r="A236" s="1" t="s">
        <v>239</v>
      </c>
      <c r="B236" s="1">
        <v>3.7254</v>
      </c>
      <c r="C236" s="1">
        <v>0.52300000000000002</v>
      </c>
      <c r="D236" s="1">
        <v>2.4235000000000002</v>
      </c>
      <c r="E236" s="1">
        <v>1.89E-2</v>
      </c>
      <c r="F236" s="1">
        <v>6.5689000000000002</v>
      </c>
      <c r="G236" s="1">
        <v>33.701799999999999</v>
      </c>
      <c r="H236" s="1">
        <v>3.3599999999999998E-2</v>
      </c>
      <c r="I236" s="1">
        <v>3.0700000000000002E-2</v>
      </c>
      <c r="J236" s="1">
        <v>0.50719999999999998</v>
      </c>
      <c r="K236" s="1">
        <v>2.12E-2</v>
      </c>
      <c r="L236" s="1">
        <v>6.8099999999999994E-2</v>
      </c>
      <c r="M236" s="1">
        <v>1.01E-2</v>
      </c>
      <c r="N236" s="1">
        <v>2.24E-2</v>
      </c>
      <c r="O236" s="1">
        <v>9.1999999999999998E-3</v>
      </c>
      <c r="P236" s="1">
        <v>46.300199999999997</v>
      </c>
      <c r="Q236" s="1">
        <v>93.964200000000005</v>
      </c>
      <c r="R236" s="1">
        <v>4.4875999999999996</v>
      </c>
      <c r="S236" s="1">
        <v>0.73180000000000001</v>
      </c>
      <c r="T236" s="1">
        <v>3.2669000000000001</v>
      </c>
      <c r="U236" s="1">
        <v>3.1300000000000001E-2</v>
      </c>
      <c r="V236" s="1">
        <v>12.411899999999999</v>
      </c>
      <c r="W236" s="1">
        <v>72.100800000000007</v>
      </c>
      <c r="X236" s="1">
        <v>7.6999999999999999E-2</v>
      </c>
      <c r="Y236" s="1">
        <v>5.1200000000000002E-2</v>
      </c>
      <c r="Z236" s="1">
        <v>0.65249999999999997</v>
      </c>
      <c r="AA236" s="1">
        <v>2.4899999999999999E-2</v>
      </c>
      <c r="AB236" s="1">
        <v>7.9699999999999993E-2</v>
      </c>
      <c r="AC236" s="1">
        <v>1.1900000000000001E-2</v>
      </c>
      <c r="AD236" s="1">
        <v>2.6100000000000002E-2</v>
      </c>
      <c r="AE236" s="1">
        <v>1.0699999999999999E-2</v>
      </c>
      <c r="AF236" s="1">
        <v>93.964200000000005</v>
      </c>
      <c r="AG236" s="1">
        <v>168</v>
      </c>
      <c r="AH236" s="1">
        <v>165</v>
      </c>
      <c r="AI236" s="1">
        <v>144</v>
      </c>
      <c r="AJ236" s="1">
        <v>82</v>
      </c>
      <c r="AK236" s="1">
        <v>205</v>
      </c>
      <c r="AL236" s="1">
        <v>262</v>
      </c>
      <c r="AM236" s="1">
        <v>38</v>
      </c>
      <c r="AN236" s="1">
        <v>201</v>
      </c>
      <c r="AO236" s="1">
        <v>333</v>
      </c>
      <c r="AP236" s="1">
        <v>395</v>
      </c>
      <c r="AQ236" s="1">
        <v>378</v>
      </c>
      <c r="AR236" s="1">
        <v>321</v>
      </c>
      <c r="AS236" s="1">
        <v>310</v>
      </c>
      <c r="AT236" s="1">
        <v>364</v>
      </c>
      <c r="AU236" s="1"/>
      <c r="AV236" s="1">
        <v>14588</v>
      </c>
      <c r="AW236" s="1">
        <v>24581.5</v>
      </c>
      <c r="AX236" s="1">
        <v>118</v>
      </c>
      <c r="AY236" s="1" t="s">
        <v>44</v>
      </c>
      <c r="AZ236" s="1" t="s">
        <v>44</v>
      </c>
      <c r="BA236" s="1" t="s">
        <v>44</v>
      </c>
      <c r="BB236" s="1">
        <v>366.3</v>
      </c>
      <c r="BC236" s="1">
        <v>10.5779</v>
      </c>
      <c r="BD236" s="1">
        <v>19</v>
      </c>
      <c r="BE236" s="1" t="s">
        <v>483</v>
      </c>
      <c r="BF236" s="1"/>
      <c r="BG236" s="1"/>
    </row>
    <row r="237" spans="1:59">
      <c r="A237" s="1" t="s">
        <v>241</v>
      </c>
      <c r="B237" s="1">
        <v>3.7233999999999998</v>
      </c>
      <c r="C237" s="1">
        <v>0.5161</v>
      </c>
      <c r="D237" s="1">
        <v>2.3935</v>
      </c>
      <c r="E237" s="1">
        <v>1.66E-2</v>
      </c>
      <c r="F237" s="1">
        <v>6.5595999999999997</v>
      </c>
      <c r="G237" s="1">
        <v>33.953899999999997</v>
      </c>
      <c r="H237" s="1">
        <v>3.0099999999999998E-2</v>
      </c>
      <c r="I237" s="1">
        <v>3.39E-2</v>
      </c>
      <c r="J237" s="1">
        <v>0.48249999999999998</v>
      </c>
      <c r="K237" s="1">
        <v>2.3300000000000001E-2</v>
      </c>
      <c r="L237" s="1">
        <v>6.54E-2</v>
      </c>
      <c r="M237" s="1">
        <v>1.12E-2</v>
      </c>
      <c r="N237" s="1">
        <v>3.1600000000000003E-2</v>
      </c>
      <c r="O237" s="1">
        <v>5.9999999999999995E-4</v>
      </c>
      <c r="P237" s="1">
        <v>46.5548</v>
      </c>
      <c r="Q237" s="1">
        <v>94.396299999999997</v>
      </c>
      <c r="R237" s="1">
        <v>4.4851999999999999</v>
      </c>
      <c r="S237" s="1">
        <v>0.72209999999999996</v>
      </c>
      <c r="T237" s="1">
        <v>3.2263999999999999</v>
      </c>
      <c r="U237" s="1">
        <v>2.76E-2</v>
      </c>
      <c r="V237" s="1">
        <v>12.394299999999999</v>
      </c>
      <c r="W237" s="1">
        <v>72.64</v>
      </c>
      <c r="X237" s="1">
        <v>6.8900000000000003E-2</v>
      </c>
      <c r="Y237" s="1">
        <v>5.6599999999999998E-2</v>
      </c>
      <c r="Z237" s="1">
        <v>0.62070000000000003</v>
      </c>
      <c r="AA237" s="1">
        <v>2.7300000000000001E-2</v>
      </c>
      <c r="AB237" s="1">
        <v>7.6600000000000001E-2</v>
      </c>
      <c r="AC237" s="1">
        <v>1.3100000000000001E-2</v>
      </c>
      <c r="AD237" s="1">
        <v>3.6900000000000002E-2</v>
      </c>
      <c r="AE237" s="1">
        <v>6.9999999999999999E-4</v>
      </c>
      <c r="AF237" s="1">
        <v>94.396299999999997</v>
      </c>
      <c r="AG237" s="1">
        <v>158</v>
      </c>
      <c r="AH237" s="1">
        <v>170</v>
      </c>
      <c r="AI237" s="1">
        <v>145</v>
      </c>
      <c r="AJ237" s="1">
        <v>83</v>
      </c>
      <c r="AK237" s="1">
        <v>209</v>
      </c>
      <c r="AL237" s="1">
        <v>254</v>
      </c>
      <c r="AM237" s="1">
        <v>37</v>
      </c>
      <c r="AN237" s="1">
        <v>197</v>
      </c>
      <c r="AO237" s="1">
        <v>326</v>
      </c>
      <c r="AP237" s="1">
        <v>405</v>
      </c>
      <c r="AQ237" s="1">
        <v>375</v>
      </c>
      <c r="AR237" s="1">
        <v>323</v>
      </c>
      <c r="AS237" s="1">
        <v>306</v>
      </c>
      <c r="AT237" s="1">
        <v>360</v>
      </c>
      <c r="AU237" s="1"/>
      <c r="AV237" s="1">
        <v>14603</v>
      </c>
      <c r="AW237" s="1">
        <v>24595.3</v>
      </c>
      <c r="AX237" s="1">
        <v>118</v>
      </c>
      <c r="AY237" s="1" t="s">
        <v>44</v>
      </c>
      <c r="AZ237" s="1" t="s">
        <v>44</v>
      </c>
      <c r="BA237" s="1" t="s">
        <v>44</v>
      </c>
      <c r="BB237" s="1">
        <v>386.64</v>
      </c>
      <c r="BC237" s="1">
        <v>10.6212</v>
      </c>
      <c r="BD237" s="1">
        <v>20</v>
      </c>
      <c r="BE237" s="1" t="s">
        <v>484</v>
      </c>
      <c r="BF237" s="1"/>
      <c r="BG237" s="1"/>
    </row>
    <row r="238" spans="1:59">
      <c r="A238" s="1" t="s">
        <v>243</v>
      </c>
      <c r="B238" s="1">
        <v>3.7044999999999999</v>
      </c>
      <c r="C238" s="1">
        <v>0.51439999999999997</v>
      </c>
      <c r="D238" s="1">
        <v>2.3269000000000002</v>
      </c>
      <c r="E238" s="1">
        <v>1.7299999999999999E-2</v>
      </c>
      <c r="F238" s="1">
        <v>6.4317000000000002</v>
      </c>
      <c r="G238" s="1">
        <v>33.325299999999999</v>
      </c>
      <c r="H238" s="1">
        <v>2.76E-2</v>
      </c>
      <c r="I238" s="1">
        <v>2.6599999999999999E-2</v>
      </c>
      <c r="J238" s="1">
        <v>0.47210000000000002</v>
      </c>
      <c r="K238" s="1">
        <v>3.0200000000000001E-2</v>
      </c>
      <c r="L238" s="1">
        <v>5.1999999999999998E-2</v>
      </c>
      <c r="M238" s="1">
        <v>2.2800000000000001E-2</v>
      </c>
      <c r="N238" s="1">
        <v>3.5099999999999999E-2</v>
      </c>
      <c r="O238" s="1">
        <v>1.9E-2</v>
      </c>
      <c r="P238" s="1">
        <v>45.691000000000003</v>
      </c>
      <c r="Q238" s="1">
        <v>92.6965</v>
      </c>
      <c r="R238" s="1">
        <v>4.4625000000000004</v>
      </c>
      <c r="S238" s="1">
        <v>0.7198</v>
      </c>
      <c r="T238" s="1">
        <v>3.1366000000000001</v>
      </c>
      <c r="U238" s="1">
        <v>2.87E-2</v>
      </c>
      <c r="V238" s="1">
        <v>12.152699999999999</v>
      </c>
      <c r="W238" s="1">
        <v>71.295299999999997</v>
      </c>
      <c r="X238" s="1">
        <v>6.3299999999999995E-2</v>
      </c>
      <c r="Y238" s="1">
        <v>4.4299999999999999E-2</v>
      </c>
      <c r="Z238" s="1">
        <v>0.60729999999999995</v>
      </c>
      <c r="AA238" s="1">
        <v>3.5400000000000001E-2</v>
      </c>
      <c r="AB238" s="1">
        <v>6.0900000000000003E-2</v>
      </c>
      <c r="AC238" s="1">
        <v>2.6599999999999999E-2</v>
      </c>
      <c r="AD238" s="1">
        <v>4.0899999999999999E-2</v>
      </c>
      <c r="AE238" s="1">
        <v>2.1999999999999999E-2</v>
      </c>
      <c r="AF238" s="1">
        <v>92.6965</v>
      </c>
      <c r="AG238" s="1">
        <v>159</v>
      </c>
      <c r="AH238" s="1">
        <v>161</v>
      </c>
      <c r="AI238" s="1">
        <v>142</v>
      </c>
      <c r="AJ238" s="1">
        <v>83</v>
      </c>
      <c r="AK238" s="1">
        <v>218</v>
      </c>
      <c r="AL238" s="1">
        <v>257</v>
      </c>
      <c r="AM238" s="1">
        <v>36</v>
      </c>
      <c r="AN238" s="1">
        <v>203</v>
      </c>
      <c r="AO238" s="1">
        <v>330</v>
      </c>
      <c r="AP238" s="1">
        <v>404</v>
      </c>
      <c r="AQ238" s="1">
        <v>373</v>
      </c>
      <c r="AR238" s="1">
        <v>323</v>
      </c>
      <c r="AS238" s="1">
        <v>301</v>
      </c>
      <c r="AT238" s="1">
        <v>354</v>
      </c>
      <c r="AU238" s="1"/>
      <c r="AV238" s="1">
        <v>14618</v>
      </c>
      <c r="AW238" s="1">
        <v>24609</v>
      </c>
      <c r="AX238" s="1">
        <v>120</v>
      </c>
      <c r="AY238" s="1" t="s">
        <v>44</v>
      </c>
      <c r="AZ238" s="1" t="s">
        <v>44</v>
      </c>
      <c r="BA238" s="1" t="s">
        <v>44</v>
      </c>
      <c r="BB238" s="1">
        <v>407.01</v>
      </c>
      <c r="BC238" s="1">
        <v>10.4481</v>
      </c>
      <c r="BD238" s="1">
        <v>21</v>
      </c>
      <c r="BE238" s="1" t="s">
        <v>485</v>
      </c>
      <c r="BF238" s="1"/>
      <c r="BG238" s="1"/>
    </row>
    <row r="239" spans="1:59">
      <c r="A239" s="1" t="s">
        <v>245</v>
      </c>
      <c r="B239" s="1">
        <v>3.0434999999999999</v>
      </c>
      <c r="C239" s="1">
        <v>0.43659999999999999</v>
      </c>
      <c r="D239" s="1">
        <v>1.8934</v>
      </c>
      <c r="E239" s="1">
        <v>2.0899999999999998E-2</v>
      </c>
      <c r="F239" s="1">
        <v>5.3353000000000002</v>
      </c>
      <c r="G239" s="1">
        <v>28.5733</v>
      </c>
      <c r="H239" s="1">
        <v>2.1399999999999999E-2</v>
      </c>
      <c r="I239" s="1">
        <v>3.4700000000000002E-2</v>
      </c>
      <c r="J239" s="1">
        <v>0.36270000000000002</v>
      </c>
      <c r="K239" s="1">
        <v>2.2100000000000002E-2</v>
      </c>
      <c r="L239" s="1">
        <v>6.6600000000000006E-2</v>
      </c>
      <c r="M239" s="1">
        <v>1.9900000000000001E-2</v>
      </c>
      <c r="N239" s="1">
        <v>3.2300000000000002E-2</v>
      </c>
      <c r="O239" s="1">
        <v>-5.1000000000000004E-3</v>
      </c>
      <c r="P239" s="1">
        <v>38.948900000000002</v>
      </c>
      <c r="Q239" s="1">
        <v>78.8065</v>
      </c>
      <c r="R239" s="1">
        <v>3.6661999999999999</v>
      </c>
      <c r="S239" s="1">
        <v>0.61080000000000001</v>
      </c>
      <c r="T239" s="1">
        <v>2.5522</v>
      </c>
      <c r="U239" s="1">
        <v>3.4700000000000002E-2</v>
      </c>
      <c r="V239" s="1">
        <v>10.081</v>
      </c>
      <c r="W239" s="1">
        <v>61.128999999999998</v>
      </c>
      <c r="X239" s="1">
        <v>4.9000000000000002E-2</v>
      </c>
      <c r="Y239" s="1">
        <v>5.79E-2</v>
      </c>
      <c r="Z239" s="1">
        <v>0.46660000000000001</v>
      </c>
      <c r="AA239" s="1">
        <v>2.5899999999999999E-2</v>
      </c>
      <c r="AB239" s="1">
        <v>7.8E-2</v>
      </c>
      <c r="AC239" s="1">
        <v>2.3199999999999998E-2</v>
      </c>
      <c r="AD239" s="1">
        <v>3.7699999999999997E-2</v>
      </c>
      <c r="AE239" s="1">
        <v>-5.8999999999999999E-3</v>
      </c>
      <c r="AF239" s="1">
        <v>78.812399999999997</v>
      </c>
      <c r="AG239" s="1">
        <v>144</v>
      </c>
      <c r="AH239" s="1">
        <v>154</v>
      </c>
      <c r="AI239" s="1">
        <v>136</v>
      </c>
      <c r="AJ239" s="1">
        <v>77</v>
      </c>
      <c r="AK239" s="1">
        <v>209</v>
      </c>
      <c r="AL239" s="1">
        <v>252</v>
      </c>
      <c r="AM239" s="1">
        <v>37</v>
      </c>
      <c r="AN239" s="1">
        <v>185</v>
      </c>
      <c r="AO239" s="1">
        <v>329</v>
      </c>
      <c r="AP239" s="1">
        <v>387</v>
      </c>
      <c r="AQ239" s="1">
        <v>342</v>
      </c>
      <c r="AR239" s="1">
        <v>309</v>
      </c>
      <c r="AS239" s="1">
        <v>289</v>
      </c>
      <c r="AT239" s="1">
        <v>350</v>
      </c>
      <c r="AU239" s="1"/>
      <c r="AV239" s="1">
        <v>14633</v>
      </c>
      <c r="AW239" s="1">
        <v>24622.799999999999</v>
      </c>
      <c r="AX239" s="1">
        <v>120</v>
      </c>
      <c r="AY239" s="1" t="s">
        <v>44</v>
      </c>
      <c r="AZ239" s="1" t="s">
        <v>44</v>
      </c>
      <c r="BA239" s="1" t="s">
        <v>44</v>
      </c>
      <c r="BB239" s="1">
        <v>427.36</v>
      </c>
      <c r="BC239" s="1">
        <v>8.8704999999999998</v>
      </c>
      <c r="BD239" s="1">
        <v>22</v>
      </c>
      <c r="BE239" s="1" t="s">
        <v>486</v>
      </c>
      <c r="BF239" s="1"/>
      <c r="BG239" s="1"/>
    </row>
    <row r="240" spans="1:59">
      <c r="A240" s="1" t="s">
        <v>247</v>
      </c>
      <c r="B240" s="1">
        <v>3.3795000000000002</v>
      </c>
      <c r="C240" s="1">
        <v>0.45550000000000002</v>
      </c>
      <c r="D240" s="1">
        <v>2.1587999999999998</v>
      </c>
      <c r="E240" s="1">
        <v>1.4800000000000001E-2</v>
      </c>
      <c r="F240" s="1">
        <v>5.8930999999999996</v>
      </c>
      <c r="G240" s="1">
        <v>30.835699999999999</v>
      </c>
      <c r="H240" s="1">
        <v>1.8200000000000001E-2</v>
      </c>
      <c r="I240" s="1">
        <v>3.85E-2</v>
      </c>
      <c r="J240" s="1">
        <v>0.42149999999999999</v>
      </c>
      <c r="K240" s="1">
        <v>2.69E-2</v>
      </c>
      <c r="L240" s="1">
        <v>7.1099999999999997E-2</v>
      </c>
      <c r="M240" s="1">
        <v>4.4000000000000003E-3</v>
      </c>
      <c r="N240" s="1">
        <v>1.8800000000000001E-2</v>
      </c>
      <c r="O240" s="1">
        <v>1.35E-2</v>
      </c>
      <c r="P240" s="1">
        <v>42.202399999999997</v>
      </c>
      <c r="Q240" s="1">
        <v>85.552700000000002</v>
      </c>
      <c r="R240" s="1">
        <v>4.0709999999999997</v>
      </c>
      <c r="S240" s="1">
        <v>0.63739999999999997</v>
      </c>
      <c r="T240" s="1">
        <v>2.91</v>
      </c>
      <c r="U240" s="1">
        <v>2.4500000000000001E-2</v>
      </c>
      <c r="V240" s="1">
        <v>11.135</v>
      </c>
      <c r="W240" s="1">
        <v>65.969099999999997</v>
      </c>
      <c r="X240" s="1">
        <v>4.1599999999999998E-2</v>
      </c>
      <c r="Y240" s="1">
        <v>6.4199999999999993E-2</v>
      </c>
      <c r="Z240" s="1">
        <v>0.54220000000000002</v>
      </c>
      <c r="AA240" s="1">
        <v>3.1600000000000003E-2</v>
      </c>
      <c r="AB240" s="1">
        <v>8.3299999999999999E-2</v>
      </c>
      <c r="AC240" s="1">
        <v>5.1000000000000004E-3</v>
      </c>
      <c r="AD240" s="1">
        <v>2.1999999999999999E-2</v>
      </c>
      <c r="AE240" s="1">
        <v>1.5699999999999999E-2</v>
      </c>
      <c r="AF240" s="1">
        <v>85.552700000000002</v>
      </c>
      <c r="AG240" s="1">
        <v>150</v>
      </c>
      <c r="AH240" s="1">
        <v>170</v>
      </c>
      <c r="AI240" s="1">
        <v>139</v>
      </c>
      <c r="AJ240" s="1">
        <v>80</v>
      </c>
      <c r="AK240" s="1">
        <v>193</v>
      </c>
      <c r="AL240" s="1">
        <v>249</v>
      </c>
      <c r="AM240" s="1">
        <v>38</v>
      </c>
      <c r="AN240" s="1">
        <v>188</v>
      </c>
      <c r="AO240" s="1">
        <v>321</v>
      </c>
      <c r="AP240" s="1">
        <v>394</v>
      </c>
      <c r="AQ240" s="1">
        <v>360</v>
      </c>
      <c r="AR240" s="1">
        <v>317</v>
      </c>
      <c r="AS240" s="1">
        <v>295</v>
      </c>
      <c r="AT240" s="1">
        <v>347</v>
      </c>
      <c r="AU240" s="1"/>
      <c r="AV240" s="1">
        <v>14648</v>
      </c>
      <c r="AW240" s="1">
        <v>24636.5</v>
      </c>
      <c r="AX240" s="1">
        <v>120</v>
      </c>
      <c r="AY240" s="1" t="s">
        <v>44</v>
      </c>
      <c r="AZ240" s="1" t="s">
        <v>44</v>
      </c>
      <c r="BA240" s="1" t="s">
        <v>44</v>
      </c>
      <c r="BB240" s="1">
        <v>447.71</v>
      </c>
      <c r="BC240" s="1">
        <v>9.6313999999999993</v>
      </c>
      <c r="BD240" s="1">
        <v>23</v>
      </c>
      <c r="BE240" s="1" t="s">
        <v>487</v>
      </c>
      <c r="BF240" s="1"/>
      <c r="BG240" s="1"/>
    </row>
    <row r="241" spans="1:67">
      <c r="A241" s="1" t="s">
        <v>249</v>
      </c>
      <c r="B241" s="1">
        <v>3.6848999999999998</v>
      </c>
      <c r="C241" s="1">
        <v>0.50119999999999998</v>
      </c>
      <c r="D241" s="1">
        <v>2.4346999999999999</v>
      </c>
      <c r="E241" s="1">
        <v>1.38E-2</v>
      </c>
      <c r="F241" s="1">
        <v>6.5530999999999997</v>
      </c>
      <c r="G241" s="1">
        <v>33.750300000000003</v>
      </c>
      <c r="H241" s="1">
        <v>1.7000000000000001E-2</v>
      </c>
      <c r="I241" s="1">
        <v>3.1600000000000003E-2</v>
      </c>
      <c r="J241" s="1">
        <v>0.4703</v>
      </c>
      <c r="K241" s="1">
        <v>3.7600000000000001E-2</v>
      </c>
      <c r="L241" s="1">
        <v>9.06E-2</v>
      </c>
      <c r="M241" s="1">
        <v>8.5000000000000006E-3</v>
      </c>
      <c r="N241" s="1">
        <v>1.03E-2</v>
      </c>
      <c r="O241" s="1">
        <v>6.0000000000000001E-3</v>
      </c>
      <c r="P241" s="1">
        <v>46.297499999999999</v>
      </c>
      <c r="Q241" s="1">
        <v>93.907399999999996</v>
      </c>
      <c r="R241" s="1">
        <v>4.4389000000000003</v>
      </c>
      <c r="S241" s="1">
        <v>0.70130000000000003</v>
      </c>
      <c r="T241" s="1">
        <v>3.2818999999999998</v>
      </c>
      <c r="U241" s="1">
        <v>2.2800000000000001E-2</v>
      </c>
      <c r="V241" s="1">
        <v>12.382</v>
      </c>
      <c r="W241" s="1">
        <v>72.204599999999999</v>
      </c>
      <c r="X241" s="1">
        <v>3.9E-2</v>
      </c>
      <c r="Y241" s="1">
        <v>5.2699999999999997E-2</v>
      </c>
      <c r="Z241" s="1">
        <v>0.60509999999999997</v>
      </c>
      <c r="AA241" s="1">
        <v>4.41E-2</v>
      </c>
      <c r="AB241" s="1">
        <v>0.1062</v>
      </c>
      <c r="AC241" s="1">
        <v>9.9000000000000008E-3</v>
      </c>
      <c r="AD241" s="1">
        <v>1.2E-2</v>
      </c>
      <c r="AE241" s="1">
        <v>7.0000000000000001E-3</v>
      </c>
      <c r="AF241" s="1">
        <v>93.907399999999996</v>
      </c>
      <c r="AG241" s="1">
        <v>163</v>
      </c>
      <c r="AH241" s="1">
        <v>170</v>
      </c>
      <c r="AI241" s="1">
        <v>142</v>
      </c>
      <c r="AJ241" s="1">
        <v>85</v>
      </c>
      <c r="AK241" s="1">
        <v>207</v>
      </c>
      <c r="AL241" s="1">
        <v>257</v>
      </c>
      <c r="AM241" s="1">
        <v>37</v>
      </c>
      <c r="AN241" s="1">
        <v>205</v>
      </c>
      <c r="AO241" s="1">
        <v>337</v>
      </c>
      <c r="AP241" s="1">
        <v>399</v>
      </c>
      <c r="AQ241" s="1">
        <v>359</v>
      </c>
      <c r="AR241" s="1">
        <v>328</v>
      </c>
      <c r="AS241" s="1">
        <v>307</v>
      </c>
      <c r="AT241" s="1">
        <v>360</v>
      </c>
      <c r="AU241" s="1"/>
      <c r="AV241" s="1">
        <v>14663</v>
      </c>
      <c r="AW241" s="1">
        <v>24650.3</v>
      </c>
      <c r="AX241" s="1">
        <v>120</v>
      </c>
      <c r="AY241" s="1" t="s">
        <v>44</v>
      </c>
      <c r="AZ241" s="1" t="s">
        <v>44</v>
      </c>
      <c r="BA241" s="1" t="s">
        <v>44</v>
      </c>
      <c r="BB241" s="1">
        <v>468.05</v>
      </c>
      <c r="BC241" s="1">
        <v>10.571300000000001</v>
      </c>
      <c r="BD241" s="1">
        <v>24</v>
      </c>
      <c r="BE241" s="1" t="s">
        <v>488</v>
      </c>
      <c r="BF241" s="1"/>
      <c r="BG241" s="1"/>
    </row>
    <row r="242" spans="1:67">
      <c r="A242" s="1" t="s">
        <v>251</v>
      </c>
      <c r="B242" s="1">
        <v>3.7199</v>
      </c>
      <c r="C242" s="1">
        <v>0.50570000000000004</v>
      </c>
      <c r="D242" s="1">
        <v>2.4329999999999998</v>
      </c>
      <c r="E242" s="1">
        <v>1.37E-2</v>
      </c>
      <c r="F242" s="1">
        <v>6.5911999999999997</v>
      </c>
      <c r="G242" s="1">
        <v>33.982900000000001</v>
      </c>
      <c r="H242" s="1">
        <v>1.4200000000000001E-2</v>
      </c>
      <c r="I242" s="1">
        <v>2.8899999999999999E-2</v>
      </c>
      <c r="J242" s="1">
        <v>0.47689999999999999</v>
      </c>
      <c r="K242" s="1">
        <v>3.0499999999999999E-2</v>
      </c>
      <c r="L242" s="1">
        <v>5.9400000000000001E-2</v>
      </c>
      <c r="M242" s="1">
        <v>8.8999999999999999E-3</v>
      </c>
      <c r="N242" s="1">
        <v>2.5899999999999999E-2</v>
      </c>
      <c r="O242" s="1">
        <v>2.8E-3</v>
      </c>
      <c r="P242" s="1">
        <v>46.596499999999999</v>
      </c>
      <c r="Q242" s="1">
        <v>94.490300000000005</v>
      </c>
      <c r="R242" s="1">
        <v>4.4810999999999996</v>
      </c>
      <c r="S242" s="1">
        <v>0.70760000000000001</v>
      </c>
      <c r="T242" s="1">
        <v>3.2795999999999998</v>
      </c>
      <c r="U242" s="1">
        <v>2.2700000000000001E-2</v>
      </c>
      <c r="V242" s="1">
        <v>12.454000000000001</v>
      </c>
      <c r="W242" s="1">
        <v>72.701999999999998</v>
      </c>
      <c r="X242" s="1">
        <v>3.2399999999999998E-2</v>
      </c>
      <c r="Y242" s="1">
        <v>4.82E-2</v>
      </c>
      <c r="Z242" s="1">
        <v>0.61360000000000003</v>
      </c>
      <c r="AA242" s="1">
        <v>3.5799999999999998E-2</v>
      </c>
      <c r="AB242" s="1">
        <v>6.9599999999999995E-2</v>
      </c>
      <c r="AC242" s="1">
        <v>1.04E-2</v>
      </c>
      <c r="AD242" s="1">
        <v>3.0200000000000001E-2</v>
      </c>
      <c r="AE242" s="1">
        <v>3.3E-3</v>
      </c>
      <c r="AF242" s="1">
        <v>94.490300000000005</v>
      </c>
      <c r="AG242" s="1">
        <v>165</v>
      </c>
      <c r="AH242" s="1">
        <v>169</v>
      </c>
      <c r="AI242" s="1">
        <v>147</v>
      </c>
      <c r="AJ242" s="1">
        <v>85</v>
      </c>
      <c r="AK242" s="1">
        <v>211</v>
      </c>
      <c r="AL242" s="1">
        <v>258</v>
      </c>
      <c r="AM242" s="1">
        <v>39</v>
      </c>
      <c r="AN242" s="1">
        <v>196</v>
      </c>
      <c r="AO242" s="1">
        <v>325</v>
      </c>
      <c r="AP242" s="1">
        <v>406</v>
      </c>
      <c r="AQ242" s="1">
        <v>381</v>
      </c>
      <c r="AR242" s="1">
        <v>318</v>
      </c>
      <c r="AS242" s="1">
        <v>301</v>
      </c>
      <c r="AT242" s="1">
        <v>359</v>
      </c>
      <c r="AU242" s="1"/>
      <c r="AV242" s="1">
        <v>14678</v>
      </c>
      <c r="AW242" s="1">
        <v>24664</v>
      </c>
      <c r="AX242" s="1">
        <v>120</v>
      </c>
      <c r="AY242" s="1" t="s">
        <v>44</v>
      </c>
      <c r="AZ242" s="1" t="s">
        <v>44</v>
      </c>
      <c r="BA242" s="1" t="s">
        <v>44</v>
      </c>
      <c r="BB242" s="1">
        <v>488.4</v>
      </c>
      <c r="BC242" s="1">
        <v>10.626200000000001</v>
      </c>
      <c r="BD242" s="1">
        <v>25</v>
      </c>
      <c r="BE242" s="1" t="s">
        <v>489</v>
      </c>
      <c r="BF242" s="1"/>
      <c r="BG242" s="1"/>
    </row>
    <row r="243" spans="1:67">
      <c r="A243" s="1" t="s">
        <v>253</v>
      </c>
      <c r="B243" s="1">
        <v>3.7098</v>
      </c>
      <c r="C243" s="1">
        <v>0.5181</v>
      </c>
      <c r="D243" s="1">
        <v>2.3936999999999999</v>
      </c>
      <c r="E243" s="1">
        <v>1.84E-2</v>
      </c>
      <c r="F243" s="1">
        <v>6.5598000000000001</v>
      </c>
      <c r="G243" s="1">
        <v>34.003599999999999</v>
      </c>
      <c r="H243" s="1">
        <v>1.1299999999999999E-2</v>
      </c>
      <c r="I243" s="1">
        <v>3.5999999999999997E-2</v>
      </c>
      <c r="J243" s="1">
        <v>0.46929999999999999</v>
      </c>
      <c r="K243" s="1">
        <v>2.7799999999999998E-2</v>
      </c>
      <c r="L243" s="1">
        <v>7.0300000000000001E-2</v>
      </c>
      <c r="M243" s="1">
        <v>2.8999999999999998E-3</v>
      </c>
      <c r="N243" s="1">
        <v>2.4E-2</v>
      </c>
      <c r="O243" s="1">
        <v>1.18E-2</v>
      </c>
      <c r="P243" s="1">
        <v>46.585099999999997</v>
      </c>
      <c r="Q243" s="1">
        <v>94.442099999999996</v>
      </c>
      <c r="R243" s="1">
        <v>4.4688999999999997</v>
      </c>
      <c r="S243" s="1">
        <v>0.72499999999999998</v>
      </c>
      <c r="T243" s="1">
        <v>3.2267000000000001</v>
      </c>
      <c r="U243" s="1">
        <v>3.0499999999999999E-2</v>
      </c>
      <c r="V243" s="1">
        <v>12.394600000000001</v>
      </c>
      <c r="W243" s="1">
        <v>72.746399999999994</v>
      </c>
      <c r="X243" s="1">
        <v>2.5999999999999999E-2</v>
      </c>
      <c r="Y243" s="1">
        <v>6.0100000000000001E-2</v>
      </c>
      <c r="Z243" s="1">
        <v>0.6038</v>
      </c>
      <c r="AA243" s="1">
        <v>3.2599999999999997E-2</v>
      </c>
      <c r="AB243" s="1">
        <v>8.2299999999999998E-2</v>
      </c>
      <c r="AC243" s="1">
        <v>3.3999999999999998E-3</v>
      </c>
      <c r="AD243" s="1">
        <v>2.7900000000000001E-2</v>
      </c>
      <c r="AE243" s="1">
        <v>1.37E-2</v>
      </c>
      <c r="AF243" s="1">
        <v>94.442099999999996</v>
      </c>
      <c r="AG243" s="1">
        <v>165</v>
      </c>
      <c r="AH243" s="1">
        <v>163</v>
      </c>
      <c r="AI243" s="1">
        <v>142</v>
      </c>
      <c r="AJ243" s="1">
        <v>83</v>
      </c>
      <c r="AK243" s="1">
        <v>209</v>
      </c>
      <c r="AL243" s="1">
        <v>264</v>
      </c>
      <c r="AM243" s="1">
        <v>38</v>
      </c>
      <c r="AN243" s="1">
        <v>192</v>
      </c>
      <c r="AO243" s="1">
        <v>318</v>
      </c>
      <c r="AP243" s="1">
        <v>395</v>
      </c>
      <c r="AQ243" s="1">
        <v>368</v>
      </c>
      <c r="AR243" s="1">
        <v>324</v>
      </c>
      <c r="AS243" s="1">
        <v>304</v>
      </c>
      <c r="AT243" s="1">
        <v>354</v>
      </c>
      <c r="AU243" s="1"/>
      <c r="AV243" s="1">
        <v>14693</v>
      </c>
      <c r="AW243" s="1">
        <v>24677.8</v>
      </c>
      <c r="AX243" s="1">
        <v>120</v>
      </c>
      <c r="AY243" s="1" t="s">
        <v>44</v>
      </c>
      <c r="AZ243" s="1" t="s">
        <v>44</v>
      </c>
      <c r="BA243" s="1" t="s">
        <v>44</v>
      </c>
      <c r="BB243" s="1">
        <v>508.75</v>
      </c>
      <c r="BC243" s="1">
        <v>10.6258</v>
      </c>
      <c r="BD243" s="1">
        <v>26</v>
      </c>
      <c r="BE243" s="1" t="s">
        <v>490</v>
      </c>
      <c r="BF243" s="1"/>
      <c r="BG243" s="1"/>
    </row>
    <row r="244" spans="1:67">
      <c r="A244" s="1" t="s">
        <v>255</v>
      </c>
      <c r="B244" s="1">
        <v>3.7362000000000002</v>
      </c>
      <c r="C244" s="1">
        <v>0.52300000000000002</v>
      </c>
      <c r="D244" s="1">
        <v>2.4302999999999999</v>
      </c>
      <c r="E244" s="1">
        <v>1.52E-2</v>
      </c>
      <c r="F244" s="1">
        <v>6.5597000000000003</v>
      </c>
      <c r="G244" s="1">
        <v>34.023899999999998</v>
      </c>
      <c r="H244" s="1">
        <v>1.12E-2</v>
      </c>
      <c r="I244" s="1">
        <v>4.0099999999999997E-2</v>
      </c>
      <c r="J244" s="1">
        <v>0.46710000000000002</v>
      </c>
      <c r="K244" s="1">
        <v>2.75E-2</v>
      </c>
      <c r="L244" s="1">
        <v>7.1999999999999995E-2</v>
      </c>
      <c r="M244" s="1">
        <v>1.9099999999999999E-2</v>
      </c>
      <c r="N244" s="1">
        <v>2.35E-2</v>
      </c>
      <c r="O244" s="1">
        <v>-8.9999999999999998E-4</v>
      </c>
      <c r="P244" s="1">
        <v>46.628900000000002</v>
      </c>
      <c r="Q244" s="1">
        <v>94.576800000000006</v>
      </c>
      <c r="R244" s="1">
        <v>4.5007000000000001</v>
      </c>
      <c r="S244" s="1">
        <v>0.73170000000000002</v>
      </c>
      <c r="T244" s="1">
        <v>3.2759999999999998</v>
      </c>
      <c r="U244" s="1">
        <v>2.52E-2</v>
      </c>
      <c r="V244" s="1">
        <v>12.394500000000001</v>
      </c>
      <c r="W244" s="1">
        <v>72.789900000000003</v>
      </c>
      <c r="X244" s="1">
        <v>2.5700000000000001E-2</v>
      </c>
      <c r="Y244" s="1">
        <v>6.6900000000000001E-2</v>
      </c>
      <c r="Z244" s="1">
        <v>0.60089999999999999</v>
      </c>
      <c r="AA244" s="1">
        <v>3.2300000000000002E-2</v>
      </c>
      <c r="AB244" s="1">
        <v>8.4400000000000003E-2</v>
      </c>
      <c r="AC244" s="1">
        <v>2.23E-2</v>
      </c>
      <c r="AD244" s="1">
        <v>2.7400000000000001E-2</v>
      </c>
      <c r="AE244" s="1">
        <v>-1.1000000000000001E-3</v>
      </c>
      <c r="AF244" s="1">
        <v>94.5779</v>
      </c>
      <c r="AG244" s="1">
        <v>157</v>
      </c>
      <c r="AH244" s="1">
        <v>163</v>
      </c>
      <c r="AI244" s="1">
        <v>143</v>
      </c>
      <c r="AJ244" s="1">
        <v>82</v>
      </c>
      <c r="AK244" s="1">
        <v>209</v>
      </c>
      <c r="AL244" s="1">
        <v>260</v>
      </c>
      <c r="AM244" s="1">
        <v>36</v>
      </c>
      <c r="AN244" s="1">
        <v>195</v>
      </c>
      <c r="AO244" s="1">
        <v>322</v>
      </c>
      <c r="AP244" s="1">
        <v>406</v>
      </c>
      <c r="AQ244" s="1">
        <v>374</v>
      </c>
      <c r="AR244" s="1">
        <v>324</v>
      </c>
      <c r="AS244" s="1">
        <v>303</v>
      </c>
      <c r="AT244" s="1">
        <v>361</v>
      </c>
      <c r="AU244" s="1"/>
      <c r="AV244" s="1">
        <v>14708</v>
      </c>
      <c r="AW244" s="1">
        <v>24691.5</v>
      </c>
      <c r="AX244" s="1">
        <v>120</v>
      </c>
      <c r="AY244" s="1" t="s">
        <v>44</v>
      </c>
      <c r="AZ244" s="1" t="s">
        <v>44</v>
      </c>
      <c r="BA244" s="1" t="s">
        <v>44</v>
      </c>
      <c r="BB244" s="1">
        <v>529.1</v>
      </c>
      <c r="BC244" s="1">
        <v>10.6442</v>
      </c>
      <c r="BD244" s="1">
        <v>27</v>
      </c>
      <c r="BE244" s="1" t="s">
        <v>491</v>
      </c>
      <c r="BF244" s="1"/>
      <c r="BG244" s="1"/>
    </row>
    <row r="245" spans="1:67">
      <c r="A245" s="1" t="s">
        <v>257</v>
      </c>
      <c r="B245" s="1">
        <v>3.7185000000000001</v>
      </c>
      <c r="C245" s="1">
        <v>0.51500000000000001</v>
      </c>
      <c r="D245" s="1">
        <v>2.4626999999999999</v>
      </c>
      <c r="E245" s="1">
        <v>1.9099999999999999E-2</v>
      </c>
      <c r="F245" s="1">
        <v>6.6087999999999996</v>
      </c>
      <c r="G245" s="1">
        <v>33.985599999999998</v>
      </c>
      <c r="H245" s="1">
        <v>8.3000000000000001E-3</v>
      </c>
      <c r="I245" s="1">
        <v>0.04</v>
      </c>
      <c r="J245" s="1">
        <v>0.46899999999999997</v>
      </c>
      <c r="K245" s="1">
        <v>4.6699999999999998E-2</v>
      </c>
      <c r="L245" s="1">
        <v>6.6699999999999995E-2</v>
      </c>
      <c r="M245" s="1">
        <v>1.43E-2</v>
      </c>
      <c r="N245" s="1">
        <v>2.4799999999999999E-2</v>
      </c>
      <c r="O245" s="1">
        <v>-1.5100000000000001E-2</v>
      </c>
      <c r="P245" s="1">
        <v>46.632199999999997</v>
      </c>
      <c r="Q245" s="1">
        <v>94.596599999999995</v>
      </c>
      <c r="R245" s="1">
        <v>4.4793000000000003</v>
      </c>
      <c r="S245" s="1">
        <v>0.72060000000000002</v>
      </c>
      <c r="T245" s="1">
        <v>3.3195999999999999</v>
      </c>
      <c r="U245" s="1">
        <v>3.1600000000000003E-2</v>
      </c>
      <c r="V245" s="1">
        <v>12.4872</v>
      </c>
      <c r="W245" s="1">
        <v>72.707899999999995</v>
      </c>
      <c r="X245" s="1">
        <v>1.9099999999999999E-2</v>
      </c>
      <c r="Y245" s="1">
        <v>6.6699999999999995E-2</v>
      </c>
      <c r="Z245" s="1">
        <v>0.60340000000000005</v>
      </c>
      <c r="AA245" s="1">
        <v>5.4800000000000001E-2</v>
      </c>
      <c r="AB245" s="1">
        <v>7.8200000000000006E-2</v>
      </c>
      <c r="AC245" s="1">
        <v>1.67E-2</v>
      </c>
      <c r="AD245" s="1">
        <v>2.9000000000000001E-2</v>
      </c>
      <c r="AE245" s="1">
        <v>-1.7500000000000002E-2</v>
      </c>
      <c r="AF245" s="1">
        <v>94.614099999999993</v>
      </c>
      <c r="AG245" s="1">
        <v>170</v>
      </c>
      <c r="AH245" s="1">
        <v>168</v>
      </c>
      <c r="AI245" s="1">
        <v>140</v>
      </c>
      <c r="AJ245" s="1">
        <v>83</v>
      </c>
      <c r="AK245" s="1">
        <v>206</v>
      </c>
      <c r="AL245" s="1">
        <v>259</v>
      </c>
      <c r="AM245" s="1">
        <v>38</v>
      </c>
      <c r="AN245" s="1">
        <v>195</v>
      </c>
      <c r="AO245" s="1">
        <v>320</v>
      </c>
      <c r="AP245" s="1">
        <v>393</v>
      </c>
      <c r="AQ245" s="1">
        <v>377</v>
      </c>
      <c r="AR245" s="1">
        <v>328</v>
      </c>
      <c r="AS245" s="1">
        <v>308</v>
      </c>
      <c r="AT245" s="1">
        <v>361</v>
      </c>
      <c r="AU245" s="1"/>
      <c r="AV245" s="1">
        <v>14723</v>
      </c>
      <c r="AW245" s="1">
        <v>24705.3</v>
      </c>
      <c r="AX245" s="1">
        <v>120</v>
      </c>
      <c r="AY245" s="1" t="s">
        <v>44</v>
      </c>
      <c r="AZ245" s="1" t="s">
        <v>44</v>
      </c>
      <c r="BA245" s="1" t="s">
        <v>44</v>
      </c>
      <c r="BB245" s="1">
        <v>549.44000000000005</v>
      </c>
      <c r="BC245" s="1">
        <v>10.6417</v>
      </c>
      <c r="BD245" s="1">
        <v>28</v>
      </c>
      <c r="BE245" s="1" t="s">
        <v>492</v>
      </c>
      <c r="BF245" s="1"/>
      <c r="BG245" s="1"/>
    </row>
    <row r="246" spans="1:67">
      <c r="A246" s="1" t="s">
        <v>259</v>
      </c>
      <c r="B246" s="1">
        <v>3.7279</v>
      </c>
      <c r="C246" s="1">
        <v>0.52429999999999999</v>
      </c>
      <c r="D246" s="1">
        <v>2.4178000000000002</v>
      </c>
      <c r="E246" s="1">
        <v>1.3299999999999999E-2</v>
      </c>
      <c r="F246" s="1">
        <v>6.5807000000000002</v>
      </c>
      <c r="G246" s="1">
        <v>34.018000000000001</v>
      </c>
      <c r="H246" s="1">
        <v>8.3999999999999995E-3</v>
      </c>
      <c r="I246" s="1">
        <v>2.5499999999999998E-2</v>
      </c>
      <c r="J246" s="1">
        <v>0.47289999999999999</v>
      </c>
      <c r="K246" s="1">
        <v>3.7400000000000003E-2</v>
      </c>
      <c r="L246" s="1">
        <v>4.65E-2</v>
      </c>
      <c r="M246" s="1">
        <v>1.7999999999999999E-2</v>
      </c>
      <c r="N246" s="1">
        <v>3.5299999999999998E-2</v>
      </c>
      <c r="O246" s="1">
        <v>5.3E-3</v>
      </c>
      <c r="P246" s="1">
        <v>46.622500000000002</v>
      </c>
      <c r="Q246" s="1">
        <v>94.553799999999995</v>
      </c>
      <c r="R246" s="1">
        <v>4.4907000000000004</v>
      </c>
      <c r="S246" s="1">
        <v>0.73360000000000003</v>
      </c>
      <c r="T246" s="1">
        <v>3.2591999999999999</v>
      </c>
      <c r="U246" s="1">
        <v>2.1999999999999999E-2</v>
      </c>
      <c r="V246" s="1">
        <v>12.434200000000001</v>
      </c>
      <c r="W246" s="1">
        <v>72.777299999999997</v>
      </c>
      <c r="X246" s="1">
        <v>1.9199999999999998E-2</v>
      </c>
      <c r="Y246" s="1">
        <v>4.2599999999999999E-2</v>
      </c>
      <c r="Z246" s="1">
        <v>0.60840000000000005</v>
      </c>
      <c r="AA246" s="1">
        <v>4.3900000000000002E-2</v>
      </c>
      <c r="AB246" s="1">
        <v>5.45E-2</v>
      </c>
      <c r="AC246" s="1">
        <v>2.1100000000000001E-2</v>
      </c>
      <c r="AD246" s="1">
        <v>4.1200000000000001E-2</v>
      </c>
      <c r="AE246" s="1">
        <v>6.1000000000000004E-3</v>
      </c>
      <c r="AF246" s="1">
        <v>94.553899999999999</v>
      </c>
      <c r="AG246" s="1">
        <v>163</v>
      </c>
      <c r="AH246" s="1">
        <v>159</v>
      </c>
      <c r="AI246" s="1">
        <v>149</v>
      </c>
      <c r="AJ246" s="1">
        <v>83</v>
      </c>
      <c r="AK246" s="1">
        <v>202</v>
      </c>
      <c r="AL246" s="1">
        <v>263</v>
      </c>
      <c r="AM246" s="1">
        <v>38</v>
      </c>
      <c r="AN246" s="1">
        <v>208</v>
      </c>
      <c r="AO246" s="1">
        <v>323</v>
      </c>
      <c r="AP246" s="1">
        <v>399</v>
      </c>
      <c r="AQ246" s="1">
        <v>380</v>
      </c>
      <c r="AR246" s="1">
        <v>314</v>
      </c>
      <c r="AS246" s="1">
        <v>304</v>
      </c>
      <c r="AT246" s="1">
        <v>358</v>
      </c>
      <c r="AU246" s="1"/>
      <c r="AV246" s="1">
        <v>14738</v>
      </c>
      <c r="AW246" s="1">
        <v>24719</v>
      </c>
      <c r="AX246" s="1">
        <v>120</v>
      </c>
      <c r="AY246" s="1" t="s">
        <v>44</v>
      </c>
      <c r="AZ246" s="1" t="s">
        <v>44</v>
      </c>
      <c r="BA246" s="1" t="s">
        <v>44</v>
      </c>
      <c r="BB246" s="1">
        <v>569.79</v>
      </c>
      <c r="BC246" s="1">
        <v>10.6418</v>
      </c>
      <c r="BD246" s="1">
        <v>29</v>
      </c>
      <c r="BE246" s="1" t="s">
        <v>493</v>
      </c>
      <c r="BF246" s="1"/>
      <c r="BG246" s="1"/>
    </row>
    <row r="247" spans="1:67">
      <c r="A247" s="1" t="s">
        <v>261</v>
      </c>
      <c r="B247" s="1">
        <v>3.7202999999999999</v>
      </c>
      <c r="C247" s="1">
        <v>0.51600000000000001</v>
      </c>
      <c r="D247" s="1">
        <v>2.4135</v>
      </c>
      <c r="E247" s="1">
        <v>1.26E-2</v>
      </c>
      <c r="F247" s="1">
        <v>6.5659000000000001</v>
      </c>
      <c r="G247" s="1">
        <v>33.822600000000001</v>
      </c>
      <c r="H247" s="1">
        <v>7.4999999999999997E-3</v>
      </c>
      <c r="I247" s="1">
        <v>3.7400000000000003E-2</v>
      </c>
      <c r="J247" s="1">
        <v>0.46460000000000001</v>
      </c>
      <c r="K247" s="1">
        <v>4.3099999999999999E-2</v>
      </c>
      <c r="L247" s="1">
        <v>5.6800000000000003E-2</v>
      </c>
      <c r="M247" s="1">
        <v>2.8799999999999999E-2</v>
      </c>
      <c r="N247" s="1">
        <v>2.9499999999999998E-2</v>
      </c>
      <c r="O247" s="1">
        <v>1.2800000000000001E-2</v>
      </c>
      <c r="P247" s="1">
        <v>46.389000000000003</v>
      </c>
      <c r="Q247" s="1">
        <v>94.120199999999997</v>
      </c>
      <c r="R247" s="1">
        <v>4.4814999999999996</v>
      </c>
      <c r="S247" s="1">
        <v>0.72199999999999998</v>
      </c>
      <c r="T247" s="1">
        <v>3.2532999999999999</v>
      </c>
      <c r="U247" s="1">
        <v>2.0899999999999998E-2</v>
      </c>
      <c r="V247" s="1">
        <v>12.4062</v>
      </c>
      <c r="W247" s="1">
        <v>72.359099999999998</v>
      </c>
      <c r="X247" s="1">
        <v>1.7299999999999999E-2</v>
      </c>
      <c r="Y247" s="1">
        <v>6.2300000000000001E-2</v>
      </c>
      <c r="Z247" s="1">
        <v>0.59770000000000001</v>
      </c>
      <c r="AA247" s="1">
        <v>5.0599999999999999E-2</v>
      </c>
      <c r="AB247" s="1">
        <v>6.6500000000000004E-2</v>
      </c>
      <c r="AC247" s="1">
        <v>3.3700000000000001E-2</v>
      </c>
      <c r="AD247" s="1">
        <v>3.44E-2</v>
      </c>
      <c r="AE247" s="1">
        <v>1.4800000000000001E-2</v>
      </c>
      <c r="AF247" s="1">
        <v>94.120199999999997</v>
      </c>
      <c r="AG247" s="1">
        <v>166</v>
      </c>
      <c r="AH247" s="1">
        <v>165</v>
      </c>
      <c r="AI247" s="1">
        <v>147</v>
      </c>
      <c r="AJ247" s="1">
        <v>83</v>
      </c>
      <c r="AK247" s="1">
        <v>207</v>
      </c>
      <c r="AL247" s="1">
        <v>260</v>
      </c>
      <c r="AM247" s="1">
        <v>39</v>
      </c>
      <c r="AN247" s="1">
        <v>201</v>
      </c>
      <c r="AO247" s="1">
        <v>325</v>
      </c>
      <c r="AP247" s="1">
        <v>399</v>
      </c>
      <c r="AQ247" s="1">
        <v>366</v>
      </c>
      <c r="AR247" s="1">
        <v>317</v>
      </c>
      <c r="AS247" s="1">
        <v>303</v>
      </c>
      <c r="AT247" s="1">
        <v>361</v>
      </c>
      <c r="AU247" s="1"/>
      <c r="AV247" s="1">
        <v>14753</v>
      </c>
      <c r="AW247" s="1">
        <v>24732.799999999999</v>
      </c>
      <c r="AX247" s="1">
        <v>120</v>
      </c>
      <c r="AY247" s="1" t="s">
        <v>44</v>
      </c>
      <c r="AZ247" s="1" t="s">
        <v>44</v>
      </c>
      <c r="BA247" s="1" t="s">
        <v>44</v>
      </c>
      <c r="BB247" s="1">
        <v>590.14</v>
      </c>
      <c r="BC247" s="1">
        <v>10.607200000000001</v>
      </c>
      <c r="BD247" s="1">
        <v>30</v>
      </c>
      <c r="BE247" s="1" t="s">
        <v>494</v>
      </c>
      <c r="BF247" s="1"/>
      <c r="BG247" s="1"/>
    </row>
    <row r="248" spans="1:67">
      <c r="A248" s="1" t="s">
        <v>263</v>
      </c>
      <c r="B248" s="1">
        <v>3.6535000000000002</v>
      </c>
      <c r="C248" s="1">
        <v>0.52059999999999995</v>
      </c>
      <c r="D248" s="1">
        <v>2.4216000000000002</v>
      </c>
      <c r="E248" s="1">
        <v>1.24E-2</v>
      </c>
      <c r="F248" s="1">
        <v>6.4991000000000003</v>
      </c>
      <c r="G248" s="1">
        <v>33.801600000000001</v>
      </c>
      <c r="H248" s="1">
        <v>6.3E-3</v>
      </c>
      <c r="I248" s="1">
        <v>3.5499999999999997E-2</v>
      </c>
      <c r="J248" s="1">
        <v>0.46920000000000001</v>
      </c>
      <c r="K248" s="1">
        <v>7.4999999999999997E-3</v>
      </c>
      <c r="L248" s="1">
        <v>4.99E-2</v>
      </c>
      <c r="M248" s="1">
        <v>7.0000000000000001E-3</v>
      </c>
      <c r="N248" s="1">
        <v>1.5599999999999999E-2</v>
      </c>
      <c r="O248" s="1">
        <v>2.3300000000000001E-2</v>
      </c>
      <c r="P248" s="1">
        <v>46.283299999999997</v>
      </c>
      <c r="Q248" s="1">
        <v>93.8065</v>
      </c>
      <c r="R248" s="1">
        <v>4.4010999999999996</v>
      </c>
      <c r="S248" s="1">
        <v>0.72840000000000005</v>
      </c>
      <c r="T248" s="1">
        <v>3.2642000000000002</v>
      </c>
      <c r="U248" s="1">
        <v>2.06E-2</v>
      </c>
      <c r="V248" s="1">
        <v>12.28</v>
      </c>
      <c r="W248" s="1">
        <v>72.3142</v>
      </c>
      <c r="X248" s="1">
        <v>1.44E-2</v>
      </c>
      <c r="Y248" s="1">
        <v>5.9200000000000003E-2</v>
      </c>
      <c r="Z248" s="1">
        <v>0.60370000000000001</v>
      </c>
      <c r="AA248" s="1">
        <v>8.8000000000000005E-3</v>
      </c>
      <c r="AB248" s="1">
        <v>5.8500000000000003E-2</v>
      </c>
      <c r="AC248" s="1">
        <v>8.2000000000000007E-3</v>
      </c>
      <c r="AD248" s="1">
        <v>1.8200000000000001E-2</v>
      </c>
      <c r="AE248" s="1">
        <v>2.7099999999999999E-2</v>
      </c>
      <c r="AF248" s="1">
        <v>93.8065</v>
      </c>
      <c r="AG248" s="1">
        <v>171</v>
      </c>
      <c r="AH248" s="1">
        <v>159</v>
      </c>
      <c r="AI248" s="1">
        <v>141</v>
      </c>
      <c r="AJ248" s="1">
        <v>85</v>
      </c>
      <c r="AK248" s="1">
        <v>212</v>
      </c>
      <c r="AL248" s="1">
        <v>262</v>
      </c>
      <c r="AM248" s="1">
        <v>37</v>
      </c>
      <c r="AN248" s="1">
        <v>203</v>
      </c>
      <c r="AO248" s="1">
        <v>335</v>
      </c>
      <c r="AP248" s="1">
        <v>410</v>
      </c>
      <c r="AQ248" s="1">
        <v>375</v>
      </c>
      <c r="AR248" s="1">
        <v>317</v>
      </c>
      <c r="AS248" s="1">
        <v>309</v>
      </c>
      <c r="AT248" s="1">
        <v>354</v>
      </c>
      <c r="AU248" s="1"/>
      <c r="AV248" s="1">
        <v>14768</v>
      </c>
      <c r="AW248" s="1">
        <v>24746.5</v>
      </c>
      <c r="AX248" s="1">
        <v>120</v>
      </c>
      <c r="AY248" s="1" t="s">
        <v>44</v>
      </c>
      <c r="AZ248" s="1" t="s">
        <v>44</v>
      </c>
      <c r="BA248" s="1" t="s">
        <v>44</v>
      </c>
      <c r="BB248" s="1">
        <v>610.49</v>
      </c>
      <c r="BC248" s="1">
        <v>10.5379</v>
      </c>
      <c r="BD248" s="1">
        <v>31</v>
      </c>
      <c r="BE248" s="1" t="s">
        <v>495</v>
      </c>
      <c r="BF248" s="1"/>
      <c r="BG248" s="1"/>
    </row>
    <row r="249" spans="1:67">
      <c r="A249" s="1" t="s">
        <v>268</v>
      </c>
      <c r="B249" s="1">
        <v>3.1503999999999999</v>
      </c>
      <c r="C249" s="1">
        <v>0.43680000000000002</v>
      </c>
      <c r="D249" s="1">
        <v>2.0358000000000001</v>
      </c>
      <c r="E249" s="1">
        <v>1.4500000000000001E-2</v>
      </c>
      <c r="F249" s="1">
        <v>5.5578000000000003</v>
      </c>
      <c r="G249" s="1">
        <v>29.564900000000002</v>
      </c>
      <c r="H249" s="1">
        <v>4.4999999999999997E-3</v>
      </c>
      <c r="I249" s="1">
        <v>2.1499999999999998E-2</v>
      </c>
      <c r="J249" s="1">
        <v>0.38690000000000002</v>
      </c>
      <c r="K249" s="1">
        <v>2.46E-2</v>
      </c>
      <c r="L249" s="1">
        <v>3.1E-2</v>
      </c>
      <c r="M249" s="1">
        <v>2.18E-2</v>
      </c>
      <c r="N249" s="1">
        <v>1.9E-2</v>
      </c>
      <c r="O249" s="1">
        <v>1.7299999999999999E-2</v>
      </c>
      <c r="P249" s="1">
        <v>40.316299999999998</v>
      </c>
      <c r="Q249" s="1">
        <v>81.603200000000001</v>
      </c>
      <c r="R249" s="1">
        <v>3.7949999999999999</v>
      </c>
      <c r="S249" s="1">
        <v>0.61119999999999997</v>
      </c>
      <c r="T249" s="1">
        <v>2.7442000000000002</v>
      </c>
      <c r="U249" s="1">
        <v>2.4E-2</v>
      </c>
      <c r="V249" s="1">
        <v>10.5015</v>
      </c>
      <c r="W249" s="1">
        <v>63.250399999999999</v>
      </c>
      <c r="X249" s="1">
        <v>1.03E-2</v>
      </c>
      <c r="Y249" s="1">
        <v>3.5799999999999998E-2</v>
      </c>
      <c r="Z249" s="1">
        <v>0.49780000000000002</v>
      </c>
      <c r="AA249" s="1">
        <v>2.8799999999999999E-2</v>
      </c>
      <c r="AB249" s="1">
        <v>3.6299999999999999E-2</v>
      </c>
      <c r="AC249" s="1">
        <v>2.5499999999999998E-2</v>
      </c>
      <c r="AD249" s="1">
        <v>2.2200000000000001E-2</v>
      </c>
      <c r="AE249" s="1">
        <v>2.01E-2</v>
      </c>
      <c r="AF249" s="1">
        <v>81.603099999999998</v>
      </c>
      <c r="AG249" s="1">
        <v>163</v>
      </c>
      <c r="AH249" s="1">
        <v>167</v>
      </c>
      <c r="AI249" s="1">
        <v>132</v>
      </c>
      <c r="AJ249" s="1">
        <v>81</v>
      </c>
      <c r="AK249" s="1">
        <v>205</v>
      </c>
      <c r="AL249" s="1">
        <v>257</v>
      </c>
      <c r="AM249" s="1">
        <v>37</v>
      </c>
      <c r="AN249" s="1">
        <v>196</v>
      </c>
      <c r="AO249" s="1">
        <v>323</v>
      </c>
      <c r="AP249" s="1">
        <v>374</v>
      </c>
      <c r="AQ249" s="1">
        <v>370</v>
      </c>
      <c r="AR249" s="1">
        <v>298</v>
      </c>
      <c r="AS249" s="1">
        <v>295</v>
      </c>
      <c r="AT249" s="1">
        <v>341</v>
      </c>
      <c r="AU249" s="1"/>
      <c r="AV249" s="1">
        <v>14783</v>
      </c>
      <c r="AW249" s="1">
        <v>24760.3</v>
      </c>
      <c r="AX249" s="1">
        <v>120</v>
      </c>
      <c r="AY249" s="1" t="s">
        <v>44</v>
      </c>
      <c r="AZ249" s="1" t="s">
        <v>44</v>
      </c>
      <c r="BA249" s="1" t="s">
        <v>44</v>
      </c>
      <c r="BB249" s="1">
        <v>630.83000000000004</v>
      </c>
      <c r="BC249" s="1">
        <v>9.1715</v>
      </c>
      <c r="BD249" s="1">
        <v>32</v>
      </c>
      <c r="BE249" s="1" t="s">
        <v>496</v>
      </c>
      <c r="BF249" s="1"/>
      <c r="BG249" s="1"/>
    </row>
    <row r="250" spans="1:67">
      <c r="A250" s="1" t="s">
        <v>269</v>
      </c>
      <c r="B250" s="1">
        <v>3.7284000000000002</v>
      </c>
      <c r="C250" s="1">
        <v>0.49930000000000002</v>
      </c>
      <c r="D250" s="1">
        <v>2.4350000000000001</v>
      </c>
      <c r="E250" s="1">
        <v>1.2E-2</v>
      </c>
      <c r="F250" s="1">
        <v>6.5762</v>
      </c>
      <c r="G250" s="1">
        <v>34.060699999999997</v>
      </c>
      <c r="H250" s="1">
        <v>3.5000000000000001E-3</v>
      </c>
      <c r="I250" s="1">
        <v>2.06E-2</v>
      </c>
      <c r="J250" s="1">
        <v>0.45710000000000001</v>
      </c>
      <c r="K250" s="1">
        <v>4.0500000000000001E-2</v>
      </c>
      <c r="L250" s="1">
        <v>5.4699999999999999E-2</v>
      </c>
      <c r="M250" s="1">
        <v>2.5000000000000001E-3</v>
      </c>
      <c r="N250" s="1">
        <v>4.6699999999999998E-2</v>
      </c>
      <c r="O250" s="1">
        <v>2.53E-2</v>
      </c>
      <c r="P250" s="1">
        <v>46.6526</v>
      </c>
      <c r="Q250" s="1">
        <v>94.614900000000006</v>
      </c>
      <c r="R250" s="1">
        <v>4.4912999999999998</v>
      </c>
      <c r="S250" s="1">
        <v>0.6986</v>
      </c>
      <c r="T250" s="1">
        <v>3.2823000000000002</v>
      </c>
      <c r="U250" s="1">
        <v>1.9800000000000002E-2</v>
      </c>
      <c r="V250" s="1">
        <v>12.425800000000001</v>
      </c>
      <c r="W250" s="1">
        <v>72.868600000000001</v>
      </c>
      <c r="X250" s="1">
        <v>8.0000000000000002E-3</v>
      </c>
      <c r="Y250" s="1">
        <v>3.44E-2</v>
      </c>
      <c r="Z250" s="1">
        <v>0.58799999999999997</v>
      </c>
      <c r="AA250" s="1">
        <v>4.7500000000000001E-2</v>
      </c>
      <c r="AB250" s="1">
        <v>6.4000000000000001E-2</v>
      </c>
      <c r="AC250" s="1">
        <v>2.8999999999999998E-3</v>
      </c>
      <c r="AD250" s="1">
        <v>5.45E-2</v>
      </c>
      <c r="AE250" s="1">
        <v>2.93E-2</v>
      </c>
      <c r="AF250" s="1">
        <v>94.614900000000006</v>
      </c>
      <c r="AG250" s="1">
        <v>165</v>
      </c>
      <c r="AH250" s="1">
        <v>175</v>
      </c>
      <c r="AI250" s="1">
        <v>141</v>
      </c>
      <c r="AJ250" s="1">
        <v>84</v>
      </c>
      <c r="AK250" s="1">
        <v>207</v>
      </c>
      <c r="AL250" s="1">
        <v>257</v>
      </c>
      <c r="AM250" s="1">
        <v>38</v>
      </c>
      <c r="AN250" s="1">
        <v>212</v>
      </c>
      <c r="AO250" s="1">
        <v>318</v>
      </c>
      <c r="AP250" s="1">
        <v>385</v>
      </c>
      <c r="AQ250" s="1">
        <v>376</v>
      </c>
      <c r="AR250" s="1">
        <v>329</v>
      </c>
      <c r="AS250" s="1">
        <v>293</v>
      </c>
      <c r="AT250" s="1">
        <v>350</v>
      </c>
      <c r="AU250" s="1"/>
      <c r="AV250" s="1">
        <v>14798</v>
      </c>
      <c r="AW250" s="1">
        <v>24774</v>
      </c>
      <c r="AX250" s="1">
        <v>120</v>
      </c>
      <c r="AY250" s="1" t="s">
        <v>44</v>
      </c>
      <c r="AZ250" s="1" t="s">
        <v>44</v>
      </c>
      <c r="BA250" s="1" t="s">
        <v>44</v>
      </c>
      <c r="BB250" s="1">
        <v>651.17999999999995</v>
      </c>
      <c r="BC250" s="1">
        <v>10.657</v>
      </c>
      <c r="BD250" s="1">
        <v>33</v>
      </c>
      <c r="BE250" s="1" t="s">
        <v>497</v>
      </c>
      <c r="BF250" s="1"/>
      <c r="BG250" s="1"/>
    </row>
    <row r="251" spans="1:67">
      <c r="A251" s="1" t="s">
        <v>270</v>
      </c>
      <c r="B251" s="1">
        <v>3.7475000000000001</v>
      </c>
      <c r="C251" s="1">
        <v>0.51500000000000001</v>
      </c>
      <c r="D251" s="1">
        <v>2.4542999999999999</v>
      </c>
      <c r="E251" s="1">
        <v>1.9E-2</v>
      </c>
      <c r="F251" s="1">
        <v>6.593</v>
      </c>
      <c r="G251" s="1">
        <v>34.0214</v>
      </c>
      <c r="H251" s="1">
        <v>5.7999999999999996E-3</v>
      </c>
      <c r="I251" s="1">
        <v>3.0700000000000002E-2</v>
      </c>
      <c r="J251" s="1">
        <v>0.43159999999999998</v>
      </c>
      <c r="K251" s="1">
        <v>1.8599999999999998E-2</v>
      </c>
      <c r="L251" s="1">
        <v>5.4600000000000003E-2</v>
      </c>
      <c r="M251" s="1">
        <v>1.2E-2</v>
      </c>
      <c r="N251" s="1">
        <v>3.2099999999999997E-2</v>
      </c>
      <c r="O251" s="1">
        <v>-4.0000000000000002E-4</v>
      </c>
      <c r="P251" s="1">
        <v>46.638100000000001</v>
      </c>
      <c r="Q251" s="1">
        <v>94.573499999999996</v>
      </c>
      <c r="R251" s="1">
        <v>4.5143000000000004</v>
      </c>
      <c r="S251" s="1">
        <v>0.72060000000000002</v>
      </c>
      <c r="T251" s="1">
        <v>3.3083999999999998</v>
      </c>
      <c r="U251" s="1">
        <v>3.1600000000000003E-2</v>
      </c>
      <c r="V251" s="1">
        <v>12.4575</v>
      </c>
      <c r="W251" s="1">
        <v>72.784400000000005</v>
      </c>
      <c r="X251" s="1">
        <v>1.34E-2</v>
      </c>
      <c r="Y251" s="1">
        <v>5.1299999999999998E-2</v>
      </c>
      <c r="Z251" s="1">
        <v>0.55520000000000003</v>
      </c>
      <c r="AA251" s="1">
        <v>2.18E-2</v>
      </c>
      <c r="AB251" s="1">
        <v>6.4000000000000001E-2</v>
      </c>
      <c r="AC251" s="1">
        <v>1.41E-2</v>
      </c>
      <c r="AD251" s="1">
        <v>3.7400000000000003E-2</v>
      </c>
      <c r="AE251" s="1">
        <v>-4.0000000000000002E-4</v>
      </c>
      <c r="AF251" s="1">
        <v>94.573899999999995</v>
      </c>
      <c r="AG251" s="1">
        <v>163</v>
      </c>
      <c r="AH251" s="1">
        <v>170</v>
      </c>
      <c r="AI251" s="1">
        <v>149</v>
      </c>
      <c r="AJ251" s="1">
        <v>83</v>
      </c>
      <c r="AK251" s="1">
        <v>218</v>
      </c>
      <c r="AL251" s="1">
        <v>258</v>
      </c>
      <c r="AM251" s="1">
        <v>37</v>
      </c>
      <c r="AN251" s="1">
        <v>189</v>
      </c>
      <c r="AO251" s="1">
        <v>335</v>
      </c>
      <c r="AP251" s="1">
        <v>395</v>
      </c>
      <c r="AQ251" s="1">
        <v>364</v>
      </c>
      <c r="AR251" s="1">
        <v>326</v>
      </c>
      <c r="AS251" s="1">
        <v>299</v>
      </c>
      <c r="AT251" s="1">
        <v>363</v>
      </c>
      <c r="AU251" s="1"/>
      <c r="AV251" s="1">
        <v>14813</v>
      </c>
      <c r="AW251" s="1">
        <v>24787.8</v>
      </c>
      <c r="AX251" s="1">
        <v>120</v>
      </c>
      <c r="AY251" s="1" t="s">
        <v>44</v>
      </c>
      <c r="AZ251" s="1" t="s">
        <v>44</v>
      </c>
      <c r="BA251" s="1" t="s">
        <v>44</v>
      </c>
      <c r="BB251" s="1">
        <v>671.53</v>
      </c>
      <c r="BC251" s="1">
        <v>10.6267</v>
      </c>
      <c r="BD251" s="1">
        <v>34</v>
      </c>
      <c r="BE251" s="1" t="s">
        <v>498</v>
      </c>
      <c r="BF251" s="1"/>
      <c r="BG251" s="1"/>
    </row>
    <row r="252" spans="1:67">
      <c r="A252" s="1" t="s">
        <v>271</v>
      </c>
      <c r="B252" s="1">
        <v>3.7336</v>
      </c>
      <c r="C252" s="1">
        <v>0.51849999999999996</v>
      </c>
      <c r="D252" s="1">
        <v>2.4588000000000001</v>
      </c>
      <c r="E252" s="1">
        <v>1.5699999999999999E-2</v>
      </c>
      <c r="F252" s="1">
        <v>6.5960000000000001</v>
      </c>
      <c r="G252" s="1">
        <v>34.002800000000001</v>
      </c>
      <c r="H252" s="1">
        <v>3.3999999999999998E-3</v>
      </c>
      <c r="I252" s="1">
        <v>4.0099999999999997E-2</v>
      </c>
      <c r="J252" s="1">
        <v>0.45810000000000001</v>
      </c>
      <c r="K252" s="1">
        <v>1.0800000000000001E-2</v>
      </c>
      <c r="L252" s="1">
        <v>6.8599999999999994E-2</v>
      </c>
      <c r="M252" s="1">
        <v>3.3E-3</v>
      </c>
      <c r="N252" s="1">
        <v>2.63E-2</v>
      </c>
      <c r="O252" s="1">
        <v>0.01</v>
      </c>
      <c r="P252" s="1">
        <v>46.628399999999999</v>
      </c>
      <c r="Q252" s="1">
        <v>94.574299999999994</v>
      </c>
      <c r="R252" s="1">
        <v>4.4974999999999996</v>
      </c>
      <c r="S252" s="1">
        <v>0.72560000000000002</v>
      </c>
      <c r="T252" s="1">
        <v>3.3144999999999998</v>
      </c>
      <c r="U252" s="1">
        <v>2.5999999999999999E-2</v>
      </c>
      <c r="V252" s="1">
        <v>12.462999999999999</v>
      </c>
      <c r="W252" s="1">
        <v>72.744699999999995</v>
      </c>
      <c r="X252" s="1">
        <v>7.7000000000000002E-3</v>
      </c>
      <c r="Y252" s="1">
        <v>6.6799999999999998E-2</v>
      </c>
      <c r="Z252" s="1">
        <v>0.58940000000000003</v>
      </c>
      <c r="AA252" s="1">
        <v>1.2699999999999999E-2</v>
      </c>
      <c r="AB252" s="1">
        <v>8.0299999999999996E-2</v>
      </c>
      <c r="AC252" s="1">
        <v>3.8999999999999998E-3</v>
      </c>
      <c r="AD252" s="1">
        <v>3.0599999999999999E-2</v>
      </c>
      <c r="AE252" s="1">
        <v>1.1599999999999999E-2</v>
      </c>
      <c r="AF252" s="1">
        <v>94.574299999999994</v>
      </c>
      <c r="AG252" s="1">
        <v>161</v>
      </c>
      <c r="AH252" s="1">
        <v>165</v>
      </c>
      <c r="AI252" s="1">
        <v>145</v>
      </c>
      <c r="AJ252" s="1">
        <v>81</v>
      </c>
      <c r="AK252" s="1">
        <v>213</v>
      </c>
      <c r="AL252" s="1">
        <v>267</v>
      </c>
      <c r="AM252" s="1">
        <v>38</v>
      </c>
      <c r="AN252" s="1">
        <v>193</v>
      </c>
      <c r="AO252" s="1">
        <v>327</v>
      </c>
      <c r="AP252" s="1">
        <v>404</v>
      </c>
      <c r="AQ252" s="1">
        <v>377</v>
      </c>
      <c r="AR252" s="1">
        <v>326</v>
      </c>
      <c r="AS252" s="1">
        <v>298</v>
      </c>
      <c r="AT252" s="1">
        <v>362</v>
      </c>
      <c r="AU252" s="1"/>
      <c r="AV252" s="1">
        <v>14828</v>
      </c>
      <c r="AW252" s="1">
        <v>24801.5</v>
      </c>
      <c r="AX252" s="1">
        <v>120</v>
      </c>
      <c r="AY252" s="1" t="s">
        <v>44</v>
      </c>
      <c r="AZ252" s="1" t="s">
        <v>44</v>
      </c>
      <c r="BA252" s="1" t="s">
        <v>44</v>
      </c>
      <c r="BB252" s="1">
        <v>691.88</v>
      </c>
      <c r="BC252" s="1">
        <v>10.6318</v>
      </c>
      <c r="BD252" s="1">
        <v>35</v>
      </c>
      <c r="BE252" s="1" t="s">
        <v>499</v>
      </c>
      <c r="BF252" s="1"/>
      <c r="BG252" s="1"/>
    </row>
    <row r="253" spans="1:67">
      <c r="A253" s="1" t="s">
        <v>272</v>
      </c>
      <c r="B253" s="1">
        <v>3.7138</v>
      </c>
      <c r="C253" s="1">
        <v>0.52070000000000005</v>
      </c>
      <c r="D253" s="1">
        <v>2.4904999999999999</v>
      </c>
      <c r="E253" s="1">
        <v>2.1100000000000001E-2</v>
      </c>
      <c r="F253" s="1">
        <v>6.6074000000000002</v>
      </c>
      <c r="G253" s="1">
        <v>34.023600000000002</v>
      </c>
      <c r="H253" s="1">
        <v>4.8999999999999998E-3</v>
      </c>
      <c r="I253" s="1">
        <v>3.73E-2</v>
      </c>
      <c r="J253" s="1">
        <v>0.43980000000000002</v>
      </c>
      <c r="K253" s="1">
        <v>2.0400000000000001E-2</v>
      </c>
      <c r="L253" s="1">
        <v>5.0299999999999997E-2</v>
      </c>
      <c r="M253" s="1">
        <v>2.0799999999999999E-2</v>
      </c>
      <c r="N253" s="1">
        <v>2.8299999999999999E-2</v>
      </c>
      <c r="O253" s="1">
        <v>4.0000000000000002E-4</v>
      </c>
      <c r="P253" s="1">
        <v>46.668900000000001</v>
      </c>
      <c r="Q253" s="1">
        <v>94.648200000000003</v>
      </c>
      <c r="R253" s="1">
        <v>4.4736000000000002</v>
      </c>
      <c r="S253" s="1">
        <v>0.72860000000000003</v>
      </c>
      <c r="T253" s="1">
        <v>3.3571</v>
      </c>
      <c r="U253" s="1">
        <v>3.5000000000000003E-2</v>
      </c>
      <c r="V253" s="1">
        <v>12.4847</v>
      </c>
      <c r="W253" s="1">
        <v>72.789299999999997</v>
      </c>
      <c r="X253" s="1">
        <v>1.12E-2</v>
      </c>
      <c r="Y253" s="1">
        <v>6.2199999999999998E-2</v>
      </c>
      <c r="Z253" s="1">
        <v>0.56579999999999997</v>
      </c>
      <c r="AA253" s="1">
        <v>2.3900000000000001E-2</v>
      </c>
      <c r="AB253" s="1">
        <v>5.8900000000000001E-2</v>
      </c>
      <c r="AC253" s="1">
        <v>2.4299999999999999E-2</v>
      </c>
      <c r="AD253" s="1">
        <v>3.3000000000000002E-2</v>
      </c>
      <c r="AE253" s="1">
        <v>4.0000000000000002E-4</v>
      </c>
      <c r="AF253" s="1">
        <v>94.648200000000003</v>
      </c>
      <c r="AG253" s="1">
        <v>161</v>
      </c>
      <c r="AH253" s="1">
        <v>171</v>
      </c>
      <c r="AI253" s="1">
        <v>145</v>
      </c>
      <c r="AJ253" s="1">
        <v>84</v>
      </c>
      <c r="AK253" s="1">
        <v>205</v>
      </c>
      <c r="AL253" s="1">
        <v>268</v>
      </c>
      <c r="AM253" s="1">
        <v>37</v>
      </c>
      <c r="AN253" s="1">
        <v>196</v>
      </c>
      <c r="AO253" s="1">
        <v>341</v>
      </c>
      <c r="AP253" s="1">
        <v>405</v>
      </c>
      <c r="AQ253" s="1">
        <v>380</v>
      </c>
      <c r="AR253" s="1">
        <v>311</v>
      </c>
      <c r="AS253" s="1">
        <v>302</v>
      </c>
      <c r="AT253" s="1">
        <v>363</v>
      </c>
      <c r="AU253" s="1"/>
      <c r="AV253" s="1">
        <v>14843</v>
      </c>
      <c r="AW253" s="1">
        <v>24815.3</v>
      </c>
      <c r="AX253" s="1">
        <v>120</v>
      </c>
      <c r="AY253" s="1" t="s">
        <v>44</v>
      </c>
      <c r="AZ253" s="1" t="s">
        <v>44</v>
      </c>
      <c r="BA253" s="1" t="s">
        <v>44</v>
      </c>
      <c r="BB253" s="1">
        <v>712.22</v>
      </c>
      <c r="BC253" s="1">
        <v>10.6356</v>
      </c>
      <c r="BD253" s="1">
        <v>36</v>
      </c>
      <c r="BE253" s="1" t="s">
        <v>500</v>
      </c>
      <c r="BF253" s="1"/>
      <c r="BG253" s="1"/>
    </row>
    <row r="254" spans="1:67">
      <c r="A254" s="1" t="s">
        <v>273</v>
      </c>
      <c r="B254" s="1">
        <v>3.7403</v>
      </c>
      <c r="C254" s="1">
        <v>0.51129999999999998</v>
      </c>
      <c r="D254" s="1">
        <v>2.4544999999999999</v>
      </c>
      <c r="E254" s="1">
        <v>1.78E-2</v>
      </c>
      <c r="F254" s="1">
        <v>6.6069000000000004</v>
      </c>
      <c r="G254" s="1">
        <v>34.021700000000003</v>
      </c>
      <c r="H254" s="1">
        <v>2.8999999999999998E-3</v>
      </c>
      <c r="I254" s="1">
        <v>3.7100000000000001E-2</v>
      </c>
      <c r="J254" s="1">
        <v>0.46150000000000002</v>
      </c>
      <c r="K254" s="1">
        <v>7.1999999999999998E-3</v>
      </c>
      <c r="L254" s="1">
        <v>5.5100000000000003E-2</v>
      </c>
      <c r="M254" s="1">
        <v>8.6999999999999994E-3</v>
      </c>
      <c r="N254" s="1">
        <v>1.54E-2</v>
      </c>
      <c r="O254" s="1">
        <v>1.6E-2</v>
      </c>
      <c r="P254" s="1">
        <v>46.653599999999997</v>
      </c>
      <c r="Q254" s="1">
        <v>94.610200000000006</v>
      </c>
      <c r="R254" s="1">
        <v>4.5056000000000003</v>
      </c>
      <c r="S254" s="1">
        <v>0.71550000000000002</v>
      </c>
      <c r="T254" s="1">
        <v>3.3087</v>
      </c>
      <c r="U254" s="1">
        <v>2.9499999999999998E-2</v>
      </c>
      <c r="V254" s="1">
        <v>12.483700000000001</v>
      </c>
      <c r="W254" s="1">
        <v>72.7851</v>
      </c>
      <c r="X254" s="1">
        <v>6.7000000000000002E-3</v>
      </c>
      <c r="Y254" s="1">
        <v>6.2E-2</v>
      </c>
      <c r="Z254" s="1">
        <v>0.59370000000000001</v>
      </c>
      <c r="AA254" s="1">
        <v>8.3999999999999995E-3</v>
      </c>
      <c r="AB254" s="1">
        <v>6.4600000000000005E-2</v>
      </c>
      <c r="AC254" s="1">
        <v>1.0200000000000001E-2</v>
      </c>
      <c r="AD254" s="1">
        <v>1.7999999999999999E-2</v>
      </c>
      <c r="AE254" s="1">
        <v>1.8599999999999998E-2</v>
      </c>
      <c r="AF254" s="1">
        <v>94.610200000000006</v>
      </c>
      <c r="AG254" s="1">
        <v>159</v>
      </c>
      <c r="AH254" s="1">
        <v>160</v>
      </c>
      <c r="AI254" s="1">
        <v>148</v>
      </c>
      <c r="AJ254" s="1">
        <v>80</v>
      </c>
      <c r="AK254" s="1">
        <v>206</v>
      </c>
      <c r="AL254" s="1">
        <v>265</v>
      </c>
      <c r="AM254" s="1">
        <v>37</v>
      </c>
      <c r="AN254" s="1">
        <v>196</v>
      </c>
      <c r="AO254" s="1">
        <v>326</v>
      </c>
      <c r="AP254" s="1">
        <v>406</v>
      </c>
      <c r="AQ254" s="1">
        <v>365</v>
      </c>
      <c r="AR254" s="1">
        <v>319</v>
      </c>
      <c r="AS254" s="1">
        <v>309</v>
      </c>
      <c r="AT254" s="1">
        <v>357</v>
      </c>
      <c r="AU254" s="1"/>
      <c r="AV254" s="1">
        <v>14858</v>
      </c>
      <c r="AW254" s="1">
        <v>24829</v>
      </c>
      <c r="AX254" s="1">
        <v>120</v>
      </c>
      <c r="AY254" s="1" t="s">
        <v>44</v>
      </c>
      <c r="AZ254" s="1" t="s">
        <v>44</v>
      </c>
      <c r="BA254" s="1" t="s">
        <v>44</v>
      </c>
      <c r="BB254" s="1">
        <v>732.57</v>
      </c>
      <c r="BC254" s="1">
        <v>10.628299999999999</v>
      </c>
      <c r="BD254" s="1">
        <v>37</v>
      </c>
      <c r="BE254" s="1" t="s">
        <v>501</v>
      </c>
      <c r="BF254" s="1"/>
      <c r="BG254" s="1"/>
    </row>
    <row r="255" spans="1:67">
      <c r="A255" s="2" t="s">
        <v>572</v>
      </c>
      <c r="B255" t="s">
        <v>266</v>
      </c>
    </row>
    <row r="256" spans="1:67">
      <c r="B256" s="8" t="s">
        <v>0</v>
      </c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 t="s">
        <v>1</v>
      </c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 t="s">
        <v>2</v>
      </c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</row>
    <row r="257" spans="1:76">
      <c r="B257" s="8" t="s">
        <v>3</v>
      </c>
      <c r="C257" s="8" t="s">
        <v>4</v>
      </c>
      <c r="D257" s="8" t="s">
        <v>5</v>
      </c>
      <c r="E257" s="8" t="s">
        <v>6</v>
      </c>
      <c r="F257" s="8" t="s">
        <v>7</v>
      </c>
      <c r="G257" s="8" t="s">
        <v>8</v>
      </c>
      <c r="H257" s="8" t="s">
        <v>9</v>
      </c>
      <c r="I257" s="8" t="s">
        <v>10</v>
      </c>
      <c r="J257" s="8" t="s">
        <v>11</v>
      </c>
      <c r="K257" s="8" t="s">
        <v>12</v>
      </c>
      <c r="L257" s="8" t="s">
        <v>13</v>
      </c>
      <c r="M257" s="8" t="s">
        <v>14</v>
      </c>
      <c r="N257" s="8" t="s">
        <v>15</v>
      </c>
      <c r="O257" s="8" t="s">
        <v>16</v>
      </c>
      <c r="P257" s="8" t="s">
        <v>17</v>
      </c>
      <c r="Q257" s="8" t="s">
        <v>18</v>
      </c>
      <c r="R257" s="8" t="s">
        <v>19</v>
      </c>
      <c r="S257" s="8" t="s">
        <v>20</v>
      </c>
      <c r="T257" s="8" t="s">
        <v>21</v>
      </c>
      <c r="U257" s="8" t="s">
        <v>22</v>
      </c>
      <c r="V257" s="8" t="s">
        <v>23</v>
      </c>
      <c r="W257" s="8" t="s">
        <v>24</v>
      </c>
      <c r="X257" s="8" t="s">
        <v>25</v>
      </c>
      <c r="Y257" s="8" t="s">
        <v>26</v>
      </c>
      <c r="Z257" s="8" t="s">
        <v>27</v>
      </c>
      <c r="AA257" s="8" t="s">
        <v>28</v>
      </c>
      <c r="AB257" s="8" t="s">
        <v>29</v>
      </c>
      <c r="AC257" s="8" t="s">
        <v>30</v>
      </c>
      <c r="AD257" s="8" t="s">
        <v>31</v>
      </c>
      <c r="AE257" s="8" t="s">
        <v>32</v>
      </c>
      <c r="AF257" s="8" t="s">
        <v>18</v>
      </c>
      <c r="AG257" s="8" t="s">
        <v>3</v>
      </c>
      <c r="AH257" s="8" t="s">
        <v>4</v>
      </c>
      <c r="AI257" s="8" t="s">
        <v>5</v>
      </c>
      <c r="AJ257" s="8" t="s">
        <v>6</v>
      </c>
      <c r="AK257" s="8" t="s">
        <v>7</v>
      </c>
      <c r="AL257" s="8" t="s">
        <v>8</v>
      </c>
      <c r="AM257" s="8" t="s">
        <v>9</v>
      </c>
      <c r="AN257" s="8" t="s">
        <v>10</v>
      </c>
      <c r="AO257" s="8" t="s">
        <v>11</v>
      </c>
      <c r="AP257" s="8" t="s">
        <v>12</v>
      </c>
      <c r="AQ257" s="8" t="s">
        <v>13</v>
      </c>
      <c r="AR257" s="8" t="s">
        <v>14</v>
      </c>
      <c r="AS257" s="8" t="s">
        <v>15</v>
      </c>
      <c r="AT257" s="8" t="s">
        <v>16</v>
      </c>
      <c r="AU257" s="8" t="s">
        <v>17</v>
      </c>
      <c r="AV257" s="8" t="s">
        <v>33</v>
      </c>
      <c r="AW257" s="8" t="s">
        <v>34</v>
      </c>
      <c r="AX257" s="8" t="s">
        <v>35</v>
      </c>
      <c r="AY257" s="8" t="s">
        <v>36</v>
      </c>
      <c r="AZ257" s="8" t="s">
        <v>37</v>
      </c>
      <c r="BA257" s="8" t="s">
        <v>38</v>
      </c>
      <c r="BB257" s="8" t="s">
        <v>39</v>
      </c>
      <c r="BC257" s="8" t="s">
        <v>40</v>
      </c>
      <c r="BD257" s="8" t="s">
        <v>41</v>
      </c>
      <c r="BE257" s="8" t="s">
        <v>42</v>
      </c>
      <c r="BF257" s="8"/>
      <c r="BG257" s="8"/>
      <c r="BH257" s="8"/>
      <c r="BI257" s="8"/>
      <c r="BJ257" s="8"/>
      <c r="BK257" s="8"/>
      <c r="BL257" s="8"/>
      <c r="BM257" s="8"/>
      <c r="BN257" s="8"/>
      <c r="BO257" s="8"/>
    </row>
    <row r="258" spans="1:76">
      <c r="A258" s="8" t="s">
        <v>504</v>
      </c>
      <c r="B258" s="8">
        <v>0.84</v>
      </c>
      <c r="C258" s="8">
        <v>0.8</v>
      </c>
      <c r="D258" s="8">
        <v>0.62</v>
      </c>
      <c r="E258" s="8">
        <v>-0.04</v>
      </c>
      <c r="F258" s="8">
        <v>2.2200000000000002</v>
      </c>
      <c r="G258" s="8">
        <v>9.9600000000000009</v>
      </c>
      <c r="H258" s="8">
        <v>7.46</v>
      </c>
      <c r="I258" s="8">
        <v>0.01</v>
      </c>
      <c r="J258" s="8">
        <v>0.2</v>
      </c>
      <c r="K258" s="8">
        <v>6.89</v>
      </c>
      <c r="L258" s="8">
        <v>17.66</v>
      </c>
      <c r="M258" s="8">
        <v>2.95</v>
      </c>
      <c r="N258" s="8">
        <v>6.51</v>
      </c>
      <c r="O258" s="8">
        <v>2.46</v>
      </c>
      <c r="P258" s="8">
        <v>29.89</v>
      </c>
      <c r="Q258" s="8">
        <v>88.43</v>
      </c>
      <c r="R258" s="8">
        <v>1.01</v>
      </c>
      <c r="S258" s="8">
        <v>1.1100000000000001</v>
      </c>
      <c r="T258" s="8">
        <v>0.84</v>
      </c>
      <c r="U258" s="8">
        <v>-0.06</v>
      </c>
      <c r="V258" s="8">
        <v>4.1900000000000004</v>
      </c>
      <c r="W258" s="8">
        <v>21.3</v>
      </c>
      <c r="X258" s="8">
        <v>17.100000000000001</v>
      </c>
      <c r="Y258" s="8">
        <v>0.02</v>
      </c>
      <c r="Z258" s="8">
        <v>0.26</v>
      </c>
      <c r="AA258" s="8">
        <v>8.08</v>
      </c>
      <c r="AB258" s="8">
        <v>20.68</v>
      </c>
      <c r="AC258" s="8">
        <v>3.45</v>
      </c>
      <c r="AD258" s="8">
        <v>7.59</v>
      </c>
      <c r="AE258" s="8">
        <v>2.86</v>
      </c>
      <c r="AF258" s="8">
        <v>88.49</v>
      </c>
      <c r="AG258" s="8">
        <v>192</v>
      </c>
      <c r="AH258" s="8">
        <v>208</v>
      </c>
      <c r="AI258" s="8">
        <v>233</v>
      </c>
      <c r="AJ258" s="8">
        <v>162</v>
      </c>
      <c r="AK258" s="8">
        <v>292</v>
      </c>
      <c r="AL258" s="8">
        <v>318</v>
      </c>
      <c r="AM258" s="8">
        <v>56</v>
      </c>
      <c r="AN258" s="8">
        <v>276</v>
      </c>
      <c r="AO258" s="8">
        <v>570</v>
      </c>
      <c r="AP258" s="8">
        <v>645</v>
      </c>
      <c r="AQ258" s="8">
        <v>691</v>
      </c>
      <c r="AR258" s="8">
        <v>538</v>
      </c>
      <c r="AS258" s="8">
        <v>790</v>
      </c>
      <c r="AT258" s="8">
        <v>627</v>
      </c>
      <c r="AU258" s="8"/>
      <c r="AV258" s="8">
        <v>-13951</v>
      </c>
      <c r="AW258" s="8">
        <v>2917</v>
      </c>
      <c r="AX258" s="8">
        <v>32</v>
      </c>
      <c r="AY258" s="8" t="s">
        <v>44</v>
      </c>
      <c r="AZ258" s="8" t="s">
        <v>44</v>
      </c>
      <c r="BA258" s="8" t="s">
        <v>44</v>
      </c>
      <c r="BB258" s="8">
        <v>0</v>
      </c>
      <c r="BC258" s="8">
        <v>26.97</v>
      </c>
      <c r="BD258" s="8">
        <v>118</v>
      </c>
      <c r="BE258" s="8" t="s">
        <v>505</v>
      </c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</row>
    <row r="259" spans="1:76">
      <c r="A259" s="8" t="s">
        <v>506</v>
      </c>
      <c r="B259" s="8">
        <v>3.37</v>
      </c>
      <c r="C259" s="8">
        <v>0.84</v>
      </c>
      <c r="D259" s="8">
        <v>2.4700000000000002</v>
      </c>
      <c r="E259" s="8">
        <v>0.02</v>
      </c>
      <c r="F259" s="8">
        <v>6.25</v>
      </c>
      <c r="G259" s="8">
        <v>29.27</v>
      </c>
      <c r="H259" s="8">
        <v>1.3</v>
      </c>
      <c r="I259" s="8">
        <v>0.04</v>
      </c>
      <c r="J259" s="8">
        <v>1.17</v>
      </c>
      <c r="K259" s="8">
        <v>0.82</v>
      </c>
      <c r="L259" s="8">
        <v>2.0699999999999998</v>
      </c>
      <c r="M259" s="8">
        <v>0.35</v>
      </c>
      <c r="N259" s="8">
        <v>0.79</v>
      </c>
      <c r="O259" s="8">
        <v>0.31</v>
      </c>
      <c r="P259" s="8">
        <v>43.58</v>
      </c>
      <c r="Q259" s="8">
        <v>92.65</v>
      </c>
      <c r="R259" s="8">
        <v>4.0599999999999996</v>
      </c>
      <c r="S259" s="8">
        <v>1.18</v>
      </c>
      <c r="T259" s="8">
        <v>3.33</v>
      </c>
      <c r="U259" s="8">
        <v>0.03</v>
      </c>
      <c r="V259" s="8">
        <v>11.81</v>
      </c>
      <c r="W259" s="8">
        <v>62.63</v>
      </c>
      <c r="X259" s="8">
        <v>2.98</v>
      </c>
      <c r="Y259" s="8">
        <v>0.06</v>
      </c>
      <c r="Z259" s="8">
        <v>1.5</v>
      </c>
      <c r="AA259" s="8">
        <v>0.96</v>
      </c>
      <c r="AB259" s="8">
        <v>2.4300000000000002</v>
      </c>
      <c r="AC259" s="8">
        <v>0.4</v>
      </c>
      <c r="AD259" s="8">
        <v>0.92</v>
      </c>
      <c r="AE259" s="8">
        <v>0.35</v>
      </c>
      <c r="AF259" s="8">
        <v>92.65</v>
      </c>
      <c r="AG259" s="8">
        <v>163</v>
      </c>
      <c r="AH259" s="8">
        <v>179</v>
      </c>
      <c r="AI259" s="8">
        <v>158</v>
      </c>
      <c r="AJ259" s="8">
        <v>96</v>
      </c>
      <c r="AK259" s="8">
        <v>203</v>
      </c>
      <c r="AL259" s="8">
        <v>260</v>
      </c>
      <c r="AM259" s="8">
        <v>40</v>
      </c>
      <c r="AN259" s="8">
        <v>216</v>
      </c>
      <c r="AO259" s="8">
        <v>385</v>
      </c>
      <c r="AP259" s="8">
        <v>454</v>
      </c>
      <c r="AQ259" s="8">
        <v>431</v>
      </c>
      <c r="AR259" s="8">
        <v>367</v>
      </c>
      <c r="AS259" s="8">
        <v>405</v>
      </c>
      <c r="AT259" s="8">
        <v>414</v>
      </c>
      <c r="AU259" s="8"/>
      <c r="AV259" s="8">
        <v>-13945.9</v>
      </c>
      <c r="AW259" s="8">
        <v>2876.8</v>
      </c>
      <c r="AX259" s="8">
        <v>32</v>
      </c>
      <c r="AY259" s="8" t="s">
        <v>44</v>
      </c>
      <c r="AZ259" s="8" t="s">
        <v>44</v>
      </c>
      <c r="BA259" s="8" t="s">
        <v>44</v>
      </c>
      <c r="BB259" s="8">
        <v>40.47</v>
      </c>
      <c r="BC259" s="8">
        <v>12.53</v>
      </c>
      <c r="BD259" s="8">
        <v>119</v>
      </c>
      <c r="BE259" s="8" t="s">
        <v>507</v>
      </c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</row>
    <row r="260" spans="1:76">
      <c r="A260" s="8" t="s">
        <v>508</v>
      </c>
      <c r="B260" s="8">
        <v>3.39</v>
      </c>
      <c r="C260" s="8">
        <v>0.67</v>
      </c>
      <c r="D260" s="8">
        <v>2.4500000000000002</v>
      </c>
      <c r="E260" s="8">
        <v>0.02</v>
      </c>
      <c r="F260" s="8">
        <v>6.2</v>
      </c>
      <c r="G260" s="8">
        <v>30.77</v>
      </c>
      <c r="H260" s="8">
        <v>0.86</v>
      </c>
      <c r="I260" s="8">
        <v>0.03</v>
      </c>
      <c r="J260" s="8">
        <v>1.07</v>
      </c>
      <c r="K260" s="8">
        <v>0.56999999999999995</v>
      </c>
      <c r="L260" s="8">
        <v>1.51</v>
      </c>
      <c r="M260" s="8">
        <v>0.25</v>
      </c>
      <c r="N260" s="8">
        <v>0.59</v>
      </c>
      <c r="O260" s="8">
        <v>0.21</v>
      </c>
      <c r="P260" s="8">
        <v>44.38</v>
      </c>
      <c r="Q260" s="8">
        <v>92.97</v>
      </c>
      <c r="R260" s="8">
        <v>4.09</v>
      </c>
      <c r="S260" s="8">
        <v>0.93</v>
      </c>
      <c r="T260" s="8">
        <v>3.3</v>
      </c>
      <c r="U260" s="8">
        <v>0.03</v>
      </c>
      <c r="V260" s="8">
        <v>11.72</v>
      </c>
      <c r="W260" s="8">
        <v>65.84</v>
      </c>
      <c r="X260" s="8">
        <v>1.97</v>
      </c>
      <c r="Y260" s="8">
        <v>0.05</v>
      </c>
      <c r="Z260" s="8">
        <v>1.38</v>
      </c>
      <c r="AA260" s="8">
        <v>0.67</v>
      </c>
      <c r="AB260" s="8">
        <v>1.77</v>
      </c>
      <c r="AC260" s="8">
        <v>0.28999999999999998</v>
      </c>
      <c r="AD260" s="8">
        <v>0.69</v>
      </c>
      <c r="AE260" s="8">
        <v>0.25</v>
      </c>
      <c r="AF260" s="8">
        <v>92.97</v>
      </c>
      <c r="AG260" s="8">
        <v>171</v>
      </c>
      <c r="AH260" s="8">
        <v>167</v>
      </c>
      <c r="AI260" s="8">
        <v>157</v>
      </c>
      <c r="AJ260" s="8">
        <v>89</v>
      </c>
      <c r="AK260" s="8">
        <v>217</v>
      </c>
      <c r="AL260" s="8">
        <v>273</v>
      </c>
      <c r="AM260" s="8">
        <v>39</v>
      </c>
      <c r="AN260" s="8">
        <v>211</v>
      </c>
      <c r="AO260" s="8">
        <v>354</v>
      </c>
      <c r="AP260" s="8">
        <v>453</v>
      </c>
      <c r="AQ260" s="8">
        <v>417</v>
      </c>
      <c r="AR260" s="8">
        <v>360</v>
      </c>
      <c r="AS260" s="8">
        <v>371</v>
      </c>
      <c r="AT260" s="8">
        <v>402</v>
      </c>
      <c r="AU260" s="8"/>
      <c r="AV260" s="8">
        <v>-13940.9</v>
      </c>
      <c r="AW260" s="8">
        <v>2836.7</v>
      </c>
      <c r="AX260" s="8">
        <v>32</v>
      </c>
      <c r="AY260" s="8" t="s">
        <v>44</v>
      </c>
      <c r="AZ260" s="8" t="s">
        <v>44</v>
      </c>
      <c r="BA260" s="8" t="s">
        <v>44</v>
      </c>
      <c r="BB260" s="8">
        <v>80.94</v>
      </c>
      <c r="BC260" s="8">
        <v>11.96</v>
      </c>
      <c r="BD260" s="8">
        <v>120</v>
      </c>
      <c r="BE260" s="8" t="s">
        <v>509</v>
      </c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</row>
    <row r="261" spans="1:76">
      <c r="A261" s="8" t="s">
        <v>510</v>
      </c>
      <c r="B261" s="8">
        <v>3.45</v>
      </c>
      <c r="C261" s="8">
        <v>0.55000000000000004</v>
      </c>
      <c r="D261" s="8">
        <v>2.46</v>
      </c>
      <c r="E261" s="8">
        <v>0.02</v>
      </c>
      <c r="F261" s="8">
        <v>6.15</v>
      </c>
      <c r="G261" s="8">
        <v>32.04</v>
      </c>
      <c r="H261" s="8">
        <v>0.45</v>
      </c>
      <c r="I261" s="8">
        <v>0.03</v>
      </c>
      <c r="J261" s="8">
        <v>0.93</v>
      </c>
      <c r="K261" s="8">
        <v>0.44</v>
      </c>
      <c r="L261" s="8">
        <v>1.07</v>
      </c>
      <c r="M261" s="8">
        <v>0.18</v>
      </c>
      <c r="N261" s="8">
        <v>0.39</v>
      </c>
      <c r="O261" s="8">
        <v>0.16</v>
      </c>
      <c r="P261" s="8">
        <v>45.01</v>
      </c>
      <c r="Q261" s="8">
        <v>93.32</v>
      </c>
      <c r="R261" s="8">
        <v>4.1500000000000004</v>
      </c>
      <c r="S261" s="8">
        <v>0.77</v>
      </c>
      <c r="T261" s="8">
        <v>3.31</v>
      </c>
      <c r="U261" s="8">
        <v>0.03</v>
      </c>
      <c r="V261" s="8">
        <v>11.61</v>
      </c>
      <c r="W261" s="8">
        <v>68.55</v>
      </c>
      <c r="X261" s="8">
        <v>1.02</v>
      </c>
      <c r="Y261" s="8">
        <v>0.05</v>
      </c>
      <c r="Z261" s="8">
        <v>1.19</v>
      </c>
      <c r="AA261" s="8">
        <v>0.51</v>
      </c>
      <c r="AB261" s="8">
        <v>1.26</v>
      </c>
      <c r="AC261" s="8">
        <v>0.21</v>
      </c>
      <c r="AD261" s="8">
        <v>0.46</v>
      </c>
      <c r="AE261" s="8">
        <v>0.19</v>
      </c>
      <c r="AF261" s="8">
        <v>93.32</v>
      </c>
      <c r="AG261" s="8">
        <v>166</v>
      </c>
      <c r="AH261" s="8">
        <v>172</v>
      </c>
      <c r="AI261" s="8">
        <v>153</v>
      </c>
      <c r="AJ261" s="8">
        <v>90</v>
      </c>
      <c r="AK261" s="8">
        <v>215</v>
      </c>
      <c r="AL261" s="8">
        <v>271</v>
      </c>
      <c r="AM261" s="8">
        <v>40</v>
      </c>
      <c r="AN261" s="8">
        <v>198</v>
      </c>
      <c r="AO261" s="8">
        <v>354</v>
      </c>
      <c r="AP261" s="8">
        <v>411</v>
      </c>
      <c r="AQ261" s="8">
        <v>395</v>
      </c>
      <c r="AR261" s="8">
        <v>343</v>
      </c>
      <c r="AS261" s="8">
        <v>359</v>
      </c>
      <c r="AT261" s="8">
        <v>386</v>
      </c>
      <c r="AU261" s="8"/>
      <c r="AV261" s="8">
        <v>-13935.8</v>
      </c>
      <c r="AW261" s="8">
        <v>2796.5</v>
      </c>
      <c r="AX261" s="8">
        <v>32</v>
      </c>
      <c r="AY261" s="8" t="s">
        <v>44</v>
      </c>
      <c r="AZ261" s="8" t="s">
        <v>44</v>
      </c>
      <c r="BA261" s="8" t="s">
        <v>44</v>
      </c>
      <c r="BB261" s="8">
        <v>121.41</v>
      </c>
      <c r="BC261" s="8">
        <v>11.55</v>
      </c>
      <c r="BD261" s="8">
        <v>121</v>
      </c>
      <c r="BE261" s="8" t="s">
        <v>511</v>
      </c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</row>
    <row r="262" spans="1:76">
      <c r="A262" s="8" t="s">
        <v>512</v>
      </c>
      <c r="B262" s="8">
        <v>3.49</v>
      </c>
      <c r="C262" s="8">
        <v>0.48</v>
      </c>
      <c r="D262" s="8">
        <v>2.4500000000000002</v>
      </c>
      <c r="E262" s="8">
        <v>0.01</v>
      </c>
      <c r="F262" s="8">
        <v>6.2</v>
      </c>
      <c r="G262" s="8">
        <v>32.83</v>
      </c>
      <c r="H262" s="8">
        <v>0.19</v>
      </c>
      <c r="I262" s="8">
        <v>0.03</v>
      </c>
      <c r="J262" s="8">
        <v>0.9</v>
      </c>
      <c r="K262" s="8">
        <v>0.3</v>
      </c>
      <c r="L262" s="8">
        <v>0.78</v>
      </c>
      <c r="M262" s="8">
        <v>0.12</v>
      </c>
      <c r="N262" s="8">
        <v>0.3</v>
      </c>
      <c r="O262" s="8">
        <v>0.13</v>
      </c>
      <c r="P262" s="8">
        <v>45.49</v>
      </c>
      <c r="Q262" s="8">
        <v>93.71</v>
      </c>
      <c r="R262" s="8">
        <v>4.21</v>
      </c>
      <c r="S262" s="8">
        <v>0.68</v>
      </c>
      <c r="T262" s="8">
        <v>3.31</v>
      </c>
      <c r="U262" s="8">
        <v>0.02</v>
      </c>
      <c r="V262" s="8">
        <v>11.72</v>
      </c>
      <c r="W262" s="8">
        <v>70.239999999999995</v>
      </c>
      <c r="X262" s="8">
        <v>0.43</v>
      </c>
      <c r="Y262" s="8">
        <v>0.05</v>
      </c>
      <c r="Z262" s="8">
        <v>1.1499999999999999</v>
      </c>
      <c r="AA262" s="8">
        <v>0.35</v>
      </c>
      <c r="AB262" s="8">
        <v>0.91</v>
      </c>
      <c r="AC262" s="8">
        <v>0.14000000000000001</v>
      </c>
      <c r="AD262" s="8">
        <v>0.35</v>
      </c>
      <c r="AE262" s="8">
        <v>0.15</v>
      </c>
      <c r="AF262" s="8">
        <v>93.71</v>
      </c>
      <c r="AG262" s="8">
        <v>171</v>
      </c>
      <c r="AH262" s="8">
        <v>161</v>
      </c>
      <c r="AI262" s="8">
        <v>156</v>
      </c>
      <c r="AJ262" s="8">
        <v>90</v>
      </c>
      <c r="AK262" s="8">
        <v>219</v>
      </c>
      <c r="AL262" s="8">
        <v>271</v>
      </c>
      <c r="AM262" s="8">
        <v>38</v>
      </c>
      <c r="AN262" s="8">
        <v>213</v>
      </c>
      <c r="AO262" s="8">
        <v>354</v>
      </c>
      <c r="AP262" s="8">
        <v>418</v>
      </c>
      <c r="AQ262" s="8">
        <v>398</v>
      </c>
      <c r="AR262" s="8">
        <v>345</v>
      </c>
      <c r="AS262" s="8">
        <v>337</v>
      </c>
      <c r="AT262" s="8">
        <v>378</v>
      </c>
      <c r="AU262" s="8"/>
      <c r="AV262" s="8">
        <v>-13930.8</v>
      </c>
      <c r="AW262" s="8">
        <v>2756.4</v>
      </c>
      <c r="AX262" s="8">
        <v>32</v>
      </c>
      <c r="AY262" s="8" t="s">
        <v>44</v>
      </c>
      <c r="AZ262" s="8" t="s">
        <v>44</v>
      </c>
      <c r="BA262" s="8" t="s">
        <v>44</v>
      </c>
      <c r="BB262" s="8">
        <v>161.88</v>
      </c>
      <c r="BC262" s="8">
        <v>11.29</v>
      </c>
      <c r="BD262" s="8">
        <v>122</v>
      </c>
      <c r="BE262" s="8" t="s">
        <v>513</v>
      </c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</row>
    <row r="263" spans="1:76">
      <c r="A263" s="8" t="s">
        <v>514</v>
      </c>
      <c r="B263" s="8">
        <v>3.56</v>
      </c>
      <c r="C263" s="8">
        <v>0.47</v>
      </c>
      <c r="D263" s="8">
        <v>2.5299999999999998</v>
      </c>
      <c r="E263" s="8">
        <v>0.01</v>
      </c>
      <c r="F263" s="8">
        <v>6.26</v>
      </c>
      <c r="G263" s="8">
        <v>33.340000000000003</v>
      </c>
      <c r="H263" s="8">
        <v>0.06</v>
      </c>
      <c r="I263" s="8">
        <v>0.02</v>
      </c>
      <c r="J263" s="8">
        <v>0.88</v>
      </c>
      <c r="K263" s="8">
        <v>0.25</v>
      </c>
      <c r="L263" s="8">
        <v>0.62</v>
      </c>
      <c r="M263" s="8">
        <v>0.1</v>
      </c>
      <c r="N263" s="8">
        <v>0.22</v>
      </c>
      <c r="O263" s="8">
        <v>0.09</v>
      </c>
      <c r="P263" s="8">
        <v>45.92</v>
      </c>
      <c r="Q263" s="8">
        <v>94.35</v>
      </c>
      <c r="R263" s="8">
        <v>4.29</v>
      </c>
      <c r="S263" s="8">
        <v>0.66</v>
      </c>
      <c r="T263" s="8">
        <v>3.41</v>
      </c>
      <c r="U263" s="8">
        <v>0.02</v>
      </c>
      <c r="V263" s="8">
        <v>11.83</v>
      </c>
      <c r="W263" s="8">
        <v>71.319999999999993</v>
      </c>
      <c r="X263" s="8">
        <v>0.14000000000000001</v>
      </c>
      <c r="Y263" s="8">
        <v>0.04</v>
      </c>
      <c r="Z263" s="8">
        <v>1.1299999999999999</v>
      </c>
      <c r="AA263" s="8">
        <v>0.28999999999999998</v>
      </c>
      <c r="AB263" s="8">
        <v>0.73</v>
      </c>
      <c r="AC263" s="8">
        <v>0.12</v>
      </c>
      <c r="AD263" s="8">
        <v>0.26</v>
      </c>
      <c r="AE263" s="8">
        <v>0.1</v>
      </c>
      <c r="AF263" s="8">
        <v>94.35</v>
      </c>
      <c r="AG263" s="8">
        <v>157</v>
      </c>
      <c r="AH263" s="8">
        <v>166</v>
      </c>
      <c r="AI263" s="8">
        <v>148</v>
      </c>
      <c r="AJ263" s="8">
        <v>86</v>
      </c>
      <c r="AK263" s="8">
        <v>210</v>
      </c>
      <c r="AL263" s="8">
        <v>259</v>
      </c>
      <c r="AM263" s="8">
        <v>39</v>
      </c>
      <c r="AN263" s="8">
        <v>211</v>
      </c>
      <c r="AO263" s="8">
        <v>340</v>
      </c>
      <c r="AP263" s="8">
        <v>408</v>
      </c>
      <c r="AQ263" s="8">
        <v>381</v>
      </c>
      <c r="AR263" s="8">
        <v>337</v>
      </c>
      <c r="AS263" s="8">
        <v>341</v>
      </c>
      <c r="AT263" s="8">
        <v>373</v>
      </c>
      <c r="AU263" s="8"/>
      <c r="AV263" s="8">
        <v>-13925.7</v>
      </c>
      <c r="AW263" s="8">
        <v>2716.2</v>
      </c>
      <c r="AX263" s="8">
        <v>32</v>
      </c>
      <c r="AY263" s="8" t="s">
        <v>44</v>
      </c>
      <c r="AZ263" s="8" t="s">
        <v>44</v>
      </c>
      <c r="BA263" s="8" t="s">
        <v>44</v>
      </c>
      <c r="BB263" s="8">
        <v>202.35</v>
      </c>
      <c r="BC263" s="8">
        <v>11.2</v>
      </c>
      <c r="BD263" s="8">
        <v>123</v>
      </c>
      <c r="BE263" s="8" t="s">
        <v>515</v>
      </c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</row>
    <row r="264" spans="1:76">
      <c r="A264" s="8" t="s">
        <v>516</v>
      </c>
      <c r="B264" s="8">
        <v>3.6</v>
      </c>
      <c r="C264" s="8">
        <v>0.46</v>
      </c>
      <c r="D264" s="8">
        <v>2.5</v>
      </c>
      <c r="E264" s="8">
        <v>0.02</v>
      </c>
      <c r="F264" s="8">
        <v>6.37</v>
      </c>
      <c r="G264" s="8">
        <v>33.42</v>
      </c>
      <c r="H264" s="8">
        <v>0.02</v>
      </c>
      <c r="I264" s="8">
        <v>0.02</v>
      </c>
      <c r="J264" s="8">
        <v>0.89</v>
      </c>
      <c r="K264" s="8">
        <v>0.21</v>
      </c>
      <c r="L264" s="8">
        <v>0.49</v>
      </c>
      <c r="M264" s="8">
        <v>0.08</v>
      </c>
      <c r="N264" s="8">
        <v>0.18</v>
      </c>
      <c r="O264" s="8">
        <v>7.0000000000000007E-2</v>
      </c>
      <c r="P264" s="8">
        <v>46.01</v>
      </c>
      <c r="Q264" s="8">
        <v>94.33</v>
      </c>
      <c r="R264" s="8">
        <v>4.33</v>
      </c>
      <c r="S264" s="8">
        <v>0.64</v>
      </c>
      <c r="T264" s="8">
        <v>3.37</v>
      </c>
      <c r="U264" s="8">
        <v>0.03</v>
      </c>
      <c r="V264" s="8">
        <v>12.03</v>
      </c>
      <c r="W264" s="8">
        <v>71.510000000000005</v>
      </c>
      <c r="X264" s="8">
        <v>0.05</v>
      </c>
      <c r="Y264" s="8">
        <v>0.04</v>
      </c>
      <c r="Z264" s="8">
        <v>1.1399999999999999</v>
      </c>
      <c r="AA264" s="8">
        <v>0.24</v>
      </c>
      <c r="AB264" s="8">
        <v>0.56999999999999995</v>
      </c>
      <c r="AC264" s="8">
        <v>0.09</v>
      </c>
      <c r="AD264" s="8">
        <v>0.21</v>
      </c>
      <c r="AE264" s="8">
        <v>0.08</v>
      </c>
      <c r="AF264" s="8">
        <v>94.33</v>
      </c>
      <c r="AG264" s="8">
        <v>162</v>
      </c>
      <c r="AH264" s="8">
        <v>175</v>
      </c>
      <c r="AI264" s="8">
        <v>155</v>
      </c>
      <c r="AJ264" s="8">
        <v>86</v>
      </c>
      <c r="AK264" s="8">
        <v>215</v>
      </c>
      <c r="AL264" s="8">
        <v>260</v>
      </c>
      <c r="AM264" s="8">
        <v>39</v>
      </c>
      <c r="AN264" s="8">
        <v>205</v>
      </c>
      <c r="AO264" s="8">
        <v>352</v>
      </c>
      <c r="AP264" s="8">
        <v>403</v>
      </c>
      <c r="AQ264" s="8">
        <v>387</v>
      </c>
      <c r="AR264" s="8">
        <v>334</v>
      </c>
      <c r="AS264" s="8">
        <v>329</v>
      </c>
      <c r="AT264" s="8">
        <v>378</v>
      </c>
      <c r="AU264" s="8"/>
      <c r="AV264" s="8">
        <v>-13920.6</v>
      </c>
      <c r="AW264" s="8">
        <v>2676.1</v>
      </c>
      <c r="AX264" s="8">
        <v>32</v>
      </c>
      <c r="AY264" s="8" t="s">
        <v>44</v>
      </c>
      <c r="AZ264" s="8" t="s">
        <v>44</v>
      </c>
      <c r="BA264" s="8" t="s">
        <v>44</v>
      </c>
      <c r="BB264" s="8">
        <v>242.82</v>
      </c>
      <c r="BC264" s="8">
        <v>11.08</v>
      </c>
      <c r="BD264" s="8">
        <v>124</v>
      </c>
      <c r="BE264" s="8" t="s">
        <v>517</v>
      </c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  <c r="BX264" s="8"/>
    </row>
    <row r="265" spans="1:76">
      <c r="A265" s="8" t="s">
        <v>518</v>
      </c>
      <c r="B265" s="8">
        <v>3.65</v>
      </c>
      <c r="C265" s="8">
        <v>0.48</v>
      </c>
      <c r="D265" s="8">
        <v>2.5099999999999998</v>
      </c>
      <c r="E265" s="8">
        <v>0.01</v>
      </c>
      <c r="F265" s="8">
        <v>6.44</v>
      </c>
      <c r="G265" s="8">
        <v>33.53</v>
      </c>
      <c r="H265" s="8">
        <v>0.01</v>
      </c>
      <c r="I265" s="8">
        <v>0.04</v>
      </c>
      <c r="J265" s="8">
        <v>0.88</v>
      </c>
      <c r="K265" s="8">
        <v>0.15</v>
      </c>
      <c r="L265" s="8">
        <v>0.37</v>
      </c>
      <c r="M265" s="8">
        <v>0.09</v>
      </c>
      <c r="N265" s="8">
        <v>0.14000000000000001</v>
      </c>
      <c r="O265" s="8">
        <v>7.0000000000000007E-2</v>
      </c>
      <c r="P265" s="8">
        <v>46.17</v>
      </c>
      <c r="Q265" s="8">
        <v>94.53</v>
      </c>
      <c r="R265" s="8">
        <v>4.3899999999999997</v>
      </c>
      <c r="S265" s="8">
        <v>0.67</v>
      </c>
      <c r="T265" s="8">
        <v>3.38</v>
      </c>
      <c r="U265" s="8">
        <v>0.02</v>
      </c>
      <c r="V265" s="8">
        <v>12.17</v>
      </c>
      <c r="W265" s="8">
        <v>71.73</v>
      </c>
      <c r="X265" s="8">
        <v>0.01</v>
      </c>
      <c r="Y265" s="8">
        <v>0.06</v>
      </c>
      <c r="Z265" s="8">
        <v>1.1299999999999999</v>
      </c>
      <c r="AA265" s="8">
        <v>0.18</v>
      </c>
      <c r="AB265" s="8">
        <v>0.44</v>
      </c>
      <c r="AC265" s="8">
        <v>0.1</v>
      </c>
      <c r="AD265" s="8">
        <v>0.17</v>
      </c>
      <c r="AE265" s="8">
        <v>0.09</v>
      </c>
      <c r="AF265" s="8">
        <v>94.53</v>
      </c>
      <c r="AG265" s="8">
        <v>165</v>
      </c>
      <c r="AH265" s="8">
        <v>170</v>
      </c>
      <c r="AI265" s="8">
        <v>151</v>
      </c>
      <c r="AJ265" s="8">
        <v>86</v>
      </c>
      <c r="AK265" s="8">
        <v>219</v>
      </c>
      <c r="AL265" s="8">
        <v>257</v>
      </c>
      <c r="AM265" s="8">
        <v>38</v>
      </c>
      <c r="AN265" s="8">
        <v>204</v>
      </c>
      <c r="AO265" s="8">
        <v>346</v>
      </c>
      <c r="AP265" s="8">
        <v>407</v>
      </c>
      <c r="AQ265" s="8">
        <v>392</v>
      </c>
      <c r="AR265" s="8">
        <v>327</v>
      </c>
      <c r="AS265" s="8">
        <v>329</v>
      </c>
      <c r="AT265" s="8">
        <v>367</v>
      </c>
      <c r="AU265" s="8"/>
      <c r="AV265" s="8">
        <v>-13915.6</v>
      </c>
      <c r="AW265" s="8">
        <v>2635.9</v>
      </c>
      <c r="AX265" s="8">
        <v>32</v>
      </c>
      <c r="AY265" s="8" t="s">
        <v>44</v>
      </c>
      <c r="AZ265" s="8" t="s">
        <v>44</v>
      </c>
      <c r="BA265" s="8" t="s">
        <v>44</v>
      </c>
      <c r="BB265" s="8">
        <v>283.27999999999997</v>
      </c>
      <c r="BC265" s="8">
        <v>11.01</v>
      </c>
      <c r="BD265" s="8">
        <v>125</v>
      </c>
      <c r="BE265" s="8" t="s">
        <v>519</v>
      </c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8"/>
      <c r="BS265" s="8"/>
      <c r="BT265" s="8"/>
      <c r="BU265" s="8"/>
      <c r="BV265" s="8"/>
      <c r="BW265" s="8"/>
      <c r="BX265" s="8"/>
    </row>
    <row r="266" spans="1:76">
      <c r="A266" s="8" t="s">
        <v>520</v>
      </c>
      <c r="B266" s="8">
        <v>3.67</v>
      </c>
      <c r="C266" s="8">
        <v>0.47</v>
      </c>
      <c r="D266" s="8">
        <v>2.5099999999999998</v>
      </c>
      <c r="E266" s="8">
        <v>0.01</v>
      </c>
      <c r="F266" s="8">
        <v>6.51</v>
      </c>
      <c r="G266" s="8">
        <v>33.33</v>
      </c>
      <c r="H266" s="8">
        <v>0</v>
      </c>
      <c r="I266" s="8">
        <v>0.03</v>
      </c>
      <c r="J266" s="8">
        <v>0.93</v>
      </c>
      <c r="K266" s="8">
        <v>0.14000000000000001</v>
      </c>
      <c r="L266" s="8">
        <v>0.34</v>
      </c>
      <c r="M266" s="8">
        <v>0.03</v>
      </c>
      <c r="N266" s="8">
        <v>0.13</v>
      </c>
      <c r="O266" s="8">
        <v>0.05</v>
      </c>
      <c r="P266" s="8">
        <v>45.99</v>
      </c>
      <c r="Q266" s="8">
        <v>94.15</v>
      </c>
      <c r="R266" s="8">
        <v>4.42</v>
      </c>
      <c r="S266" s="8">
        <v>0.65</v>
      </c>
      <c r="T266" s="8">
        <v>3.39</v>
      </c>
      <c r="U266" s="8">
        <v>0.02</v>
      </c>
      <c r="V266" s="8">
        <v>12.3</v>
      </c>
      <c r="W266" s="8">
        <v>71.3</v>
      </c>
      <c r="X266" s="8">
        <v>0.01</v>
      </c>
      <c r="Y266" s="8">
        <v>0.04</v>
      </c>
      <c r="Z266" s="8">
        <v>1.2</v>
      </c>
      <c r="AA266" s="8">
        <v>0.17</v>
      </c>
      <c r="AB266" s="8">
        <v>0.4</v>
      </c>
      <c r="AC266" s="8">
        <v>0.04</v>
      </c>
      <c r="AD266" s="8">
        <v>0.15</v>
      </c>
      <c r="AE266" s="8">
        <v>0.05</v>
      </c>
      <c r="AF266" s="8">
        <v>94.15</v>
      </c>
      <c r="AG266" s="8">
        <v>162</v>
      </c>
      <c r="AH266" s="8">
        <v>179</v>
      </c>
      <c r="AI266" s="8">
        <v>147</v>
      </c>
      <c r="AJ266" s="8">
        <v>85</v>
      </c>
      <c r="AK266" s="8">
        <v>217</v>
      </c>
      <c r="AL266" s="8">
        <v>264</v>
      </c>
      <c r="AM266" s="8">
        <v>37</v>
      </c>
      <c r="AN266" s="8">
        <v>211</v>
      </c>
      <c r="AO266" s="8">
        <v>332</v>
      </c>
      <c r="AP266" s="8">
        <v>408</v>
      </c>
      <c r="AQ266" s="8">
        <v>380</v>
      </c>
      <c r="AR266" s="8">
        <v>343</v>
      </c>
      <c r="AS266" s="8">
        <v>321</v>
      </c>
      <c r="AT266" s="8">
        <v>364</v>
      </c>
      <c r="AU266" s="8"/>
      <c r="AV266" s="8">
        <v>-13910.5</v>
      </c>
      <c r="AW266" s="8">
        <v>2595.8000000000002</v>
      </c>
      <c r="AX266" s="8">
        <v>32</v>
      </c>
      <c r="AY266" s="8" t="s">
        <v>44</v>
      </c>
      <c r="AZ266" s="8" t="s">
        <v>44</v>
      </c>
      <c r="BA266" s="8" t="s">
        <v>44</v>
      </c>
      <c r="BB266" s="8">
        <v>323.75</v>
      </c>
      <c r="BC266" s="8">
        <v>10.92</v>
      </c>
      <c r="BD266" s="8">
        <v>126</v>
      </c>
      <c r="BE266" s="8" t="s">
        <v>521</v>
      </c>
      <c r="BF266" s="8"/>
      <c r="BG266" s="8"/>
      <c r="BH266" s="8"/>
      <c r="BI266" s="8"/>
      <c r="BJ266" s="8"/>
      <c r="BK266" s="8"/>
      <c r="BL266" s="8"/>
      <c r="BM266" s="8"/>
      <c r="BN266" s="8"/>
      <c r="BO266" s="8"/>
      <c r="BP266" s="8"/>
      <c r="BQ266" s="8"/>
      <c r="BR266" s="8"/>
      <c r="BS266" s="8"/>
      <c r="BT266" s="8"/>
      <c r="BU266" s="8"/>
      <c r="BV266" s="8"/>
      <c r="BW266" s="8"/>
      <c r="BX266" s="8"/>
    </row>
    <row r="267" spans="1:76">
      <c r="A267" s="8" t="s">
        <v>522</v>
      </c>
      <c r="B267" s="8">
        <v>3.65</v>
      </c>
      <c r="C267" s="8">
        <v>0.5</v>
      </c>
      <c r="D267" s="8">
        <v>2.57</v>
      </c>
      <c r="E267" s="8">
        <v>0.01</v>
      </c>
      <c r="F267" s="8">
        <v>6.51</v>
      </c>
      <c r="G267" s="8">
        <v>33.49</v>
      </c>
      <c r="H267" s="8">
        <v>0</v>
      </c>
      <c r="I267" s="8">
        <v>0.04</v>
      </c>
      <c r="J267" s="8">
        <v>0.9</v>
      </c>
      <c r="K267" s="8">
        <v>0.11</v>
      </c>
      <c r="L267" s="8">
        <v>0.28000000000000003</v>
      </c>
      <c r="M267" s="8">
        <v>0.06</v>
      </c>
      <c r="N267" s="8">
        <v>0.1</v>
      </c>
      <c r="O267" s="8">
        <v>0.03</v>
      </c>
      <c r="P267" s="8">
        <v>46.18</v>
      </c>
      <c r="Q267" s="8">
        <v>94.42</v>
      </c>
      <c r="R267" s="8">
        <v>4.4000000000000004</v>
      </c>
      <c r="S267" s="8">
        <v>0.7</v>
      </c>
      <c r="T267" s="8">
        <v>3.46</v>
      </c>
      <c r="U267" s="8">
        <v>0.02</v>
      </c>
      <c r="V267" s="8">
        <v>12.3</v>
      </c>
      <c r="W267" s="8">
        <v>71.64</v>
      </c>
      <c r="X267" s="8">
        <v>0.01</v>
      </c>
      <c r="Y267" s="8">
        <v>7.0000000000000007E-2</v>
      </c>
      <c r="Z267" s="8">
        <v>1.1499999999999999</v>
      </c>
      <c r="AA267" s="8">
        <v>0.12</v>
      </c>
      <c r="AB267" s="8">
        <v>0.33</v>
      </c>
      <c r="AC267" s="8">
        <v>7.0000000000000007E-2</v>
      </c>
      <c r="AD267" s="8">
        <v>0.12</v>
      </c>
      <c r="AE267" s="8">
        <v>0.03</v>
      </c>
      <c r="AF267" s="8">
        <v>94.42</v>
      </c>
      <c r="AG267" s="8">
        <v>174</v>
      </c>
      <c r="AH267" s="8">
        <v>163</v>
      </c>
      <c r="AI267" s="8">
        <v>152</v>
      </c>
      <c r="AJ267" s="8">
        <v>85</v>
      </c>
      <c r="AK267" s="8">
        <v>213</v>
      </c>
      <c r="AL267" s="8">
        <v>260</v>
      </c>
      <c r="AM267" s="8">
        <v>38</v>
      </c>
      <c r="AN267" s="8">
        <v>191</v>
      </c>
      <c r="AO267" s="8">
        <v>345</v>
      </c>
      <c r="AP267" s="8">
        <v>424</v>
      </c>
      <c r="AQ267" s="8">
        <v>385</v>
      </c>
      <c r="AR267" s="8">
        <v>323</v>
      </c>
      <c r="AS267" s="8">
        <v>319</v>
      </c>
      <c r="AT267" s="8">
        <v>370</v>
      </c>
      <c r="AU267" s="8"/>
      <c r="AV267" s="8">
        <v>-13905.5</v>
      </c>
      <c r="AW267" s="8">
        <v>2555.6</v>
      </c>
      <c r="AX267" s="8">
        <v>32</v>
      </c>
      <c r="AY267" s="8" t="s">
        <v>44</v>
      </c>
      <c r="AZ267" s="8" t="s">
        <v>44</v>
      </c>
      <c r="BA267" s="8" t="s">
        <v>44</v>
      </c>
      <c r="BB267" s="8">
        <v>364.22</v>
      </c>
      <c r="BC267" s="8">
        <v>10.89</v>
      </c>
      <c r="BD267" s="8">
        <v>127</v>
      </c>
      <c r="BE267" s="8" t="s">
        <v>523</v>
      </c>
      <c r="BF267" s="8"/>
      <c r="BG267" s="8"/>
      <c r="BH267" s="8"/>
      <c r="BI267" s="8"/>
      <c r="BJ267" s="8"/>
      <c r="BK267" s="8"/>
      <c r="BL267" s="8"/>
      <c r="BM267" s="8"/>
      <c r="BN267" s="8"/>
      <c r="BO267" s="8"/>
      <c r="BP267" s="8"/>
      <c r="BQ267" s="8"/>
      <c r="BR267" s="8"/>
      <c r="BS267" s="8"/>
      <c r="BT267" s="8"/>
      <c r="BU267" s="8"/>
      <c r="BV267" s="8"/>
      <c r="BW267" s="8"/>
      <c r="BX267" s="8"/>
    </row>
    <row r="268" spans="1:76">
      <c r="A268" s="8" t="s">
        <v>524</v>
      </c>
      <c r="B268" s="8">
        <v>3.71</v>
      </c>
      <c r="C268" s="8">
        <v>0.5</v>
      </c>
      <c r="D268" s="8">
        <v>2.58</v>
      </c>
      <c r="E268" s="8">
        <v>0.02</v>
      </c>
      <c r="F268" s="8">
        <v>6.47</v>
      </c>
      <c r="G268" s="8">
        <v>33.450000000000003</v>
      </c>
      <c r="H268" s="8">
        <v>0</v>
      </c>
      <c r="I268" s="8">
        <v>0.03</v>
      </c>
      <c r="J268" s="8">
        <v>0.9</v>
      </c>
      <c r="K268" s="8">
        <v>0.09</v>
      </c>
      <c r="L268" s="8">
        <v>0.23</v>
      </c>
      <c r="M268" s="8">
        <v>0.05</v>
      </c>
      <c r="N268" s="8">
        <v>7.0000000000000007E-2</v>
      </c>
      <c r="O268" s="8">
        <v>0.02</v>
      </c>
      <c r="P268" s="8">
        <v>46.09</v>
      </c>
      <c r="Q268" s="8">
        <v>94.21</v>
      </c>
      <c r="R268" s="8">
        <v>4.46</v>
      </c>
      <c r="S268" s="8">
        <v>0.69</v>
      </c>
      <c r="T268" s="8">
        <v>3.47</v>
      </c>
      <c r="U268" s="8">
        <v>0.03</v>
      </c>
      <c r="V268" s="8">
        <v>12.23</v>
      </c>
      <c r="W268" s="8">
        <v>71.56</v>
      </c>
      <c r="X268" s="8">
        <v>0.01</v>
      </c>
      <c r="Y268" s="8">
        <v>0.05</v>
      </c>
      <c r="Z268" s="8">
        <v>1.1599999999999999</v>
      </c>
      <c r="AA268" s="8">
        <v>0.11</v>
      </c>
      <c r="AB268" s="8">
        <v>0.27</v>
      </c>
      <c r="AC268" s="8">
        <v>0.06</v>
      </c>
      <c r="AD268" s="8">
        <v>0.09</v>
      </c>
      <c r="AE268" s="8">
        <v>0.02</v>
      </c>
      <c r="AF268" s="8">
        <v>94.21</v>
      </c>
      <c r="AG268" s="8">
        <v>171</v>
      </c>
      <c r="AH268" s="8">
        <v>164</v>
      </c>
      <c r="AI268" s="8">
        <v>151</v>
      </c>
      <c r="AJ268" s="8">
        <v>84</v>
      </c>
      <c r="AK268" s="8">
        <v>223</v>
      </c>
      <c r="AL268" s="8">
        <v>264</v>
      </c>
      <c r="AM268" s="8">
        <v>39</v>
      </c>
      <c r="AN268" s="8">
        <v>201</v>
      </c>
      <c r="AO268" s="8">
        <v>345</v>
      </c>
      <c r="AP268" s="8">
        <v>412</v>
      </c>
      <c r="AQ268" s="8">
        <v>383</v>
      </c>
      <c r="AR268" s="8">
        <v>326</v>
      </c>
      <c r="AS268" s="8">
        <v>324</v>
      </c>
      <c r="AT268" s="8">
        <v>371</v>
      </c>
      <c r="AU268" s="8"/>
      <c r="AV268" s="8">
        <v>-13900.4</v>
      </c>
      <c r="AW268" s="8">
        <v>2515.5</v>
      </c>
      <c r="AX268" s="8">
        <v>32</v>
      </c>
      <c r="AY268" s="8" t="s">
        <v>44</v>
      </c>
      <c r="AZ268" s="8" t="s">
        <v>44</v>
      </c>
      <c r="BA268" s="8" t="s">
        <v>44</v>
      </c>
      <c r="BB268" s="8">
        <v>404.69</v>
      </c>
      <c r="BC268" s="8">
        <v>10.81</v>
      </c>
      <c r="BD268" s="8">
        <v>128</v>
      </c>
      <c r="BE268" s="8" t="s">
        <v>525</v>
      </c>
      <c r="BF268" s="8"/>
      <c r="BG268" s="8"/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8"/>
      <c r="BS268" s="8"/>
      <c r="BT268" s="8"/>
      <c r="BU268" s="8"/>
      <c r="BV268" s="8"/>
      <c r="BW268" s="8"/>
      <c r="BX268" s="8"/>
    </row>
    <row r="269" spans="1:76">
      <c r="A269" s="8" t="s">
        <v>526</v>
      </c>
      <c r="B269" s="8">
        <v>3.7</v>
      </c>
      <c r="C269" s="8">
        <v>0.49</v>
      </c>
      <c r="D269" s="8">
        <v>2.57</v>
      </c>
      <c r="E269" s="8">
        <v>0.02</v>
      </c>
      <c r="F269" s="8">
        <v>6.53</v>
      </c>
      <c r="G269" s="8">
        <v>33.409999999999997</v>
      </c>
      <c r="H269" s="8">
        <v>0</v>
      </c>
      <c r="I269" s="8">
        <v>0.03</v>
      </c>
      <c r="J269" s="8">
        <v>0.94</v>
      </c>
      <c r="K269" s="8">
        <v>0.08</v>
      </c>
      <c r="L269" s="8">
        <v>0.21</v>
      </c>
      <c r="M269" s="8">
        <v>0.03</v>
      </c>
      <c r="N269" s="8">
        <v>7.0000000000000007E-2</v>
      </c>
      <c r="O269" s="8">
        <v>0.02</v>
      </c>
      <c r="P269" s="8">
        <v>46.09</v>
      </c>
      <c r="Q269" s="8">
        <v>94.18</v>
      </c>
      <c r="R269" s="8">
        <v>4.46</v>
      </c>
      <c r="S269" s="8">
        <v>0.68</v>
      </c>
      <c r="T269" s="8">
        <v>3.46</v>
      </c>
      <c r="U269" s="8">
        <v>0.03</v>
      </c>
      <c r="V269" s="8">
        <v>12.34</v>
      </c>
      <c r="W269" s="8">
        <v>71.47</v>
      </c>
      <c r="X269" s="8">
        <v>0</v>
      </c>
      <c r="Y269" s="8">
        <v>0.05</v>
      </c>
      <c r="Z269" s="8">
        <v>1.21</v>
      </c>
      <c r="AA269" s="8">
        <v>0.09</v>
      </c>
      <c r="AB269" s="8">
        <v>0.25</v>
      </c>
      <c r="AC269" s="8">
        <v>0.04</v>
      </c>
      <c r="AD269" s="8">
        <v>0.09</v>
      </c>
      <c r="AE269" s="8">
        <v>0.02</v>
      </c>
      <c r="AF269" s="8">
        <v>94.18</v>
      </c>
      <c r="AG269" s="8">
        <v>161</v>
      </c>
      <c r="AH269" s="8">
        <v>170</v>
      </c>
      <c r="AI269" s="8">
        <v>153</v>
      </c>
      <c r="AJ269" s="8">
        <v>85</v>
      </c>
      <c r="AK269" s="8">
        <v>220</v>
      </c>
      <c r="AL269" s="8">
        <v>278</v>
      </c>
      <c r="AM269" s="8">
        <v>39</v>
      </c>
      <c r="AN269" s="8">
        <v>203</v>
      </c>
      <c r="AO269" s="8">
        <v>338</v>
      </c>
      <c r="AP269" s="8">
        <v>405</v>
      </c>
      <c r="AQ269" s="8">
        <v>380</v>
      </c>
      <c r="AR269" s="8">
        <v>337</v>
      </c>
      <c r="AS269" s="8">
        <v>319</v>
      </c>
      <c r="AT269" s="8">
        <v>373</v>
      </c>
      <c r="AU269" s="8"/>
      <c r="AV269" s="8">
        <v>-13895.3</v>
      </c>
      <c r="AW269" s="8">
        <v>2475.3000000000002</v>
      </c>
      <c r="AX269" s="8">
        <v>32</v>
      </c>
      <c r="AY269" s="8" t="s">
        <v>44</v>
      </c>
      <c r="AZ269" s="8" t="s">
        <v>44</v>
      </c>
      <c r="BA269" s="8" t="s">
        <v>44</v>
      </c>
      <c r="BB269" s="8">
        <v>445.16</v>
      </c>
      <c r="BC269" s="8">
        <v>10.79</v>
      </c>
      <c r="BD269" s="8">
        <v>129</v>
      </c>
      <c r="BE269" s="8" t="s">
        <v>527</v>
      </c>
      <c r="BF269" s="8"/>
      <c r="BG269" s="8"/>
      <c r="BH269" s="8"/>
      <c r="BI269" s="8"/>
      <c r="BJ269" s="8"/>
      <c r="BK269" s="8"/>
      <c r="BL269" s="8"/>
      <c r="BM269" s="8"/>
      <c r="BN269" s="8"/>
      <c r="BO269" s="8"/>
      <c r="BP269" s="8"/>
      <c r="BQ269" s="8"/>
      <c r="BR269" s="8"/>
      <c r="BS269" s="8"/>
      <c r="BT269" s="8"/>
      <c r="BU269" s="8"/>
      <c r="BV269" s="8"/>
      <c r="BW269" s="8"/>
      <c r="BX269" s="8"/>
    </row>
    <row r="270" spans="1:76">
      <c r="A270" s="8" t="s">
        <v>528</v>
      </c>
      <c r="B270" s="8">
        <v>3.71</v>
      </c>
      <c r="C270" s="8">
        <v>0.49</v>
      </c>
      <c r="D270" s="8">
        <v>2.57</v>
      </c>
      <c r="E270" s="8">
        <v>0.01</v>
      </c>
      <c r="F270" s="8">
        <v>6.54</v>
      </c>
      <c r="G270" s="8">
        <v>33.47</v>
      </c>
      <c r="H270" s="8">
        <v>0</v>
      </c>
      <c r="I270" s="8">
        <v>0.03</v>
      </c>
      <c r="J270" s="8">
        <v>0.96</v>
      </c>
      <c r="K270" s="8">
        <v>7.0000000000000007E-2</v>
      </c>
      <c r="L270" s="8">
        <v>0.16</v>
      </c>
      <c r="M270" s="8">
        <v>0.03</v>
      </c>
      <c r="N270" s="8">
        <v>7.0000000000000007E-2</v>
      </c>
      <c r="O270" s="8">
        <v>0.01</v>
      </c>
      <c r="P270" s="8">
        <v>46.16</v>
      </c>
      <c r="Q270" s="8">
        <v>94.29</v>
      </c>
      <c r="R270" s="8">
        <v>4.47</v>
      </c>
      <c r="S270" s="8">
        <v>0.69</v>
      </c>
      <c r="T270" s="8">
        <v>3.46</v>
      </c>
      <c r="U270" s="8">
        <v>0.02</v>
      </c>
      <c r="V270" s="8">
        <v>12.36</v>
      </c>
      <c r="W270" s="8">
        <v>71.599999999999994</v>
      </c>
      <c r="X270" s="8">
        <v>0.01</v>
      </c>
      <c r="Y270" s="8">
        <v>0.05</v>
      </c>
      <c r="Z270" s="8">
        <v>1.23</v>
      </c>
      <c r="AA270" s="8">
        <v>0.09</v>
      </c>
      <c r="AB270" s="8">
        <v>0.19</v>
      </c>
      <c r="AC270" s="8">
        <v>0.04</v>
      </c>
      <c r="AD270" s="8">
        <v>0.08</v>
      </c>
      <c r="AE270" s="8">
        <v>0.02</v>
      </c>
      <c r="AF270" s="8">
        <v>94.29</v>
      </c>
      <c r="AG270" s="8">
        <v>157</v>
      </c>
      <c r="AH270" s="8">
        <v>167</v>
      </c>
      <c r="AI270" s="8">
        <v>147</v>
      </c>
      <c r="AJ270" s="8">
        <v>86</v>
      </c>
      <c r="AK270" s="8">
        <v>214</v>
      </c>
      <c r="AL270" s="8">
        <v>260</v>
      </c>
      <c r="AM270" s="8">
        <v>37</v>
      </c>
      <c r="AN270" s="8">
        <v>195</v>
      </c>
      <c r="AO270" s="8">
        <v>332</v>
      </c>
      <c r="AP270" s="8">
        <v>399</v>
      </c>
      <c r="AQ270" s="8">
        <v>382</v>
      </c>
      <c r="AR270" s="8">
        <v>319</v>
      </c>
      <c r="AS270" s="8">
        <v>315</v>
      </c>
      <c r="AT270" s="8">
        <v>374</v>
      </c>
      <c r="AU270" s="8"/>
      <c r="AV270" s="8">
        <v>-13890.3</v>
      </c>
      <c r="AW270" s="8">
        <v>2435.1999999999998</v>
      </c>
      <c r="AX270" s="8">
        <v>32</v>
      </c>
      <c r="AY270" s="8" t="s">
        <v>44</v>
      </c>
      <c r="AZ270" s="8" t="s">
        <v>44</v>
      </c>
      <c r="BA270" s="8" t="s">
        <v>44</v>
      </c>
      <c r="BB270" s="8">
        <v>485.63</v>
      </c>
      <c r="BC270" s="8">
        <v>10.78</v>
      </c>
      <c r="BD270" s="8">
        <v>130</v>
      </c>
      <c r="BE270" s="8" t="s">
        <v>529</v>
      </c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8"/>
      <c r="BS270" s="8"/>
      <c r="BT270" s="8"/>
      <c r="BU270" s="8"/>
      <c r="BV270" s="8"/>
      <c r="BW270" s="8"/>
      <c r="BX270" s="8"/>
    </row>
    <row r="271" spans="1:76">
      <c r="A271" s="8" t="s">
        <v>530</v>
      </c>
      <c r="B271" s="8">
        <v>3.67</v>
      </c>
      <c r="C271" s="8">
        <v>0.48</v>
      </c>
      <c r="D271" s="8">
        <v>2.56</v>
      </c>
      <c r="E271" s="8">
        <v>0.01</v>
      </c>
      <c r="F271" s="8">
        <v>6.49</v>
      </c>
      <c r="G271" s="8">
        <v>33.43</v>
      </c>
      <c r="H271" s="8">
        <v>0</v>
      </c>
      <c r="I271" s="8">
        <v>0.04</v>
      </c>
      <c r="J271" s="8">
        <v>0.95</v>
      </c>
      <c r="K271" s="8">
        <v>0.06</v>
      </c>
      <c r="L271" s="8">
        <v>0.13</v>
      </c>
      <c r="M271" s="8">
        <v>0.01</v>
      </c>
      <c r="N271" s="8">
        <v>7.0000000000000007E-2</v>
      </c>
      <c r="O271" s="8">
        <v>0.01</v>
      </c>
      <c r="P271" s="8">
        <v>46.05</v>
      </c>
      <c r="Q271" s="8">
        <v>93.96</v>
      </c>
      <c r="R271" s="8">
        <v>4.43</v>
      </c>
      <c r="S271" s="8">
        <v>0.66</v>
      </c>
      <c r="T271" s="8">
        <v>3.46</v>
      </c>
      <c r="U271" s="8">
        <v>0.02</v>
      </c>
      <c r="V271" s="8">
        <v>12.26</v>
      </c>
      <c r="W271" s="8">
        <v>71.52</v>
      </c>
      <c r="X271" s="8">
        <v>0</v>
      </c>
      <c r="Y271" s="8">
        <v>0.06</v>
      </c>
      <c r="Z271" s="8">
        <v>1.22</v>
      </c>
      <c r="AA271" s="8">
        <v>0.06</v>
      </c>
      <c r="AB271" s="8">
        <v>0.15</v>
      </c>
      <c r="AC271" s="8">
        <v>0.01</v>
      </c>
      <c r="AD271" s="8">
        <v>0.08</v>
      </c>
      <c r="AE271" s="8">
        <v>0.01</v>
      </c>
      <c r="AF271" s="8">
        <v>93.96</v>
      </c>
      <c r="AG271" s="8">
        <v>161</v>
      </c>
      <c r="AH271" s="8">
        <v>170</v>
      </c>
      <c r="AI271" s="8">
        <v>155</v>
      </c>
      <c r="AJ271" s="8">
        <v>85</v>
      </c>
      <c r="AK271" s="8">
        <v>207</v>
      </c>
      <c r="AL271" s="8">
        <v>259</v>
      </c>
      <c r="AM271" s="8">
        <v>39</v>
      </c>
      <c r="AN271" s="8">
        <v>196</v>
      </c>
      <c r="AO271" s="8">
        <v>335</v>
      </c>
      <c r="AP271" s="8">
        <v>415</v>
      </c>
      <c r="AQ271" s="8">
        <v>380</v>
      </c>
      <c r="AR271" s="8">
        <v>337</v>
      </c>
      <c r="AS271" s="8">
        <v>306</v>
      </c>
      <c r="AT271" s="8">
        <v>367</v>
      </c>
      <c r="AU271" s="8"/>
      <c r="AV271" s="8">
        <v>-13885.2</v>
      </c>
      <c r="AW271" s="8">
        <v>2395</v>
      </c>
      <c r="AX271" s="8">
        <v>32</v>
      </c>
      <c r="AY271" s="8" t="s">
        <v>44</v>
      </c>
      <c r="AZ271" s="8" t="s">
        <v>44</v>
      </c>
      <c r="BA271" s="8" t="s">
        <v>44</v>
      </c>
      <c r="BB271" s="8">
        <v>526.1</v>
      </c>
      <c r="BC271" s="8">
        <v>10.7</v>
      </c>
      <c r="BD271" s="8">
        <v>131</v>
      </c>
      <c r="BE271" s="8" t="s">
        <v>531</v>
      </c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8"/>
      <c r="BS271" s="8"/>
      <c r="BT271" s="8"/>
      <c r="BU271" s="8"/>
      <c r="BV271" s="8"/>
      <c r="BW271" s="8"/>
      <c r="BX271" s="8"/>
    </row>
    <row r="272" spans="1:76">
      <c r="A272" s="8" t="s">
        <v>532</v>
      </c>
      <c r="B272" s="8">
        <v>3.68</v>
      </c>
      <c r="C272" s="8">
        <v>0.5</v>
      </c>
      <c r="D272" s="8">
        <v>2.58</v>
      </c>
      <c r="E272" s="8">
        <v>0.02</v>
      </c>
      <c r="F272" s="8">
        <v>6.53</v>
      </c>
      <c r="G272" s="8">
        <v>33.57</v>
      </c>
      <c r="H272" s="8">
        <v>0</v>
      </c>
      <c r="I272" s="8">
        <v>0.04</v>
      </c>
      <c r="J272" s="8">
        <v>0.97</v>
      </c>
      <c r="K272" s="8">
        <v>0.05</v>
      </c>
      <c r="L272" s="8">
        <v>0.13</v>
      </c>
      <c r="M272" s="8">
        <v>0.02</v>
      </c>
      <c r="N272" s="8">
        <v>0.05</v>
      </c>
      <c r="O272" s="8">
        <v>0.03</v>
      </c>
      <c r="P272" s="8">
        <v>46.27</v>
      </c>
      <c r="Q272" s="8">
        <v>94.43</v>
      </c>
      <c r="R272" s="8">
        <v>4.43</v>
      </c>
      <c r="S272" s="8">
        <v>0.7</v>
      </c>
      <c r="T272" s="8">
        <v>3.47</v>
      </c>
      <c r="U272" s="8">
        <v>0.03</v>
      </c>
      <c r="V272" s="8">
        <v>12.34</v>
      </c>
      <c r="W272" s="8">
        <v>71.819999999999993</v>
      </c>
      <c r="X272" s="8">
        <v>0.01</v>
      </c>
      <c r="Y272" s="8">
        <v>0.06</v>
      </c>
      <c r="Z272" s="8">
        <v>1.25</v>
      </c>
      <c r="AA272" s="8">
        <v>0.06</v>
      </c>
      <c r="AB272" s="8">
        <v>0.16</v>
      </c>
      <c r="AC272" s="8">
        <v>0.03</v>
      </c>
      <c r="AD272" s="8">
        <v>0.06</v>
      </c>
      <c r="AE272" s="8">
        <v>0.04</v>
      </c>
      <c r="AF272" s="8">
        <v>94.43</v>
      </c>
      <c r="AG272" s="8">
        <v>166</v>
      </c>
      <c r="AH272" s="8">
        <v>168</v>
      </c>
      <c r="AI272" s="8">
        <v>151</v>
      </c>
      <c r="AJ272" s="8">
        <v>85</v>
      </c>
      <c r="AK272" s="8">
        <v>207</v>
      </c>
      <c r="AL272" s="8">
        <v>258</v>
      </c>
      <c r="AM272" s="8">
        <v>37</v>
      </c>
      <c r="AN272" s="8">
        <v>199</v>
      </c>
      <c r="AO272" s="8">
        <v>346</v>
      </c>
      <c r="AP272" s="8">
        <v>410</v>
      </c>
      <c r="AQ272" s="8">
        <v>378</v>
      </c>
      <c r="AR272" s="8">
        <v>326</v>
      </c>
      <c r="AS272" s="8">
        <v>314</v>
      </c>
      <c r="AT272" s="8">
        <v>359</v>
      </c>
      <c r="AU272" s="8"/>
      <c r="AV272" s="8">
        <v>-13880.2</v>
      </c>
      <c r="AW272" s="8">
        <v>2354.9</v>
      </c>
      <c r="AX272" s="8">
        <v>32</v>
      </c>
      <c r="AY272" s="8" t="s">
        <v>44</v>
      </c>
      <c r="AZ272" s="8" t="s">
        <v>44</v>
      </c>
      <c r="BA272" s="8" t="s">
        <v>44</v>
      </c>
      <c r="BB272" s="8">
        <v>566.57000000000005</v>
      </c>
      <c r="BC272" s="8">
        <v>10.76</v>
      </c>
      <c r="BD272" s="8">
        <v>132</v>
      </c>
      <c r="BE272" s="8" t="s">
        <v>533</v>
      </c>
      <c r="BF272" s="8"/>
      <c r="BG272" s="8"/>
      <c r="BH272" s="8"/>
      <c r="BI272" s="8"/>
      <c r="BJ272" s="8"/>
      <c r="BK272" s="8"/>
      <c r="BL272" s="8"/>
      <c r="BM272" s="8"/>
      <c r="BN272" s="8"/>
      <c r="BO272" s="8"/>
      <c r="BP272" s="8"/>
      <c r="BQ272" s="8"/>
      <c r="BR272" s="8"/>
      <c r="BS272" s="8"/>
      <c r="BT272" s="8"/>
      <c r="BU272" s="8"/>
      <c r="BV272" s="8"/>
      <c r="BW272" s="8"/>
      <c r="BX272" s="8"/>
    </row>
    <row r="273" spans="1:76">
      <c r="A273" s="8" t="s">
        <v>534</v>
      </c>
      <c r="B273" s="8">
        <v>3.69</v>
      </c>
      <c r="C273" s="8">
        <v>0.49</v>
      </c>
      <c r="D273" s="8">
        <v>2.58</v>
      </c>
      <c r="E273" s="8">
        <v>0.01</v>
      </c>
      <c r="F273" s="8">
        <v>6.59</v>
      </c>
      <c r="G273" s="8">
        <v>33.479999999999997</v>
      </c>
      <c r="H273" s="8">
        <v>0</v>
      </c>
      <c r="I273" s="8">
        <v>0.04</v>
      </c>
      <c r="J273" s="8">
        <v>0.99</v>
      </c>
      <c r="K273" s="8">
        <v>0.06</v>
      </c>
      <c r="L273" s="8">
        <v>0.11</v>
      </c>
      <c r="M273" s="8">
        <v>0.01</v>
      </c>
      <c r="N273" s="8">
        <v>0.04</v>
      </c>
      <c r="O273" s="8">
        <v>0.02</v>
      </c>
      <c r="P273" s="8">
        <v>46.21</v>
      </c>
      <c r="Q273" s="8">
        <v>94.32</v>
      </c>
      <c r="R273" s="8">
        <v>4.45</v>
      </c>
      <c r="S273" s="8">
        <v>0.68</v>
      </c>
      <c r="T273" s="8">
        <v>3.47</v>
      </c>
      <c r="U273" s="8">
        <v>0.02</v>
      </c>
      <c r="V273" s="8">
        <v>12.44</v>
      </c>
      <c r="W273" s="8">
        <v>71.63</v>
      </c>
      <c r="X273" s="8">
        <v>0</v>
      </c>
      <c r="Y273" s="8">
        <v>7.0000000000000007E-2</v>
      </c>
      <c r="Z273" s="8">
        <v>1.27</v>
      </c>
      <c r="AA273" s="8">
        <v>7.0000000000000007E-2</v>
      </c>
      <c r="AB273" s="8">
        <v>0.13</v>
      </c>
      <c r="AC273" s="8">
        <v>0.01</v>
      </c>
      <c r="AD273" s="8">
        <v>0.04</v>
      </c>
      <c r="AE273" s="8">
        <v>0.02</v>
      </c>
      <c r="AF273" s="8">
        <v>94.32</v>
      </c>
      <c r="AG273" s="8">
        <v>156</v>
      </c>
      <c r="AH273" s="8">
        <v>173</v>
      </c>
      <c r="AI273" s="8">
        <v>147</v>
      </c>
      <c r="AJ273" s="8">
        <v>85</v>
      </c>
      <c r="AK273" s="8">
        <v>205</v>
      </c>
      <c r="AL273" s="8">
        <v>266</v>
      </c>
      <c r="AM273" s="8">
        <v>38</v>
      </c>
      <c r="AN273" s="8">
        <v>198</v>
      </c>
      <c r="AO273" s="8">
        <v>316</v>
      </c>
      <c r="AP273" s="8">
        <v>402</v>
      </c>
      <c r="AQ273" s="8">
        <v>385</v>
      </c>
      <c r="AR273" s="8">
        <v>331</v>
      </c>
      <c r="AS273" s="8">
        <v>314</v>
      </c>
      <c r="AT273" s="8">
        <v>364</v>
      </c>
      <c r="AU273" s="8"/>
      <c r="AV273" s="8">
        <v>-13875.1</v>
      </c>
      <c r="AW273" s="8">
        <v>2314.6999999999998</v>
      </c>
      <c r="AX273" s="8">
        <v>32</v>
      </c>
      <c r="AY273" s="8" t="s">
        <v>44</v>
      </c>
      <c r="AZ273" s="8" t="s">
        <v>44</v>
      </c>
      <c r="BA273" s="8" t="s">
        <v>44</v>
      </c>
      <c r="BB273" s="8">
        <v>607.04</v>
      </c>
      <c r="BC273" s="8">
        <v>10.73</v>
      </c>
      <c r="BD273" s="8">
        <v>133</v>
      </c>
      <c r="BE273" s="8" t="s">
        <v>535</v>
      </c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  <c r="BX273" s="8"/>
    </row>
    <row r="274" spans="1:76">
      <c r="A274" s="8" t="s">
        <v>536</v>
      </c>
      <c r="B274" s="8">
        <v>3.7</v>
      </c>
      <c r="C274" s="8">
        <v>0.49</v>
      </c>
      <c r="D274" s="8">
        <v>2.56</v>
      </c>
      <c r="E274" s="8">
        <v>0.02</v>
      </c>
      <c r="F274" s="8">
        <v>6.55</v>
      </c>
      <c r="G274" s="8">
        <v>33.520000000000003</v>
      </c>
      <c r="H274" s="8">
        <v>0</v>
      </c>
      <c r="I274" s="8">
        <v>0.03</v>
      </c>
      <c r="J274" s="8">
        <v>1</v>
      </c>
      <c r="K274" s="8">
        <v>0.06</v>
      </c>
      <c r="L274" s="8">
        <v>0.1</v>
      </c>
      <c r="M274" s="8">
        <v>0.01</v>
      </c>
      <c r="N274" s="8">
        <v>0.05</v>
      </c>
      <c r="O274" s="8">
        <v>0.02</v>
      </c>
      <c r="P274" s="8">
        <v>46.22</v>
      </c>
      <c r="Q274" s="8">
        <v>94.32</v>
      </c>
      <c r="R274" s="8">
        <v>4.46</v>
      </c>
      <c r="S274" s="8">
        <v>0.68</v>
      </c>
      <c r="T274" s="8">
        <v>3.44</v>
      </c>
      <c r="U274" s="8">
        <v>0.03</v>
      </c>
      <c r="V274" s="8">
        <v>12.39</v>
      </c>
      <c r="W274" s="8">
        <v>71.72</v>
      </c>
      <c r="X274" s="8">
        <v>0</v>
      </c>
      <c r="Y274" s="8">
        <v>0.06</v>
      </c>
      <c r="Z274" s="8">
        <v>1.28</v>
      </c>
      <c r="AA274" s="8">
        <v>7.0000000000000007E-2</v>
      </c>
      <c r="AB274" s="8">
        <v>0.11</v>
      </c>
      <c r="AC274" s="8">
        <v>0.01</v>
      </c>
      <c r="AD274" s="8">
        <v>0.06</v>
      </c>
      <c r="AE274" s="8">
        <v>0.02</v>
      </c>
      <c r="AF274" s="8">
        <v>94.32</v>
      </c>
      <c r="AG274" s="8">
        <v>163</v>
      </c>
      <c r="AH274" s="8">
        <v>175</v>
      </c>
      <c r="AI274" s="8">
        <v>154</v>
      </c>
      <c r="AJ274" s="8">
        <v>84</v>
      </c>
      <c r="AK274" s="8">
        <v>209</v>
      </c>
      <c r="AL274" s="8">
        <v>265</v>
      </c>
      <c r="AM274" s="8">
        <v>40</v>
      </c>
      <c r="AN274" s="8">
        <v>203</v>
      </c>
      <c r="AO274" s="8">
        <v>325</v>
      </c>
      <c r="AP274" s="8">
        <v>394</v>
      </c>
      <c r="AQ274" s="8">
        <v>381</v>
      </c>
      <c r="AR274" s="8">
        <v>337</v>
      </c>
      <c r="AS274" s="8">
        <v>308</v>
      </c>
      <c r="AT274" s="8">
        <v>363</v>
      </c>
      <c r="AU274" s="8"/>
      <c r="AV274" s="8">
        <v>-13870</v>
      </c>
      <c r="AW274" s="8">
        <v>2274.6</v>
      </c>
      <c r="AX274" s="8">
        <v>32</v>
      </c>
      <c r="AY274" s="8" t="s">
        <v>44</v>
      </c>
      <c r="AZ274" s="8" t="s">
        <v>44</v>
      </c>
      <c r="BA274" s="8" t="s">
        <v>44</v>
      </c>
      <c r="BB274" s="8">
        <v>647.51</v>
      </c>
      <c r="BC274" s="8">
        <v>10.73</v>
      </c>
      <c r="BD274" s="8">
        <v>134</v>
      </c>
      <c r="BE274" s="8" t="s">
        <v>537</v>
      </c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  <c r="BX274" s="8"/>
    </row>
    <row r="275" spans="1:76">
      <c r="A275" s="8" t="s">
        <v>538</v>
      </c>
      <c r="B275" s="8">
        <v>3.71</v>
      </c>
      <c r="C275" s="8">
        <v>0.52</v>
      </c>
      <c r="D275" s="8">
        <v>2.58</v>
      </c>
      <c r="E275" s="8">
        <v>0.02</v>
      </c>
      <c r="F275" s="8">
        <v>6.54</v>
      </c>
      <c r="G275" s="8">
        <v>33.64</v>
      </c>
      <c r="H275" s="8">
        <v>0</v>
      </c>
      <c r="I275" s="8">
        <v>0.04</v>
      </c>
      <c r="J275" s="8">
        <v>0.99</v>
      </c>
      <c r="K275" s="8">
        <v>0.04</v>
      </c>
      <c r="L275" s="8">
        <v>0.1</v>
      </c>
      <c r="M275" s="8">
        <v>0.01</v>
      </c>
      <c r="N275" s="8">
        <v>0.05</v>
      </c>
      <c r="O275" s="8">
        <v>0</v>
      </c>
      <c r="P275" s="8">
        <v>46.37</v>
      </c>
      <c r="Q275" s="8">
        <v>94.62</v>
      </c>
      <c r="R275" s="8">
        <v>4.47</v>
      </c>
      <c r="S275" s="8">
        <v>0.72</v>
      </c>
      <c r="T275" s="8">
        <v>3.48</v>
      </c>
      <c r="U275" s="8">
        <v>0.03</v>
      </c>
      <c r="V275" s="8">
        <v>12.36</v>
      </c>
      <c r="W275" s="8">
        <v>71.97</v>
      </c>
      <c r="X275" s="8">
        <v>0.01</v>
      </c>
      <c r="Y275" s="8">
        <v>0.06</v>
      </c>
      <c r="Z275" s="8">
        <v>1.27</v>
      </c>
      <c r="AA275" s="8">
        <v>0.05</v>
      </c>
      <c r="AB275" s="8">
        <v>0.12</v>
      </c>
      <c r="AC275" s="8">
        <v>0.01</v>
      </c>
      <c r="AD275" s="8">
        <v>0.06</v>
      </c>
      <c r="AE275" s="8">
        <v>0</v>
      </c>
      <c r="AF275" s="8">
        <v>94.62</v>
      </c>
      <c r="AG275" s="8">
        <v>156</v>
      </c>
      <c r="AH275" s="8">
        <v>156</v>
      </c>
      <c r="AI275" s="8">
        <v>151</v>
      </c>
      <c r="AJ275" s="8">
        <v>84</v>
      </c>
      <c r="AK275" s="8">
        <v>206</v>
      </c>
      <c r="AL275" s="8">
        <v>264</v>
      </c>
      <c r="AM275" s="8">
        <v>36</v>
      </c>
      <c r="AN275" s="8">
        <v>198</v>
      </c>
      <c r="AO275" s="8">
        <v>331</v>
      </c>
      <c r="AP275" s="8">
        <v>410</v>
      </c>
      <c r="AQ275" s="8">
        <v>378</v>
      </c>
      <c r="AR275" s="8">
        <v>328</v>
      </c>
      <c r="AS275" s="8">
        <v>305</v>
      </c>
      <c r="AT275" s="8">
        <v>372</v>
      </c>
      <c r="AU275" s="8"/>
      <c r="AV275" s="8">
        <v>-13865</v>
      </c>
      <c r="AW275" s="8">
        <v>2234.4</v>
      </c>
      <c r="AX275" s="8">
        <v>32</v>
      </c>
      <c r="AY275" s="8" t="s">
        <v>44</v>
      </c>
      <c r="AZ275" s="8" t="s">
        <v>44</v>
      </c>
      <c r="BA275" s="8" t="s">
        <v>44</v>
      </c>
      <c r="BB275" s="8">
        <v>687.98</v>
      </c>
      <c r="BC275" s="8">
        <v>10.75</v>
      </c>
      <c r="BD275" s="8">
        <v>135</v>
      </c>
      <c r="BE275" s="8" t="s">
        <v>539</v>
      </c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8"/>
      <c r="BS275" s="8"/>
      <c r="BT275" s="8"/>
      <c r="BU275" s="8"/>
      <c r="BV275" s="8"/>
      <c r="BW275" s="8"/>
      <c r="BX275" s="8"/>
    </row>
    <row r="276" spans="1:76">
      <c r="A276" s="8" t="s">
        <v>540</v>
      </c>
      <c r="B276" s="8">
        <v>3.69</v>
      </c>
      <c r="C276" s="8">
        <v>0.49</v>
      </c>
      <c r="D276" s="8">
        <v>2.57</v>
      </c>
      <c r="E276" s="8">
        <v>0.01</v>
      </c>
      <c r="F276" s="8">
        <v>6.55</v>
      </c>
      <c r="G276" s="8">
        <v>33.64</v>
      </c>
      <c r="H276" s="8">
        <v>0</v>
      </c>
      <c r="I276" s="8">
        <v>0.04</v>
      </c>
      <c r="J276" s="8">
        <v>0.98</v>
      </c>
      <c r="K276" s="8">
        <v>0.06</v>
      </c>
      <c r="L276" s="8">
        <v>0.09</v>
      </c>
      <c r="M276" s="8">
        <v>0</v>
      </c>
      <c r="N276" s="8">
        <v>0.03</v>
      </c>
      <c r="O276" s="8">
        <v>0</v>
      </c>
      <c r="P276" s="8">
        <v>46.35</v>
      </c>
      <c r="Q276" s="8">
        <v>94.51</v>
      </c>
      <c r="R276" s="8">
        <v>4.4400000000000004</v>
      </c>
      <c r="S276" s="8">
        <v>0.69</v>
      </c>
      <c r="T276" s="8">
        <v>3.46</v>
      </c>
      <c r="U276" s="8">
        <v>0.02</v>
      </c>
      <c r="V276" s="8">
        <v>12.37</v>
      </c>
      <c r="W276" s="8">
        <v>71.97</v>
      </c>
      <c r="X276" s="8">
        <v>0</v>
      </c>
      <c r="Y276" s="8">
        <v>0.06</v>
      </c>
      <c r="Z276" s="8">
        <v>1.26</v>
      </c>
      <c r="AA276" s="8">
        <v>7.0000000000000007E-2</v>
      </c>
      <c r="AB276" s="8">
        <v>0.11</v>
      </c>
      <c r="AC276" s="8">
        <v>0</v>
      </c>
      <c r="AD276" s="8">
        <v>0.04</v>
      </c>
      <c r="AE276" s="8">
        <v>0</v>
      </c>
      <c r="AF276" s="8">
        <v>94.51</v>
      </c>
      <c r="AG276" s="8">
        <v>166</v>
      </c>
      <c r="AH276" s="8">
        <v>164</v>
      </c>
      <c r="AI276" s="8">
        <v>150</v>
      </c>
      <c r="AJ276" s="8">
        <v>84</v>
      </c>
      <c r="AK276" s="8">
        <v>213</v>
      </c>
      <c r="AL276" s="8">
        <v>260</v>
      </c>
      <c r="AM276" s="8">
        <v>39</v>
      </c>
      <c r="AN276" s="8">
        <v>193</v>
      </c>
      <c r="AO276" s="8">
        <v>331</v>
      </c>
      <c r="AP276" s="8">
        <v>393</v>
      </c>
      <c r="AQ276" s="8">
        <v>367</v>
      </c>
      <c r="AR276" s="8">
        <v>335</v>
      </c>
      <c r="AS276" s="8">
        <v>307</v>
      </c>
      <c r="AT276" s="8">
        <v>366</v>
      </c>
      <c r="AU276" s="8"/>
      <c r="AV276" s="8">
        <v>-13859.9</v>
      </c>
      <c r="AW276" s="8">
        <v>2194.3000000000002</v>
      </c>
      <c r="AX276" s="8">
        <v>32</v>
      </c>
      <c r="AY276" s="8" t="s">
        <v>44</v>
      </c>
      <c r="AZ276" s="8" t="s">
        <v>44</v>
      </c>
      <c r="BA276" s="8" t="s">
        <v>44</v>
      </c>
      <c r="BB276" s="8">
        <v>728.45</v>
      </c>
      <c r="BC276" s="8">
        <v>10.72</v>
      </c>
      <c r="BD276" s="8">
        <v>136</v>
      </c>
      <c r="BE276" s="8" t="s">
        <v>541</v>
      </c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  <c r="BX276" s="8"/>
    </row>
    <row r="277" spans="1:76">
      <c r="A277" s="8" t="s">
        <v>542</v>
      </c>
      <c r="B277" s="8">
        <v>3.68</v>
      </c>
      <c r="C277" s="8">
        <v>0.51</v>
      </c>
      <c r="D277" s="8">
        <v>2.59</v>
      </c>
      <c r="E277" s="8">
        <v>0.01</v>
      </c>
      <c r="F277" s="8">
        <v>6.53</v>
      </c>
      <c r="G277" s="8">
        <v>33.68</v>
      </c>
      <c r="H277" s="8">
        <v>0</v>
      </c>
      <c r="I277" s="8">
        <v>0.02</v>
      </c>
      <c r="J277" s="8">
        <v>0.96</v>
      </c>
      <c r="K277" s="8">
        <v>0.01</v>
      </c>
      <c r="L277" s="8">
        <v>0.06</v>
      </c>
      <c r="M277" s="8">
        <v>0.01</v>
      </c>
      <c r="N277" s="8">
        <v>0.03</v>
      </c>
      <c r="O277" s="8">
        <v>0</v>
      </c>
      <c r="P277" s="8">
        <v>46.35</v>
      </c>
      <c r="Q277" s="8">
        <v>94.44</v>
      </c>
      <c r="R277" s="8">
        <v>4.43</v>
      </c>
      <c r="S277" s="8">
        <v>0.71</v>
      </c>
      <c r="T277" s="8">
        <v>3.49</v>
      </c>
      <c r="U277" s="8">
        <v>0.02</v>
      </c>
      <c r="V277" s="8">
        <v>12.33</v>
      </c>
      <c r="W277" s="8">
        <v>72.040000000000006</v>
      </c>
      <c r="X277" s="8">
        <v>0</v>
      </c>
      <c r="Y277" s="8">
        <v>0.04</v>
      </c>
      <c r="Z277" s="8">
        <v>1.24</v>
      </c>
      <c r="AA277" s="8">
        <v>0.01</v>
      </c>
      <c r="AB277" s="8">
        <v>0.08</v>
      </c>
      <c r="AC277" s="8">
        <v>0.01</v>
      </c>
      <c r="AD277" s="8">
        <v>0.04</v>
      </c>
      <c r="AE277" s="8">
        <v>0</v>
      </c>
      <c r="AF277" s="8">
        <v>94.44</v>
      </c>
      <c r="AG277" s="8">
        <v>163</v>
      </c>
      <c r="AH277" s="8">
        <v>160</v>
      </c>
      <c r="AI277" s="8">
        <v>146</v>
      </c>
      <c r="AJ277" s="8">
        <v>87</v>
      </c>
      <c r="AK277" s="8">
        <v>208</v>
      </c>
      <c r="AL277" s="8">
        <v>255</v>
      </c>
      <c r="AM277" s="8">
        <v>40</v>
      </c>
      <c r="AN277" s="8">
        <v>214</v>
      </c>
      <c r="AO277" s="8">
        <v>347</v>
      </c>
      <c r="AP277" s="8">
        <v>417</v>
      </c>
      <c r="AQ277" s="8">
        <v>384</v>
      </c>
      <c r="AR277" s="8">
        <v>333</v>
      </c>
      <c r="AS277" s="8">
        <v>311</v>
      </c>
      <c r="AT277" s="8">
        <v>374</v>
      </c>
      <c r="AU277" s="8"/>
      <c r="AV277" s="8">
        <v>-13854.9</v>
      </c>
      <c r="AW277" s="8">
        <v>2154.1</v>
      </c>
      <c r="AX277" s="8">
        <v>32</v>
      </c>
      <c r="AY277" s="8" t="s">
        <v>44</v>
      </c>
      <c r="AZ277" s="8" t="s">
        <v>44</v>
      </c>
      <c r="BA277" s="8" t="s">
        <v>44</v>
      </c>
      <c r="BB277" s="8">
        <v>768.91</v>
      </c>
      <c r="BC277" s="8">
        <v>10.68</v>
      </c>
      <c r="BD277" s="8">
        <v>137</v>
      </c>
      <c r="BE277" s="8" t="s">
        <v>543</v>
      </c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  <c r="BX277" s="8"/>
    </row>
    <row r="278" spans="1:76">
      <c r="A278" s="8" t="s">
        <v>544</v>
      </c>
      <c r="B278" s="8">
        <v>3.73</v>
      </c>
      <c r="C278" s="8">
        <v>0.51</v>
      </c>
      <c r="D278" s="8">
        <v>2.5499999999999998</v>
      </c>
      <c r="E278" s="8">
        <v>0.01</v>
      </c>
      <c r="F278" s="8">
        <v>6.51</v>
      </c>
      <c r="G278" s="8">
        <v>33.44</v>
      </c>
      <c r="H278" s="8">
        <v>0</v>
      </c>
      <c r="I278" s="8">
        <v>0.04</v>
      </c>
      <c r="J278" s="8">
        <v>0.96</v>
      </c>
      <c r="K278" s="8">
        <v>0.02</v>
      </c>
      <c r="L278" s="8">
        <v>7.0000000000000007E-2</v>
      </c>
      <c r="M278" s="8">
        <v>0.01</v>
      </c>
      <c r="N278" s="8">
        <v>0.01</v>
      </c>
      <c r="O278" s="8">
        <v>0.02</v>
      </c>
      <c r="P278" s="8">
        <v>46.08</v>
      </c>
      <c r="Q278" s="8">
        <v>93.97</v>
      </c>
      <c r="R278" s="8">
        <v>4.5</v>
      </c>
      <c r="S278" s="8">
        <v>0.72</v>
      </c>
      <c r="T278" s="8">
        <v>3.43</v>
      </c>
      <c r="U278" s="8">
        <v>0.02</v>
      </c>
      <c r="V278" s="8">
        <v>12.3</v>
      </c>
      <c r="W278" s="8">
        <v>71.55</v>
      </c>
      <c r="X278" s="8">
        <v>0.01</v>
      </c>
      <c r="Y278" s="8">
        <v>0.06</v>
      </c>
      <c r="Z278" s="8">
        <v>1.24</v>
      </c>
      <c r="AA278" s="8">
        <v>0.02</v>
      </c>
      <c r="AB278" s="8">
        <v>0.08</v>
      </c>
      <c r="AC278" s="8">
        <v>0.01</v>
      </c>
      <c r="AD278" s="8">
        <v>0.01</v>
      </c>
      <c r="AE278" s="8">
        <v>0.02</v>
      </c>
      <c r="AF278" s="8">
        <v>93.97</v>
      </c>
      <c r="AG278" s="8">
        <v>160</v>
      </c>
      <c r="AH278" s="8">
        <v>172</v>
      </c>
      <c r="AI278" s="8">
        <v>152</v>
      </c>
      <c r="AJ278" s="8">
        <v>85</v>
      </c>
      <c r="AK278" s="8">
        <v>209</v>
      </c>
      <c r="AL278" s="8">
        <v>264</v>
      </c>
      <c r="AM278" s="8">
        <v>38</v>
      </c>
      <c r="AN278" s="8">
        <v>202</v>
      </c>
      <c r="AO278" s="8">
        <v>335</v>
      </c>
      <c r="AP278" s="8">
        <v>408</v>
      </c>
      <c r="AQ278" s="8">
        <v>375</v>
      </c>
      <c r="AR278" s="8">
        <v>327</v>
      </c>
      <c r="AS278" s="8">
        <v>312</v>
      </c>
      <c r="AT278" s="8">
        <v>363</v>
      </c>
      <c r="AU278" s="8"/>
      <c r="AV278" s="8">
        <v>-13849.8</v>
      </c>
      <c r="AW278" s="8">
        <v>2114</v>
      </c>
      <c r="AX278" s="8">
        <v>32</v>
      </c>
      <c r="AY278" s="8" t="s">
        <v>44</v>
      </c>
      <c r="AZ278" s="8" t="s">
        <v>44</v>
      </c>
      <c r="BA278" s="8" t="s">
        <v>44</v>
      </c>
      <c r="BB278" s="8">
        <v>809.38</v>
      </c>
      <c r="BC278" s="8">
        <v>10.64</v>
      </c>
      <c r="BD278" s="8">
        <v>138</v>
      </c>
      <c r="BE278" s="8" t="s">
        <v>545</v>
      </c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</row>
    <row r="279" spans="1:76">
      <c r="A279" s="8" t="s">
        <v>546</v>
      </c>
      <c r="B279" s="8">
        <v>3.72</v>
      </c>
      <c r="C279" s="8">
        <v>0.51</v>
      </c>
      <c r="D279" s="8">
        <v>2.58</v>
      </c>
      <c r="E279" s="8">
        <v>0.02</v>
      </c>
      <c r="F279" s="8">
        <v>6.53</v>
      </c>
      <c r="G279" s="8">
        <v>33.43</v>
      </c>
      <c r="H279" s="8">
        <v>0</v>
      </c>
      <c r="I279" s="8">
        <v>0.04</v>
      </c>
      <c r="J279" s="8">
        <v>0.96</v>
      </c>
      <c r="K279" s="8">
        <v>0.01</v>
      </c>
      <c r="L279" s="8">
        <v>0.1</v>
      </c>
      <c r="M279" s="8">
        <v>0.01</v>
      </c>
      <c r="N279" s="8">
        <v>0.02</v>
      </c>
      <c r="O279" s="8">
        <v>0.02</v>
      </c>
      <c r="P279" s="8">
        <v>46.11</v>
      </c>
      <c r="Q279" s="8">
        <v>94.07</v>
      </c>
      <c r="R279" s="8">
        <v>4.4800000000000004</v>
      </c>
      <c r="S279" s="8">
        <v>0.71</v>
      </c>
      <c r="T279" s="8">
        <v>3.48</v>
      </c>
      <c r="U279" s="8">
        <v>0.03</v>
      </c>
      <c r="V279" s="8">
        <v>12.34</v>
      </c>
      <c r="W279" s="8">
        <v>71.53</v>
      </c>
      <c r="X279" s="8">
        <v>0</v>
      </c>
      <c r="Y279" s="8">
        <v>0.06</v>
      </c>
      <c r="Z279" s="8">
        <v>1.24</v>
      </c>
      <c r="AA279" s="8">
        <v>0.02</v>
      </c>
      <c r="AB279" s="8">
        <v>0.12</v>
      </c>
      <c r="AC279" s="8">
        <v>0.01</v>
      </c>
      <c r="AD279" s="8">
        <v>0.02</v>
      </c>
      <c r="AE279" s="8">
        <v>0.02</v>
      </c>
      <c r="AF279" s="8">
        <v>94.07</v>
      </c>
      <c r="AG279" s="8">
        <v>159</v>
      </c>
      <c r="AH279" s="8">
        <v>168</v>
      </c>
      <c r="AI279" s="8">
        <v>153</v>
      </c>
      <c r="AJ279" s="8">
        <v>84</v>
      </c>
      <c r="AK279" s="8">
        <v>212</v>
      </c>
      <c r="AL279" s="8">
        <v>259</v>
      </c>
      <c r="AM279" s="8">
        <v>37</v>
      </c>
      <c r="AN279" s="8">
        <v>188</v>
      </c>
      <c r="AO279" s="8">
        <v>339</v>
      </c>
      <c r="AP279" s="8">
        <v>413</v>
      </c>
      <c r="AQ279" s="8">
        <v>358</v>
      </c>
      <c r="AR279" s="8">
        <v>322</v>
      </c>
      <c r="AS279" s="8">
        <v>308</v>
      </c>
      <c r="AT279" s="8">
        <v>361</v>
      </c>
      <c r="AU279" s="8"/>
      <c r="AV279" s="8">
        <v>-13844.7</v>
      </c>
      <c r="AW279" s="8">
        <v>2073.8000000000002</v>
      </c>
      <c r="AX279" s="8">
        <v>32</v>
      </c>
      <c r="AY279" s="8" t="s">
        <v>44</v>
      </c>
      <c r="AZ279" s="8" t="s">
        <v>44</v>
      </c>
      <c r="BA279" s="8" t="s">
        <v>44</v>
      </c>
      <c r="BB279" s="8">
        <v>849.85</v>
      </c>
      <c r="BC279" s="8">
        <v>10.67</v>
      </c>
      <c r="BD279" s="8">
        <v>139</v>
      </c>
      <c r="BE279" s="8" t="s">
        <v>547</v>
      </c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</row>
    <row r="280" spans="1:76">
      <c r="A280" s="8" t="s">
        <v>548</v>
      </c>
      <c r="B280" s="8">
        <v>3.72</v>
      </c>
      <c r="C280" s="8">
        <v>0.5</v>
      </c>
      <c r="D280" s="8">
        <v>2.57</v>
      </c>
      <c r="E280" s="8">
        <v>0.02</v>
      </c>
      <c r="F280" s="8">
        <v>6.44</v>
      </c>
      <c r="G280" s="8">
        <v>33.51</v>
      </c>
      <c r="H280" s="8">
        <v>0</v>
      </c>
      <c r="I280" s="8">
        <v>0.04</v>
      </c>
      <c r="J280" s="8">
        <v>0.96</v>
      </c>
      <c r="K280" s="8">
        <v>-0.01</v>
      </c>
      <c r="L280" s="8">
        <v>0.05</v>
      </c>
      <c r="M280" s="8">
        <v>0.02</v>
      </c>
      <c r="N280" s="8">
        <v>0.03</v>
      </c>
      <c r="O280" s="8">
        <v>0</v>
      </c>
      <c r="P280" s="8">
        <v>46.08</v>
      </c>
      <c r="Q280" s="8">
        <v>93.91</v>
      </c>
      <c r="R280" s="8">
        <v>4.4800000000000004</v>
      </c>
      <c r="S280" s="8">
        <v>0.7</v>
      </c>
      <c r="T280" s="8">
        <v>3.46</v>
      </c>
      <c r="U280" s="8">
        <v>0.03</v>
      </c>
      <c r="V280" s="8">
        <v>12.17</v>
      </c>
      <c r="W280" s="8">
        <v>71.680000000000007</v>
      </c>
      <c r="X280" s="8">
        <v>0</v>
      </c>
      <c r="Y280" s="8">
        <v>7.0000000000000007E-2</v>
      </c>
      <c r="Z280" s="8">
        <v>1.24</v>
      </c>
      <c r="AA280" s="8">
        <v>-0.01</v>
      </c>
      <c r="AB280" s="8">
        <v>0.06</v>
      </c>
      <c r="AC280" s="8">
        <v>0.02</v>
      </c>
      <c r="AD280" s="8">
        <v>0.03</v>
      </c>
      <c r="AE280" s="8">
        <v>0</v>
      </c>
      <c r="AF280" s="8">
        <v>93.93</v>
      </c>
      <c r="AG280" s="8">
        <v>170</v>
      </c>
      <c r="AH280" s="8">
        <v>168</v>
      </c>
      <c r="AI280" s="8">
        <v>152</v>
      </c>
      <c r="AJ280" s="8">
        <v>84</v>
      </c>
      <c r="AK280" s="8">
        <v>211</v>
      </c>
      <c r="AL280" s="8">
        <v>266</v>
      </c>
      <c r="AM280" s="8">
        <v>40</v>
      </c>
      <c r="AN280" s="8">
        <v>196</v>
      </c>
      <c r="AO280" s="8">
        <v>338</v>
      </c>
      <c r="AP280" s="8">
        <v>425</v>
      </c>
      <c r="AQ280" s="8">
        <v>383</v>
      </c>
      <c r="AR280" s="8">
        <v>325</v>
      </c>
      <c r="AS280" s="8">
        <v>305</v>
      </c>
      <c r="AT280" s="8">
        <v>364</v>
      </c>
      <c r="AU280" s="8"/>
      <c r="AV280" s="8">
        <v>-13839.7</v>
      </c>
      <c r="AW280" s="8">
        <v>2033.7</v>
      </c>
      <c r="AX280" s="8">
        <v>32</v>
      </c>
      <c r="AY280" s="8" t="s">
        <v>44</v>
      </c>
      <c r="AZ280" s="8" t="s">
        <v>44</v>
      </c>
      <c r="BA280" s="8" t="s">
        <v>44</v>
      </c>
      <c r="BB280" s="8">
        <v>890.32</v>
      </c>
      <c r="BC280" s="8">
        <v>10.61</v>
      </c>
      <c r="BD280" s="8">
        <v>140</v>
      </c>
      <c r="BE280" s="8" t="s">
        <v>549</v>
      </c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</row>
    <row r="281" spans="1:76">
      <c r="A281" s="8" t="s">
        <v>550</v>
      </c>
      <c r="B281" s="8">
        <v>3.76</v>
      </c>
      <c r="C281" s="8">
        <v>0.5</v>
      </c>
      <c r="D281" s="8">
        <v>2.59</v>
      </c>
      <c r="E281" s="8">
        <v>0.01</v>
      </c>
      <c r="F281" s="8">
        <v>6.52</v>
      </c>
      <c r="G281" s="8">
        <v>33.44</v>
      </c>
      <c r="H281" s="8">
        <v>0</v>
      </c>
      <c r="I281" s="8">
        <v>0.01</v>
      </c>
      <c r="J281" s="8">
        <v>0.98</v>
      </c>
      <c r="K281" s="8">
        <v>0.02</v>
      </c>
      <c r="L281" s="8">
        <v>7.0000000000000007E-2</v>
      </c>
      <c r="M281" s="8">
        <v>0</v>
      </c>
      <c r="N281" s="8">
        <v>0.02</v>
      </c>
      <c r="O281" s="8">
        <v>0.01</v>
      </c>
      <c r="P281" s="8">
        <v>46.1</v>
      </c>
      <c r="Q281" s="8">
        <v>94.06</v>
      </c>
      <c r="R281" s="8">
        <v>4.53</v>
      </c>
      <c r="S281" s="8">
        <v>0.7</v>
      </c>
      <c r="T281" s="8">
        <v>3.49</v>
      </c>
      <c r="U281" s="8">
        <v>0.02</v>
      </c>
      <c r="V281" s="8">
        <v>12.33</v>
      </c>
      <c r="W281" s="8">
        <v>71.55</v>
      </c>
      <c r="X281" s="8">
        <v>0</v>
      </c>
      <c r="Y281" s="8">
        <v>0.02</v>
      </c>
      <c r="Z281" s="8">
        <v>1.26</v>
      </c>
      <c r="AA281" s="8">
        <v>0.02</v>
      </c>
      <c r="AB281" s="8">
        <v>0.08</v>
      </c>
      <c r="AC281" s="8">
        <v>0</v>
      </c>
      <c r="AD281" s="8">
        <v>0.02</v>
      </c>
      <c r="AE281" s="8">
        <v>0.01</v>
      </c>
      <c r="AF281" s="8">
        <v>94.06</v>
      </c>
      <c r="AG281" s="8">
        <v>159</v>
      </c>
      <c r="AH281" s="8">
        <v>173</v>
      </c>
      <c r="AI281" s="8">
        <v>153</v>
      </c>
      <c r="AJ281" s="8">
        <v>85</v>
      </c>
      <c r="AK281" s="8">
        <v>206</v>
      </c>
      <c r="AL281" s="8">
        <v>268</v>
      </c>
      <c r="AM281" s="8">
        <v>39</v>
      </c>
      <c r="AN281" s="8">
        <v>217</v>
      </c>
      <c r="AO281" s="8">
        <v>328</v>
      </c>
      <c r="AP281" s="8">
        <v>404</v>
      </c>
      <c r="AQ281" s="8">
        <v>372</v>
      </c>
      <c r="AR281" s="8">
        <v>333</v>
      </c>
      <c r="AS281" s="8">
        <v>307</v>
      </c>
      <c r="AT281" s="8">
        <v>369</v>
      </c>
      <c r="AU281" s="8"/>
      <c r="AV281" s="8">
        <v>-13834.6</v>
      </c>
      <c r="AW281" s="8">
        <v>1993.5</v>
      </c>
      <c r="AX281" s="8">
        <v>32</v>
      </c>
      <c r="AY281" s="8" t="s">
        <v>44</v>
      </c>
      <c r="AZ281" s="8" t="s">
        <v>44</v>
      </c>
      <c r="BA281" s="8" t="s">
        <v>44</v>
      </c>
      <c r="BB281" s="8">
        <v>930.79</v>
      </c>
      <c r="BC281" s="8">
        <v>10.65</v>
      </c>
      <c r="BD281" s="8">
        <v>141</v>
      </c>
      <c r="BE281" s="8" t="s">
        <v>551</v>
      </c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</row>
    <row r="282" spans="1:76">
      <c r="A282" s="8" t="s">
        <v>552</v>
      </c>
      <c r="B282" s="8">
        <v>3.69</v>
      </c>
      <c r="C282" s="8">
        <v>0.52</v>
      </c>
      <c r="D282" s="8">
        <v>2.56</v>
      </c>
      <c r="E282" s="8">
        <v>0.02</v>
      </c>
      <c r="F282" s="8">
        <v>6.51</v>
      </c>
      <c r="G282" s="8">
        <v>33.32</v>
      </c>
      <c r="H282" s="8">
        <v>0</v>
      </c>
      <c r="I282" s="8">
        <v>0.04</v>
      </c>
      <c r="J282" s="8">
        <v>0.95</v>
      </c>
      <c r="K282" s="8">
        <v>0.01</v>
      </c>
      <c r="L282" s="8">
        <v>0.05</v>
      </c>
      <c r="M282" s="8">
        <v>0.01</v>
      </c>
      <c r="N282" s="8">
        <v>0.01</v>
      </c>
      <c r="O282" s="8">
        <v>0.01</v>
      </c>
      <c r="P282" s="8">
        <v>45.93</v>
      </c>
      <c r="Q282" s="8">
        <v>93.61</v>
      </c>
      <c r="R282" s="8">
        <v>4.45</v>
      </c>
      <c r="S282" s="8">
        <v>0.73</v>
      </c>
      <c r="T282" s="8">
        <v>3.45</v>
      </c>
      <c r="U282" s="8">
        <v>0.03</v>
      </c>
      <c r="V282" s="8">
        <v>12.29</v>
      </c>
      <c r="W282" s="8">
        <v>71.290000000000006</v>
      </c>
      <c r="X282" s="8">
        <v>0</v>
      </c>
      <c r="Y282" s="8">
        <v>0.06</v>
      </c>
      <c r="Z282" s="8">
        <v>1.22</v>
      </c>
      <c r="AA282" s="8">
        <v>0.01</v>
      </c>
      <c r="AB282" s="8">
        <v>0.05</v>
      </c>
      <c r="AC282" s="8">
        <v>0.01</v>
      </c>
      <c r="AD282" s="8">
        <v>0.01</v>
      </c>
      <c r="AE282" s="8">
        <v>0.01</v>
      </c>
      <c r="AF282" s="8">
        <v>93.62</v>
      </c>
      <c r="AG282" s="8">
        <v>169</v>
      </c>
      <c r="AH282" s="8">
        <v>163</v>
      </c>
      <c r="AI282" s="8">
        <v>155</v>
      </c>
      <c r="AJ282" s="8">
        <v>84</v>
      </c>
      <c r="AK282" s="8">
        <v>200</v>
      </c>
      <c r="AL282" s="8">
        <v>265</v>
      </c>
      <c r="AM282" s="8">
        <v>40</v>
      </c>
      <c r="AN282" s="8">
        <v>199</v>
      </c>
      <c r="AO282" s="8">
        <v>354</v>
      </c>
      <c r="AP282" s="8">
        <v>415</v>
      </c>
      <c r="AQ282" s="8">
        <v>379</v>
      </c>
      <c r="AR282" s="8">
        <v>327</v>
      </c>
      <c r="AS282" s="8">
        <v>312</v>
      </c>
      <c r="AT282" s="8">
        <v>366</v>
      </c>
      <c r="AU282" s="8"/>
      <c r="AV282" s="8">
        <v>-13829.6</v>
      </c>
      <c r="AW282" s="8">
        <v>1953.4</v>
      </c>
      <c r="AX282" s="8">
        <v>32</v>
      </c>
      <c r="AY282" s="8" t="s">
        <v>44</v>
      </c>
      <c r="AZ282" s="8" t="s">
        <v>44</v>
      </c>
      <c r="BA282" s="8" t="s">
        <v>44</v>
      </c>
      <c r="BB282" s="8">
        <v>971.26</v>
      </c>
      <c r="BC282" s="8">
        <v>10.58</v>
      </c>
      <c r="BD282" s="8">
        <v>142</v>
      </c>
      <c r="BE282" s="8" t="s">
        <v>553</v>
      </c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</row>
    <row r="283" spans="1:76">
      <c r="A283" s="8" t="s">
        <v>554</v>
      </c>
      <c r="B283" s="8">
        <v>3.71</v>
      </c>
      <c r="C283" s="8">
        <v>0.51</v>
      </c>
      <c r="D283" s="8">
        <v>2.58</v>
      </c>
      <c r="E283" s="8">
        <v>0.02</v>
      </c>
      <c r="F283" s="8">
        <v>6.5</v>
      </c>
      <c r="G283" s="8">
        <v>33.409999999999997</v>
      </c>
      <c r="H283" s="8">
        <v>0</v>
      </c>
      <c r="I283" s="8">
        <v>0.04</v>
      </c>
      <c r="J283" s="8">
        <v>0.96</v>
      </c>
      <c r="K283" s="8">
        <v>0.01</v>
      </c>
      <c r="L283" s="8">
        <v>0.05</v>
      </c>
      <c r="M283" s="8">
        <v>0.01</v>
      </c>
      <c r="N283" s="8">
        <v>0</v>
      </c>
      <c r="O283" s="8">
        <v>-0.01</v>
      </c>
      <c r="P283" s="8">
        <v>46.04</v>
      </c>
      <c r="Q283" s="8">
        <v>93.84</v>
      </c>
      <c r="R283" s="8">
        <v>4.47</v>
      </c>
      <c r="S283" s="8">
        <v>0.72</v>
      </c>
      <c r="T283" s="8">
        <v>3.48</v>
      </c>
      <c r="U283" s="8">
        <v>0.03</v>
      </c>
      <c r="V283" s="8">
        <v>12.29</v>
      </c>
      <c r="W283" s="8">
        <v>71.48</v>
      </c>
      <c r="X283" s="8">
        <v>0.01</v>
      </c>
      <c r="Y283" s="8">
        <v>0.06</v>
      </c>
      <c r="Z283" s="8">
        <v>1.24</v>
      </c>
      <c r="AA283" s="8">
        <v>0.01</v>
      </c>
      <c r="AB283" s="8">
        <v>0.06</v>
      </c>
      <c r="AC283" s="8">
        <v>0.01</v>
      </c>
      <c r="AD283" s="8">
        <v>0</v>
      </c>
      <c r="AE283" s="8">
        <v>-0.02</v>
      </c>
      <c r="AF283" s="8">
        <v>93.86</v>
      </c>
      <c r="AG283" s="8">
        <v>159</v>
      </c>
      <c r="AH283" s="8">
        <v>169</v>
      </c>
      <c r="AI283" s="8">
        <v>154</v>
      </c>
      <c r="AJ283" s="8">
        <v>82</v>
      </c>
      <c r="AK283" s="8">
        <v>203</v>
      </c>
      <c r="AL283" s="8">
        <v>270</v>
      </c>
      <c r="AM283" s="8">
        <v>38</v>
      </c>
      <c r="AN283" s="8">
        <v>200</v>
      </c>
      <c r="AO283" s="8">
        <v>342</v>
      </c>
      <c r="AP283" s="8">
        <v>400</v>
      </c>
      <c r="AQ283" s="8">
        <v>366</v>
      </c>
      <c r="AR283" s="8">
        <v>333</v>
      </c>
      <c r="AS283" s="8">
        <v>315</v>
      </c>
      <c r="AT283" s="8">
        <v>373</v>
      </c>
      <c r="AU283" s="8"/>
      <c r="AV283" s="8">
        <v>-13824.5</v>
      </c>
      <c r="AW283" s="8">
        <v>1913.2</v>
      </c>
      <c r="AX283" s="8">
        <v>32</v>
      </c>
      <c r="AY283" s="8" t="s">
        <v>44</v>
      </c>
      <c r="AZ283" s="8" t="s">
        <v>44</v>
      </c>
      <c r="BA283" s="8" t="s">
        <v>44</v>
      </c>
      <c r="BB283" s="8">
        <v>1011.73</v>
      </c>
      <c r="BC283" s="8">
        <v>10.59</v>
      </c>
      <c r="BD283" s="8">
        <v>143</v>
      </c>
      <c r="BE283" s="8" t="s">
        <v>555</v>
      </c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</row>
    <row r="284" spans="1:76">
      <c r="A284" s="8" t="s">
        <v>556</v>
      </c>
      <c r="B284" s="8">
        <v>3.75</v>
      </c>
      <c r="C284" s="8">
        <v>0.53</v>
      </c>
      <c r="D284" s="8">
        <v>2.57</v>
      </c>
      <c r="E284" s="8">
        <v>0.01</v>
      </c>
      <c r="F284" s="8">
        <v>6.54</v>
      </c>
      <c r="G284" s="8">
        <v>33.5</v>
      </c>
      <c r="H284" s="8">
        <v>0</v>
      </c>
      <c r="I284" s="8">
        <v>0.03</v>
      </c>
      <c r="J284" s="8">
        <v>1</v>
      </c>
      <c r="K284" s="8">
        <v>0.02</v>
      </c>
      <c r="L284" s="8">
        <v>0.03</v>
      </c>
      <c r="M284" s="8">
        <v>0.01</v>
      </c>
      <c r="N284" s="8">
        <v>0.02</v>
      </c>
      <c r="O284" s="8">
        <v>0.02</v>
      </c>
      <c r="P284" s="8">
        <v>46.19</v>
      </c>
      <c r="Q284" s="8">
        <v>94.22</v>
      </c>
      <c r="R284" s="8">
        <v>4.5199999999999996</v>
      </c>
      <c r="S284" s="8">
        <v>0.74</v>
      </c>
      <c r="T284" s="8">
        <v>3.47</v>
      </c>
      <c r="U284" s="8">
        <v>0.02</v>
      </c>
      <c r="V284" s="8">
        <v>12.35</v>
      </c>
      <c r="W284" s="8">
        <v>71.67</v>
      </c>
      <c r="X284" s="8">
        <v>0</v>
      </c>
      <c r="Y284" s="8">
        <v>0.05</v>
      </c>
      <c r="Z284" s="8">
        <v>1.29</v>
      </c>
      <c r="AA284" s="8">
        <v>0.02</v>
      </c>
      <c r="AB284" s="8">
        <v>0.04</v>
      </c>
      <c r="AC284" s="8">
        <v>0.01</v>
      </c>
      <c r="AD284" s="8">
        <v>0.03</v>
      </c>
      <c r="AE284" s="8">
        <v>0.02</v>
      </c>
      <c r="AF284" s="8">
        <v>94.22</v>
      </c>
      <c r="AG284" s="8">
        <v>172</v>
      </c>
      <c r="AH284" s="8">
        <v>160</v>
      </c>
      <c r="AI284" s="8">
        <v>144</v>
      </c>
      <c r="AJ284" s="8">
        <v>84</v>
      </c>
      <c r="AK284" s="8">
        <v>208</v>
      </c>
      <c r="AL284" s="8">
        <v>263</v>
      </c>
      <c r="AM284" s="8">
        <v>38</v>
      </c>
      <c r="AN284" s="8">
        <v>198</v>
      </c>
      <c r="AO284" s="8">
        <v>342</v>
      </c>
      <c r="AP284" s="8">
        <v>400</v>
      </c>
      <c r="AQ284" s="8">
        <v>378</v>
      </c>
      <c r="AR284" s="8">
        <v>331</v>
      </c>
      <c r="AS284" s="8">
        <v>308</v>
      </c>
      <c r="AT284" s="8">
        <v>365</v>
      </c>
      <c r="AU284" s="8"/>
      <c r="AV284" s="8">
        <v>-13819.4</v>
      </c>
      <c r="AW284" s="8">
        <v>1873.1</v>
      </c>
      <c r="AX284" s="8">
        <v>32</v>
      </c>
      <c r="AY284" s="8" t="s">
        <v>44</v>
      </c>
      <c r="AZ284" s="8" t="s">
        <v>44</v>
      </c>
      <c r="BA284" s="8" t="s">
        <v>44</v>
      </c>
      <c r="BB284" s="8">
        <v>1052.2</v>
      </c>
      <c r="BC284" s="8">
        <v>10.66</v>
      </c>
      <c r="BD284" s="8">
        <v>144</v>
      </c>
      <c r="BE284" s="8" t="s">
        <v>557</v>
      </c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</row>
    <row r="285" spans="1:76">
      <c r="A285" s="8" t="s">
        <v>558</v>
      </c>
      <c r="B285" s="8">
        <v>3.73</v>
      </c>
      <c r="C285" s="8">
        <v>0.51</v>
      </c>
      <c r="D285" s="8">
        <v>2.61</v>
      </c>
      <c r="E285" s="8">
        <v>0.02</v>
      </c>
      <c r="F285" s="8">
        <v>6.53</v>
      </c>
      <c r="G285" s="8">
        <v>33.450000000000003</v>
      </c>
      <c r="H285" s="8">
        <v>0</v>
      </c>
      <c r="I285" s="8">
        <v>0.03</v>
      </c>
      <c r="J285" s="8">
        <v>1</v>
      </c>
      <c r="K285" s="8">
        <v>0.05</v>
      </c>
      <c r="L285" s="8">
        <v>0.04</v>
      </c>
      <c r="M285" s="8">
        <v>0</v>
      </c>
      <c r="N285" s="8">
        <v>0.02</v>
      </c>
      <c r="O285" s="8">
        <v>0</v>
      </c>
      <c r="P285" s="8">
        <v>46.14</v>
      </c>
      <c r="Q285" s="8">
        <v>94.13</v>
      </c>
      <c r="R285" s="8">
        <v>4.5</v>
      </c>
      <c r="S285" s="8">
        <v>0.72</v>
      </c>
      <c r="T285" s="8">
        <v>3.52</v>
      </c>
      <c r="U285" s="8">
        <v>0.03</v>
      </c>
      <c r="V285" s="8">
        <v>12.35</v>
      </c>
      <c r="W285" s="8">
        <v>71.56</v>
      </c>
      <c r="X285" s="8">
        <v>0</v>
      </c>
      <c r="Y285" s="8">
        <v>0.06</v>
      </c>
      <c r="Z285" s="8">
        <v>1.28</v>
      </c>
      <c r="AA285" s="8">
        <v>0.06</v>
      </c>
      <c r="AB285" s="8">
        <v>0.04</v>
      </c>
      <c r="AC285" s="8">
        <v>0</v>
      </c>
      <c r="AD285" s="8">
        <v>0.02</v>
      </c>
      <c r="AE285" s="8">
        <v>0</v>
      </c>
      <c r="AF285" s="8">
        <v>94.13</v>
      </c>
      <c r="AG285" s="8">
        <v>166</v>
      </c>
      <c r="AH285" s="8">
        <v>168</v>
      </c>
      <c r="AI285" s="8">
        <v>145</v>
      </c>
      <c r="AJ285" s="8">
        <v>84</v>
      </c>
      <c r="AK285" s="8">
        <v>213</v>
      </c>
      <c r="AL285" s="8">
        <v>264</v>
      </c>
      <c r="AM285" s="8">
        <v>39</v>
      </c>
      <c r="AN285" s="8">
        <v>196</v>
      </c>
      <c r="AO285" s="8">
        <v>331</v>
      </c>
      <c r="AP285" s="8">
        <v>394</v>
      </c>
      <c r="AQ285" s="8">
        <v>373</v>
      </c>
      <c r="AR285" s="8">
        <v>325</v>
      </c>
      <c r="AS285" s="8">
        <v>305</v>
      </c>
      <c r="AT285" s="8">
        <v>366</v>
      </c>
      <c r="AU285" s="8"/>
      <c r="AV285" s="8">
        <v>-13814.4</v>
      </c>
      <c r="AW285" s="8">
        <v>1832.9</v>
      </c>
      <c r="AX285" s="8">
        <v>32</v>
      </c>
      <c r="AY285" s="8" t="s">
        <v>44</v>
      </c>
      <c r="AZ285" s="8" t="s">
        <v>44</v>
      </c>
      <c r="BA285" s="8" t="s">
        <v>44</v>
      </c>
      <c r="BB285" s="8">
        <v>1092.67</v>
      </c>
      <c r="BC285" s="8">
        <v>10.65</v>
      </c>
      <c r="BD285" s="8">
        <v>145</v>
      </c>
      <c r="BE285" s="8" t="s">
        <v>559</v>
      </c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</row>
    <row r="286" spans="1:76">
      <c r="A286" s="8" t="s">
        <v>560</v>
      </c>
      <c r="B286" s="8">
        <v>3.74</v>
      </c>
      <c r="C286" s="8">
        <v>0.5</v>
      </c>
      <c r="D286" s="8">
        <v>2.58</v>
      </c>
      <c r="E286" s="8">
        <v>0.01</v>
      </c>
      <c r="F286" s="8">
        <v>6.51</v>
      </c>
      <c r="G286" s="8">
        <v>33.46</v>
      </c>
      <c r="H286" s="8">
        <v>0</v>
      </c>
      <c r="I286" s="8">
        <v>0.03</v>
      </c>
      <c r="J286" s="8">
        <v>0.99</v>
      </c>
      <c r="K286" s="8">
        <v>0.02</v>
      </c>
      <c r="L286" s="8">
        <v>0.02</v>
      </c>
      <c r="M286" s="8">
        <v>0.01</v>
      </c>
      <c r="N286" s="8">
        <v>0.01</v>
      </c>
      <c r="O286" s="8">
        <v>0.01</v>
      </c>
      <c r="P286" s="8">
        <v>46.1</v>
      </c>
      <c r="Q286" s="8">
        <v>93.98</v>
      </c>
      <c r="R286" s="8">
        <v>4.5</v>
      </c>
      <c r="S286" s="8">
        <v>0.71</v>
      </c>
      <c r="T286" s="8">
        <v>3.47</v>
      </c>
      <c r="U286" s="8">
        <v>0.02</v>
      </c>
      <c r="V286" s="8">
        <v>12.3</v>
      </c>
      <c r="W286" s="8">
        <v>71.58</v>
      </c>
      <c r="X286" s="8">
        <v>0</v>
      </c>
      <c r="Y286" s="8">
        <v>0.05</v>
      </c>
      <c r="Z286" s="8">
        <v>1.27</v>
      </c>
      <c r="AA286" s="8">
        <v>0.02</v>
      </c>
      <c r="AB286" s="8">
        <v>0.02</v>
      </c>
      <c r="AC286" s="8">
        <v>0.01</v>
      </c>
      <c r="AD286" s="8">
        <v>0.01</v>
      </c>
      <c r="AE286" s="8">
        <v>0.01</v>
      </c>
      <c r="AF286" s="8">
        <v>93.98</v>
      </c>
      <c r="AG286" s="8">
        <v>162</v>
      </c>
      <c r="AH286" s="8">
        <v>181</v>
      </c>
      <c r="AI286" s="8">
        <v>148</v>
      </c>
      <c r="AJ286" s="8">
        <v>86</v>
      </c>
      <c r="AK286" s="8">
        <v>211</v>
      </c>
      <c r="AL286" s="8">
        <v>260</v>
      </c>
      <c r="AM286" s="8">
        <v>38</v>
      </c>
      <c r="AN286" s="8">
        <v>198</v>
      </c>
      <c r="AO286" s="8">
        <v>332</v>
      </c>
      <c r="AP286" s="8">
        <v>402</v>
      </c>
      <c r="AQ286" s="8">
        <v>389</v>
      </c>
      <c r="AR286" s="8">
        <v>322</v>
      </c>
      <c r="AS286" s="8">
        <v>304</v>
      </c>
      <c r="AT286" s="8">
        <v>367</v>
      </c>
      <c r="AU286" s="8"/>
      <c r="AV286" s="8">
        <v>-13809.3</v>
      </c>
      <c r="AW286" s="8">
        <v>1792.8</v>
      </c>
      <c r="AX286" s="8">
        <v>32</v>
      </c>
      <c r="AY286" s="8" t="s">
        <v>44</v>
      </c>
      <c r="AZ286" s="8" t="s">
        <v>44</v>
      </c>
      <c r="BA286" s="8" t="s">
        <v>44</v>
      </c>
      <c r="BB286" s="8">
        <v>1133.1400000000001</v>
      </c>
      <c r="BC286" s="8">
        <v>10.61</v>
      </c>
      <c r="BD286" s="8">
        <v>146</v>
      </c>
      <c r="BE286" s="8" t="s">
        <v>561</v>
      </c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</row>
    <row r="287" spans="1:76">
      <c r="A287" s="8" t="s">
        <v>562</v>
      </c>
      <c r="B287" s="8">
        <v>3.71</v>
      </c>
      <c r="C287" s="8">
        <v>0.51</v>
      </c>
      <c r="D287" s="8">
        <v>2.6</v>
      </c>
      <c r="E287" s="8">
        <v>0.02</v>
      </c>
      <c r="F287" s="8">
        <v>6.51</v>
      </c>
      <c r="G287" s="8">
        <v>33.54</v>
      </c>
      <c r="H287" s="8">
        <v>0</v>
      </c>
      <c r="I287" s="8">
        <v>0.03</v>
      </c>
      <c r="J287" s="8">
        <v>0.97</v>
      </c>
      <c r="K287" s="8">
        <v>0</v>
      </c>
      <c r="L287" s="8">
        <v>0.04</v>
      </c>
      <c r="M287" s="8">
        <v>0.01</v>
      </c>
      <c r="N287" s="8">
        <v>0.02</v>
      </c>
      <c r="O287" s="8">
        <v>0.01</v>
      </c>
      <c r="P287" s="8">
        <v>46.2</v>
      </c>
      <c r="Q287" s="8">
        <v>94.17</v>
      </c>
      <c r="R287" s="8">
        <v>4.47</v>
      </c>
      <c r="S287" s="8">
        <v>0.71</v>
      </c>
      <c r="T287" s="8">
        <v>3.5</v>
      </c>
      <c r="U287" s="8">
        <v>0.04</v>
      </c>
      <c r="V287" s="8">
        <v>12.3</v>
      </c>
      <c r="W287" s="8">
        <v>71.760000000000005</v>
      </c>
      <c r="X287" s="8">
        <v>0.01</v>
      </c>
      <c r="Y287" s="8">
        <v>0.05</v>
      </c>
      <c r="Z287" s="8">
        <v>1.25</v>
      </c>
      <c r="AA287" s="8">
        <v>0</v>
      </c>
      <c r="AB287" s="8">
        <v>0.04</v>
      </c>
      <c r="AC287" s="8">
        <v>0.01</v>
      </c>
      <c r="AD287" s="8">
        <v>0.02</v>
      </c>
      <c r="AE287" s="8">
        <v>0.01</v>
      </c>
      <c r="AF287" s="8">
        <v>94.17</v>
      </c>
      <c r="AG287" s="8">
        <v>166</v>
      </c>
      <c r="AH287" s="8">
        <v>176</v>
      </c>
      <c r="AI287" s="8">
        <v>152</v>
      </c>
      <c r="AJ287" s="8">
        <v>83</v>
      </c>
      <c r="AK287" s="8">
        <v>207</v>
      </c>
      <c r="AL287" s="8">
        <v>266</v>
      </c>
      <c r="AM287" s="8">
        <v>38</v>
      </c>
      <c r="AN287" s="8">
        <v>200</v>
      </c>
      <c r="AO287" s="8">
        <v>333</v>
      </c>
      <c r="AP287" s="8">
        <v>419</v>
      </c>
      <c r="AQ287" s="8">
        <v>369</v>
      </c>
      <c r="AR287" s="8">
        <v>329</v>
      </c>
      <c r="AS287" s="8">
        <v>302</v>
      </c>
      <c r="AT287" s="8">
        <v>356</v>
      </c>
      <c r="AU287" s="8"/>
      <c r="AV287" s="8">
        <v>-13804.2</v>
      </c>
      <c r="AW287" s="8">
        <v>1752.6</v>
      </c>
      <c r="AX287" s="8">
        <v>32</v>
      </c>
      <c r="AY287" s="8" t="s">
        <v>44</v>
      </c>
      <c r="AZ287" s="8" t="s">
        <v>44</v>
      </c>
      <c r="BA287" s="8" t="s">
        <v>44</v>
      </c>
      <c r="BB287" s="8">
        <v>1173.6099999999999</v>
      </c>
      <c r="BC287" s="8">
        <v>10.64</v>
      </c>
      <c r="BD287" s="8">
        <v>147</v>
      </c>
      <c r="BE287" s="8" t="s">
        <v>563</v>
      </c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</row>
    <row r="288" spans="1:76">
      <c r="A288" s="8" t="s">
        <v>564</v>
      </c>
      <c r="B288" s="8">
        <v>3.7</v>
      </c>
      <c r="C288" s="8">
        <v>0.51</v>
      </c>
      <c r="D288" s="8">
        <v>2.62</v>
      </c>
      <c r="E288" s="8">
        <v>0.01</v>
      </c>
      <c r="F288" s="8">
        <v>6.58</v>
      </c>
      <c r="G288" s="8">
        <v>33.619999999999997</v>
      </c>
      <c r="H288" s="8">
        <v>0</v>
      </c>
      <c r="I288" s="8">
        <v>0.04</v>
      </c>
      <c r="J288" s="8">
        <v>1</v>
      </c>
      <c r="K288" s="8">
        <v>0.01</v>
      </c>
      <c r="L288" s="8">
        <v>0.03</v>
      </c>
      <c r="M288" s="8">
        <v>0.01</v>
      </c>
      <c r="N288" s="8">
        <v>0.02</v>
      </c>
      <c r="O288" s="8">
        <v>0.01</v>
      </c>
      <c r="P288" s="8">
        <v>46.36</v>
      </c>
      <c r="Q288" s="8">
        <v>94.52</v>
      </c>
      <c r="R288" s="8">
        <v>4.46</v>
      </c>
      <c r="S288" s="8">
        <v>0.71</v>
      </c>
      <c r="T288" s="8">
        <v>3.53</v>
      </c>
      <c r="U288" s="8">
        <v>0.02</v>
      </c>
      <c r="V288" s="8">
        <v>12.43</v>
      </c>
      <c r="W288" s="8">
        <v>71.92</v>
      </c>
      <c r="X288" s="8">
        <v>0.01</v>
      </c>
      <c r="Y288" s="8">
        <v>0.06</v>
      </c>
      <c r="Z288" s="8">
        <v>1.29</v>
      </c>
      <c r="AA288" s="8">
        <v>0.01</v>
      </c>
      <c r="AB288" s="8">
        <v>0.04</v>
      </c>
      <c r="AC288" s="8">
        <v>0.01</v>
      </c>
      <c r="AD288" s="8">
        <v>0.03</v>
      </c>
      <c r="AE288" s="8">
        <v>0.02</v>
      </c>
      <c r="AF288" s="8">
        <v>94.52</v>
      </c>
      <c r="AG288" s="8">
        <v>168</v>
      </c>
      <c r="AH288" s="8">
        <v>171</v>
      </c>
      <c r="AI288" s="8">
        <v>144</v>
      </c>
      <c r="AJ288" s="8">
        <v>86</v>
      </c>
      <c r="AK288" s="8">
        <v>212</v>
      </c>
      <c r="AL288" s="8">
        <v>261</v>
      </c>
      <c r="AM288" s="8">
        <v>39</v>
      </c>
      <c r="AN288" s="8">
        <v>198</v>
      </c>
      <c r="AO288" s="8">
        <v>333</v>
      </c>
      <c r="AP288" s="8">
        <v>407</v>
      </c>
      <c r="AQ288" s="8">
        <v>374</v>
      </c>
      <c r="AR288" s="8">
        <v>331</v>
      </c>
      <c r="AS288" s="8">
        <v>300</v>
      </c>
      <c r="AT288" s="8">
        <v>356</v>
      </c>
      <c r="AU288" s="8"/>
      <c r="AV288" s="8">
        <v>-13799.2</v>
      </c>
      <c r="AW288" s="8">
        <v>1712.5</v>
      </c>
      <c r="AX288" s="8">
        <v>32</v>
      </c>
      <c r="AY288" s="8" t="s">
        <v>44</v>
      </c>
      <c r="AZ288" s="8" t="s">
        <v>44</v>
      </c>
      <c r="BA288" s="8" t="s">
        <v>44</v>
      </c>
      <c r="BB288" s="8">
        <v>1214.08</v>
      </c>
      <c r="BC288" s="8">
        <v>10.68</v>
      </c>
      <c r="BD288" s="8">
        <v>148</v>
      </c>
      <c r="BE288" s="8" t="s">
        <v>565</v>
      </c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</row>
    <row r="289" spans="1:76">
      <c r="A289" s="8" t="s">
        <v>566</v>
      </c>
      <c r="B289" s="8">
        <v>3.65</v>
      </c>
      <c r="C289" s="8">
        <v>0.51</v>
      </c>
      <c r="D289" s="8">
        <v>2.56</v>
      </c>
      <c r="E289" s="8">
        <v>0.02</v>
      </c>
      <c r="F289" s="8">
        <v>6.52</v>
      </c>
      <c r="G289" s="8">
        <v>33.35</v>
      </c>
      <c r="H289" s="8">
        <v>0</v>
      </c>
      <c r="I289" s="8">
        <v>0.03</v>
      </c>
      <c r="J289" s="8">
        <v>0.98</v>
      </c>
      <c r="K289" s="8">
        <v>0.02</v>
      </c>
      <c r="L289" s="8">
        <v>0.04</v>
      </c>
      <c r="M289" s="8">
        <v>-0.01</v>
      </c>
      <c r="N289" s="8">
        <v>0</v>
      </c>
      <c r="O289" s="8">
        <v>0.01</v>
      </c>
      <c r="P289" s="8">
        <v>45.97</v>
      </c>
      <c r="Q289" s="8">
        <v>93.65</v>
      </c>
      <c r="R289" s="8">
        <v>4.3899999999999997</v>
      </c>
      <c r="S289" s="8">
        <v>0.71</v>
      </c>
      <c r="T289" s="8">
        <v>3.45</v>
      </c>
      <c r="U289" s="8">
        <v>0.03</v>
      </c>
      <c r="V289" s="8">
        <v>12.32</v>
      </c>
      <c r="W289" s="8">
        <v>71.36</v>
      </c>
      <c r="X289" s="8">
        <v>0</v>
      </c>
      <c r="Y289" s="8">
        <v>0.05</v>
      </c>
      <c r="Z289" s="8">
        <v>1.26</v>
      </c>
      <c r="AA289" s="8">
        <v>0.03</v>
      </c>
      <c r="AB289" s="8">
        <v>0.05</v>
      </c>
      <c r="AC289" s="8">
        <v>-0.01</v>
      </c>
      <c r="AD289" s="8">
        <v>0</v>
      </c>
      <c r="AE289" s="8">
        <v>0.01</v>
      </c>
      <c r="AF289" s="8">
        <v>93.66</v>
      </c>
      <c r="AG289" s="8">
        <v>163</v>
      </c>
      <c r="AH289" s="8">
        <v>163</v>
      </c>
      <c r="AI289" s="8">
        <v>152</v>
      </c>
      <c r="AJ289" s="8">
        <v>84</v>
      </c>
      <c r="AK289" s="8">
        <v>210</v>
      </c>
      <c r="AL289" s="8">
        <v>264</v>
      </c>
      <c r="AM289" s="8">
        <v>40</v>
      </c>
      <c r="AN289" s="8">
        <v>205</v>
      </c>
      <c r="AO289" s="8">
        <v>342</v>
      </c>
      <c r="AP289" s="8">
        <v>392</v>
      </c>
      <c r="AQ289" s="8">
        <v>371</v>
      </c>
      <c r="AR289" s="8">
        <v>329</v>
      </c>
      <c r="AS289" s="8">
        <v>307</v>
      </c>
      <c r="AT289" s="8">
        <v>358</v>
      </c>
      <c r="AU289" s="8"/>
      <c r="AV289" s="8">
        <v>-13794.1</v>
      </c>
      <c r="AW289" s="8">
        <v>1672.3</v>
      </c>
      <c r="AX289" s="8">
        <v>32</v>
      </c>
      <c r="AY289" s="8" t="s">
        <v>44</v>
      </c>
      <c r="AZ289" s="8" t="s">
        <v>44</v>
      </c>
      <c r="BA289" s="8" t="s">
        <v>44</v>
      </c>
      <c r="BB289" s="8">
        <v>1254.54</v>
      </c>
      <c r="BC289" s="8">
        <v>10.57</v>
      </c>
      <c r="BD289" s="8">
        <v>149</v>
      </c>
      <c r="BE289" s="8" t="s">
        <v>567</v>
      </c>
      <c r="BF289" s="8"/>
      <c r="BG289" s="8"/>
      <c r="BH289" s="8"/>
      <c r="BI289" s="8"/>
      <c r="BJ289" s="8"/>
      <c r="BK289" s="8"/>
      <c r="BL289" s="8"/>
      <c r="BM289" s="8"/>
      <c r="BN289" s="8"/>
      <c r="BO289" s="8"/>
      <c r="BP289" s="8"/>
      <c r="BQ289" s="8"/>
      <c r="BR289" s="8"/>
      <c r="BS289" s="8"/>
      <c r="BT289" s="8"/>
      <c r="BU289" s="8"/>
      <c r="BV289" s="8"/>
      <c r="BW289" s="8"/>
      <c r="BX289" s="8"/>
    </row>
    <row r="290" spans="1:76">
      <c r="A290" s="8" t="s">
        <v>568</v>
      </c>
      <c r="B290" s="8">
        <v>3.71</v>
      </c>
      <c r="C290" s="8">
        <v>0.52</v>
      </c>
      <c r="D290" s="8">
        <v>2.61</v>
      </c>
      <c r="E290" s="8">
        <v>0.02</v>
      </c>
      <c r="F290" s="8">
        <v>6.53</v>
      </c>
      <c r="G290" s="8">
        <v>33.44</v>
      </c>
      <c r="H290" s="8">
        <v>0</v>
      </c>
      <c r="I290" s="8">
        <v>0.03</v>
      </c>
      <c r="J290" s="8">
        <v>0.99</v>
      </c>
      <c r="K290" s="8">
        <v>0.01</v>
      </c>
      <c r="L290" s="8">
        <v>0.03</v>
      </c>
      <c r="M290" s="8">
        <v>0</v>
      </c>
      <c r="N290" s="8">
        <v>0</v>
      </c>
      <c r="O290" s="8">
        <v>0.01</v>
      </c>
      <c r="P290" s="8">
        <v>46.11</v>
      </c>
      <c r="Q290" s="8">
        <v>94.02</v>
      </c>
      <c r="R290" s="8">
        <v>4.47</v>
      </c>
      <c r="S290" s="8">
        <v>0.73</v>
      </c>
      <c r="T290" s="8">
        <v>3.52</v>
      </c>
      <c r="U290" s="8">
        <v>0.03</v>
      </c>
      <c r="V290" s="8">
        <v>12.33</v>
      </c>
      <c r="W290" s="8">
        <v>71.55</v>
      </c>
      <c r="X290" s="8">
        <v>0</v>
      </c>
      <c r="Y290" s="8">
        <v>0.05</v>
      </c>
      <c r="Z290" s="8">
        <v>1.28</v>
      </c>
      <c r="AA290" s="8">
        <v>0.02</v>
      </c>
      <c r="AB290" s="8">
        <v>0.03</v>
      </c>
      <c r="AC290" s="8">
        <v>0</v>
      </c>
      <c r="AD290" s="8">
        <v>0</v>
      </c>
      <c r="AE290" s="8">
        <v>0.01</v>
      </c>
      <c r="AF290" s="8">
        <v>94.02</v>
      </c>
      <c r="AG290" s="8">
        <v>166</v>
      </c>
      <c r="AH290" s="8">
        <v>171</v>
      </c>
      <c r="AI290" s="8">
        <v>155</v>
      </c>
      <c r="AJ290" s="8">
        <v>82</v>
      </c>
      <c r="AK290" s="8">
        <v>214</v>
      </c>
      <c r="AL290" s="8">
        <v>256</v>
      </c>
      <c r="AM290" s="8">
        <v>38</v>
      </c>
      <c r="AN290" s="8">
        <v>207</v>
      </c>
      <c r="AO290" s="8">
        <v>336</v>
      </c>
      <c r="AP290" s="8">
        <v>393</v>
      </c>
      <c r="AQ290" s="8">
        <v>370</v>
      </c>
      <c r="AR290" s="8">
        <v>330</v>
      </c>
      <c r="AS290" s="8" t="s">
        <v>114</v>
      </c>
      <c r="AT290" s="8">
        <v>367</v>
      </c>
      <c r="AU290" s="8"/>
      <c r="AV290" s="8">
        <v>-13789.1</v>
      </c>
      <c r="AW290" s="8">
        <v>1632.2</v>
      </c>
      <c r="AX290" s="8">
        <v>32</v>
      </c>
      <c r="AY290" s="8" t="s">
        <v>44</v>
      </c>
      <c r="AZ290" s="8" t="s">
        <v>44</v>
      </c>
      <c r="BA290" s="8" t="s">
        <v>44</v>
      </c>
      <c r="BB290" s="8">
        <v>1295.01</v>
      </c>
      <c r="BC290" s="8">
        <v>10.61</v>
      </c>
      <c r="BD290" s="8">
        <v>150</v>
      </c>
      <c r="BE290" s="8" t="s">
        <v>569</v>
      </c>
      <c r="BF290" s="8"/>
      <c r="BG290" s="8"/>
      <c r="BH290" s="8"/>
      <c r="BI290" s="8"/>
      <c r="BJ290" s="8"/>
      <c r="BK290" s="8"/>
      <c r="BL290" s="8"/>
      <c r="BM290" s="8"/>
      <c r="BN290" s="8"/>
      <c r="BO290" s="8"/>
      <c r="BP290" s="8"/>
      <c r="BQ290" s="8"/>
      <c r="BR290" s="8"/>
      <c r="BS290" s="8"/>
      <c r="BT290" s="8"/>
      <c r="BU290" s="8"/>
      <c r="BV290" s="8"/>
      <c r="BW290" s="8"/>
      <c r="BX290" s="8"/>
    </row>
    <row r="291" spans="1:76">
      <c r="A291" s="8" t="s">
        <v>570</v>
      </c>
      <c r="B291" s="8">
        <v>3.69</v>
      </c>
      <c r="C291" s="8">
        <v>0.53</v>
      </c>
      <c r="D291" s="8">
        <v>2.59</v>
      </c>
      <c r="E291" s="8">
        <v>0.02</v>
      </c>
      <c r="F291" s="8">
        <v>6.58</v>
      </c>
      <c r="G291" s="8">
        <v>33.46</v>
      </c>
      <c r="H291" s="8">
        <v>0</v>
      </c>
      <c r="I291" s="8">
        <v>0.03</v>
      </c>
      <c r="J291" s="8">
        <v>0.98</v>
      </c>
      <c r="K291" s="8">
        <v>0</v>
      </c>
      <c r="L291" s="8">
        <v>0.02</v>
      </c>
      <c r="M291" s="8">
        <v>0.01</v>
      </c>
      <c r="N291" s="8">
        <v>0.01</v>
      </c>
      <c r="O291" s="8">
        <v>0</v>
      </c>
      <c r="P291" s="8">
        <v>46.17</v>
      </c>
      <c r="Q291" s="8">
        <v>94.09</v>
      </c>
      <c r="R291" s="8">
        <v>4.45</v>
      </c>
      <c r="S291" s="8">
        <v>0.74</v>
      </c>
      <c r="T291" s="8">
        <v>3.49</v>
      </c>
      <c r="U291" s="8">
        <v>0.03</v>
      </c>
      <c r="V291" s="8">
        <v>12.43</v>
      </c>
      <c r="W291" s="8">
        <v>71.59</v>
      </c>
      <c r="X291" s="8">
        <v>0</v>
      </c>
      <c r="Y291" s="8">
        <v>0.05</v>
      </c>
      <c r="Z291" s="8">
        <v>1.26</v>
      </c>
      <c r="AA291" s="8">
        <v>0</v>
      </c>
      <c r="AB291" s="8">
        <v>0.02</v>
      </c>
      <c r="AC291" s="8">
        <v>0.01</v>
      </c>
      <c r="AD291" s="8">
        <v>0.01</v>
      </c>
      <c r="AE291" s="8">
        <v>0</v>
      </c>
      <c r="AF291" s="8">
        <v>94.09</v>
      </c>
      <c r="AG291" s="8">
        <v>159</v>
      </c>
      <c r="AH291" s="8">
        <v>170</v>
      </c>
      <c r="AI291" s="8">
        <v>153</v>
      </c>
      <c r="AJ291" s="8">
        <v>84</v>
      </c>
      <c r="AK291" s="8">
        <v>215</v>
      </c>
      <c r="AL291" s="8">
        <v>265</v>
      </c>
      <c r="AM291" s="8">
        <v>38</v>
      </c>
      <c r="AN291" s="8">
        <v>207</v>
      </c>
      <c r="AO291" s="8">
        <v>339</v>
      </c>
      <c r="AP291" s="8">
        <v>407</v>
      </c>
      <c r="AQ291" s="8">
        <v>375</v>
      </c>
      <c r="AR291" s="8">
        <v>322</v>
      </c>
      <c r="AS291" s="8">
        <v>311</v>
      </c>
      <c r="AT291" s="8">
        <v>366</v>
      </c>
      <c r="AU291" s="8"/>
      <c r="AV291" s="8">
        <v>-13784</v>
      </c>
      <c r="AW291" s="8">
        <v>1592</v>
      </c>
      <c r="AX291" s="8">
        <v>32</v>
      </c>
      <c r="AY291" s="8" t="s">
        <v>44</v>
      </c>
      <c r="AZ291" s="8" t="s">
        <v>44</v>
      </c>
      <c r="BA291" s="8" t="s">
        <v>44</v>
      </c>
      <c r="BB291" s="8">
        <v>1335.48</v>
      </c>
      <c r="BC291" s="8">
        <v>10.61</v>
      </c>
      <c r="BD291" s="8">
        <v>151</v>
      </c>
      <c r="BE291" s="8" t="s">
        <v>571</v>
      </c>
      <c r="BF291" s="8"/>
      <c r="BG291" s="8"/>
      <c r="BH291" s="8"/>
      <c r="BI291" s="8"/>
      <c r="BJ291" s="8"/>
      <c r="BK291" s="8"/>
      <c r="BL291" s="8"/>
      <c r="BM291" s="8"/>
      <c r="BN291" s="8"/>
      <c r="BO291" s="8"/>
      <c r="BP291" s="8"/>
      <c r="BQ291" s="8"/>
      <c r="BR291" s="8"/>
      <c r="BS291" s="8"/>
      <c r="BT291" s="8"/>
      <c r="BU291" s="8"/>
      <c r="BV291" s="8"/>
      <c r="BW291" s="8"/>
      <c r="BX291" s="8"/>
    </row>
    <row r="292" spans="1:76">
      <c r="A292" s="2" t="s">
        <v>615</v>
      </c>
      <c r="B292" t="s">
        <v>266</v>
      </c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  <c r="BI292" s="8"/>
      <c r="BJ292" s="8"/>
      <c r="BK292" s="8"/>
      <c r="BL292" s="8"/>
      <c r="BM292" s="8"/>
      <c r="BN292" s="8"/>
      <c r="BO292" s="8"/>
      <c r="BP292" s="8"/>
      <c r="BQ292" s="8"/>
      <c r="BR292" s="8"/>
      <c r="BS292" s="8"/>
      <c r="BT292" s="8"/>
      <c r="BU292" s="8"/>
      <c r="BV292" s="8"/>
      <c r="BW292" s="8"/>
      <c r="BX292" s="8"/>
    </row>
    <row r="293" spans="1:76">
      <c r="A293" s="1"/>
      <c r="B293" s="1" t="s">
        <v>573</v>
      </c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 t="s">
        <v>1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 t="s">
        <v>2</v>
      </c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</row>
    <row r="294" spans="1:76">
      <c r="A294" s="1"/>
      <c r="B294" s="1" t="s">
        <v>4</v>
      </c>
      <c r="C294" s="1" t="s">
        <v>5</v>
      </c>
      <c r="D294" s="1" t="s">
        <v>6</v>
      </c>
      <c r="E294" s="1" t="s">
        <v>7</v>
      </c>
      <c r="F294" s="1" t="s">
        <v>8</v>
      </c>
      <c r="G294" s="1" t="s">
        <v>3</v>
      </c>
      <c r="H294" s="1" t="s">
        <v>9</v>
      </c>
      <c r="I294" s="1" t="s">
        <v>10</v>
      </c>
      <c r="J294" s="1" t="s">
        <v>11</v>
      </c>
      <c r="K294" s="1" t="s">
        <v>12</v>
      </c>
      <c r="L294" s="1" t="s">
        <v>13</v>
      </c>
      <c r="M294" s="1" t="s">
        <v>14</v>
      </c>
      <c r="N294" s="1" t="s">
        <v>15</v>
      </c>
      <c r="O294" s="1" t="s">
        <v>16</v>
      </c>
      <c r="P294" s="1" t="s">
        <v>17</v>
      </c>
      <c r="Q294" s="1" t="s">
        <v>18</v>
      </c>
      <c r="R294" s="1" t="s">
        <v>20</v>
      </c>
      <c r="S294" s="1" t="s">
        <v>21</v>
      </c>
      <c r="T294" s="1" t="s">
        <v>22</v>
      </c>
      <c r="U294" s="1" t="s">
        <v>23</v>
      </c>
      <c r="V294" s="1" t="s">
        <v>24</v>
      </c>
      <c r="W294" s="1" t="s">
        <v>19</v>
      </c>
      <c r="X294" s="1" t="s">
        <v>25</v>
      </c>
      <c r="Y294" s="1" t="s">
        <v>26</v>
      </c>
      <c r="Z294" s="1" t="s">
        <v>27</v>
      </c>
      <c r="AA294" s="1" t="s">
        <v>28</v>
      </c>
      <c r="AB294" s="1" t="s">
        <v>29</v>
      </c>
      <c r="AC294" s="1" t="s">
        <v>30</v>
      </c>
      <c r="AD294" s="1" t="s">
        <v>31</v>
      </c>
      <c r="AE294" s="1" t="s">
        <v>32</v>
      </c>
      <c r="AF294" s="1" t="s">
        <v>18</v>
      </c>
      <c r="AG294" s="1" t="s">
        <v>4</v>
      </c>
      <c r="AH294" s="1" t="s">
        <v>5</v>
      </c>
      <c r="AI294" s="1" t="s">
        <v>6</v>
      </c>
      <c r="AJ294" s="1" t="s">
        <v>7</v>
      </c>
      <c r="AK294" s="1" t="s">
        <v>8</v>
      </c>
      <c r="AL294" s="1" t="s">
        <v>3</v>
      </c>
      <c r="AM294" s="1" t="s">
        <v>9</v>
      </c>
      <c r="AN294" s="1" t="s">
        <v>10</v>
      </c>
      <c r="AO294" s="1" t="s">
        <v>11</v>
      </c>
      <c r="AP294" s="1" t="s">
        <v>12</v>
      </c>
      <c r="AQ294" s="1" t="s">
        <v>13</v>
      </c>
      <c r="AR294" s="1" t="s">
        <v>14</v>
      </c>
      <c r="AS294" s="1" t="s">
        <v>15</v>
      </c>
      <c r="AT294" s="1" t="s">
        <v>16</v>
      </c>
      <c r="AU294" s="1" t="s">
        <v>17</v>
      </c>
      <c r="AV294" s="1" t="s">
        <v>33</v>
      </c>
      <c r="AW294" s="1" t="s">
        <v>34</v>
      </c>
      <c r="AX294" s="1" t="s">
        <v>35</v>
      </c>
      <c r="AY294" s="1" t="s">
        <v>36</v>
      </c>
      <c r="AZ294" s="1" t="s">
        <v>37</v>
      </c>
      <c r="BA294" s="1" t="s">
        <v>38</v>
      </c>
      <c r="BB294" s="1" t="s">
        <v>39</v>
      </c>
      <c r="BC294" s="1" t="s">
        <v>40</v>
      </c>
      <c r="BD294" s="1" t="s">
        <v>41</v>
      </c>
      <c r="BE294" s="1" t="s">
        <v>42</v>
      </c>
      <c r="BF294" s="1"/>
    </row>
    <row r="295" spans="1:76">
      <c r="A295" s="1" t="s">
        <v>43</v>
      </c>
      <c r="B295" s="1">
        <v>0.56299999999999994</v>
      </c>
      <c r="C295" s="1">
        <v>0.90900000000000003</v>
      </c>
      <c r="D295" s="1">
        <v>-2.5999999999999999E-2</v>
      </c>
      <c r="E295" s="1">
        <v>4.508</v>
      </c>
      <c r="F295" s="1">
        <v>16.221</v>
      </c>
      <c r="G295" s="1">
        <v>0.91</v>
      </c>
      <c r="H295" s="1">
        <v>5.8579999999999997</v>
      </c>
      <c r="I295" s="1">
        <v>6.0000000000000001E-3</v>
      </c>
      <c r="J295" s="1">
        <v>-3.1E-2</v>
      </c>
      <c r="K295" s="1">
        <v>1.216</v>
      </c>
      <c r="L295" s="1">
        <v>3.0819999999999999</v>
      </c>
      <c r="M295" s="1">
        <v>0.51800000000000002</v>
      </c>
      <c r="N295" s="1">
        <v>1.103</v>
      </c>
      <c r="O295" s="1">
        <v>0.40500000000000003</v>
      </c>
      <c r="P295" s="1">
        <v>64.760000000000005</v>
      </c>
      <c r="Q295" s="1">
        <v>100</v>
      </c>
      <c r="R295" s="1">
        <v>1.0649999999999999</v>
      </c>
      <c r="S295" s="1">
        <v>0.95199999999999996</v>
      </c>
      <c r="T295" s="1">
        <v>-3.5999999999999997E-2</v>
      </c>
      <c r="U295" s="1">
        <v>7.7590000000000003</v>
      </c>
      <c r="V295" s="1">
        <v>32.905999999999999</v>
      </c>
      <c r="W295" s="1">
        <v>1.4470000000000001</v>
      </c>
      <c r="X295" s="1">
        <v>14.037000000000001</v>
      </c>
      <c r="Y295" s="1">
        <v>1.6E-2</v>
      </c>
      <c r="Z295" s="1">
        <v>-7.3999999999999996E-2</v>
      </c>
      <c r="AA295" s="1">
        <v>6.6859999999999999</v>
      </c>
      <c r="AB295" s="1">
        <v>17.074999999999999</v>
      </c>
      <c r="AC295" s="1">
        <v>2.8820000000000001</v>
      </c>
      <c r="AD295" s="1">
        <v>6.2670000000000003</v>
      </c>
      <c r="AE295" s="1">
        <v>2.3849999999999998</v>
      </c>
      <c r="AF295" s="1">
        <v>93.477000000000004</v>
      </c>
      <c r="AG295" s="1">
        <v>211</v>
      </c>
      <c r="AH295" s="1">
        <v>210</v>
      </c>
      <c r="AI295" s="1">
        <v>145</v>
      </c>
      <c r="AJ295" s="1">
        <v>279</v>
      </c>
      <c r="AK295" s="1">
        <v>308</v>
      </c>
      <c r="AL295" s="1">
        <v>203</v>
      </c>
      <c r="AM295" s="1">
        <v>52</v>
      </c>
      <c r="AN295" s="1">
        <v>269</v>
      </c>
      <c r="AO295" s="1">
        <v>541</v>
      </c>
      <c r="AP295" s="1">
        <v>620</v>
      </c>
      <c r="AQ295" s="1">
        <v>632</v>
      </c>
      <c r="AR295" s="1">
        <v>509</v>
      </c>
      <c r="AS295" s="1">
        <v>734</v>
      </c>
      <c r="AT295" s="1">
        <v>598</v>
      </c>
      <c r="AU295" s="1"/>
      <c r="AV295" s="1">
        <v>-13924</v>
      </c>
      <c r="AW295" s="1">
        <v>2546</v>
      </c>
      <c r="AX295" s="1">
        <v>119</v>
      </c>
      <c r="AY295" s="1" t="s">
        <v>44</v>
      </c>
      <c r="AZ295" s="1" t="s">
        <v>44</v>
      </c>
      <c r="BA295" s="1" t="s">
        <v>44</v>
      </c>
      <c r="BB295" s="1">
        <v>0</v>
      </c>
      <c r="BC295" s="1">
        <v>24.504000000000001</v>
      </c>
      <c r="BD295" s="1">
        <v>1</v>
      </c>
      <c r="BE295" s="1" t="s">
        <v>574</v>
      </c>
      <c r="BF295" s="1"/>
    </row>
    <row r="296" spans="1:76">
      <c r="A296" s="1" t="s">
        <v>46</v>
      </c>
      <c r="B296" s="1">
        <v>0.35199999999999998</v>
      </c>
      <c r="C296" s="1">
        <v>1.026</v>
      </c>
      <c r="D296" s="1">
        <v>1.7000000000000001E-2</v>
      </c>
      <c r="E296" s="1">
        <v>6.0449999999999999</v>
      </c>
      <c r="F296" s="1">
        <v>26.141999999999999</v>
      </c>
      <c r="G296" s="1">
        <v>1.474</v>
      </c>
      <c r="H296" s="1">
        <v>0.4</v>
      </c>
      <c r="I296" s="1">
        <v>1.7999999999999999E-2</v>
      </c>
      <c r="J296" s="1">
        <v>2.1000000000000001E-2</v>
      </c>
      <c r="K296" s="1">
        <v>3.7999999999999999E-2</v>
      </c>
      <c r="L296" s="1">
        <v>9.0999999999999998E-2</v>
      </c>
      <c r="M296" s="1">
        <v>1.7000000000000001E-2</v>
      </c>
      <c r="N296" s="1">
        <v>0.03</v>
      </c>
      <c r="O296" s="1">
        <v>1.4E-2</v>
      </c>
      <c r="P296" s="1">
        <v>64.313999999999993</v>
      </c>
      <c r="Q296" s="1">
        <v>100</v>
      </c>
      <c r="R296" s="1">
        <v>0.86899999999999999</v>
      </c>
      <c r="S296" s="1">
        <v>1.4</v>
      </c>
      <c r="T296" s="1">
        <v>0.03</v>
      </c>
      <c r="U296" s="1">
        <v>13.563000000000001</v>
      </c>
      <c r="V296" s="1">
        <v>69.125</v>
      </c>
      <c r="W296" s="1">
        <v>3.0539999999999998</v>
      </c>
      <c r="X296" s="1">
        <v>1.2509999999999999</v>
      </c>
      <c r="Y296" s="1">
        <v>6.4000000000000001E-2</v>
      </c>
      <c r="Z296" s="1">
        <v>6.6000000000000003E-2</v>
      </c>
      <c r="AA296" s="1">
        <v>0.27100000000000002</v>
      </c>
      <c r="AB296" s="1">
        <v>0.66</v>
      </c>
      <c r="AC296" s="1">
        <v>0.121</v>
      </c>
      <c r="AD296" s="1">
        <v>0.22500000000000001</v>
      </c>
      <c r="AE296" s="1">
        <v>0.11</v>
      </c>
      <c r="AF296" s="1">
        <v>90.807000000000002</v>
      </c>
      <c r="AG296" s="1">
        <v>169</v>
      </c>
      <c r="AH296" s="1">
        <v>129</v>
      </c>
      <c r="AI296" s="1">
        <v>84</v>
      </c>
      <c r="AJ296" s="1">
        <v>210</v>
      </c>
      <c r="AK296" s="1">
        <v>258</v>
      </c>
      <c r="AL296" s="1">
        <v>155</v>
      </c>
      <c r="AM296" s="1">
        <v>40</v>
      </c>
      <c r="AN296" s="1">
        <v>205</v>
      </c>
      <c r="AO296" s="1">
        <v>337</v>
      </c>
      <c r="AP296" s="1">
        <v>393</v>
      </c>
      <c r="AQ296" s="1">
        <v>392</v>
      </c>
      <c r="AR296" s="1">
        <v>328</v>
      </c>
      <c r="AS296" s="1">
        <v>339</v>
      </c>
      <c r="AT296" s="1">
        <v>362</v>
      </c>
      <c r="AU296" s="1"/>
      <c r="AV296" s="1">
        <v>-13923.3</v>
      </c>
      <c r="AW296" s="1">
        <v>2536</v>
      </c>
      <c r="AX296" s="1">
        <v>119</v>
      </c>
      <c r="AY296" s="1" t="s">
        <v>44</v>
      </c>
      <c r="AZ296" s="1" t="s">
        <v>44</v>
      </c>
      <c r="BA296" s="1" t="s">
        <v>44</v>
      </c>
      <c r="BB296" s="1">
        <v>10.01</v>
      </c>
      <c r="BC296" s="1">
        <v>10.599</v>
      </c>
      <c r="BD296" s="1">
        <v>2</v>
      </c>
      <c r="BE296" s="1" t="s">
        <v>575</v>
      </c>
      <c r="BF296" s="1"/>
    </row>
    <row r="297" spans="1:76">
      <c r="A297" s="1" t="s">
        <v>48</v>
      </c>
      <c r="B297" s="1">
        <v>0.34100000000000003</v>
      </c>
      <c r="C297" s="1">
        <v>0.76400000000000001</v>
      </c>
      <c r="D297" s="1">
        <v>1.9E-2</v>
      </c>
      <c r="E297" s="1">
        <v>5.7290000000000001</v>
      </c>
      <c r="F297" s="1">
        <v>26.745000000000001</v>
      </c>
      <c r="G297" s="1">
        <v>1.2829999999999999</v>
      </c>
      <c r="H297" s="1">
        <v>0.33200000000000002</v>
      </c>
      <c r="I297" s="1">
        <v>2.1000000000000001E-2</v>
      </c>
      <c r="J297" s="1">
        <v>2.7E-2</v>
      </c>
      <c r="K297" s="1">
        <v>2.9000000000000001E-2</v>
      </c>
      <c r="L297" s="1">
        <v>7.2999999999999995E-2</v>
      </c>
      <c r="M297" s="1">
        <v>1.2E-2</v>
      </c>
      <c r="N297" s="1">
        <v>2.5999999999999999E-2</v>
      </c>
      <c r="O297" s="1">
        <v>8.9999999999999993E-3</v>
      </c>
      <c r="P297" s="1">
        <v>64.59</v>
      </c>
      <c r="Q297" s="1">
        <v>100</v>
      </c>
      <c r="R297" s="1">
        <v>0.84399999999999997</v>
      </c>
      <c r="S297" s="1">
        <v>1.046</v>
      </c>
      <c r="T297" s="1">
        <v>3.3000000000000002E-2</v>
      </c>
      <c r="U297" s="1">
        <v>12.914</v>
      </c>
      <c r="V297" s="1">
        <v>71.045000000000002</v>
      </c>
      <c r="W297" s="1">
        <v>2.6709999999999998</v>
      </c>
      <c r="X297" s="1">
        <v>1.042</v>
      </c>
      <c r="Y297" s="1">
        <v>7.4999999999999997E-2</v>
      </c>
      <c r="Z297" s="1">
        <v>8.5000000000000006E-2</v>
      </c>
      <c r="AA297" s="1">
        <v>0.21099999999999999</v>
      </c>
      <c r="AB297" s="1">
        <v>0.52800000000000002</v>
      </c>
      <c r="AC297" s="1">
        <v>0.09</v>
      </c>
      <c r="AD297" s="1">
        <v>0.19700000000000001</v>
      </c>
      <c r="AE297" s="1">
        <v>7.2999999999999995E-2</v>
      </c>
      <c r="AF297" s="1">
        <v>90.853999999999999</v>
      </c>
      <c r="AG297" s="1">
        <v>170</v>
      </c>
      <c r="AH297" s="1">
        <v>130</v>
      </c>
      <c r="AI297" s="1">
        <v>82</v>
      </c>
      <c r="AJ297" s="1">
        <v>210</v>
      </c>
      <c r="AK297" s="1">
        <v>259</v>
      </c>
      <c r="AL297" s="1">
        <v>157</v>
      </c>
      <c r="AM297" s="1">
        <v>37</v>
      </c>
      <c r="AN297" s="1">
        <v>193</v>
      </c>
      <c r="AO297" s="1">
        <v>328</v>
      </c>
      <c r="AP297" s="1">
        <v>417</v>
      </c>
      <c r="AQ297" s="1">
        <v>385</v>
      </c>
      <c r="AR297" s="1">
        <v>331</v>
      </c>
      <c r="AS297" s="1">
        <v>325</v>
      </c>
      <c r="AT297" s="1">
        <v>369</v>
      </c>
      <c r="AU297" s="1"/>
      <c r="AV297" s="1">
        <v>-13922.7</v>
      </c>
      <c r="AW297" s="1">
        <v>2526</v>
      </c>
      <c r="AX297" s="1">
        <v>119</v>
      </c>
      <c r="AY297" s="1" t="s">
        <v>44</v>
      </c>
      <c r="AZ297" s="1" t="s">
        <v>44</v>
      </c>
      <c r="BA297" s="1" t="s">
        <v>44</v>
      </c>
      <c r="BB297" s="1">
        <v>20.010000000000002</v>
      </c>
      <c r="BC297" s="1">
        <v>10.467000000000001</v>
      </c>
      <c r="BD297" s="1">
        <v>3</v>
      </c>
      <c r="BE297" s="1" t="s">
        <v>576</v>
      </c>
      <c r="BF297" s="1"/>
    </row>
    <row r="298" spans="1:76">
      <c r="A298" s="1" t="s">
        <v>50</v>
      </c>
      <c r="B298" s="1">
        <v>0.32800000000000001</v>
      </c>
      <c r="C298" s="1">
        <v>1.1000000000000001</v>
      </c>
      <c r="D298" s="1">
        <v>1.7000000000000001E-2</v>
      </c>
      <c r="E298" s="1">
        <v>5.6289999999999996</v>
      </c>
      <c r="F298" s="1">
        <v>26.673999999999999</v>
      </c>
      <c r="G298" s="1">
        <v>1.456</v>
      </c>
      <c r="H298" s="1">
        <v>0.27200000000000002</v>
      </c>
      <c r="I298" s="1">
        <v>0.02</v>
      </c>
      <c r="J298" s="1">
        <v>2.1000000000000001E-2</v>
      </c>
      <c r="K298" s="1">
        <v>2.5000000000000001E-2</v>
      </c>
      <c r="L298" s="1">
        <v>6.2E-2</v>
      </c>
      <c r="M298" s="1">
        <v>1.0999999999999999E-2</v>
      </c>
      <c r="N298" s="1">
        <v>2.3E-2</v>
      </c>
      <c r="O298" s="1">
        <v>8.9999999999999993E-3</v>
      </c>
      <c r="P298" s="1">
        <v>64.352000000000004</v>
      </c>
      <c r="Q298" s="1">
        <v>100</v>
      </c>
      <c r="R298" s="1">
        <v>0.82099999999999995</v>
      </c>
      <c r="S298" s="1">
        <v>1.5209999999999999</v>
      </c>
      <c r="T298" s="1">
        <v>3.1E-2</v>
      </c>
      <c r="U298" s="1">
        <v>12.803000000000001</v>
      </c>
      <c r="V298" s="1">
        <v>71.504999999999995</v>
      </c>
      <c r="W298" s="1">
        <v>3.0590000000000002</v>
      </c>
      <c r="X298" s="1">
        <v>0.86</v>
      </c>
      <c r="Y298" s="1">
        <v>7.1999999999999995E-2</v>
      </c>
      <c r="Z298" s="1">
        <v>6.7000000000000004E-2</v>
      </c>
      <c r="AA298" s="1">
        <v>0.185</v>
      </c>
      <c r="AB298" s="1">
        <v>0.45600000000000002</v>
      </c>
      <c r="AC298" s="1">
        <v>8.4000000000000005E-2</v>
      </c>
      <c r="AD298" s="1">
        <v>0.17299999999999999</v>
      </c>
      <c r="AE298" s="1">
        <v>6.8000000000000005E-2</v>
      </c>
      <c r="AF298" s="1">
        <v>91.706000000000003</v>
      </c>
      <c r="AG298" s="1">
        <v>161</v>
      </c>
      <c r="AH298" s="1">
        <v>131</v>
      </c>
      <c r="AI298" s="1">
        <v>83</v>
      </c>
      <c r="AJ298" s="1">
        <v>209</v>
      </c>
      <c r="AK298" s="1">
        <v>250</v>
      </c>
      <c r="AL298" s="1">
        <v>155</v>
      </c>
      <c r="AM298" s="1">
        <v>38</v>
      </c>
      <c r="AN298" s="1">
        <v>196</v>
      </c>
      <c r="AO298" s="1">
        <v>327</v>
      </c>
      <c r="AP298" s="1">
        <v>401</v>
      </c>
      <c r="AQ298" s="1">
        <v>392</v>
      </c>
      <c r="AR298" s="1">
        <v>323</v>
      </c>
      <c r="AS298" s="1">
        <v>317</v>
      </c>
      <c r="AT298" s="1">
        <v>360</v>
      </c>
      <c r="AU298" s="1"/>
      <c r="AV298" s="1">
        <v>-13922</v>
      </c>
      <c r="AW298" s="1">
        <v>2516</v>
      </c>
      <c r="AX298" s="1">
        <v>119</v>
      </c>
      <c r="AY298" s="1" t="s">
        <v>44</v>
      </c>
      <c r="AZ298" s="1" t="s">
        <v>44</v>
      </c>
      <c r="BA298" s="1" t="s">
        <v>44</v>
      </c>
      <c r="BB298" s="1">
        <v>30.02</v>
      </c>
      <c r="BC298" s="1">
        <v>10.523999999999999</v>
      </c>
      <c r="BD298" s="1">
        <v>4</v>
      </c>
      <c r="BE298" s="1" t="s">
        <v>577</v>
      </c>
      <c r="BF298" s="1"/>
    </row>
    <row r="299" spans="1:76">
      <c r="A299" s="1" t="s">
        <v>52</v>
      </c>
      <c r="B299" s="1">
        <v>0.32</v>
      </c>
      <c r="C299" s="1">
        <v>0.76</v>
      </c>
      <c r="D299" s="1">
        <v>1.2999999999999999E-2</v>
      </c>
      <c r="E299" s="1">
        <v>5.6879999999999997</v>
      </c>
      <c r="F299" s="1">
        <v>26.931000000000001</v>
      </c>
      <c r="G299" s="1">
        <v>1.304</v>
      </c>
      <c r="H299" s="1">
        <v>0.23599999999999999</v>
      </c>
      <c r="I299" s="1">
        <v>1.2999999999999999E-2</v>
      </c>
      <c r="J299" s="1">
        <v>2.9000000000000001E-2</v>
      </c>
      <c r="K299" s="1">
        <v>2.3E-2</v>
      </c>
      <c r="L299" s="1">
        <v>5.8000000000000003E-2</v>
      </c>
      <c r="M299" s="1">
        <v>1.2E-2</v>
      </c>
      <c r="N299" s="1">
        <v>2.1000000000000001E-2</v>
      </c>
      <c r="O299" s="1">
        <v>8.9999999999999993E-3</v>
      </c>
      <c r="P299" s="1">
        <v>64.584999999999994</v>
      </c>
      <c r="Q299" s="1">
        <v>100</v>
      </c>
      <c r="R299" s="1">
        <v>0.79400000000000004</v>
      </c>
      <c r="S299" s="1">
        <v>1.042</v>
      </c>
      <c r="T299" s="1">
        <v>2.4E-2</v>
      </c>
      <c r="U299" s="1">
        <v>12.832000000000001</v>
      </c>
      <c r="V299" s="1">
        <v>71.606999999999999</v>
      </c>
      <c r="W299" s="1">
        <v>2.7170000000000001</v>
      </c>
      <c r="X299" s="1">
        <v>0.74</v>
      </c>
      <c r="Y299" s="1">
        <v>4.5999999999999999E-2</v>
      </c>
      <c r="Z299" s="1">
        <v>9.0999999999999998E-2</v>
      </c>
      <c r="AA299" s="1">
        <v>0.16800000000000001</v>
      </c>
      <c r="AB299" s="1">
        <v>0.42399999999999999</v>
      </c>
      <c r="AC299" s="1">
        <v>8.5999999999999993E-2</v>
      </c>
      <c r="AD299" s="1">
        <v>0.154</v>
      </c>
      <c r="AE299" s="1">
        <v>6.6000000000000003E-2</v>
      </c>
      <c r="AF299" s="1">
        <v>90.79</v>
      </c>
      <c r="AG299" s="1">
        <v>167</v>
      </c>
      <c r="AH299" s="1">
        <v>130</v>
      </c>
      <c r="AI299" s="1">
        <v>84</v>
      </c>
      <c r="AJ299" s="1">
        <v>212</v>
      </c>
      <c r="AK299" s="1">
        <v>266</v>
      </c>
      <c r="AL299" s="1">
        <v>157</v>
      </c>
      <c r="AM299" s="1">
        <v>39</v>
      </c>
      <c r="AN299" s="1">
        <v>210</v>
      </c>
      <c r="AO299" s="1">
        <v>323</v>
      </c>
      <c r="AP299" s="1">
        <v>406</v>
      </c>
      <c r="AQ299" s="1">
        <v>386</v>
      </c>
      <c r="AR299" s="1">
        <v>321</v>
      </c>
      <c r="AS299" s="1">
        <v>323</v>
      </c>
      <c r="AT299" s="1">
        <v>360</v>
      </c>
      <c r="AU299" s="1"/>
      <c r="AV299" s="1">
        <v>-13921.3</v>
      </c>
      <c r="AW299" s="1">
        <v>2506.1</v>
      </c>
      <c r="AX299" s="1">
        <v>119</v>
      </c>
      <c r="AY299" s="1" t="s">
        <v>44</v>
      </c>
      <c r="AZ299" s="1" t="s">
        <v>44</v>
      </c>
      <c r="BA299" s="1" t="s">
        <v>44</v>
      </c>
      <c r="BB299" s="1">
        <v>40.020000000000003</v>
      </c>
      <c r="BC299" s="1">
        <v>10.378</v>
      </c>
      <c r="BD299" s="1">
        <v>5</v>
      </c>
      <c r="BE299" s="1" t="s">
        <v>578</v>
      </c>
      <c r="BF299" s="1"/>
    </row>
    <row r="300" spans="1:76">
      <c r="A300" s="1" t="s">
        <v>54</v>
      </c>
      <c r="B300" s="1">
        <v>0.32500000000000001</v>
      </c>
      <c r="C300" s="1">
        <v>1.0189999999999999</v>
      </c>
      <c r="D300" s="1">
        <v>1.4999999999999999E-2</v>
      </c>
      <c r="E300" s="1">
        <v>5.6429999999999998</v>
      </c>
      <c r="F300" s="1">
        <v>26.823</v>
      </c>
      <c r="G300" s="1">
        <v>1.415</v>
      </c>
      <c r="H300" s="1">
        <v>0.20599999999999999</v>
      </c>
      <c r="I300" s="1">
        <v>1.9E-2</v>
      </c>
      <c r="J300" s="1">
        <v>2.3E-2</v>
      </c>
      <c r="K300" s="1">
        <v>2.1999999999999999E-2</v>
      </c>
      <c r="L300" s="1">
        <v>5.0999999999999997E-2</v>
      </c>
      <c r="M300" s="1">
        <v>8.9999999999999993E-3</v>
      </c>
      <c r="N300" s="1">
        <v>1.9E-2</v>
      </c>
      <c r="O300" s="1">
        <v>7.0000000000000001E-3</v>
      </c>
      <c r="P300" s="1">
        <v>64.405000000000001</v>
      </c>
      <c r="Q300" s="1">
        <v>100</v>
      </c>
      <c r="R300" s="1">
        <v>0.81499999999999995</v>
      </c>
      <c r="S300" s="1">
        <v>1.413</v>
      </c>
      <c r="T300" s="1">
        <v>2.7E-2</v>
      </c>
      <c r="U300" s="1">
        <v>12.872999999999999</v>
      </c>
      <c r="V300" s="1">
        <v>72.122</v>
      </c>
      <c r="W300" s="1">
        <v>2.9820000000000002</v>
      </c>
      <c r="X300" s="1">
        <v>0.65500000000000003</v>
      </c>
      <c r="Y300" s="1">
        <v>6.8000000000000005E-2</v>
      </c>
      <c r="Z300" s="1">
        <v>7.2999999999999995E-2</v>
      </c>
      <c r="AA300" s="1">
        <v>0.159</v>
      </c>
      <c r="AB300" s="1">
        <v>0.374</v>
      </c>
      <c r="AC300" s="1">
        <v>6.7000000000000004E-2</v>
      </c>
      <c r="AD300" s="1">
        <v>0.14099999999999999</v>
      </c>
      <c r="AE300" s="1">
        <v>5.1999999999999998E-2</v>
      </c>
      <c r="AF300" s="1">
        <v>91.822999999999993</v>
      </c>
      <c r="AG300" s="1">
        <v>164</v>
      </c>
      <c r="AH300" s="1">
        <v>130</v>
      </c>
      <c r="AI300" s="1">
        <v>84</v>
      </c>
      <c r="AJ300" s="1">
        <v>207</v>
      </c>
      <c r="AK300" s="1">
        <v>261</v>
      </c>
      <c r="AL300" s="1">
        <v>154</v>
      </c>
      <c r="AM300" s="1">
        <v>36</v>
      </c>
      <c r="AN300" s="1">
        <v>195</v>
      </c>
      <c r="AO300" s="1">
        <v>339</v>
      </c>
      <c r="AP300" s="1">
        <v>406</v>
      </c>
      <c r="AQ300" s="1">
        <v>379</v>
      </c>
      <c r="AR300" s="1">
        <v>335</v>
      </c>
      <c r="AS300" s="1">
        <v>319</v>
      </c>
      <c r="AT300" s="1">
        <v>359</v>
      </c>
      <c r="AU300" s="1"/>
      <c r="AV300" s="1">
        <v>-13920.6</v>
      </c>
      <c r="AW300" s="1">
        <v>2496.1</v>
      </c>
      <c r="AX300" s="1">
        <v>119</v>
      </c>
      <c r="AY300" s="1" t="s">
        <v>44</v>
      </c>
      <c r="AZ300" s="1" t="s">
        <v>44</v>
      </c>
      <c r="BA300" s="1" t="s">
        <v>44</v>
      </c>
      <c r="BB300" s="1">
        <v>50.03</v>
      </c>
      <c r="BC300" s="1">
        <v>10.462</v>
      </c>
      <c r="BD300" s="1">
        <v>6</v>
      </c>
      <c r="BE300" s="1" t="s">
        <v>579</v>
      </c>
      <c r="BF300" s="1"/>
    </row>
    <row r="301" spans="1:76">
      <c r="A301" s="1" t="s">
        <v>56</v>
      </c>
      <c r="B301" s="1">
        <v>0.31</v>
      </c>
      <c r="C301" s="1">
        <v>0.75800000000000001</v>
      </c>
      <c r="D301" s="1">
        <v>1.7000000000000001E-2</v>
      </c>
      <c r="E301" s="1">
        <v>5.6459999999999999</v>
      </c>
      <c r="F301" s="1">
        <v>27.056999999999999</v>
      </c>
      <c r="G301" s="1">
        <v>1.2769999999999999</v>
      </c>
      <c r="H301" s="1">
        <v>0.187</v>
      </c>
      <c r="I301" s="1">
        <v>1.4E-2</v>
      </c>
      <c r="J301" s="1">
        <v>1.2999999999999999E-2</v>
      </c>
      <c r="K301" s="1">
        <v>2.1999999999999999E-2</v>
      </c>
      <c r="L301" s="1">
        <v>5.2999999999999999E-2</v>
      </c>
      <c r="M301" s="1">
        <v>1.0999999999999999E-2</v>
      </c>
      <c r="N301" s="1">
        <v>1.9E-2</v>
      </c>
      <c r="O301" s="1">
        <v>8.0000000000000002E-3</v>
      </c>
      <c r="P301" s="1">
        <v>64.606999999999999</v>
      </c>
      <c r="Q301" s="1">
        <v>100</v>
      </c>
      <c r="R301" s="1">
        <v>0.77400000000000002</v>
      </c>
      <c r="S301" s="1">
        <v>1.0469999999999999</v>
      </c>
      <c r="T301" s="1">
        <v>3.1E-2</v>
      </c>
      <c r="U301" s="1">
        <v>12.826000000000001</v>
      </c>
      <c r="V301" s="1">
        <v>72.45</v>
      </c>
      <c r="W301" s="1">
        <v>2.68</v>
      </c>
      <c r="X301" s="1">
        <v>0.59099999999999997</v>
      </c>
      <c r="Y301" s="1">
        <v>5.0999999999999997E-2</v>
      </c>
      <c r="Z301" s="1">
        <v>4.1000000000000002E-2</v>
      </c>
      <c r="AA301" s="1">
        <v>0.16200000000000001</v>
      </c>
      <c r="AB301" s="1">
        <v>0.39</v>
      </c>
      <c r="AC301" s="1">
        <v>8.4000000000000005E-2</v>
      </c>
      <c r="AD301" s="1">
        <v>0.14399999999999999</v>
      </c>
      <c r="AE301" s="1">
        <v>6.6000000000000003E-2</v>
      </c>
      <c r="AF301" s="1">
        <v>91.335999999999999</v>
      </c>
      <c r="AG301" s="1">
        <v>162</v>
      </c>
      <c r="AH301" s="1">
        <v>127</v>
      </c>
      <c r="AI301" s="1">
        <v>82</v>
      </c>
      <c r="AJ301" s="1">
        <v>207</v>
      </c>
      <c r="AK301" s="1">
        <v>257</v>
      </c>
      <c r="AL301" s="1">
        <v>149</v>
      </c>
      <c r="AM301" s="1">
        <v>38</v>
      </c>
      <c r="AN301" s="1">
        <v>205</v>
      </c>
      <c r="AO301" s="1">
        <v>352</v>
      </c>
      <c r="AP301" s="1">
        <v>409</v>
      </c>
      <c r="AQ301" s="1">
        <v>376</v>
      </c>
      <c r="AR301" s="1">
        <v>319</v>
      </c>
      <c r="AS301" s="1">
        <v>318</v>
      </c>
      <c r="AT301" s="1">
        <v>363</v>
      </c>
      <c r="AU301" s="1"/>
      <c r="AV301" s="1">
        <v>-13920</v>
      </c>
      <c r="AW301" s="1">
        <v>2486.1</v>
      </c>
      <c r="AX301" s="1">
        <v>119</v>
      </c>
      <c r="AY301" s="1" t="s">
        <v>44</v>
      </c>
      <c r="AZ301" s="1" t="s">
        <v>44</v>
      </c>
      <c r="BA301" s="1" t="s">
        <v>44</v>
      </c>
      <c r="BB301" s="1">
        <v>60.04</v>
      </c>
      <c r="BC301" s="1">
        <v>10.407</v>
      </c>
      <c r="BD301" s="1">
        <v>7</v>
      </c>
      <c r="BE301" s="1" t="s">
        <v>580</v>
      </c>
      <c r="BF301" s="1"/>
    </row>
    <row r="302" spans="1:76">
      <c r="A302" s="1" t="s">
        <v>58</v>
      </c>
      <c r="B302" s="1">
        <v>0.29799999999999999</v>
      </c>
      <c r="C302" s="1">
        <v>0.92300000000000004</v>
      </c>
      <c r="D302" s="1">
        <v>1.4999999999999999E-2</v>
      </c>
      <c r="E302" s="1">
        <v>6.49</v>
      </c>
      <c r="F302" s="1">
        <v>26.257999999999999</v>
      </c>
      <c r="G302" s="1">
        <v>1.369</v>
      </c>
      <c r="H302" s="1">
        <v>0.17</v>
      </c>
      <c r="I302" s="1">
        <v>1.6E-2</v>
      </c>
      <c r="J302" s="1">
        <v>2.5000000000000001E-2</v>
      </c>
      <c r="K302" s="1">
        <v>1.9E-2</v>
      </c>
      <c r="L302" s="1">
        <v>4.5999999999999999E-2</v>
      </c>
      <c r="M302" s="1">
        <v>8.9999999999999993E-3</v>
      </c>
      <c r="N302" s="1">
        <v>1.7000000000000001E-2</v>
      </c>
      <c r="O302" s="1">
        <v>7.0000000000000001E-3</v>
      </c>
      <c r="P302" s="1">
        <v>64.337999999999994</v>
      </c>
      <c r="Q302" s="1">
        <v>100</v>
      </c>
      <c r="R302" s="1">
        <v>0.71</v>
      </c>
      <c r="S302" s="1">
        <v>1.2170000000000001</v>
      </c>
      <c r="T302" s="1">
        <v>2.5999999999999999E-2</v>
      </c>
      <c r="U302" s="1">
        <v>14.073</v>
      </c>
      <c r="V302" s="1">
        <v>67.102000000000004</v>
      </c>
      <c r="W302" s="1">
        <v>2.7429999999999999</v>
      </c>
      <c r="X302" s="1">
        <v>0.51400000000000001</v>
      </c>
      <c r="Y302" s="1">
        <v>5.5E-2</v>
      </c>
      <c r="Z302" s="1">
        <v>7.6999999999999999E-2</v>
      </c>
      <c r="AA302" s="1">
        <v>0.129</v>
      </c>
      <c r="AB302" s="1">
        <v>0.32</v>
      </c>
      <c r="AC302" s="1">
        <v>6.0999999999999999E-2</v>
      </c>
      <c r="AD302" s="1">
        <v>0.11899999999999999</v>
      </c>
      <c r="AE302" s="1">
        <v>5.5E-2</v>
      </c>
      <c r="AF302" s="1">
        <v>87.2</v>
      </c>
      <c r="AG302" s="1">
        <v>156</v>
      </c>
      <c r="AH302" s="1">
        <v>120</v>
      </c>
      <c r="AI302" s="1">
        <v>83</v>
      </c>
      <c r="AJ302" s="1">
        <v>207</v>
      </c>
      <c r="AK302" s="1">
        <v>252</v>
      </c>
      <c r="AL302" s="1">
        <v>148</v>
      </c>
      <c r="AM302" s="1">
        <v>41</v>
      </c>
      <c r="AN302" s="1">
        <v>207</v>
      </c>
      <c r="AO302" s="1">
        <v>330</v>
      </c>
      <c r="AP302" s="1">
        <v>405</v>
      </c>
      <c r="AQ302" s="1">
        <v>368</v>
      </c>
      <c r="AR302" s="1">
        <v>317</v>
      </c>
      <c r="AS302" s="1">
        <v>318</v>
      </c>
      <c r="AT302" s="1">
        <v>358</v>
      </c>
      <c r="AU302" s="1"/>
      <c r="AV302" s="1">
        <v>-13919.3</v>
      </c>
      <c r="AW302" s="1">
        <v>2476.1</v>
      </c>
      <c r="AX302" s="1">
        <v>119</v>
      </c>
      <c r="AY302" s="1" t="s">
        <v>44</v>
      </c>
      <c r="AZ302" s="1" t="s">
        <v>44</v>
      </c>
      <c r="BA302" s="1" t="s">
        <v>44</v>
      </c>
      <c r="BB302" s="1">
        <v>70.040000000000006</v>
      </c>
      <c r="BC302" s="1">
        <v>9.8960000000000008</v>
      </c>
      <c r="BD302" s="1">
        <v>8</v>
      </c>
      <c r="BE302" s="1" t="s">
        <v>581</v>
      </c>
      <c r="BF302" s="1"/>
    </row>
    <row r="303" spans="1:76">
      <c r="A303" s="1" t="s">
        <v>60</v>
      </c>
      <c r="B303" s="1">
        <v>0.307</v>
      </c>
      <c r="C303" s="1">
        <v>0.99199999999999999</v>
      </c>
      <c r="D303" s="1">
        <v>1.4999999999999999E-2</v>
      </c>
      <c r="E303" s="1">
        <v>6.2359999999999998</v>
      </c>
      <c r="F303" s="1">
        <v>26.442</v>
      </c>
      <c r="G303" s="1">
        <v>1.3859999999999999</v>
      </c>
      <c r="H303" s="1">
        <v>0.156</v>
      </c>
      <c r="I303" s="1">
        <v>1.2999999999999999E-2</v>
      </c>
      <c r="J303" s="1">
        <v>0.02</v>
      </c>
      <c r="K303" s="1">
        <v>0.02</v>
      </c>
      <c r="L303" s="1">
        <v>4.5999999999999999E-2</v>
      </c>
      <c r="M303" s="1">
        <v>7.0000000000000001E-3</v>
      </c>
      <c r="N303" s="1">
        <v>1.6E-2</v>
      </c>
      <c r="O303" s="1">
        <v>8.0000000000000002E-3</v>
      </c>
      <c r="P303" s="1">
        <v>64.334000000000003</v>
      </c>
      <c r="Q303" s="1">
        <v>100</v>
      </c>
      <c r="R303" s="1">
        <v>0.73</v>
      </c>
      <c r="S303" s="1">
        <v>1.3029999999999999</v>
      </c>
      <c r="T303" s="1">
        <v>2.5999999999999999E-2</v>
      </c>
      <c r="U303" s="1">
        <v>13.468</v>
      </c>
      <c r="V303" s="1">
        <v>67.307000000000002</v>
      </c>
      <c r="W303" s="1">
        <v>2.7650000000000001</v>
      </c>
      <c r="X303" s="1">
        <v>0.47</v>
      </c>
      <c r="Y303" s="1">
        <v>4.3999999999999997E-2</v>
      </c>
      <c r="Z303" s="1">
        <v>6.0999999999999999E-2</v>
      </c>
      <c r="AA303" s="1">
        <v>0.13600000000000001</v>
      </c>
      <c r="AB303" s="1">
        <v>0.32300000000000001</v>
      </c>
      <c r="AC303" s="1">
        <v>5.1999999999999998E-2</v>
      </c>
      <c r="AD303" s="1">
        <v>0.114</v>
      </c>
      <c r="AE303" s="1">
        <v>6.0999999999999999E-2</v>
      </c>
      <c r="AF303" s="1">
        <v>86.861999999999995</v>
      </c>
      <c r="AG303" s="1">
        <v>160</v>
      </c>
      <c r="AH303" s="1">
        <v>130</v>
      </c>
      <c r="AI303" s="1">
        <v>82</v>
      </c>
      <c r="AJ303" s="1">
        <v>204</v>
      </c>
      <c r="AK303" s="1">
        <v>259</v>
      </c>
      <c r="AL303" s="1">
        <v>151</v>
      </c>
      <c r="AM303" s="1">
        <v>41</v>
      </c>
      <c r="AN303" s="1">
        <v>198</v>
      </c>
      <c r="AO303" s="1">
        <v>330</v>
      </c>
      <c r="AP303" s="1">
        <v>400</v>
      </c>
      <c r="AQ303" s="1">
        <v>369</v>
      </c>
      <c r="AR303" s="1">
        <v>327</v>
      </c>
      <c r="AS303" s="1">
        <v>305</v>
      </c>
      <c r="AT303" s="1">
        <v>353</v>
      </c>
      <c r="AU303" s="1"/>
      <c r="AV303" s="1">
        <v>-13918.6</v>
      </c>
      <c r="AW303" s="1">
        <v>2466.1</v>
      </c>
      <c r="AX303" s="1">
        <v>119</v>
      </c>
      <c r="AY303" s="1" t="s">
        <v>44</v>
      </c>
      <c r="AZ303" s="1" t="s">
        <v>44</v>
      </c>
      <c r="BA303" s="1" t="s">
        <v>44</v>
      </c>
      <c r="BB303" s="1">
        <v>80.05</v>
      </c>
      <c r="BC303" s="1">
        <v>9.8610000000000007</v>
      </c>
      <c r="BD303" s="1">
        <v>9</v>
      </c>
      <c r="BE303" s="1" t="s">
        <v>582</v>
      </c>
      <c r="BF303" s="1"/>
    </row>
    <row r="304" spans="1:76">
      <c r="A304" s="1" t="s">
        <v>62</v>
      </c>
      <c r="B304" s="1">
        <v>0.28699999999999998</v>
      </c>
      <c r="C304" s="1">
        <v>1.3069999999999999</v>
      </c>
      <c r="D304" s="1">
        <v>1.7000000000000001E-2</v>
      </c>
      <c r="E304" s="1">
        <v>5.5940000000000003</v>
      </c>
      <c r="F304" s="1">
        <v>26.748000000000001</v>
      </c>
      <c r="G304" s="1">
        <v>1.585</v>
      </c>
      <c r="H304" s="1">
        <v>0.14499999999999999</v>
      </c>
      <c r="I304" s="1">
        <v>1.7000000000000001E-2</v>
      </c>
      <c r="J304" s="1">
        <v>2.1000000000000001E-2</v>
      </c>
      <c r="K304" s="1">
        <v>1.7999999999999999E-2</v>
      </c>
      <c r="L304" s="1">
        <v>0.04</v>
      </c>
      <c r="M304" s="1">
        <v>0.01</v>
      </c>
      <c r="N304" s="1">
        <v>1.4E-2</v>
      </c>
      <c r="O304" s="1">
        <v>7.0000000000000001E-3</v>
      </c>
      <c r="P304" s="1">
        <v>64.188999999999993</v>
      </c>
      <c r="Q304" s="1">
        <v>100</v>
      </c>
      <c r="R304" s="1">
        <v>0.71699999999999997</v>
      </c>
      <c r="S304" s="1">
        <v>1.802</v>
      </c>
      <c r="T304" s="1">
        <v>0.03</v>
      </c>
      <c r="U304" s="1">
        <v>12.685</v>
      </c>
      <c r="V304" s="1">
        <v>71.480999999999995</v>
      </c>
      <c r="W304" s="1">
        <v>3.3210000000000002</v>
      </c>
      <c r="X304" s="1">
        <v>0.45800000000000002</v>
      </c>
      <c r="Y304" s="1">
        <v>0.06</v>
      </c>
      <c r="Z304" s="1">
        <v>6.8000000000000005E-2</v>
      </c>
      <c r="AA304" s="1">
        <v>0.13100000000000001</v>
      </c>
      <c r="AB304" s="1">
        <v>0.29399999999999998</v>
      </c>
      <c r="AC304" s="1">
        <v>7.5999999999999998E-2</v>
      </c>
      <c r="AD304" s="1">
        <v>0.108</v>
      </c>
      <c r="AE304" s="1">
        <v>5.1999999999999998E-2</v>
      </c>
      <c r="AF304" s="1">
        <v>91.281000000000006</v>
      </c>
      <c r="AG304" s="1">
        <v>164</v>
      </c>
      <c r="AH304" s="1">
        <v>136</v>
      </c>
      <c r="AI304" s="1">
        <v>82</v>
      </c>
      <c r="AJ304" s="1">
        <v>211</v>
      </c>
      <c r="AK304" s="1">
        <v>259</v>
      </c>
      <c r="AL304" s="1">
        <v>160</v>
      </c>
      <c r="AM304" s="1">
        <v>39</v>
      </c>
      <c r="AN304" s="1">
        <v>193</v>
      </c>
      <c r="AO304" s="1">
        <v>339</v>
      </c>
      <c r="AP304" s="1">
        <v>394</v>
      </c>
      <c r="AQ304" s="1">
        <v>361</v>
      </c>
      <c r="AR304" s="1">
        <v>316</v>
      </c>
      <c r="AS304" s="1">
        <v>318</v>
      </c>
      <c r="AT304" s="1">
        <v>364</v>
      </c>
      <c r="AU304" s="1"/>
      <c r="AV304" s="1">
        <v>-13918</v>
      </c>
      <c r="AW304" s="1">
        <v>2456.1</v>
      </c>
      <c r="AX304" s="1">
        <v>119</v>
      </c>
      <c r="AY304" s="1" t="s">
        <v>44</v>
      </c>
      <c r="AZ304" s="1" t="s">
        <v>44</v>
      </c>
      <c r="BA304" s="1" t="s">
        <v>44</v>
      </c>
      <c r="BB304" s="1">
        <v>90.06</v>
      </c>
      <c r="BC304" s="1">
        <v>10.362</v>
      </c>
      <c r="BD304" s="1">
        <v>10</v>
      </c>
      <c r="BE304" s="1" t="s">
        <v>583</v>
      </c>
      <c r="BF304" s="1"/>
    </row>
    <row r="305" spans="1:58">
      <c r="A305" s="1" t="s">
        <v>64</v>
      </c>
      <c r="B305" s="1">
        <v>0.30099999999999999</v>
      </c>
      <c r="C305" s="1">
        <v>0.71899999999999997</v>
      </c>
      <c r="D305" s="1">
        <v>1.4E-2</v>
      </c>
      <c r="E305" s="1">
        <v>5.6529999999999996</v>
      </c>
      <c r="F305" s="1">
        <v>27.071999999999999</v>
      </c>
      <c r="G305" s="1">
        <v>1.4259999999999999</v>
      </c>
      <c r="H305" s="1">
        <v>0.14000000000000001</v>
      </c>
      <c r="I305" s="1">
        <v>1.6E-2</v>
      </c>
      <c r="J305" s="1">
        <v>2.1999999999999999E-2</v>
      </c>
      <c r="K305" s="1">
        <v>1.7999999999999999E-2</v>
      </c>
      <c r="L305" s="1">
        <v>4.1000000000000002E-2</v>
      </c>
      <c r="M305" s="1">
        <v>7.0000000000000001E-3</v>
      </c>
      <c r="N305" s="1">
        <v>1.6E-2</v>
      </c>
      <c r="O305" s="1">
        <v>5.0000000000000001E-3</v>
      </c>
      <c r="P305" s="1">
        <v>64.548000000000002</v>
      </c>
      <c r="Q305" s="1">
        <v>100</v>
      </c>
      <c r="R305" s="1">
        <v>0.755</v>
      </c>
      <c r="S305" s="1">
        <v>0.996</v>
      </c>
      <c r="T305" s="1">
        <v>2.5999999999999999E-2</v>
      </c>
      <c r="U305" s="1">
        <v>12.88</v>
      </c>
      <c r="V305" s="1">
        <v>72.695999999999998</v>
      </c>
      <c r="W305" s="1">
        <v>3.0030000000000001</v>
      </c>
      <c r="X305" s="1">
        <v>0.443</v>
      </c>
      <c r="Y305" s="1">
        <v>5.8999999999999997E-2</v>
      </c>
      <c r="Z305" s="1">
        <v>7.0000000000000007E-2</v>
      </c>
      <c r="AA305" s="1">
        <v>0.13200000000000001</v>
      </c>
      <c r="AB305" s="1">
        <v>0.30299999999999999</v>
      </c>
      <c r="AC305" s="1">
        <v>5.3999999999999999E-2</v>
      </c>
      <c r="AD305" s="1">
        <v>0.11700000000000001</v>
      </c>
      <c r="AE305" s="1">
        <v>4.2000000000000003E-2</v>
      </c>
      <c r="AF305" s="1">
        <v>91.572999999999993</v>
      </c>
      <c r="AG305" s="1">
        <v>162</v>
      </c>
      <c r="AH305" s="1">
        <v>124</v>
      </c>
      <c r="AI305" s="1">
        <v>82</v>
      </c>
      <c r="AJ305" s="1">
        <v>206</v>
      </c>
      <c r="AK305" s="1">
        <v>259</v>
      </c>
      <c r="AL305" s="1">
        <v>146</v>
      </c>
      <c r="AM305" s="1">
        <v>39</v>
      </c>
      <c r="AN305" s="1">
        <v>200</v>
      </c>
      <c r="AO305" s="1">
        <v>329</v>
      </c>
      <c r="AP305" s="1">
        <v>396</v>
      </c>
      <c r="AQ305" s="1">
        <v>370</v>
      </c>
      <c r="AR305" s="1">
        <v>322</v>
      </c>
      <c r="AS305" s="1">
        <v>310</v>
      </c>
      <c r="AT305" s="1">
        <v>365</v>
      </c>
      <c r="AU305" s="1"/>
      <c r="AV305" s="1">
        <v>-13917.3</v>
      </c>
      <c r="AW305" s="1">
        <v>2446.1999999999998</v>
      </c>
      <c r="AX305" s="1">
        <v>119</v>
      </c>
      <c r="AY305" s="1" t="s">
        <v>44</v>
      </c>
      <c r="AZ305" s="1" t="s">
        <v>44</v>
      </c>
      <c r="BA305" s="1" t="s">
        <v>44</v>
      </c>
      <c r="BB305" s="1">
        <v>100.06</v>
      </c>
      <c r="BC305" s="1">
        <v>10.375</v>
      </c>
      <c r="BD305" s="1">
        <v>11</v>
      </c>
      <c r="BE305" s="1" t="s">
        <v>584</v>
      </c>
      <c r="BF305" s="1"/>
    </row>
    <row r="306" spans="1:58">
      <c r="A306" s="1" t="s">
        <v>225</v>
      </c>
      <c r="B306" s="1">
        <v>0.29499999999999998</v>
      </c>
      <c r="C306" s="1">
        <v>1.0780000000000001</v>
      </c>
      <c r="D306" s="1">
        <v>1.2999999999999999E-2</v>
      </c>
      <c r="E306" s="1">
        <v>5.5759999999999996</v>
      </c>
      <c r="F306" s="1">
        <v>26.963999999999999</v>
      </c>
      <c r="G306" s="1">
        <v>1.478</v>
      </c>
      <c r="H306" s="1">
        <v>0.123</v>
      </c>
      <c r="I306" s="1">
        <v>1.2999999999999999E-2</v>
      </c>
      <c r="J306" s="1">
        <v>2.8000000000000001E-2</v>
      </c>
      <c r="K306" s="1">
        <v>1.4999999999999999E-2</v>
      </c>
      <c r="L306" s="1">
        <v>3.6999999999999998E-2</v>
      </c>
      <c r="M306" s="1">
        <v>6.0000000000000001E-3</v>
      </c>
      <c r="N306" s="1">
        <v>1.4999999999999999E-2</v>
      </c>
      <c r="O306" s="1">
        <v>5.0000000000000001E-3</v>
      </c>
      <c r="P306" s="1">
        <v>64.355000000000004</v>
      </c>
      <c r="Q306" s="1">
        <v>100</v>
      </c>
      <c r="R306" s="1">
        <v>0.73899999999999999</v>
      </c>
      <c r="S306" s="1">
        <v>1.4930000000000001</v>
      </c>
      <c r="T306" s="1">
        <v>2.3E-2</v>
      </c>
      <c r="U306" s="1">
        <v>12.709</v>
      </c>
      <c r="V306" s="1">
        <v>72.424000000000007</v>
      </c>
      <c r="W306" s="1">
        <v>3.1120000000000001</v>
      </c>
      <c r="X306" s="1">
        <v>0.38900000000000001</v>
      </c>
      <c r="Y306" s="1">
        <v>4.8000000000000001E-2</v>
      </c>
      <c r="Z306" s="1">
        <v>9.0999999999999998E-2</v>
      </c>
      <c r="AA306" s="1">
        <v>0.111</v>
      </c>
      <c r="AB306" s="1">
        <v>0.26900000000000002</v>
      </c>
      <c r="AC306" s="1">
        <v>4.2000000000000003E-2</v>
      </c>
      <c r="AD306" s="1">
        <v>0.111</v>
      </c>
      <c r="AE306" s="1">
        <v>0.04</v>
      </c>
      <c r="AF306" s="1">
        <v>91.6</v>
      </c>
      <c r="AG306" s="1">
        <v>165</v>
      </c>
      <c r="AH306" s="1">
        <v>131</v>
      </c>
      <c r="AI306" s="1">
        <v>84</v>
      </c>
      <c r="AJ306" s="1">
        <v>207</v>
      </c>
      <c r="AK306" s="1">
        <v>265</v>
      </c>
      <c r="AL306" s="1">
        <v>166</v>
      </c>
      <c r="AM306" s="1">
        <v>38</v>
      </c>
      <c r="AN306" s="1">
        <v>199</v>
      </c>
      <c r="AO306" s="1">
        <v>324</v>
      </c>
      <c r="AP306" s="1">
        <v>412</v>
      </c>
      <c r="AQ306" s="1">
        <v>382</v>
      </c>
      <c r="AR306" s="1">
        <v>326</v>
      </c>
      <c r="AS306" s="1">
        <v>312</v>
      </c>
      <c r="AT306" s="1">
        <v>363</v>
      </c>
      <c r="AU306" s="1"/>
      <c r="AV306" s="1">
        <v>-13916.6</v>
      </c>
      <c r="AW306" s="1">
        <v>2436.1999999999998</v>
      </c>
      <c r="AX306" s="1">
        <v>119</v>
      </c>
      <c r="AY306" s="1" t="s">
        <v>44</v>
      </c>
      <c r="AZ306" s="1" t="s">
        <v>44</v>
      </c>
      <c r="BA306" s="1" t="s">
        <v>44</v>
      </c>
      <c r="BB306" s="1">
        <v>110.07</v>
      </c>
      <c r="BC306" s="1">
        <v>10.353</v>
      </c>
      <c r="BD306" s="1">
        <v>12</v>
      </c>
      <c r="BE306" s="1" t="s">
        <v>585</v>
      </c>
      <c r="BF306" s="1"/>
    </row>
    <row r="307" spans="1:58">
      <c r="A307" s="1" t="s">
        <v>227</v>
      </c>
      <c r="B307" s="1">
        <v>0.30099999999999999</v>
      </c>
      <c r="C307" s="1">
        <v>0.76200000000000001</v>
      </c>
      <c r="D307" s="1">
        <v>1.4999999999999999E-2</v>
      </c>
      <c r="E307" s="1">
        <v>5.5670000000000002</v>
      </c>
      <c r="F307" s="1">
        <v>27.215</v>
      </c>
      <c r="G307" s="1">
        <v>1.286</v>
      </c>
      <c r="H307" s="1">
        <v>0.11600000000000001</v>
      </c>
      <c r="I307" s="1">
        <v>0.02</v>
      </c>
      <c r="J307" s="1">
        <v>0.03</v>
      </c>
      <c r="K307" s="1">
        <v>1.2999999999999999E-2</v>
      </c>
      <c r="L307" s="1">
        <v>3.6999999999999998E-2</v>
      </c>
      <c r="M307" s="1">
        <v>7.0000000000000001E-3</v>
      </c>
      <c r="N307" s="1">
        <v>1.7000000000000001E-2</v>
      </c>
      <c r="O307" s="1">
        <v>8.9999999999999993E-3</v>
      </c>
      <c r="P307" s="1">
        <v>64.605000000000004</v>
      </c>
      <c r="Q307" s="1">
        <v>100</v>
      </c>
      <c r="R307" s="1">
        <v>0.753</v>
      </c>
      <c r="S307" s="1">
        <v>1.054</v>
      </c>
      <c r="T307" s="1">
        <v>2.7E-2</v>
      </c>
      <c r="U307" s="1">
        <v>12.664999999999999</v>
      </c>
      <c r="V307" s="1">
        <v>72.978999999999999</v>
      </c>
      <c r="W307" s="1">
        <v>2.702</v>
      </c>
      <c r="X307" s="1">
        <v>0.36699999999999999</v>
      </c>
      <c r="Y307" s="1">
        <v>7.1999999999999995E-2</v>
      </c>
      <c r="Z307" s="1">
        <v>9.7000000000000003E-2</v>
      </c>
      <c r="AA307" s="1">
        <v>9.4E-2</v>
      </c>
      <c r="AB307" s="1">
        <v>0.27400000000000002</v>
      </c>
      <c r="AC307" s="1">
        <v>5.3999999999999999E-2</v>
      </c>
      <c r="AD307" s="1">
        <v>0.129</v>
      </c>
      <c r="AE307" s="1">
        <v>6.6000000000000003E-2</v>
      </c>
      <c r="AF307" s="1">
        <v>91.331999999999994</v>
      </c>
      <c r="AG307" s="1">
        <v>169</v>
      </c>
      <c r="AH307" s="1">
        <v>124</v>
      </c>
      <c r="AI307" s="1">
        <v>82</v>
      </c>
      <c r="AJ307" s="1">
        <v>220</v>
      </c>
      <c r="AK307" s="1">
        <v>253</v>
      </c>
      <c r="AL307" s="1">
        <v>150</v>
      </c>
      <c r="AM307" s="1">
        <v>37</v>
      </c>
      <c r="AN307" s="1">
        <v>198</v>
      </c>
      <c r="AO307" s="1">
        <v>319</v>
      </c>
      <c r="AP307" s="1">
        <v>407</v>
      </c>
      <c r="AQ307" s="1">
        <v>378</v>
      </c>
      <c r="AR307" s="1">
        <v>319</v>
      </c>
      <c r="AS307" s="1">
        <v>306</v>
      </c>
      <c r="AT307" s="1">
        <v>347</v>
      </c>
      <c r="AU307" s="1"/>
      <c r="AV307" s="1">
        <v>-13915.9</v>
      </c>
      <c r="AW307" s="1">
        <v>2426.1999999999998</v>
      </c>
      <c r="AX307" s="1">
        <v>119</v>
      </c>
      <c r="AY307" s="1" t="s">
        <v>44</v>
      </c>
      <c r="AZ307" s="1" t="s">
        <v>44</v>
      </c>
      <c r="BA307" s="1" t="s">
        <v>44</v>
      </c>
      <c r="BB307" s="1">
        <v>120.07</v>
      </c>
      <c r="BC307" s="1">
        <v>10.323</v>
      </c>
      <c r="BD307" s="1">
        <v>13</v>
      </c>
      <c r="BE307" s="1" t="s">
        <v>586</v>
      </c>
      <c r="BF307" s="1"/>
    </row>
    <row r="308" spans="1:58">
      <c r="A308" s="1" t="s">
        <v>229</v>
      </c>
      <c r="B308" s="1">
        <v>0.3</v>
      </c>
      <c r="C308" s="1">
        <v>1.0669999999999999</v>
      </c>
      <c r="D308" s="1">
        <v>1.0999999999999999E-2</v>
      </c>
      <c r="E308" s="1">
        <v>5.58</v>
      </c>
      <c r="F308" s="1">
        <v>26.988</v>
      </c>
      <c r="G308" s="1">
        <v>1.468</v>
      </c>
      <c r="H308" s="1">
        <v>0.106</v>
      </c>
      <c r="I308" s="1">
        <v>0.02</v>
      </c>
      <c r="J308" s="1">
        <v>2.4E-2</v>
      </c>
      <c r="K308" s="1">
        <v>1.2999999999999999E-2</v>
      </c>
      <c r="L308" s="1">
        <v>3.6999999999999998E-2</v>
      </c>
      <c r="M308" s="1">
        <v>4.0000000000000001E-3</v>
      </c>
      <c r="N308" s="1">
        <v>1.2E-2</v>
      </c>
      <c r="O308" s="1">
        <v>5.0000000000000001E-3</v>
      </c>
      <c r="P308" s="1">
        <v>64.363</v>
      </c>
      <c r="Q308" s="1">
        <v>100</v>
      </c>
      <c r="R308" s="1">
        <v>0.752</v>
      </c>
      <c r="S308" s="1">
        <v>1.4770000000000001</v>
      </c>
      <c r="T308" s="1">
        <v>1.9E-2</v>
      </c>
      <c r="U308" s="1">
        <v>12.701000000000001</v>
      </c>
      <c r="V308" s="1">
        <v>72.400999999999996</v>
      </c>
      <c r="W308" s="1">
        <v>3.0880000000000001</v>
      </c>
      <c r="X308" s="1">
        <v>0.33600000000000002</v>
      </c>
      <c r="Y308" s="1">
        <v>7.2999999999999995E-2</v>
      </c>
      <c r="Z308" s="1">
        <v>7.6999999999999999E-2</v>
      </c>
      <c r="AA308" s="1">
        <v>9.0999999999999998E-2</v>
      </c>
      <c r="AB308" s="1">
        <v>0.27400000000000002</v>
      </c>
      <c r="AC308" s="1">
        <v>3.1E-2</v>
      </c>
      <c r="AD308" s="1">
        <v>9.4E-2</v>
      </c>
      <c r="AE308" s="1">
        <v>4.2000000000000003E-2</v>
      </c>
      <c r="AF308" s="1">
        <v>91.453999999999994</v>
      </c>
      <c r="AG308" s="1">
        <v>163</v>
      </c>
      <c r="AH308" s="1">
        <v>129</v>
      </c>
      <c r="AI308" s="1">
        <v>85</v>
      </c>
      <c r="AJ308" s="1">
        <v>214</v>
      </c>
      <c r="AK308" s="1">
        <v>263</v>
      </c>
      <c r="AL308" s="1">
        <v>161</v>
      </c>
      <c r="AM308" s="1">
        <v>38</v>
      </c>
      <c r="AN308" s="1">
        <v>188</v>
      </c>
      <c r="AO308" s="1">
        <v>329</v>
      </c>
      <c r="AP308" s="1">
        <v>403</v>
      </c>
      <c r="AQ308" s="1">
        <v>374</v>
      </c>
      <c r="AR308" s="1">
        <v>335</v>
      </c>
      <c r="AS308" s="1">
        <v>312</v>
      </c>
      <c r="AT308" s="1">
        <v>357</v>
      </c>
      <c r="AU308" s="1"/>
      <c r="AV308" s="1">
        <v>-13915.3</v>
      </c>
      <c r="AW308" s="1">
        <v>2416.1999999999998</v>
      </c>
      <c r="AX308" s="1">
        <v>119</v>
      </c>
      <c r="AY308" s="1" t="s">
        <v>44</v>
      </c>
      <c r="AZ308" s="1" t="s">
        <v>44</v>
      </c>
      <c r="BA308" s="1" t="s">
        <v>44</v>
      </c>
      <c r="BB308" s="1">
        <v>130.08000000000001</v>
      </c>
      <c r="BC308" s="1">
        <v>10.319000000000001</v>
      </c>
      <c r="BD308" s="1">
        <v>14</v>
      </c>
      <c r="BE308" s="1" t="s">
        <v>587</v>
      </c>
      <c r="BF308" s="1"/>
    </row>
    <row r="309" spans="1:58">
      <c r="A309" s="1" t="s">
        <v>231</v>
      </c>
      <c r="B309" s="1">
        <v>0.29499999999999998</v>
      </c>
      <c r="C309" s="1">
        <v>0.77</v>
      </c>
      <c r="D309" s="1">
        <v>1.7999999999999999E-2</v>
      </c>
      <c r="E309" s="1">
        <v>5.5890000000000004</v>
      </c>
      <c r="F309" s="1">
        <v>27.209</v>
      </c>
      <c r="G309" s="1">
        <v>1.3420000000000001</v>
      </c>
      <c r="H309" s="1">
        <v>0.1</v>
      </c>
      <c r="I309" s="1">
        <v>1.6E-2</v>
      </c>
      <c r="J309" s="1">
        <v>2.1999999999999999E-2</v>
      </c>
      <c r="K309" s="1">
        <v>1.2E-2</v>
      </c>
      <c r="L309" s="1">
        <v>3.2000000000000001E-2</v>
      </c>
      <c r="M309" s="1">
        <v>7.0000000000000001E-3</v>
      </c>
      <c r="N309" s="1">
        <v>0.01</v>
      </c>
      <c r="O309" s="1">
        <v>5.0000000000000001E-3</v>
      </c>
      <c r="P309" s="1">
        <v>64.572999999999993</v>
      </c>
      <c r="Q309" s="1">
        <v>100</v>
      </c>
      <c r="R309" s="1">
        <v>0.74</v>
      </c>
      <c r="S309" s="1">
        <v>1.0680000000000001</v>
      </c>
      <c r="T309" s="1">
        <v>3.2000000000000001E-2</v>
      </c>
      <c r="U309" s="1">
        <v>12.757</v>
      </c>
      <c r="V309" s="1">
        <v>73.203000000000003</v>
      </c>
      <c r="W309" s="1">
        <v>2.831</v>
      </c>
      <c r="X309" s="1">
        <v>0.31900000000000001</v>
      </c>
      <c r="Y309" s="1">
        <v>5.8000000000000003E-2</v>
      </c>
      <c r="Z309" s="1">
        <v>7.1999999999999995E-2</v>
      </c>
      <c r="AA309" s="1">
        <v>8.4000000000000005E-2</v>
      </c>
      <c r="AB309" s="1">
        <v>0.23499999999999999</v>
      </c>
      <c r="AC309" s="1">
        <v>5.0999999999999997E-2</v>
      </c>
      <c r="AD309" s="1">
        <v>7.8E-2</v>
      </c>
      <c r="AE309" s="1">
        <v>3.5000000000000003E-2</v>
      </c>
      <c r="AF309" s="1">
        <v>91.564999999999998</v>
      </c>
      <c r="AG309" s="1">
        <v>165</v>
      </c>
      <c r="AH309" s="1">
        <v>131</v>
      </c>
      <c r="AI309" s="1">
        <v>82</v>
      </c>
      <c r="AJ309" s="1">
        <v>206</v>
      </c>
      <c r="AK309" s="1">
        <v>258</v>
      </c>
      <c r="AL309" s="1">
        <v>147</v>
      </c>
      <c r="AM309" s="1">
        <v>37</v>
      </c>
      <c r="AN309" s="1">
        <v>197</v>
      </c>
      <c r="AO309" s="1">
        <v>328</v>
      </c>
      <c r="AP309" s="1">
        <v>399</v>
      </c>
      <c r="AQ309" s="1">
        <v>379</v>
      </c>
      <c r="AR309" s="1">
        <v>318</v>
      </c>
      <c r="AS309" s="1">
        <v>308</v>
      </c>
      <c r="AT309" s="1">
        <v>365</v>
      </c>
      <c r="AU309" s="1"/>
      <c r="AV309" s="1">
        <v>-13914.6</v>
      </c>
      <c r="AW309" s="1">
        <v>2406.1999999999998</v>
      </c>
      <c r="AX309" s="1">
        <v>119</v>
      </c>
      <c r="AY309" s="1" t="s">
        <v>44</v>
      </c>
      <c r="AZ309" s="1" t="s">
        <v>44</v>
      </c>
      <c r="BA309" s="1" t="s">
        <v>44</v>
      </c>
      <c r="BB309" s="1">
        <v>140.09</v>
      </c>
      <c r="BC309" s="1">
        <v>10.295999999999999</v>
      </c>
      <c r="BD309" s="1">
        <v>15</v>
      </c>
      <c r="BE309" s="1" t="s">
        <v>588</v>
      </c>
      <c r="BF309" s="1"/>
    </row>
    <row r="310" spans="1:58">
      <c r="A310" s="1" t="s">
        <v>233</v>
      </c>
      <c r="B310" s="1">
        <v>0.29099999999999998</v>
      </c>
      <c r="C310" s="1">
        <v>1.0329999999999999</v>
      </c>
      <c r="D310" s="1">
        <v>1.7999999999999999E-2</v>
      </c>
      <c r="E310" s="1">
        <v>6.0750000000000002</v>
      </c>
      <c r="F310" s="1">
        <v>26.643000000000001</v>
      </c>
      <c r="G310" s="1">
        <v>1.4430000000000001</v>
      </c>
      <c r="H310" s="1">
        <v>8.4000000000000005E-2</v>
      </c>
      <c r="I310" s="1">
        <v>1.7000000000000001E-2</v>
      </c>
      <c r="J310" s="1">
        <v>2.7E-2</v>
      </c>
      <c r="K310" s="1">
        <v>0.01</v>
      </c>
      <c r="L310" s="1">
        <v>3.2000000000000001E-2</v>
      </c>
      <c r="M310" s="1">
        <v>3.0000000000000001E-3</v>
      </c>
      <c r="N310" s="1">
        <v>0.01</v>
      </c>
      <c r="O310" s="1">
        <v>5.0000000000000001E-3</v>
      </c>
      <c r="P310" s="1">
        <v>64.307000000000002</v>
      </c>
      <c r="Q310" s="1">
        <v>100</v>
      </c>
      <c r="R310" s="1">
        <v>0.73499999999999999</v>
      </c>
      <c r="S310" s="1">
        <v>1.4419999999999999</v>
      </c>
      <c r="T310" s="1">
        <v>3.3000000000000002E-2</v>
      </c>
      <c r="U310" s="1">
        <v>13.941000000000001</v>
      </c>
      <c r="V310" s="1">
        <v>72.057000000000002</v>
      </c>
      <c r="W310" s="1">
        <v>3.0590000000000002</v>
      </c>
      <c r="X310" s="1">
        <v>0.26700000000000002</v>
      </c>
      <c r="Y310" s="1">
        <v>0.06</v>
      </c>
      <c r="Z310" s="1">
        <v>8.7999999999999995E-2</v>
      </c>
      <c r="AA310" s="1">
        <v>7.6999999999999999E-2</v>
      </c>
      <c r="AB310" s="1">
        <v>0.23899999999999999</v>
      </c>
      <c r="AC310" s="1">
        <v>2.1999999999999999E-2</v>
      </c>
      <c r="AD310" s="1">
        <v>7.8E-2</v>
      </c>
      <c r="AE310" s="1">
        <v>3.6999999999999998E-2</v>
      </c>
      <c r="AF310" s="1">
        <v>92.135000000000005</v>
      </c>
      <c r="AG310" s="1">
        <v>160</v>
      </c>
      <c r="AH310" s="1">
        <v>130</v>
      </c>
      <c r="AI310" s="1">
        <v>82</v>
      </c>
      <c r="AJ310" s="1">
        <v>211</v>
      </c>
      <c r="AK310" s="1">
        <v>258</v>
      </c>
      <c r="AL310" s="1">
        <v>157</v>
      </c>
      <c r="AM310" s="1">
        <v>38</v>
      </c>
      <c r="AN310" s="1">
        <v>196</v>
      </c>
      <c r="AO310" s="1">
        <v>321</v>
      </c>
      <c r="AP310" s="1">
        <v>397</v>
      </c>
      <c r="AQ310" s="1">
        <v>378</v>
      </c>
      <c r="AR310" s="1">
        <v>332</v>
      </c>
      <c r="AS310" s="1">
        <v>312</v>
      </c>
      <c r="AT310" s="1">
        <v>362</v>
      </c>
      <c r="AU310" s="1"/>
      <c r="AV310" s="1">
        <v>-13913.9</v>
      </c>
      <c r="AW310" s="1">
        <v>2396.1999999999998</v>
      </c>
      <c r="AX310" s="1">
        <v>119</v>
      </c>
      <c r="AY310" s="1" t="s">
        <v>44</v>
      </c>
      <c r="AZ310" s="1" t="s">
        <v>44</v>
      </c>
      <c r="BA310" s="1" t="s">
        <v>44</v>
      </c>
      <c r="BB310" s="1">
        <v>150.09</v>
      </c>
      <c r="BC310" s="1">
        <v>10.356999999999999</v>
      </c>
      <c r="BD310" s="1">
        <v>16</v>
      </c>
      <c r="BE310" s="1" t="s">
        <v>589</v>
      </c>
      <c r="BF310" s="1"/>
    </row>
    <row r="311" spans="1:58">
      <c r="A311" s="1" t="s">
        <v>235</v>
      </c>
      <c r="B311" s="1">
        <v>0.28499999999999998</v>
      </c>
      <c r="C311" s="1">
        <v>0.76500000000000001</v>
      </c>
      <c r="D311" s="1">
        <v>1.4999999999999999E-2</v>
      </c>
      <c r="E311" s="1">
        <v>6.327</v>
      </c>
      <c r="F311" s="1">
        <v>26.641999999999999</v>
      </c>
      <c r="G311" s="1">
        <v>1.3160000000000001</v>
      </c>
      <c r="H311" s="1">
        <v>8.2000000000000003E-2</v>
      </c>
      <c r="I311" s="1">
        <v>1.4999999999999999E-2</v>
      </c>
      <c r="J311" s="1">
        <v>2.5000000000000001E-2</v>
      </c>
      <c r="K311" s="1">
        <v>1.2999999999999999E-2</v>
      </c>
      <c r="L311" s="1">
        <v>2.8000000000000001E-2</v>
      </c>
      <c r="M311" s="1">
        <v>7.0000000000000001E-3</v>
      </c>
      <c r="N311" s="1">
        <v>1.0999999999999999E-2</v>
      </c>
      <c r="O311" s="1">
        <v>2E-3</v>
      </c>
      <c r="P311" s="1">
        <v>64.466999999999999</v>
      </c>
      <c r="Q311" s="1">
        <v>100</v>
      </c>
      <c r="R311" s="1">
        <v>0.71599999999999997</v>
      </c>
      <c r="S311" s="1">
        <v>1.0620000000000001</v>
      </c>
      <c r="T311" s="1">
        <v>2.7E-2</v>
      </c>
      <c r="U311" s="1">
        <v>14.44</v>
      </c>
      <c r="V311" s="1">
        <v>71.662000000000006</v>
      </c>
      <c r="W311" s="1">
        <v>2.7749999999999999</v>
      </c>
      <c r="X311" s="1">
        <v>0.26100000000000001</v>
      </c>
      <c r="Y311" s="1">
        <v>5.2999999999999999E-2</v>
      </c>
      <c r="Z311" s="1">
        <v>8.1000000000000003E-2</v>
      </c>
      <c r="AA311" s="1">
        <v>9.0999999999999998E-2</v>
      </c>
      <c r="AB311" s="1">
        <v>0.20399999999999999</v>
      </c>
      <c r="AC311" s="1">
        <v>5.5E-2</v>
      </c>
      <c r="AD311" s="1">
        <v>8.1000000000000003E-2</v>
      </c>
      <c r="AE311" s="1">
        <v>1.6E-2</v>
      </c>
      <c r="AF311" s="1">
        <v>91.524000000000001</v>
      </c>
      <c r="AG311" s="1">
        <v>168</v>
      </c>
      <c r="AH311" s="1">
        <v>128</v>
      </c>
      <c r="AI311" s="1">
        <v>82</v>
      </c>
      <c r="AJ311" s="1">
        <v>218</v>
      </c>
      <c r="AK311" s="1">
        <v>259</v>
      </c>
      <c r="AL311" s="1">
        <v>140</v>
      </c>
      <c r="AM311" s="1">
        <v>40</v>
      </c>
      <c r="AN311" s="1">
        <v>202</v>
      </c>
      <c r="AO311" s="1">
        <v>323</v>
      </c>
      <c r="AP311" s="1">
        <v>396</v>
      </c>
      <c r="AQ311" s="1">
        <v>377</v>
      </c>
      <c r="AR311" s="1">
        <v>313</v>
      </c>
      <c r="AS311" s="1">
        <v>306</v>
      </c>
      <c r="AT311" s="1">
        <v>366</v>
      </c>
      <c r="AU311" s="1"/>
      <c r="AV311" s="1">
        <v>-13913.3</v>
      </c>
      <c r="AW311" s="1">
        <v>2386.3000000000002</v>
      </c>
      <c r="AX311" s="1">
        <v>119</v>
      </c>
      <c r="AY311" s="1" t="s">
        <v>44</v>
      </c>
      <c r="AZ311" s="1" t="s">
        <v>44</v>
      </c>
      <c r="BA311" s="1" t="s">
        <v>44</v>
      </c>
      <c r="BB311" s="1">
        <v>160.1</v>
      </c>
      <c r="BC311" s="1">
        <v>10.27</v>
      </c>
      <c r="BD311" s="1">
        <v>17</v>
      </c>
      <c r="BE311" s="1" t="s">
        <v>590</v>
      </c>
      <c r="BF311" s="1"/>
    </row>
    <row r="312" spans="1:58">
      <c r="A312" s="1" t="s">
        <v>237</v>
      </c>
      <c r="B312" s="1">
        <v>0.28799999999999998</v>
      </c>
      <c r="C312" s="1">
        <v>1.107</v>
      </c>
      <c r="D312" s="1">
        <v>1.0999999999999999E-2</v>
      </c>
      <c r="E312" s="1">
        <v>5.532</v>
      </c>
      <c r="F312" s="1">
        <v>27.039000000000001</v>
      </c>
      <c r="G312" s="1">
        <v>1.518</v>
      </c>
      <c r="H312" s="1">
        <v>7.0999999999999994E-2</v>
      </c>
      <c r="I312" s="1">
        <v>1.0999999999999999E-2</v>
      </c>
      <c r="J312" s="1">
        <v>3.3000000000000002E-2</v>
      </c>
      <c r="K312" s="1">
        <v>1.4E-2</v>
      </c>
      <c r="L312" s="1">
        <v>3.1E-2</v>
      </c>
      <c r="M312" s="1">
        <v>5.0000000000000001E-3</v>
      </c>
      <c r="N312" s="1">
        <v>1.2999999999999999E-2</v>
      </c>
      <c r="O312" s="1">
        <v>5.0000000000000001E-3</v>
      </c>
      <c r="P312" s="1">
        <v>64.322000000000003</v>
      </c>
      <c r="Q312" s="1">
        <v>100</v>
      </c>
      <c r="R312" s="1">
        <v>0.72799999999999998</v>
      </c>
      <c r="S312" s="1">
        <v>1.544</v>
      </c>
      <c r="T312" s="1">
        <v>1.9E-2</v>
      </c>
      <c r="U312" s="1">
        <v>12.696999999999999</v>
      </c>
      <c r="V312" s="1">
        <v>73.138000000000005</v>
      </c>
      <c r="W312" s="1">
        <v>3.218</v>
      </c>
      <c r="X312" s="1">
        <v>0.22600000000000001</v>
      </c>
      <c r="Y312" s="1">
        <v>0.04</v>
      </c>
      <c r="Z312" s="1">
        <v>0.107</v>
      </c>
      <c r="AA312" s="1">
        <v>0.10299999999999999</v>
      </c>
      <c r="AB312" s="1">
        <v>0.22900000000000001</v>
      </c>
      <c r="AC312" s="1">
        <v>3.6999999999999998E-2</v>
      </c>
      <c r="AD312" s="1">
        <v>9.9000000000000005E-2</v>
      </c>
      <c r="AE312" s="1">
        <v>0.04</v>
      </c>
      <c r="AF312" s="1">
        <v>92.227000000000004</v>
      </c>
      <c r="AG312" s="1">
        <v>157</v>
      </c>
      <c r="AH312" s="1">
        <v>133</v>
      </c>
      <c r="AI312" s="1">
        <v>83</v>
      </c>
      <c r="AJ312" s="1">
        <v>210</v>
      </c>
      <c r="AK312" s="1">
        <v>265</v>
      </c>
      <c r="AL312" s="1">
        <v>154</v>
      </c>
      <c r="AM312" s="1">
        <v>39</v>
      </c>
      <c r="AN312" s="1">
        <v>214</v>
      </c>
      <c r="AO312" s="1">
        <v>301</v>
      </c>
      <c r="AP312" s="1">
        <v>393</v>
      </c>
      <c r="AQ312" s="1">
        <v>377</v>
      </c>
      <c r="AR312" s="1">
        <v>325</v>
      </c>
      <c r="AS312" s="1">
        <v>307</v>
      </c>
      <c r="AT312" s="1">
        <v>356</v>
      </c>
      <c r="AU312" s="1"/>
      <c r="AV312" s="1">
        <v>-13912.6</v>
      </c>
      <c r="AW312" s="1">
        <v>2376.3000000000002</v>
      </c>
      <c r="AX312" s="1">
        <v>119</v>
      </c>
      <c r="AY312" s="1" t="s">
        <v>44</v>
      </c>
      <c r="AZ312" s="1" t="s">
        <v>44</v>
      </c>
      <c r="BA312" s="1" t="s">
        <v>44</v>
      </c>
      <c r="BB312" s="1">
        <v>170.11</v>
      </c>
      <c r="BC312" s="1">
        <v>10.401999999999999</v>
      </c>
      <c r="BD312" s="1">
        <v>18</v>
      </c>
      <c r="BE312" s="1" t="s">
        <v>591</v>
      </c>
      <c r="BF312" s="1"/>
    </row>
    <row r="313" spans="1:58">
      <c r="A313" s="1" t="s">
        <v>239</v>
      </c>
      <c r="B313" s="1">
        <v>0.28799999999999998</v>
      </c>
      <c r="C313" s="1">
        <v>0.748</v>
      </c>
      <c r="D313" s="1">
        <v>1.2999999999999999E-2</v>
      </c>
      <c r="E313" s="1">
        <v>5.5540000000000003</v>
      </c>
      <c r="F313" s="1">
        <v>27.326000000000001</v>
      </c>
      <c r="G313" s="1">
        <v>1.288</v>
      </c>
      <c r="H313" s="1">
        <v>6.6000000000000003E-2</v>
      </c>
      <c r="I313" s="1">
        <v>1.7999999999999999E-2</v>
      </c>
      <c r="J313" s="1">
        <v>2.8000000000000001E-2</v>
      </c>
      <c r="K313" s="1">
        <v>8.0000000000000002E-3</v>
      </c>
      <c r="L313" s="1">
        <v>3.1E-2</v>
      </c>
      <c r="M313" s="1">
        <v>4.0000000000000001E-3</v>
      </c>
      <c r="N313" s="1">
        <v>0.01</v>
      </c>
      <c r="O313" s="1">
        <v>4.0000000000000001E-3</v>
      </c>
      <c r="P313" s="1">
        <v>64.614999999999995</v>
      </c>
      <c r="Q313" s="1">
        <v>100</v>
      </c>
      <c r="R313" s="1">
        <v>0.72299999999999998</v>
      </c>
      <c r="S313" s="1">
        <v>1.036</v>
      </c>
      <c r="T313" s="1">
        <v>2.3E-2</v>
      </c>
      <c r="U313" s="1">
        <v>12.666</v>
      </c>
      <c r="V313" s="1">
        <v>73.447000000000003</v>
      </c>
      <c r="W313" s="1">
        <v>2.714</v>
      </c>
      <c r="X313" s="1">
        <v>0.21</v>
      </c>
      <c r="Y313" s="1">
        <v>6.6000000000000003E-2</v>
      </c>
      <c r="Z313" s="1">
        <v>8.8999999999999996E-2</v>
      </c>
      <c r="AA313" s="1">
        <v>5.8000000000000003E-2</v>
      </c>
      <c r="AB313" s="1">
        <v>0.22900000000000001</v>
      </c>
      <c r="AC313" s="1">
        <v>2.8000000000000001E-2</v>
      </c>
      <c r="AD313" s="1">
        <v>7.1999999999999995E-2</v>
      </c>
      <c r="AE313" s="1">
        <v>0.03</v>
      </c>
      <c r="AF313" s="1">
        <v>91.391000000000005</v>
      </c>
      <c r="AG313" s="1">
        <v>162</v>
      </c>
      <c r="AH313" s="1">
        <v>123</v>
      </c>
      <c r="AI313" s="1">
        <v>83</v>
      </c>
      <c r="AJ313" s="1">
        <v>210</v>
      </c>
      <c r="AK313" s="1">
        <v>267</v>
      </c>
      <c r="AL313" s="1">
        <v>157</v>
      </c>
      <c r="AM313" s="1">
        <v>38</v>
      </c>
      <c r="AN313" s="1">
        <v>197</v>
      </c>
      <c r="AO313" s="1">
        <v>325</v>
      </c>
      <c r="AP313" s="1">
        <v>417</v>
      </c>
      <c r="AQ313" s="1">
        <v>370</v>
      </c>
      <c r="AR313" s="1">
        <v>323</v>
      </c>
      <c r="AS313" s="1">
        <v>314</v>
      </c>
      <c r="AT313" s="1">
        <v>361</v>
      </c>
      <c r="AU313" s="1"/>
      <c r="AV313" s="1">
        <v>-13911.9</v>
      </c>
      <c r="AW313" s="1">
        <v>2366.3000000000002</v>
      </c>
      <c r="AX313" s="1">
        <v>119</v>
      </c>
      <c r="AY313" s="1" t="s">
        <v>44</v>
      </c>
      <c r="AZ313" s="1" t="s">
        <v>44</v>
      </c>
      <c r="BA313" s="1" t="s">
        <v>44</v>
      </c>
      <c r="BB313" s="1">
        <v>180.11</v>
      </c>
      <c r="BC313" s="1">
        <v>10.244</v>
      </c>
      <c r="BD313" s="1">
        <v>19</v>
      </c>
      <c r="BE313" s="1" t="s">
        <v>592</v>
      </c>
      <c r="BF313" s="1"/>
    </row>
    <row r="314" spans="1:58">
      <c r="A314" s="1" t="s">
        <v>241</v>
      </c>
      <c r="B314" s="1">
        <v>0.28999999999999998</v>
      </c>
      <c r="C314" s="1">
        <v>1.1080000000000001</v>
      </c>
      <c r="D314" s="1">
        <v>1.2999999999999999E-2</v>
      </c>
      <c r="E314" s="1">
        <v>5.56</v>
      </c>
      <c r="F314" s="1">
        <v>27.036000000000001</v>
      </c>
      <c r="G314" s="1">
        <v>1.52</v>
      </c>
      <c r="H314" s="1">
        <v>5.6000000000000001E-2</v>
      </c>
      <c r="I314" s="1">
        <v>1.2999999999999999E-2</v>
      </c>
      <c r="J314" s="1">
        <v>3.1E-2</v>
      </c>
      <c r="K314" s="1">
        <v>1.4E-2</v>
      </c>
      <c r="L314" s="1">
        <v>2.8000000000000001E-2</v>
      </c>
      <c r="M314" s="1">
        <v>5.0000000000000001E-3</v>
      </c>
      <c r="N314" s="1">
        <v>1.0999999999999999E-2</v>
      </c>
      <c r="O314" s="1">
        <v>2E-3</v>
      </c>
      <c r="P314" s="1">
        <v>64.313999999999993</v>
      </c>
      <c r="Q314" s="1">
        <v>100</v>
      </c>
      <c r="R314" s="1">
        <v>0.73299999999999998</v>
      </c>
      <c r="S314" s="1">
        <v>1.5489999999999999</v>
      </c>
      <c r="T314" s="1">
        <v>2.3E-2</v>
      </c>
      <c r="U314" s="1">
        <v>12.784000000000001</v>
      </c>
      <c r="V314" s="1">
        <v>73.263000000000005</v>
      </c>
      <c r="W314" s="1">
        <v>3.2280000000000002</v>
      </c>
      <c r="X314" s="1">
        <v>0.17899999999999999</v>
      </c>
      <c r="Y314" s="1">
        <v>4.7E-2</v>
      </c>
      <c r="Z314" s="1">
        <v>0.10100000000000001</v>
      </c>
      <c r="AA314" s="1">
        <v>0.10299999999999999</v>
      </c>
      <c r="AB314" s="1">
        <v>0.20399999999999999</v>
      </c>
      <c r="AC314" s="1">
        <v>3.4000000000000002E-2</v>
      </c>
      <c r="AD314" s="1">
        <v>8.1000000000000003E-2</v>
      </c>
      <c r="AE314" s="1">
        <v>1.7999999999999999E-2</v>
      </c>
      <c r="AF314" s="1">
        <v>92.346999999999994</v>
      </c>
      <c r="AG314" s="1">
        <v>158</v>
      </c>
      <c r="AH314" s="1">
        <v>132</v>
      </c>
      <c r="AI314" s="1">
        <v>82</v>
      </c>
      <c r="AJ314" s="1">
        <v>210</v>
      </c>
      <c r="AK314" s="1">
        <v>266</v>
      </c>
      <c r="AL314" s="1">
        <v>157</v>
      </c>
      <c r="AM314" s="1">
        <v>38</v>
      </c>
      <c r="AN314" s="1">
        <v>205</v>
      </c>
      <c r="AO314" s="1">
        <v>304</v>
      </c>
      <c r="AP314" s="1">
        <v>393</v>
      </c>
      <c r="AQ314" s="1">
        <v>371</v>
      </c>
      <c r="AR314" s="1">
        <v>322</v>
      </c>
      <c r="AS314" s="1">
        <v>306</v>
      </c>
      <c r="AT314" s="1">
        <v>360</v>
      </c>
      <c r="AU314" s="1"/>
      <c r="AV314" s="1">
        <v>-13911.2</v>
      </c>
      <c r="AW314" s="1">
        <v>2356.3000000000002</v>
      </c>
      <c r="AX314" s="1">
        <v>119</v>
      </c>
      <c r="AY314" s="1" t="s">
        <v>44</v>
      </c>
      <c r="AZ314" s="1" t="s">
        <v>44</v>
      </c>
      <c r="BA314" s="1" t="s">
        <v>44</v>
      </c>
      <c r="BB314" s="1">
        <v>190.12</v>
      </c>
      <c r="BC314" s="1">
        <v>10.385999999999999</v>
      </c>
      <c r="BD314" s="1">
        <v>20</v>
      </c>
      <c r="BE314" s="1" t="s">
        <v>593</v>
      </c>
      <c r="BF314" s="1"/>
    </row>
    <row r="315" spans="1:58">
      <c r="A315" s="1" t="s">
        <v>243</v>
      </c>
      <c r="B315" s="1">
        <v>0.28599999999999998</v>
      </c>
      <c r="C315" s="1">
        <v>0.72299999999999998</v>
      </c>
      <c r="D315" s="1">
        <v>1.4E-2</v>
      </c>
      <c r="E315" s="1">
        <v>5.5910000000000002</v>
      </c>
      <c r="F315" s="1">
        <v>27.326000000000001</v>
      </c>
      <c r="G315" s="1">
        <v>1.292</v>
      </c>
      <c r="H315" s="1">
        <v>5.5E-2</v>
      </c>
      <c r="I315" s="1">
        <v>1.4E-2</v>
      </c>
      <c r="J315" s="1">
        <v>2.3E-2</v>
      </c>
      <c r="K315" s="1">
        <v>0.01</v>
      </c>
      <c r="L315" s="1">
        <v>2.7E-2</v>
      </c>
      <c r="M315" s="1">
        <v>5.0000000000000001E-3</v>
      </c>
      <c r="N315" s="1">
        <v>1.0999999999999999E-2</v>
      </c>
      <c r="O315" s="1">
        <v>5.0000000000000001E-3</v>
      </c>
      <c r="P315" s="1">
        <v>64.619</v>
      </c>
      <c r="Q315" s="1">
        <v>100</v>
      </c>
      <c r="R315" s="1">
        <v>0.72</v>
      </c>
      <c r="S315" s="1">
        <v>1.006</v>
      </c>
      <c r="T315" s="1">
        <v>2.5000000000000001E-2</v>
      </c>
      <c r="U315" s="1">
        <v>12.792</v>
      </c>
      <c r="V315" s="1">
        <v>73.685000000000002</v>
      </c>
      <c r="W315" s="1">
        <v>2.73</v>
      </c>
      <c r="X315" s="1">
        <v>0.17399999999999999</v>
      </c>
      <c r="Y315" s="1">
        <v>0.05</v>
      </c>
      <c r="Z315" s="1">
        <v>7.2999999999999995E-2</v>
      </c>
      <c r="AA315" s="1">
        <v>7.5999999999999998E-2</v>
      </c>
      <c r="AB315" s="1">
        <v>0.19800000000000001</v>
      </c>
      <c r="AC315" s="1">
        <v>3.5000000000000003E-2</v>
      </c>
      <c r="AD315" s="1">
        <v>0.08</v>
      </c>
      <c r="AE315" s="1">
        <v>3.6999999999999998E-2</v>
      </c>
      <c r="AF315" s="1">
        <v>91.680999999999997</v>
      </c>
      <c r="AG315" s="1">
        <v>163</v>
      </c>
      <c r="AH315" s="1">
        <v>125</v>
      </c>
      <c r="AI315" s="1">
        <v>82</v>
      </c>
      <c r="AJ315" s="1">
        <v>197</v>
      </c>
      <c r="AK315" s="1">
        <v>255</v>
      </c>
      <c r="AL315" s="1">
        <v>155</v>
      </c>
      <c r="AM315" s="1">
        <v>38</v>
      </c>
      <c r="AN315" s="1">
        <v>202</v>
      </c>
      <c r="AO315" s="1">
        <v>333</v>
      </c>
      <c r="AP315" s="1">
        <v>413</v>
      </c>
      <c r="AQ315" s="1">
        <v>367</v>
      </c>
      <c r="AR315" s="1">
        <v>324</v>
      </c>
      <c r="AS315" s="1">
        <v>300</v>
      </c>
      <c r="AT315" s="1">
        <v>351</v>
      </c>
      <c r="AU315" s="1"/>
      <c r="AV315" s="1">
        <v>-13910.6</v>
      </c>
      <c r="AW315" s="1">
        <v>2346.3000000000002</v>
      </c>
      <c r="AX315" s="1">
        <v>119</v>
      </c>
      <c r="AY315" s="1" t="s">
        <v>44</v>
      </c>
      <c r="AZ315" s="1" t="s">
        <v>44</v>
      </c>
      <c r="BA315" s="1" t="s">
        <v>44</v>
      </c>
      <c r="BB315" s="1">
        <v>200.12</v>
      </c>
      <c r="BC315" s="1">
        <v>10.278</v>
      </c>
      <c r="BD315" s="1">
        <v>21</v>
      </c>
      <c r="BE315" s="1" t="s">
        <v>594</v>
      </c>
      <c r="BF315" s="1"/>
    </row>
    <row r="316" spans="1:58">
      <c r="A316" s="1" t="s">
        <v>245</v>
      </c>
      <c r="B316" s="1">
        <v>0.28999999999999998</v>
      </c>
      <c r="C316" s="1">
        <v>1.103</v>
      </c>
      <c r="D316" s="1">
        <v>1.0999999999999999E-2</v>
      </c>
      <c r="E316" s="1">
        <v>5.4779999999999998</v>
      </c>
      <c r="F316" s="1">
        <v>27.134</v>
      </c>
      <c r="G316" s="1">
        <v>1.508</v>
      </c>
      <c r="H316" s="1">
        <v>4.7E-2</v>
      </c>
      <c r="I316" s="1">
        <v>1.7000000000000001E-2</v>
      </c>
      <c r="J316" s="1">
        <v>2.4E-2</v>
      </c>
      <c r="K316" s="1">
        <v>7.0000000000000001E-3</v>
      </c>
      <c r="L316" s="1">
        <v>2.5999999999999999E-2</v>
      </c>
      <c r="M316" s="1">
        <v>2E-3</v>
      </c>
      <c r="N316" s="1">
        <v>8.0000000000000002E-3</v>
      </c>
      <c r="O316" s="1">
        <v>4.0000000000000001E-3</v>
      </c>
      <c r="P316" s="1">
        <v>64.34</v>
      </c>
      <c r="Q316" s="1">
        <v>100</v>
      </c>
      <c r="R316" s="1">
        <v>0.72899999999999998</v>
      </c>
      <c r="S316" s="1">
        <v>1.5309999999999999</v>
      </c>
      <c r="T316" s="1">
        <v>0.02</v>
      </c>
      <c r="U316" s="1">
        <v>12.507999999999999</v>
      </c>
      <c r="V316" s="1">
        <v>73.016999999999996</v>
      </c>
      <c r="W316" s="1">
        <v>3.18</v>
      </c>
      <c r="X316" s="1">
        <v>0.151</v>
      </c>
      <c r="Y316" s="1">
        <v>0.06</v>
      </c>
      <c r="Z316" s="1">
        <v>7.8E-2</v>
      </c>
      <c r="AA316" s="1">
        <v>4.9000000000000002E-2</v>
      </c>
      <c r="AB316" s="1">
        <v>0.193</v>
      </c>
      <c r="AC316" s="1">
        <v>1.7999999999999999E-2</v>
      </c>
      <c r="AD316" s="1">
        <v>6.0999999999999999E-2</v>
      </c>
      <c r="AE316" s="1">
        <v>3.3000000000000002E-2</v>
      </c>
      <c r="AF316" s="1">
        <v>91.628</v>
      </c>
      <c r="AG316" s="1">
        <v>159</v>
      </c>
      <c r="AH316" s="1">
        <v>131</v>
      </c>
      <c r="AI316" s="1">
        <v>82</v>
      </c>
      <c r="AJ316" s="1">
        <v>214</v>
      </c>
      <c r="AK316" s="1">
        <v>263</v>
      </c>
      <c r="AL316" s="1">
        <v>153</v>
      </c>
      <c r="AM316" s="1">
        <v>38</v>
      </c>
      <c r="AN316" s="1">
        <v>201</v>
      </c>
      <c r="AO316" s="1">
        <v>319</v>
      </c>
      <c r="AP316" s="1">
        <v>410</v>
      </c>
      <c r="AQ316" s="1">
        <v>366</v>
      </c>
      <c r="AR316" s="1">
        <v>329</v>
      </c>
      <c r="AS316" s="1">
        <v>312</v>
      </c>
      <c r="AT316" s="1">
        <v>361</v>
      </c>
      <c r="AU316" s="1"/>
      <c r="AV316" s="1">
        <v>-13909.9</v>
      </c>
      <c r="AW316" s="1">
        <v>2336.3000000000002</v>
      </c>
      <c r="AX316" s="1">
        <v>119</v>
      </c>
      <c r="AY316" s="1" t="s">
        <v>44</v>
      </c>
      <c r="AZ316" s="1" t="s">
        <v>44</v>
      </c>
      <c r="BA316" s="1" t="s">
        <v>44</v>
      </c>
      <c r="BB316" s="1">
        <v>210.13</v>
      </c>
      <c r="BC316" s="1">
        <v>10.27</v>
      </c>
      <c r="BD316" s="1">
        <v>22</v>
      </c>
      <c r="BE316" s="1" t="s">
        <v>595</v>
      </c>
      <c r="BF316" s="1"/>
    </row>
    <row r="317" spans="1:58">
      <c r="A317" s="1" t="s">
        <v>247</v>
      </c>
      <c r="B317" s="1">
        <v>0.28899999999999998</v>
      </c>
      <c r="C317" s="1">
        <v>0.74199999999999999</v>
      </c>
      <c r="D317" s="1">
        <v>1.6E-2</v>
      </c>
      <c r="E317" s="1">
        <v>5.806</v>
      </c>
      <c r="F317" s="1">
        <v>27.155000000000001</v>
      </c>
      <c r="G317" s="1">
        <v>1.2829999999999999</v>
      </c>
      <c r="H317" s="1">
        <v>4.1000000000000002E-2</v>
      </c>
      <c r="I317" s="1">
        <v>1.7000000000000001E-2</v>
      </c>
      <c r="J317" s="1">
        <v>0.02</v>
      </c>
      <c r="K317" s="1">
        <v>8.9999999999999993E-3</v>
      </c>
      <c r="L317" s="1">
        <v>2.5999999999999999E-2</v>
      </c>
      <c r="M317" s="1">
        <v>4.0000000000000001E-3</v>
      </c>
      <c r="N317" s="1">
        <v>0.01</v>
      </c>
      <c r="O317" s="1">
        <v>6.0000000000000001E-3</v>
      </c>
      <c r="P317" s="1">
        <v>64.575000000000003</v>
      </c>
      <c r="Q317" s="1">
        <v>100</v>
      </c>
      <c r="R317" s="1">
        <v>0.73</v>
      </c>
      <c r="S317" s="1">
        <v>1.034</v>
      </c>
      <c r="T317" s="1">
        <v>2.9000000000000001E-2</v>
      </c>
      <c r="U317" s="1">
        <v>13.31</v>
      </c>
      <c r="V317" s="1">
        <v>73.369</v>
      </c>
      <c r="W317" s="1">
        <v>2.7170000000000001</v>
      </c>
      <c r="X317" s="1">
        <v>0.13100000000000001</v>
      </c>
      <c r="Y317" s="1">
        <v>0.06</v>
      </c>
      <c r="Z317" s="1">
        <v>6.5000000000000002E-2</v>
      </c>
      <c r="AA317" s="1">
        <v>6.7000000000000004E-2</v>
      </c>
      <c r="AB317" s="1">
        <v>0.19500000000000001</v>
      </c>
      <c r="AC317" s="1">
        <v>2.7E-2</v>
      </c>
      <c r="AD317" s="1">
        <v>7.9000000000000001E-2</v>
      </c>
      <c r="AE317" s="1">
        <v>4.5999999999999999E-2</v>
      </c>
      <c r="AF317" s="1">
        <v>91.86</v>
      </c>
      <c r="AG317" s="1">
        <v>151</v>
      </c>
      <c r="AH317" s="1">
        <v>127</v>
      </c>
      <c r="AI317" s="1">
        <v>82</v>
      </c>
      <c r="AJ317" s="1">
        <v>211</v>
      </c>
      <c r="AK317" s="1">
        <v>259</v>
      </c>
      <c r="AL317" s="1">
        <v>152</v>
      </c>
      <c r="AM317" s="1">
        <v>38</v>
      </c>
      <c r="AN317" s="1">
        <v>203</v>
      </c>
      <c r="AO317" s="1">
        <v>324</v>
      </c>
      <c r="AP317" s="1">
        <v>394</v>
      </c>
      <c r="AQ317" s="1">
        <v>371</v>
      </c>
      <c r="AR317" s="1">
        <v>318</v>
      </c>
      <c r="AS317" s="1">
        <v>303</v>
      </c>
      <c r="AT317" s="1">
        <v>348</v>
      </c>
      <c r="AU317" s="1"/>
      <c r="AV317" s="1">
        <v>-13909.2</v>
      </c>
      <c r="AW317" s="1">
        <v>2326.4</v>
      </c>
      <c r="AX317" s="1">
        <v>119</v>
      </c>
      <c r="AY317" s="1" t="s">
        <v>44</v>
      </c>
      <c r="AZ317" s="1" t="s">
        <v>44</v>
      </c>
      <c r="BA317" s="1" t="s">
        <v>44</v>
      </c>
      <c r="BB317" s="1">
        <v>220.14</v>
      </c>
      <c r="BC317" s="1">
        <v>10.291</v>
      </c>
      <c r="BD317" s="1">
        <v>23</v>
      </c>
      <c r="BE317" s="1" t="s">
        <v>596</v>
      </c>
      <c r="BF317" s="1"/>
    </row>
    <row r="318" spans="1:58">
      <c r="A318" s="1" t="s">
        <v>249</v>
      </c>
      <c r="B318" s="1">
        <v>0.28399999999999997</v>
      </c>
      <c r="C318" s="1">
        <v>1.0669999999999999</v>
      </c>
      <c r="D318" s="1">
        <v>1.2999999999999999E-2</v>
      </c>
      <c r="E318" s="1">
        <v>6.0359999999999996</v>
      </c>
      <c r="F318" s="1">
        <v>26.713000000000001</v>
      </c>
      <c r="G318" s="1">
        <v>1.48</v>
      </c>
      <c r="H318" s="1">
        <v>3.9E-2</v>
      </c>
      <c r="I318" s="1">
        <v>1.4999999999999999E-2</v>
      </c>
      <c r="J318" s="1">
        <v>2.5999999999999999E-2</v>
      </c>
      <c r="K318" s="1">
        <v>8.0000000000000002E-3</v>
      </c>
      <c r="L318" s="1">
        <v>2.4E-2</v>
      </c>
      <c r="M318" s="1">
        <v>6.0000000000000001E-3</v>
      </c>
      <c r="N318" s="1">
        <v>8.9999999999999993E-3</v>
      </c>
      <c r="O318" s="1">
        <v>4.0000000000000001E-3</v>
      </c>
      <c r="P318" s="1">
        <v>64.278000000000006</v>
      </c>
      <c r="Q318" s="1">
        <v>100</v>
      </c>
      <c r="R318" s="1">
        <v>0.71799999999999997</v>
      </c>
      <c r="S318" s="1">
        <v>1.4870000000000001</v>
      </c>
      <c r="T318" s="1">
        <v>2.4E-2</v>
      </c>
      <c r="U318" s="1">
        <v>13.845000000000001</v>
      </c>
      <c r="V318" s="1">
        <v>72.210999999999999</v>
      </c>
      <c r="W318" s="1">
        <v>3.1349999999999998</v>
      </c>
      <c r="X318" s="1">
        <v>0.123</v>
      </c>
      <c r="Y318" s="1">
        <v>5.3999999999999999E-2</v>
      </c>
      <c r="Z318" s="1">
        <v>8.4000000000000005E-2</v>
      </c>
      <c r="AA318" s="1">
        <v>5.8000000000000003E-2</v>
      </c>
      <c r="AB318" s="1">
        <v>0.17799999999999999</v>
      </c>
      <c r="AC318" s="1">
        <v>4.3999999999999997E-2</v>
      </c>
      <c r="AD318" s="1">
        <v>6.5000000000000002E-2</v>
      </c>
      <c r="AE318" s="1">
        <v>0.03</v>
      </c>
      <c r="AF318" s="1">
        <v>92.055000000000007</v>
      </c>
      <c r="AG318" s="1">
        <v>161</v>
      </c>
      <c r="AH318" s="1">
        <v>129</v>
      </c>
      <c r="AI318" s="1">
        <v>81</v>
      </c>
      <c r="AJ318" s="1">
        <v>210</v>
      </c>
      <c r="AK318" s="1">
        <v>258</v>
      </c>
      <c r="AL318" s="1">
        <v>158</v>
      </c>
      <c r="AM318" s="1">
        <v>39</v>
      </c>
      <c r="AN318" s="1">
        <v>204</v>
      </c>
      <c r="AO318" s="1">
        <v>318</v>
      </c>
      <c r="AP318" s="1">
        <v>408</v>
      </c>
      <c r="AQ318" s="1">
        <v>364</v>
      </c>
      <c r="AR318" s="1">
        <v>316</v>
      </c>
      <c r="AS318" s="1">
        <v>308</v>
      </c>
      <c r="AT318" s="1">
        <v>356</v>
      </c>
      <c r="AU318" s="1"/>
      <c r="AV318" s="1">
        <v>-13908.5</v>
      </c>
      <c r="AW318" s="1">
        <v>2316.4</v>
      </c>
      <c r="AX318" s="1">
        <v>119</v>
      </c>
      <c r="AY318" s="1" t="s">
        <v>44</v>
      </c>
      <c r="AZ318" s="1" t="s">
        <v>44</v>
      </c>
      <c r="BA318" s="1" t="s">
        <v>44</v>
      </c>
      <c r="BB318" s="1">
        <v>230.14</v>
      </c>
      <c r="BC318" s="1">
        <v>10.319000000000001</v>
      </c>
      <c r="BD318" s="1">
        <v>24</v>
      </c>
      <c r="BE318" s="1" t="s">
        <v>597</v>
      </c>
      <c r="BF318" s="1"/>
    </row>
    <row r="319" spans="1:58">
      <c r="A319" s="1" t="s">
        <v>251</v>
      </c>
      <c r="B319" s="1">
        <v>0.27800000000000002</v>
      </c>
      <c r="C319" s="1">
        <v>0.78</v>
      </c>
      <c r="D319" s="1">
        <v>1.7000000000000001E-2</v>
      </c>
      <c r="E319" s="1">
        <v>5.8170000000000002</v>
      </c>
      <c r="F319" s="1">
        <v>27.117000000000001</v>
      </c>
      <c r="G319" s="1">
        <v>1.3340000000000001</v>
      </c>
      <c r="H319" s="1">
        <v>3.3000000000000002E-2</v>
      </c>
      <c r="I319" s="1">
        <v>1.9E-2</v>
      </c>
      <c r="J319" s="1">
        <v>2.5999999999999999E-2</v>
      </c>
      <c r="K319" s="1">
        <v>1.0999999999999999E-2</v>
      </c>
      <c r="L319" s="1">
        <v>2.1999999999999999E-2</v>
      </c>
      <c r="M319" s="1">
        <v>6.0000000000000001E-3</v>
      </c>
      <c r="N319" s="1">
        <v>8.0000000000000002E-3</v>
      </c>
      <c r="O319" s="1">
        <v>2E-3</v>
      </c>
      <c r="P319" s="1">
        <v>64.531000000000006</v>
      </c>
      <c r="Q319" s="1">
        <v>100</v>
      </c>
      <c r="R319" s="1">
        <v>0.70099999999999996</v>
      </c>
      <c r="S319" s="1">
        <v>1.087</v>
      </c>
      <c r="T319" s="1">
        <v>0.03</v>
      </c>
      <c r="U319" s="1">
        <v>13.324999999999999</v>
      </c>
      <c r="V319" s="1">
        <v>73.209000000000003</v>
      </c>
      <c r="W319" s="1">
        <v>2.823</v>
      </c>
      <c r="X319" s="1">
        <v>0.105</v>
      </c>
      <c r="Y319" s="1">
        <v>6.7000000000000004E-2</v>
      </c>
      <c r="Z319" s="1">
        <v>8.2000000000000003E-2</v>
      </c>
      <c r="AA319" s="1">
        <v>7.8E-2</v>
      </c>
      <c r="AB319" s="1">
        <v>0.16400000000000001</v>
      </c>
      <c r="AC319" s="1">
        <v>4.3999999999999997E-2</v>
      </c>
      <c r="AD319" s="1">
        <v>6.0999999999999999E-2</v>
      </c>
      <c r="AE319" s="1">
        <v>1.7000000000000001E-2</v>
      </c>
      <c r="AF319" s="1">
        <v>91.793999999999997</v>
      </c>
      <c r="AG319" s="1">
        <v>155</v>
      </c>
      <c r="AH319" s="1">
        <v>127</v>
      </c>
      <c r="AI319" s="1">
        <v>80</v>
      </c>
      <c r="AJ319" s="1">
        <v>203</v>
      </c>
      <c r="AK319" s="1">
        <v>257</v>
      </c>
      <c r="AL319" s="1">
        <v>161</v>
      </c>
      <c r="AM319" s="1">
        <v>37</v>
      </c>
      <c r="AN319" s="1">
        <v>194</v>
      </c>
      <c r="AO319" s="1">
        <v>311</v>
      </c>
      <c r="AP319" s="1">
        <v>399</v>
      </c>
      <c r="AQ319" s="1">
        <v>367</v>
      </c>
      <c r="AR319" s="1">
        <v>314</v>
      </c>
      <c r="AS319" s="1">
        <v>310</v>
      </c>
      <c r="AT319" s="1">
        <v>357</v>
      </c>
      <c r="AU319" s="1"/>
      <c r="AV319" s="1">
        <v>-13907.9</v>
      </c>
      <c r="AW319" s="1">
        <v>2306.4</v>
      </c>
      <c r="AX319" s="1">
        <v>119</v>
      </c>
      <c r="AY319" s="1" t="s">
        <v>44</v>
      </c>
      <c r="AZ319" s="1" t="s">
        <v>44</v>
      </c>
      <c r="BA319" s="1" t="s">
        <v>44</v>
      </c>
      <c r="BB319" s="1">
        <v>240.15</v>
      </c>
      <c r="BC319" s="1">
        <v>10.269</v>
      </c>
      <c r="BD319" s="1">
        <v>25</v>
      </c>
      <c r="BE319" s="1" t="s">
        <v>598</v>
      </c>
      <c r="BF319" s="1"/>
    </row>
    <row r="320" spans="1:58">
      <c r="A320" s="1" t="s">
        <v>253</v>
      </c>
      <c r="B320" s="1">
        <v>0.27700000000000002</v>
      </c>
      <c r="C320" s="1">
        <v>1.044</v>
      </c>
      <c r="D320" s="1">
        <v>1.6E-2</v>
      </c>
      <c r="E320" s="1">
        <v>5.6950000000000003</v>
      </c>
      <c r="F320" s="1">
        <v>27.024000000000001</v>
      </c>
      <c r="G320" s="1">
        <v>1.494</v>
      </c>
      <c r="H320" s="1">
        <v>2.9000000000000001E-2</v>
      </c>
      <c r="I320" s="1">
        <v>1.2999999999999999E-2</v>
      </c>
      <c r="J320" s="1">
        <v>2.7E-2</v>
      </c>
      <c r="K320" s="1">
        <v>7.0000000000000001E-3</v>
      </c>
      <c r="L320" s="1">
        <v>2.3E-2</v>
      </c>
      <c r="M320" s="1">
        <v>4.0000000000000001E-3</v>
      </c>
      <c r="N320" s="1">
        <v>6.0000000000000001E-3</v>
      </c>
      <c r="O320" s="1">
        <v>2E-3</v>
      </c>
      <c r="P320" s="1">
        <v>64.34</v>
      </c>
      <c r="Q320" s="1">
        <v>100</v>
      </c>
      <c r="R320" s="1">
        <v>0.69899999999999995</v>
      </c>
      <c r="S320" s="1">
        <v>1.458</v>
      </c>
      <c r="T320" s="1">
        <v>2.8000000000000001E-2</v>
      </c>
      <c r="U320" s="1">
        <v>13.087999999999999</v>
      </c>
      <c r="V320" s="1">
        <v>73.198999999999998</v>
      </c>
      <c r="W320" s="1">
        <v>3.173</v>
      </c>
      <c r="X320" s="1">
        <v>9.4E-2</v>
      </c>
      <c r="Y320" s="1">
        <v>4.7E-2</v>
      </c>
      <c r="Z320" s="1">
        <v>8.8999999999999996E-2</v>
      </c>
      <c r="AA320" s="1">
        <v>5.1999999999999998E-2</v>
      </c>
      <c r="AB320" s="1">
        <v>0.17</v>
      </c>
      <c r="AC320" s="1">
        <v>2.8000000000000001E-2</v>
      </c>
      <c r="AD320" s="1">
        <v>4.5999999999999999E-2</v>
      </c>
      <c r="AE320" s="1">
        <v>1.4E-2</v>
      </c>
      <c r="AF320" s="1">
        <v>92.186000000000007</v>
      </c>
      <c r="AG320" s="1">
        <v>165</v>
      </c>
      <c r="AH320" s="1">
        <v>125</v>
      </c>
      <c r="AI320" s="1">
        <v>81</v>
      </c>
      <c r="AJ320" s="1">
        <v>210</v>
      </c>
      <c r="AK320" s="1">
        <v>257</v>
      </c>
      <c r="AL320" s="1">
        <v>153</v>
      </c>
      <c r="AM320" s="1">
        <v>37</v>
      </c>
      <c r="AN320" s="1">
        <v>207</v>
      </c>
      <c r="AO320" s="1">
        <v>313</v>
      </c>
      <c r="AP320" s="1">
        <v>398</v>
      </c>
      <c r="AQ320" s="1">
        <v>369</v>
      </c>
      <c r="AR320" s="1">
        <v>326</v>
      </c>
      <c r="AS320" s="1">
        <v>308</v>
      </c>
      <c r="AT320" s="1">
        <v>365</v>
      </c>
      <c r="AU320" s="1"/>
      <c r="AV320" s="1">
        <v>-13907.2</v>
      </c>
      <c r="AW320" s="1">
        <v>2296.4</v>
      </c>
      <c r="AX320" s="1">
        <v>119</v>
      </c>
      <c r="AY320" s="1" t="s">
        <v>44</v>
      </c>
      <c r="AZ320" s="1" t="s">
        <v>44</v>
      </c>
      <c r="BA320" s="1" t="s">
        <v>44</v>
      </c>
      <c r="BB320" s="1">
        <v>250.16</v>
      </c>
      <c r="BC320" s="1">
        <v>10.31</v>
      </c>
      <c r="BD320" s="1">
        <v>26</v>
      </c>
      <c r="BE320" s="1" t="s">
        <v>599</v>
      </c>
      <c r="BF320" s="1"/>
    </row>
    <row r="321" spans="1:58">
      <c r="A321" s="1" t="s">
        <v>255</v>
      </c>
      <c r="B321" s="1">
        <v>0.28399999999999997</v>
      </c>
      <c r="C321" s="1">
        <v>0.76300000000000001</v>
      </c>
      <c r="D321" s="1">
        <v>1.2999999999999999E-2</v>
      </c>
      <c r="E321" s="1">
        <v>5.5170000000000003</v>
      </c>
      <c r="F321" s="1">
        <v>27.402000000000001</v>
      </c>
      <c r="G321" s="1">
        <v>1.3149999999999999</v>
      </c>
      <c r="H321" s="1">
        <v>2.5000000000000001E-2</v>
      </c>
      <c r="I321" s="1">
        <v>1.7000000000000001E-2</v>
      </c>
      <c r="J321" s="1">
        <v>2.4E-2</v>
      </c>
      <c r="K321" s="1">
        <v>8.9999999999999993E-3</v>
      </c>
      <c r="L321" s="1">
        <v>2.1999999999999999E-2</v>
      </c>
      <c r="M321" s="1">
        <v>5.0000000000000001E-3</v>
      </c>
      <c r="N321" s="1">
        <v>8.0000000000000002E-3</v>
      </c>
      <c r="O321" s="1">
        <v>-1E-3</v>
      </c>
      <c r="P321" s="1">
        <v>64.599000000000004</v>
      </c>
      <c r="Q321" s="1">
        <v>100</v>
      </c>
      <c r="R321" s="1">
        <v>0.71499999999999997</v>
      </c>
      <c r="S321" s="1">
        <v>1.0620000000000001</v>
      </c>
      <c r="T321" s="1">
        <v>2.4E-2</v>
      </c>
      <c r="U321" s="1">
        <v>12.635999999999999</v>
      </c>
      <c r="V321" s="1">
        <v>73.975999999999999</v>
      </c>
      <c r="W321" s="1">
        <v>2.7829999999999999</v>
      </c>
      <c r="X321" s="1">
        <v>0.08</v>
      </c>
      <c r="Y321" s="1">
        <v>0.06</v>
      </c>
      <c r="Z321" s="1">
        <v>7.5999999999999998E-2</v>
      </c>
      <c r="AA321" s="1">
        <v>6.3E-2</v>
      </c>
      <c r="AB321" s="1">
        <v>0.16</v>
      </c>
      <c r="AC321" s="1">
        <v>3.5999999999999997E-2</v>
      </c>
      <c r="AD321" s="1">
        <v>6.2E-2</v>
      </c>
      <c r="AE321" s="1">
        <v>-0.01</v>
      </c>
      <c r="AF321" s="1">
        <v>91.733999999999995</v>
      </c>
      <c r="AG321" s="1">
        <v>167</v>
      </c>
      <c r="AH321" s="1">
        <v>121</v>
      </c>
      <c r="AI321" s="1">
        <v>81</v>
      </c>
      <c r="AJ321" s="1">
        <v>209</v>
      </c>
      <c r="AK321" s="1">
        <v>253</v>
      </c>
      <c r="AL321" s="1">
        <v>157</v>
      </c>
      <c r="AM321" s="1">
        <v>37</v>
      </c>
      <c r="AN321" s="1">
        <v>193</v>
      </c>
      <c r="AO321" s="1">
        <v>329</v>
      </c>
      <c r="AP321" s="1">
        <v>395</v>
      </c>
      <c r="AQ321" s="1">
        <v>377</v>
      </c>
      <c r="AR321" s="1">
        <v>315</v>
      </c>
      <c r="AS321" s="1">
        <v>306</v>
      </c>
      <c r="AT321" s="1">
        <v>370</v>
      </c>
      <c r="AU321" s="1"/>
      <c r="AV321" s="1">
        <v>-13906.5</v>
      </c>
      <c r="AW321" s="1">
        <v>2286.4</v>
      </c>
      <c r="AX321" s="1">
        <v>119</v>
      </c>
      <c r="AY321" s="1" t="s">
        <v>44</v>
      </c>
      <c r="AZ321" s="1" t="s">
        <v>44</v>
      </c>
      <c r="BA321" s="1" t="s">
        <v>44</v>
      </c>
      <c r="BB321" s="1">
        <v>260.16000000000003</v>
      </c>
      <c r="BC321" s="1">
        <v>10.239000000000001</v>
      </c>
      <c r="BD321" s="1">
        <v>27</v>
      </c>
      <c r="BE321" s="1" t="s">
        <v>600</v>
      </c>
      <c r="BF321" s="1"/>
    </row>
    <row r="322" spans="1:58">
      <c r="A322" s="1" t="s">
        <v>257</v>
      </c>
      <c r="B322" s="1">
        <v>0.27400000000000002</v>
      </c>
      <c r="C322" s="1">
        <v>1.0780000000000001</v>
      </c>
      <c r="D322" s="1">
        <v>1.7999999999999999E-2</v>
      </c>
      <c r="E322" s="1">
        <v>5.4870000000000001</v>
      </c>
      <c r="F322" s="1">
        <v>27.181000000000001</v>
      </c>
      <c r="G322" s="1">
        <v>1.502</v>
      </c>
      <c r="H322" s="1">
        <v>2.1999999999999999E-2</v>
      </c>
      <c r="I322" s="1">
        <v>1.6E-2</v>
      </c>
      <c r="J322" s="1">
        <v>2.5000000000000001E-2</v>
      </c>
      <c r="K322" s="1">
        <v>6.0000000000000001E-3</v>
      </c>
      <c r="L322" s="1">
        <v>2.1999999999999999E-2</v>
      </c>
      <c r="M322" s="1">
        <v>4.0000000000000001E-3</v>
      </c>
      <c r="N322" s="1">
        <v>7.0000000000000001E-3</v>
      </c>
      <c r="O322" s="1">
        <v>4.0000000000000001E-3</v>
      </c>
      <c r="P322" s="1">
        <v>64.352999999999994</v>
      </c>
      <c r="Q322" s="1">
        <v>100</v>
      </c>
      <c r="R322" s="1">
        <v>0.69199999999999995</v>
      </c>
      <c r="S322" s="1">
        <v>1.5029999999999999</v>
      </c>
      <c r="T322" s="1">
        <v>3.2000000000000001E-2</v>
      </c>
      <c r="U322" s="1">
        <v>12.584</v>
      </c>
      <c r="V322" s="1">
        <v>73.471000000000004</v>
      </c>
      <c r="W322" s="1">
        <v>3.1829999999999998</v>
      </c>
      <c r="X322" s="1">
        <v>7.0000000000000007E-2</v>
      </c>
      <c r="Y322" s="1">
        <v>5.8999999999999997E-2</v>
      </c>
      <c r="Z322" s="1">
        <v>0.08</v>
      </c>
      <c r="AA322" s="1">
        <v>4.4999999999999998E-2</v>
      </c>
      <c r="AB322" s="1">
        <v>0.16200000000000001</v>
      </c>
      <c r="AC322" s="1">
        <v>2.9000000000000001E-2</v>
      </c>
      <c r="AD322" s="1">
        <v>5.0999999999999997E-2</v>
      </c>
      <c r="AE322" s="1">
        <v>3.4000000000000002E-2</v>
      </c>
      <c r="AF322" s="1">
        <v>91.995999999999995</v>
      </c>
      <c r="AG322" s="1">
        <v>169</v>
      </c>
      <c r="AH322" s="1">
        <v>132</v>
      </c>
      <c r="AI322" s="1">
        <v>80</v>
      </c>
      <c r="AJ322" s="1">
        <v>196</v>
      </c>
      <c r="AK322" s="1">
        <v>263</v>
      </c>
      <c r="AL322" s="1">
        <v>150</v>
      </c>
      <c r="AM322" s="1">
        <v>38</v>
      </c>
      <c r="AN322" s="1">
        <v>203</v>
      </c>
      <c r="AO322" s="1">
        <v>328</v>
      </c>
      <c r="AP322" s="1">
        <v>412</v>
      </c>
      <c r="AQ322" s="1">
        <v>367</v>
      </c>
      <c r="AR322" s="1">
        <v>320</v>
      </c>
      <c r="AS322" s="1">
        <v>307</v>
      </c>
      <c r="AT322" s="1">
        <v>357</v>
      </c>
      <c r="AU322" s="1"/>
      <c r="AV322" s="1">
        <v>-13905.9</v>
      </c>
      <c r="AW322" s="1">
        <v>2276.4</v>
      </c>
      <c r="AX322" s="1">
        <v>119</v>
      </c>
      <c r="AY322" s="1" t="s">
        <v>44</v>
      </c>
      <c r="AZ322" s="1" t="s">
        <v>44</v>
      </c>
      <c r="BA322" s="1" t="s">
        <v>44</v>
      </c>
      <c r="BB322" s="1">
        <v>270.17</v>
      </c>
      <c r="BC322" s="1">
        <v>10.295</v>
      </c>
      <c r="BD322" s="1">
        <v>28</v>
      </c>
      <c r="BE322" s="1" t="s">
        <v>601</v>
      </c>
      <c r="BF322" s="1"/>
    </row>
    <row r="323" spans="1:58">
      <c r="A323" s="1" t="s">
        <v>259</v>
      </c>
      <c r="B323" s="1">
        <v>0.29199999999999998</v>
      </c>
      <c r="C323" s="1">
        <v>0.71899999999999997</v>
      </c>
      <c r="D323" s="1">
        <v>1.4999999999999999E-2</v>
      </c>
      <c r="E323" s="1">
        <v>5.5789999999999997</v>
      </c>
      <c r="F323" s="1">
        <v>27.379000000000001</v>
      </c>
      <c r="G323" s="1">
        <v>1.2909999999999999</v>
      </c>
      <c r="H323" s="1">
        <v>0.02</v>
      </c>
      <c r="I323" s="1">
        <v>1.9E-2</v>
      </c>
      <c r="J323" s="1">
        <v>2.3E-2</v>
      </c>
      <c r="K323" s="1">
        <v>0.01</v>
      </c>
      <c r="L323" s="1">
        <v>2.1000000000000001E-2</v>
      </c>
      <c r="M323" s="1">
        <v>5.0000000000000001E-3</v>
      </c>
      <c r="N323" s="1">
        <v>8.0000000000000002E-3</v>
      </c>
      <c r="O323" s="1">
        <v>2E-3</v>
      </c>
      <c r="P323" s="1">
        <v>64.617999999999995</v>
      </c>
      <c r="Q323" s="1">
        <v>100</v>
      </c>
      <c r="R323" s="1">
        <v>0.73499999999999999</v>
      </c>
      <c r="S323" s="1">
        <v>1.002</v>
      </c>
      <c r="T323" s="1">
        <v>2.7E-2</v>
      </c>
      <c r="U323" s="1">
        <v>12.787000000000001</v>
      </c>
      <c r="V323" s="1">
        <v>73.960999999999999</v>
      </c>
      <c r="W323" s="1">
        <v>2.7330000000000001</v>
      </c>
      <c r="X323" s="1">
        <v>6.5000000000000002E-2</v>
      </c>
      <c r="Y323" s="1">
        <v>6.7000000000000004E-2</v>
      </c>
      <c r="Z323" s="1">
        <v>7.4999999999999997E-2</v>
      </c>
      <c r="AA323" s="1">
        <v>7.2999999999999995E-2</v>
      </c>
      <c r="AB323" s="1">
        <v>0.153</v>
      </c>
      <c r="AC323" s="1">
        <v>3.7999999999999999E-2</v>
      </c>
      <c r="AD323" s="1">
        <v>6.2E-2</v>
      </c>
      <c r="AE323" s="1">
        <v>1.7999999999999999E-2</v>
      </c>
      <c r="AF323" s="1">
        <v>91.796000000000006</v>
      </c>
      <c r="AG323" s="1">
        <v>161</v>
      </c>
      <c r="AH323" s="1">
        <v>121</v>
      </c>
      <c r="AI323" s="1">
        <v>82</v>
      </c>
      <c r="AJ323" s="1">
        <v>199</v>
      </c>
      <c r="AK323" s="1">
        <v>268</v>
      </c>
      <c r="AL323" s="1">
        <v>147</v>
      </c>
      <c r="AM323" s="1">
        <v>37</v>
      </c>
      <c r="AN323" s="1">
        <v>195</v>
      </c>
      <c r="AO323" s="1">
        <v>322</v>
      </c>
      <c r="AP323" s="1">
        <v>388</v>
      </c>
      <c r="AQ323" s="1">
        <v>376</v>
      </c>
      <c r="AR323" s="1">
        <v>316</v>
      </c>
      <c r="AS323" s="1">
        <v>305</v>
      </c>
      <c r="AT323" s="1">
        <v>358</v>
      </c>
      <c r="AU323" s="1"/>
      <c r="AV323" s="1">
        <v>-13905.2</v>
      </c>
      <c r="AW323" s="1">
        <v>2266.5</v>
      </c>
      <c r="AX323" s="1">
        <v>119</v>
      </c>
      <c r="AY323" s="1" t="s">
        <v>44</v>
      </c>
      <c r="AZ323" s="1" t="s">
        <v>44</v>
      </c>
      <c r="BA323" s="1" t="s">
        <v>44</v>
      </c>
      <c r="BB323" s="1">
        <v>280.17</v>
      </c>
      <c r="BC323" s="1">
        <v>10.257999999999999</v>
      </c>
      <c r="BD323" s="1">
        <v>29</v>
      </c>
      <c r="BE323" s="1" t="s">
        <v>602</v>
      </c>
      <c r="BF323" s="1"/>
    </row>
    <row r="324" spans="1:58">
      <c r="A324" s="1" t="s">
        <v>261</v>
      </c>
      <c r="B324" s="1">
        <v>0.27500000000000002</v>
      </c>
      <c r="C324" s="1">
        <v>1.0880000000000001</v>
      </c>
      <c r="D324" s="1">
        <v>1.4E-2</v>
      </c>
      <c r="E324" s="1">
        <v>5.5060000000000002</v>
      </c>
      <c r="F324" s="1">
        <v>27.164000000000001</v>
      </c>
      <c r="G324" s="1">
        <v>1.5089999999999999</v>
      </c>
      <c r="H324" s="1">
        <v>1.4E-2</v>
      </c>
      <c r="I324" s="1">
        <v>1.4999999999999999E-2</v>
      </c>
      <c r="J324" s="1">
        <v>3.2000000000000001E-2</v>
      </c>
      <c r="K324" s="1">
        <v>8.0000000000000002E-3</v>
      </c>
      <c r="L324" s="1">
        <v>2.1999999999999999E-2</v>
      </c>
      <c r="M324" s="1">
        <v>4.0000000000000001E-3</v>
      </c>
      <c r="N324" s="1">
        <v>6.0000000000000001E-3</v>
      </c>
      <c r="O324" s="1">
        <v>5.0000000000000001E-3</v>
      </c>
      <c r="P324" s="1">
        <v>64.337999999999994</v>
      </c>
      <c r="Q324" s="1">
        <v>100</v>
      </c>
      <c r="R324" s="1">
        <v>0.69599999999999995</v>
      </c>
      <c r="S324" s="1">
        <v>1.5229999999999999</v>
      </c>
      <c r="T324" s="1">
        <v>2.5000000000000001E-2</v>
      </c>
      <c r="U324" s="1">
        <v>12.678000000000001</v>
      </c>
      <c r="V324" s="1">
        <v>73.715999999999994</v>
      </c>
      <c r="W324" s="1">
        <v>3.21</v>
      </c>
      <c r="X324" s="1">
        <v>4.5999999999999999E-2</v>
      </c>
      <c r="Y324" s="1">
        <v>5.2999999999999999E-2</v>
      </c>
      <c r="Z324" s="1">
        <v>0.104</v>
      </c>
      <c r="AA324" s="1">
        <v>6.0999999999999999E-2</v>
      </c>
      <c r="AB324" s="1">
        <v>0.159</v>
      </c>
      <c r="AC324" s="1">
        <v>2.8000000000000001E-2</v>
      </c>
      <c r="AD324" s="1">
        <v>4.7E-2</v>
      </c>
      <c r="AE324" s="1">
        <v>3.7999999999999999E-2</v>
      </c>
      <c r="AF324" s="1">
        <v>92.385999999999996</v>
      </c>
      <c r="AG324" s="1">
        <v>162</v>
      </c>
      <c r="AH324" s="1">
        <v>135</v>
      </c>
      <c r="AI324" s="1">
        <v>83</v>
      </c>
      <c r="AJ324" s="1">
        <v>198</v>
      </c>
      <c r="AK324" s="1">
        <v>265</v>
      </c>
      <c r="AL324" s="1">
        <v>152</v>
      </c>
      <c r="AM324" s="1">
        <v>39</v>
      </c>
      <c r="AN324" s="1">
        <v>204</v>
      </c>
      <c r="AO324" s="1">
        <v>308</v>
      </c>
      <c r="AP324" s="1">
        <v>396</v>
      </c>
      <c r="AQ324" s="1">
        <v>375</v>
      </c>
      <c r="AR324" s="1">
        <v>319</v>
      </c>
      <c r="AS324" s="1">
        <v>305</v>
      </c>
      <c r="AT324" s="1">
        <v>352</v>
      </c>
      <c r="AU324" s="1"/>
      <c r="AV324" s="1">
        <v>-13904.5</v>
      </c>
      <c r="AW324" s="1">
        <v>2256.5</v>
      </c>
      <c r="AX324" s="1">
        <v>119</v>
      </c>
      <c r="AY324" s="1" t="s">
        <v>44</v>
      </c>
      <c r="AZ324" s="1" t="s">
        <v>44</v>
      </c>
      <c r="BA324" s="1" t="s">
        <v>44</v>
      </c>
      <c r="BB324" s="1">
        <v>290.18</v>
      </c>
      <c r="BC324" s="1">
        <v>10.346</v>
      </c>
      <c r="BD324" s="1">
        <v>30</v>
      </c>
      <c r="BE324" s="1" t="s">
        <v>603</v>
      </c>
      <c r="BF324" s="1"/>
    </row>
    <row r="325" spans="1:58">
      <c r="A325" s="1" t="s">
        <v>263</v>
      </c>
      <c r="B325" s="1">
        <v>0.28899999999999998</v>
      </c>
      <c r="C325" s="1">
        <v>0.72799999999999998</v>
      </c>
      <c r="D325" s="1">
        <v>1.4999999999999999E-2</v>
      </c>
      <c r="E325" s="1">
        <v>5.4989999999999997</v>
      </c>
      <c r="F325" s="1">
        <v>27.434999999999999</v>
      </c>
      <c r="G325" s="1">
        <v>1.3260000000000001</v>
      </c>
      <c r="H325" s="1">
        <v>1.4E-2</v>
      </c>
      <c r="I325" s="1">
        <v>0.02</v>
      </c>
      <c r="J325" s="1">
        <v>2.5000000000000001E-2</v>
      </c>
      <c r="K325" s="1">
        <v>6.0000000000000001E-3</v>
      </c>
      <c r="L325" s="1">
        <v>0.02</v>
      </c>
      <c r="M325" s="1">
        <v>7.0000000000000001E-3</v>
      </c>
      <c r="N325" s="1">
        <v>7.0000000000000001E-3</v>
      </c>
      <c r="O325" s="1">
        <v>1E-3</v>
      </c>
      <c r="P325" s="1">
        <v>64.61</v>
      </c>
      <c r="Q325" s="1">
        <v>100</v>
      </c>
      <c r="R325" s="1">
        <v>0.72499999999999998</v>
      </c>
      <c r="S325" s="1">
        <v>1.0089999999999999</v>
      </c>
      <c r="T325" s="1">
        <v>2.7E-2</v>
      </c>
      <c r="U325" s="1">
        <v>12.548</v>
      </c>
      <c r="V325" s="1">
        <v>73.783000000000001</v>
      </c>
      <c r="W325" s="1">
        <v>2.7949999999999999</v>
      </c>
      <c r="X325" s="1">
        <v>4.3999999999999997E-2</v>
      </c>
      <c r="Y325" s="1">
        <v>7.1999999999999995E-2</v>
      </c>
      <c r="Z325" s="1">
        <v>0.08</v>
      </c>
      <c r="AA325" s="1">
        <v>4.3999999999999997E-2</v>
      </c>
      <c r="AB325" s="1">
        <v>0.14499999999999999</v>
      </c>
      <c r="AC325" s="1">
        <v>4.8000000000000001E-2</v>
      </c>
      <c r="AD325" s="1">
        <v>4.9000000000000002E-2</v>
      </c>
      <c r="AE325" s="1">
        <v>5.0000000000000001E-3</v>
      </c>
      <c r="AF325" s="1">
        <v>91.376000000000005</v>
      </c>
      <c r="AG325" s="1">
        <v>162</v>
      </c>
      <c r="AH325" s="1">
        <v>126</v>
      </c>
      <c r="AI325" s="1">
        <v>82</v>
      </c>
      <c r="AJ325" s="1">
        <v>210</v>
      </c>
      <c r="AK325" s="1">
        <v>255</v>
      </c>
      <c r="AL325" s="1">
        <v>148</v>
      </c>
      <c r="AM325" s="1">
        <v>38</v>
      </c>
      <c r="AN325" s="1">
        <v>192</v>
      </c>
      <c r="AO325" s="1">
        <v>328</v>
      </c>
      <c r="AP325" s="1">
        <v>405</v>
      </c>
      <c r="AQ325" s="1">
        <v>371</v>
      </c>
      <c r="AR325" s="1">
        <v>316</v>
      </c>
      <c r="AS325" s="1">
        <v>304</v>
      </c>
      <c r="AT325" s="1">
        <v>361</v>
      </c>
      <c r="AU325" s="1"/>
      <c r="AV325" s="1">
        <v>-13903.8</v>
      </c>
      <c r="AW325" s="1">
        <v>2246.5</v>
      </c>
      <c r="AX325" s="1">
        <v>119</v>
      </c>
      <c r="AY325" s="1" t="s">
        <v>44</v>
      </c>
      <c r="AZ325" s="1" t="s">
        <v>44</v>
      </c>
      <c r="BA325" s="1" t="s">
        <v>44</v>
      </c>
      <c r="BB325" s="1">
        <v>300.19</v>
      </c>
      <c r="BC325" s="1">
        <v>10.196999999999999</v>
      </c>
      <c r="BD325" s="1">
        <v>31</v>
      </c>
      <c r="BE325" s="1" t="s">
        <v>604</v>
      </c>
      <c r="BF325" s="1"/>
    </row>
    <row r="326" spans="1:58">
      <c r="A326" s="1" t="s">
        <v>268</v>
      </c>
      <c r="B326" s="1">
        <v>0.27800000000000002</v>
      </c>
      <c r="C326" s="1">
        <v>1.1279999999999999</v>
      </c>
      <c r="D326" s="1">
        <v>1.4E-2</v>
      </c>
      <c r="E326" s="1">
        <v>5.49</v>
      </c>
      <c r="F326" s="1">
        <v>27.170999999999999</v>
      </c>
      <c r="G326" s="1">
        <v>1.504</v>
      </c>
      <c r="H326" s="1">
        <v>1.2999999999999999E-2</v>
      </c>
      <c r="I326" s="1">
        <v>1.4E-2</v>
      </c>
      <c r="J326" s="1">
        <v>2.3E-2</v>
      </c>
      <c r="K326" s="1">
        <v>8.9999999999999993E-3</v>
      </c>
      <c r="L326" s="1">
        <v>0.02</v>
      </c>
      <c r="M326" s="1">
        <v>3.0000000000000001E-3</v>
      </c>
      <c r="N326" s="1">
        <v>5.0000000000000001E-3</v>
      </c>
      <c r="O326" s="1">
        <v>3.0000000000000001E-3</v>
      </c>
      <c r="P326" s="1">
        <v>64.325999999999993</v>
      </c>
      <c r="Q326" s="1">
        <v>100</v>
      </c>
      <c r="R326" s="1">
        <v>0.69799999999999995</v>
      </c>
      <c r="S326" s="1">
        <v>1.5669999999999999</v>
      </c>
      <c r="T326" s="1">
        <v>2.5999999999999999E-2</v>
      </c>
      <c r="U326" s="1">
        <v>12.548</v>
      </c>
      <c r="V326" s="1">
        <v>73.191000000000003</v>
      </c>
      <c r="W326" s="1">
        <v>3.1760000000000002</v>
      </c>
      <c r="X326" s="1">
        <v>0.04</v>
      </c>
      <c r="Y326" s="1">
        <v>5.0999999999999997E-2</v>
      </c>
      <c r="Z326" s="1">
        <v>7.2999999999999995E-2</v>
      </c>
      <c r="AA326" s="1">
        <v>6.4000000000000001E-2</v>
      </c>
      <c r="AB326" s="1">
        <v>0.14899999999999999</v>
      </c>
      <c r="AC326" s="1">
        <v>0.02</v>
      </c>
      <c r="AD326" s="1">
        <v>3.6999999999999998E-2</v>
      </c>
      <c r="AE326" s="1">
        <v>2.1999999999999999E-2</v>
      </c>
      <c r="AF326" s="1">
        <v>91.662000000000006</v>
      </c>
      <c r="AG326" s="1">
        <v>177</v>
      </c>
      <c r="AH326" s="1">
        <v>133</v>
      </c>
      <c r="AI326" s="1">
        <v>81</v>
      </c>
      <c r="AJ326" s="1">
        <v>208</v>
      </c>
      <c r="AK326" s="1">
        <v>263</v>
      </c>
      <c r="AL326" s="1">
        <v>156</v>
      </c>
      <c r="AM326" s="1">
        <v>38</v>
      </c>
      <c r="AN326" s="1">
        <v>205</v>
      </c>
      <c r="AO326" s="1">
        <v>337</v>
      </c>
      <c r="AP326" s="1">
        <v>396</v>
      </c>
      <c r="AQ326" s="1">
        <v>370</v>
      </c>
      <c r="AR326" s="1">
        <v>331</v>
      </c>
      <c r="AS326" s="1">
        <v>306</v>
      </c>
      <c r="AT326" s="1">
        <v>353</v>
      </c>
      <c r="AU326" s="1"/>
      <c r="AV326" s="1">
        <v>-13903.2</v>
      </c>
      <c r="AW326" s="1">
        <v>2236.5</v>
      </c>
      <c r="AX326" s="1">
        <v>119</v>
      </c>
      <c r="AY326" s="1" t="s">
        <v>44</v>
      </c>
      <c r="AZ326" s="1" t="s">
        <v>44</v>
      </c>
      <c r="BA326" s="1" t="s">
        <v>44</v>
      </c>
      <c r="BB326" s="1">
        <v>310.19</v>
      </c>
      <c r="BC326" s="1">
        <v>10.244999999999999</v>
      </c>
      <c r="BD326" s="1">
        <v>32</v>
      </c>
      <c r="BE326" s="1" t="s">
        <v>605</v>
      </c>
      <c r="BF326" s="1"/>
    </row>
    <row r="327" spans="1:58">
      <c r="A327" s="1" t="s">
        <v>269</v>
      </c>
      <c r="B327" s="1">
        <v>0.28499999999999998</v>
      </c>
      <c r="C327" s="1">
        <v>0.76100000000000001</v>
      </c>
      <c r="D327" s="1">
        <v>0.01</v>
      </c>
      <c r="E327" s="1">
        <v>5.5670000000000002</v>
      </c>
      <c r="F327" s="1">
        <v>27.388000000000002</v>
      </c>
      <c r="G327" s="1">
        <v>1.3049999999999999</v>
      </c>
      <c r="H327" s="1">
        <v>8.9999999999999993E-3</v>
      </c>
      <c r="I327" s="1">
        <v>1.7999999999999999E-2</v>
      </c>
      <c r="J327" s="1">
        <v>2.3E-2</v>
      </c>
      <c r="K327" s="1">
        <v>7.0000000000000001E-3</v>
      </c>
      <c r="L327" s="1">
        <v>1.6E-2</v>
      </c>
      <c r="M327" s="1">
        <v>6.0000000000000001E-3</v>
      </c>
      <c r="N327" s="1">
        <v>8.0000000000000002E-3</v>
      </c>
      <c r="O327" s="1">
        <v>3.0000000000000001E-3</v>
      </c>
      <c r="P327" s="1">
        <v>64.594999999999999</v>
      </c>
      <c r="Q327" s="1">
        <v>100</v>
      </c>
      <c r="R327" s="1">
        <v>0.71599999999999997</v>
      </c>
      <c r="S327" s="1">
        <v>1.0549999999999999</v>
      </c>
      <c r="T327" s="1">
        <v>1.9E-2</v>
      </c>
      <c r="U327" s="1">
        <v>12.704000000000001</v>
      </c>
      <c r="V327" s="1">
        <v>73.662999999999997</v>
      </c>
      <c r="W327" s="1">
        <v>2.7519999999999998</v>
      </c>
      <c r="X327" s="1">
        <v>2.8000000000000001E-2</v>
      </c>
      <c r="Y327" s="1">
        <v>6.4000000000000001E-2</v>
      </c>
      <c r="Z327" s="1">
        <v>7.2999999999999995E-2</v>
      </c>
      <c r="AA327" s="1">
        <v>5.2999999999999999E-2</v>
      </c>
      <c r="AB327" s="1">
        <v>0.11899999999999999</v>
      </c>
      <c r="AC327" s="1">
        <v>4.8000000000000001E-2</v>
      </c>
      <c r="AD327" s="1">
        <v>5.8999999999999997E-2</v>
      </c>
      <c r="AE327" s="1">
        <v>0.02</v>
      </c>
      <c r="AF327" s="1">
        <v>91.372</v>
      </c>
      <c r="AG327" s="1">
        <v>150</v>
      </c>
      <c r="AH327" s="1">
        <v>122</v>
      </c>
      <c r="AI327" s="1">
        <v>82</v>
      </c>
      <c r="AJ327" s="1">
        <v>211</v>
      </c>
      <c r="AK327" s="1">
        <v>259</v>
      </c>
      <c r="AL327" s="1">
        <v>157</v>
      </c>
      <c r="AM327" s="1">
        <v>40</v>
      </c>
      <c r="AN327" s="1">
        <v>195</v>
      </c>
      <c r="AO327" s="1">
        <v>328</v>
      </c>
      <c r="AP327" s="1">
        <v>394</v>
      </c>
      <c r="AQ327" s="1">
        <v>374</v>
      </c>
      <c r="AR327" s="1">
        <v>308</v>
      </c>
      <c r="AS327" s="1">
        <v>297</v>
      </c>
      <c r="AT327" s="1">
        <v>354</v>
      </c>
      <c r="AU327" s="1"/>
      <c r="AV327" s="1">
        <v>-13902.5</v>
      </c>
      <c r="AW327" s="1">
        <v>2226.5</v>
      </c>
      <c r="AX327" s="1">
        <v>119</v>
      </c>
      <c r="AY327" s="1" t="s">
        <v>44</v>
      </c>
      <c r="AZ327" s="1" t="s">
        <v>44</v>
      </c>
      <c r="BA327" s="1" t="s">
        <v>44</v>
      </c>
      <c r="BB327" s="1">
        <v>320.2</v>
      </c>
      <c r="BC327" s="1">
        <v>10.194000000000001</v>
      </c>
      <c r="BD327" s="1">
        <v>33</v>
      </c>
      <c r="BE327" s="1" t="s">
        <v>606</v>
      </c>
      <c r="BF327" s="1"/>
    </row>
    <row r="328" spans="1:58">
      <c r="A328" s="1" t="s">
        <v>270</v>
      </c>
      <c r="B328" s="1">
        <v>0.27700000000000002</v>
      </c>
      <c r="C328" s="1">
        <v>1.044</v>
      </c>
      <c r="D328" s="1">
        <v>1.4999999999999999E-2</v>
      </c>
      <c r="E328" s="1">
        <v>5.76</v>
      </c>
      <c r="F328" s="1">
        <v>27.021000000000001</v>
      </c>
      <c r="G328" s="1">
        <v>1.4570000000000001</v>
      </c>
      <c r="H328" s="1">
        <v>0.01</v>
      </c>
      <c r="I328" s="1">
        <v>1.4999999999999999E-2</v>
      </c>
      <c r="J328" s="1">
        <v>1.7999999999999999E-2</v>
      </c>
      <c r="K328" s="1">
        <v>5.0000000000000001E-3</v>
      </c>
      <c r="L328" s="1">
        <v>1.6E-2</v>
      </c>
      <c r="M328" s="1">
        <v>5.0000000000000001E-3</v>
      </c>
      <c r="N328" s="1">
        <v>7.0000000000000001E-3</v>
      </c>
      <c r="O328" s="1">
        <v>1E-3</v>
      </c>
      <c r="P328" s="1">
        <v>64.347999999999999</v>
      </c>
      <c r="Q328" s="1">
        <v>100</v>
      </c>
      <c r="R328" s="1">
        <v>0.69699999999999995</v>
      </c>
      <c r="S328" s="1">
        <v>1.452</v>
      </c>
      <c r="T328" s="1">
        <v>2.7E-2</v>
      </c>
      <c r="U328" s="1">
        <v>13.17</v>
      </c>
      <c r="V328" s="1">
        <v>72.819000000000003</v>
      </c>
      <c r="W328" s="1">
        <v>3.0779999999999998</v>
      </c>
      <c r="X328" s="1">
        <v>0.03</v>
      </c>
      <c r="Y328" s="1">
        <v>5.5E-2</v>
      </c>
      <c r="Z328" s="1">
        <v>5.7000000000000002E-2</v>
      </c>
      <c r="AA328" s="1">
        <v>3.9E-2</v>
      </c>
      <c r="AB328" s="1">
        <v>0.11799999999999999</v>
      </c>
      <c r="AC328" s="1">
        <v>3.7999999999999999E-2</v>
      </c>
      <c r="AD328" s="1">
        <v>5.0999999999999997E-2</v>
      </c>
      <c r="AE328" s="1">
        <v>0.01</v>
      </c>
      <c r="AF328" s="1">
        <v>91.641000000000005</v>
      </c>
      <c r="AG328" s="1">
        <v>168</v>
      </c>
      <c r="AH328" s="1">
        <v>132</v>
      </c>
      <c r="AI328" s="1">
        <v>81</v>
      </c>
      <c r="AJ328" s="1">
        <v>207</v>
      </c>
      <c r="AK328" s="1">
        <v>265</v>
      </c>
      <c r="AL328" s="1">
        <v>145</v>
      </c>
      <c r="AM328" s="1">
        <v>39</v>
      </c>
      <c r="AN328" s="1">
        <v>196</v>
      </c>
      <c r="AO328" s="1">
        <v>338</v>
      </c>
      <c r="AP328" s="1">
        <v>405</v>
      </c>
      <c r="AQ328" s="1">
        <v>372</v>
      </c>
      <c r="AR328" s="1">
        <v>311</v>
      </c>
      <c r="AS328" s="1">
        <v>304</v>
      </c>
      <c r="AT328" s="1">
        <v>363</v>
      </c>
      <c r="AU328" s="1"/>
      <c r="AV328" s="1">
        <v>-13901.8</v>
      </c>
      <c r="AW328" s="1">
        <v>2216.5</v>
      </c>
      <c r="AX328" s="1">
        <v>119</v>
      </c>
      <c r="AY328" s="1" t="s">
        <v>44</v>
      </c>
      <c r="AZ328" s="1" t="s">
        <v>44</v>
      </c>
      <c r="BA328" s="1" t="s">
        <v>44</v>
      </c>
      <c r="BB328" s="1">
        <v>330.2</v>
      </c>
      <c r="BC328" s="1">
        <v>10.220000000000001</v>
      </c>
      <c r="BD328" s="1">
        <v>34</v>
      </c>
      <c r="BE328" s="1" t="s">
        <v>607</v>
      </c>
      <c r="BF328" s="1"/>
    </row>
    <row r="329" spans="1:58">
      <c r="A329" s="1" t="s">
        <v>271</v>
      </c>
      <c r="B329" s="1">
        <v>0.26600000000000001</v>
      </c>
      <c r="C329" s="1">
        <v>0.78700000000000003</v>
      </c>
      <c r="D329" s="1">
        <v>1.0999999999999999E-2</v>
      </c>
      <c r="E329" s="1">
        <v>5.7919999999999998</v>
      </c>
      <c r="F329" s="1">
        <v>27.2</v>
      </c>
      <c r="G329" s="1">
        <v>1.327</v>
      </c>
      <c r="H329" s="1">
        <v>0.01</v>
      </c>
      <c r="I329" s="1">
        <v>1.6E-2</v>
      </c>
      <c r="J329" s="1">
        <v>1.9E-2</v>
      </c>
      <c r="K329" s="1">
        <v>6.0000000000000001E-3</v>
      </c>
      <c r="L329" s="1">
        <v>1.6E-2</v>
      </c>
      <c r="M329" s="1">
        <v>3.0000000000000001E-3</v>
      </c>
      <c r="N329" s="1">
        <v>4.0000000000000001E-3</v>
      </c>
      <c r="O329" s="1">
        <v>2E-3</v>
      </c>
      <c r="P329" s="1">
        <v>64.542000000000002</v>
      </c>
      <c r="Q329" s="1">
        <v>100</v>
      </c>
      <c r="R329" s="1">
        <v>0.67100000000000004</v>
      </c>
      <c r="S329" s="1">
        <v>1.099</v>
      </c>
      <c r="T329" s="1">
        <v>2.1000000000000001E-2</v>
      </c>
      <c r="U329" s="1">
        <v>13.3</v>
      </c>
      <c r="V329" s="1">
        <v>73.614999999999995</v>
      </c>
      <c r="W329" s="1">
        <v>2.8149999999999999</v>
      </c>
      <c r="X329" s="1">
        <v>3.1E-2</v>
      </c>
      <c r="Y329" s="1">
        <v>5.6000000000000001E-2</v>
      </c>
      <c r="Z329" s="1">
        <v>6.0999999999999999E-2</v>
      </c>
      <c r="AA329" s="1">
        <v>4.4999999999999998E-2</v>
      </c>
      <c r="AB329" s="1">
        <v>0.121</v>
      </c>
      <c r="AC329" s="1">
        <v>2.1999999999999999E-2</v>
      </c>
      <c r="AD329" s="1">
        <v>2.7E-2</v>
      </c>
      <c r="AE329" s="1">
        <v>1.9E-2</v>
      </c>
      <c r="AF329" s="1">
        <v>91.902000000000001</v>
      </c>
      <c r="AG329" s="1">
        <v>160</v>
      </c>
      <c r="AH329" s="1">
        <v>127</v>
      </c>
      <c r="AI329" s="1">
        <v>83</v>
      </c>
      <c r="AJ329" s="1">
        <v>218</v>
      </c>
      <c r="AK329" s="1">
        <v>254</v>
      </c>
      <c r="AL329" s="1">
        <v>154</v>
      </c>
      <c r="AM329" s="1">
        <v>38</v>
      </c>
      <c r="AN329" s="1">
        <v>205</v>
      </c>
      <c r="AO329" s="1">
        <v>331</v>
      </c>
      <c r="AP329" s="1">
        <v>391</v>
      </c>
      <c r="AQ329" s="1">
        <v>372</v>
      </c>
      <c r="AR329" s="1">
        <v>320</v>
      </c>
      <c r="AS329" s="1">
        <v>315</v>
      </c>
      <c r="AT329" s="1">
        <v>357</v>
      </c>
      <c r="AU329" s="1"/>
      <c r="AV329" s="1">
        <v>-13901.2</v>
      </c>
      <c r="AW329" s="1">
        <v>2206.6</v>
      </c>
      <c r="AX329" s="1">
        <v>119</v>
      </c>
      <c r="AY329" s="1" t="s">
        <v>44</v>
      </c>
      <c r="AZ329" s="1" t="s">
        <v>44</v>
      </c>
      <c r="BA329" s="1" t="s">
        <v>44</v>
      </c>
      <c r="BB329" s="1">
        <v>340.21</v>
      </c>
      <c r="BC329" s="1">
        <v>10.223000000000001</v>
      </c>
      <c r="BD329" s="1">
        <v>35</v>
      </c>
      <c r="BE329" s="1" t="s">
        <v>608</v>
      </c>
      <c r="BF329" s="1"/>
    </row>
    <row r="330" spans="1:58">
      <c r="A330" s="1" t="s">
        <v>272</v>
      </c>
      <c r="B330" s="1">
        <v>0.28100000000000003</v>
      </c>
      <c r="C330" s="1">
        <v>1.0620000000000001</v>
      </c>
      <c r="D330" s="1">
        <v>1.4E-2</v>
      </c>
      <c r="E330" s="1">
        <v>5.5279999999999996</v>
      </c>
      <c r="F330" s="1">
        <v>27.175999999999998</v>
      </c>
      <c r="G330" s="1">
        <v>1.4930000000000001</v>
      </c>
      <c r="H330" s="1">
        <v>7.0000000000000001E-3</v>
      </c>
      <c r="I330" s="1">
        <v>0.02</v>
      </c>
      <c r="J330" s="1">
        <v>2.8000000000000001E-2</v>
      </c>
      <c r="K330" s="1">
        <v>7.0000000000000001E-3</v>
      </c>
      <c r="L330" s="1">
        <v>1.7000000000000001E-2</v>
      </c>
      <c r="M330" s="1">
        <v>2E-3</v>
      </c>
      <c r="N330" s="1">
        <v>7.0000000000000001E-3</v>
      </c>
      <c r="O330" s="1">
        <v>3.0000000000000001E-3</v>
      </c>
      <c r="P330" s="1">
        <v>64.355000000000004</v>
      </c>
      <c r="Q330" s="1">
        <v>100</v>
      </c>
      <c r="R330" s="1">
        <v>0.70499999999999996</v>
      </c>
      <c r="S330" s="1">
        <v>1.4750000000000001</v>
      </c>
      <c r="T330" s="1">
        <v>2.5999999999999999E-2</v>
      </c>
      <c r="U330" s="1">
        <v>12.63</v>
      </c>
      <c r="V330" s="1">
        <v>73.176000000000002</v>
      </c>
      <c r="W330" s="1">
        <v>3.1509999999999998</v>
      </c>
      <c r="X330" s="1">
        <v>2.1000000000000001E-2</v>
      </c>
      <c r="Y330" s="1">
        <v>7.1999999999999995E-2</v>
      </c>
      <c r="Z330" s="1">
        <v>8.8999999999999996E-2</v>
      </c>
      <c r="AA330" s="1">
        <v>5.0999999999999997E-2</v>
      </c>
      <c r="AB330" s="1">
        <v>0.125</v>
      </c>
      <c r="AC330" s="1">
        <v>1.4999999999999999E-2</v>
      </c>
      <c r="AD330" s="1">
        <v>5.6000000000000001E-2</v>
      </c>
      <c r="AE330" s="1">
        <v>2.5000000000000001E-2</v>
      </c>
      <c r="AF330" s="1">
        <v>91.617999999999995</v>
      </c>
      <c r="AG330" s="1">
        <v>161</v>
      </c>
      <c r="AH330" s="1">
        <v>125</v>
      </c>
      <c r="AI330" s="1">
        <v>84</v>
      </c>
      <c r="AJ330" s="1">
        <v>202</v>
      </c>
      <c r="AK330" s="1">
        <v>258</v>
      </c>
      <c r="AL330" s="1">
        <v>147</v>
      </c>
      <c r="AM330" s="1">
        <v>38</v>
      </c>
      <c r="AN330" s="1">
        <v>196</v>
      </c>
      <c r="AO330" s="1">
        <v>311</v>
      </c>
      <c r="AP330" s="1">
        <v>403</v>
      </c>
      <c r="AQ330" s="1">
        <v>375</v>
      </c>
      <c r="AR330" s="1">
        <v>323</v>
      </c>
      <c r="AS330" s="1">
        <v>298</v>
      </c>
      <c r="AT330" s="1">
        <v>352</v>
      </c>
      <c r="AU330" s="1"/>
      <c r="AV330" s="1">
        <v>-13900.5</v>
      </c>
      <c r="AW330" s="1">
        <v>2196.6</v>
      </c>
      <c r="AX330" s="1">
        <v>119</v>
      </c>
      <c r="AY330" s="1" t="s">
        <v>44</v>
      </c>
      <c r="AZ330" s="1" t="s">
        <v>44</v>
      </c>
      <c r="BA330" s="1" t="s">
        <v>44</v>
      </c>
      <c r="BB330" s="1">
        <v>350.22</v>
      </c>
      <c r="BC330" s="1">
        <v>10.234999999999999</v>
      </c>
      <c r="BD330" s="1">
        <v>36</v>
      </c>
      <c r="BE330" s="1" t="s">
        <v>609</v>
      </c>
      <c r="BF330" s="1"/>
    </row>
    <row r="331" spans="1:58">
      <c r="A331" s="1" t="s">
        <v>273</v>
      </c>
      <c r="B331" s="1">
        <v>0.28399999999999997</v>
      </c>
      <c r="C331" s="1">
        <v>0.77300000000000002</v>
      </c>
      <c r="D331" s="1">
        <v>1.4E-2</v>
      </c>
      <c r="E331" s="1">
        <v>5.5590000000000002</v>
      </c>
      <c r="F331" s="1">
        <v>27.39</v>
      </c>
      <c r="G331" s="1">
        <v>1.327</v>
      </c>
      <c r="H331" s="1">
        <v>6.0000000000000001E-3</v>
      </c>
      <c r="I331" s="1">
        <v>1.6E-2</v>
      </c>
      <c r="J331" s="1">
        <v>1.9E-2</v>
      </c>
      <c r="K331" s="1">
        <v>6.0000000000000001E-3</v>
      </c>
      <c r="L331" s="1">
        <v>1.7000000000000001E-2</v>
      </c>
      <c r="M331" s="1">
        <v>3.0000000000000001E-3</v>
      </c>
      <c r="N331" s="1">
        <v>5.0000000000000001E-3</v>
      </c>
      <c r="O331" s="1">
        <v>2E-3</v>
      </c>
      <c r="P331" s="1">
        <v>64.58</v>
      </c>
      <c r="Q331" s="1">
        <v>100</v>
      </c>
      <c r="R331" s="1">
        <v>0.71599999999999997</v>
      </c>
      <c r="S331" s="1">
        <v>1.077</v>
      </c>
      <c r="T331" s="1">
        <v>2.5999999999999999E-2</v>
      </c>
      <c r="U331" s="1">
        <v>12.744</v>
      </c>
      <c r="V331" s="1">
        <v>74</v>
      </c>
      <c r="W331" s="1">
        <v>2.81</v>
      </c>
      <c r="X331" s="1">
        <v>1.7999999999999999E-2</v>
      </c>
      <c r="Y331" s="1">
        <v>5.6000000000000001E-2</v>
      </c>
      <c r="Z331" s="1">
        <v>6.0999999999999999E-2</v>
      </c>
      <c r="AA331" s="1">
        <v>4.2999999999999997E-2</v>
      </c>
      <c r="AB331" s="1">
        <v>0.125</v>
      </c>
      <c r="AC331" s="1">
        <v>1.9E-2</v>
      </c>
      <c r="AD331" s="1">
        <v>3.9E-2</v>
      </c>
      <c r="AE331" s="1">
        <v>1.7000000000000001E-2</v>
      </c>
      <c r="AF331" s="1">
        <v>91.751000000000005</v>
      </c>
      <c r="AG331" s="1">
        <v>160</v>
      </c>
      <c r="AH331" s="1">
        <v>125</v>
      </c>
      <c r="AI331" s="1">
        <v>81</v>
      </c>
      <c r="AJ331" s="1">
        <v>199</v>
      </c>
      <c r="AK331" s="1">
        <v>255</v>
      </c>
      <c r="AL331" s="1">
        <v>162</v>
      </c>
      <c r="AM331" s="1">
        <v>38</v>
      </c>
      <c r="AN331" s="1">
        <v>201</v>
      </c>
      <c r="AO331" s="1">
        <v>337</v>
      </c>
      <c r="AP331" s="1">
        <v>405</v>
      </c>
      <c r="AQ331" s="1">
        <v>373</v>
      </c>
      <c r="AR331" s="1">
        <v>320</v>
      </c>
      <c r="AS331" s="1">
        <v>307</v>
      </c>
      <c r="AT331" s="1">
        <v>354</v>
      </c>
      <c r="AU331" s="1"/>
      <c r="AV331" s="1">
        <v>-13899.8</v>
      </c>
      <c r="AW331" s="1">
        <v>2186.6</v>
      </c>
      <c r="AX331" s="1">
        <v>119</v>
      </c>
      <c r="AY331" s="1" t="s">
        <v>44</v>
      </c>
      <c r="AZ331" s="1" t="s">
        <v>44</v>
      </c>
      <c r="BA331" s="1" t="s">
        <v>44</v>
      </c>
      <c r="BB331" s="1">
        <v>360.22</v>
      </c>
      <c r="BC331" s="1">
        <v>10.214</v>
      </c>
      <c r="BD331" s="1">
        <v>37</v>
      </c>
      <c r="BE331" s="1" t="s">
        <v>610</v>
      </c>
      <c r="BF331" s="1"/>
    </row>
    <row r="332" spans="1:58">
      <c r="A332" s="1" t="s">
        <v>274</v>
      </c>
      <c r="B332" s="1">
        <v>0.27900000000000003</v>
      </c>
      <c r="C332" s="1">
        <v>1.097</v>
      </c>
      <c r="D332" s="1">
        <v>0.01</v>
      </c>
      <c r="E332" s="1">
        <v>5.4809999999999999</v>
      </c>
      <c r="F332" s="1">
        <v>27.204999999999998</v>
      </c>
      <c r="G332" s="1">
        <v>1.5249999999999999</v>
      </c>
      <c r="H332" s="1">
        <v>6.0000000000000001E-3</v>
      </c>
      <c r="I332" s="1">
        <v>1.2999999999999999E-2</v>
      </c>
      <c r="J332" s="1">
        <v>0.02</v>
      </c>
      <c r="K332" s="1">
        <v>4.0000000000000001E-3</v>
      </c>
      <c r="L332" s="1">
        <v>1.4999999999999999E-2</v>
      </c>
      <c r="M332" s="1">
        <v>3.0000000000000001E-3</v>
      </c>
      <c r="N332" s="1">
        <v>6.0000000000000001E-3</v>
      </c>
      <c r="O332" s="1">
        <v>1E-3</v>
      </c>
      <c r="P332" s="1">
        <v>64.334999999999994</v>
      </c>
      <c r="Q332" s="1">
        <v>100</v>
      </c>
      <c r="R332" s="1">
        <v>0.70499999999999996</v>
      </c>
      <c r="S332" s="1">
        <v>1.5329999999999999</v>
      </c>
      <c r="T332" s="1">
        <v>1.7999999999999999E-2</v>
      </c>
      <c r="U332" s="1">
        <v>12.6</v>
      </c>
      <c r="V332" s="1">
        <v>73.706999999999994</v>
      </c>
      <c r="W332" s="1">
        <v>3.2389999999999999</v>
      </c>
      <c r="X332" s="1">
        <v>1.7999999999999999E-2</v>
      </c>
      <c r="Y332" s="1">
        <v>4.8000000000000001E-2</v>
      </c>
      <c r="Z332" s="1">
        <v>6.6000000000000003E-2</v>
      </c>
      <c r="AA332" s="1">
        <v>2.9000000000000001E-2</v>
      </c>
      <c r="AB332" s="1">
        <v>0.112</v>
      </c>
      <c r="AC332" s="1">
        <v>2.1999999999999999E-2</v>
      </c>
      <c r="AD332" s="1">
        <v>4.3999999999999997E-2</v>
      </c>
      <c r="AE332" s="1">
        <v>6.0000000000000001E-3</v>
      </c>
      <c r="AF332" s="1">
        <v>92.147999999999996</v>
      </c>
      <c r="AG332" s="1">
        <v>166</v>
      </c>
      <c r="AH332" s="1">
        <v>128</v>
      </c>
      <c r="AI332" s="1">
        <v>83</v>
      </c>
      <c r="AJ332" s="1">
        <v>213</v>
      </c>
      <c r="AK332" s="1">
        <v>259</v>
      </c>
      <c r="AL332" s="1">
        <v>162</v>
      </c>
      <c r="AM332" s="1">
        <v>37</v>
      </c>
      <c r="AN332" s="1">
        <v>210</v>
      </c>
      <c r="AO332" s="1">
        <v>332</v>
      </c>
      <c r="AP332" s="1">
        <v>394</v>
      </c>
      <c r="AQ332" s="1">
        <v>367</v>
      </c>
      <c r="AR332" s="1">
        <v>326</v>
      </c>
      <c r="AS332" s="1">
        <v>308</v>
      </c>
      <c r="AT332" s="1">
        <v>353</v>
      </c>
      <c r="AU332" s="1"/>
      <c r="AV332" s="1">
        <v>-13899.1</v>
      </c>
      <c r="AW332" s="1">
        <v>2176.6</v>
      </c>
      <c r="AX332" s="1">
        <v>119</v>
      </c>
      <c r="AY332" s="1" t="s">
        <v>44</v>
      </c>
      <c r="AZ332" s="1" t="s">
        <v>44</v>
      </c>
      <c r="BA332" s="1" t="s">
        <v>44</v>
      </c>
      <c r="BB332" s="1">
        <v>370.23</v>
      </c>
      <c r="BC332" s="1">
        <v>10.269</v>
      </c>
      <c r="BD332" s="1">
        <v>38</v>
      </c>
      <c r="BE332" s="1" t="s">
        <v>611</v>
      </c>
      <c r="BF332" s="1"/>
    </row>
    <row r="333" spans="1:58">
      <c r="A333" s="1" t="s">
        <v>275</v>
      </c>
      <c r="B333" s="1">
        <v>0.28299999999999997</v>
      </c>
      <c r="C333" s="1">
        <v>0.72799999999999998</v>
      </c>
      <c r="D333" s="1">
        <v>1.6E-2</v>
      </c>
      <c r="E333" s="1">
        <v>5.5949999999999998</v>
      </c>
      <c r="F333" s="1">
        <v>27.39</v>
      </c>
      <c r="G333" s="1">
        <v>1.29</v>
      </c>
      <c r="H333" s="1">
        <v>5.0000000000000001E-3</v>
      </c>
      <c r="I333" s="1">
        <v>1.7999999999999999E-2</v>
      </c>
      <c r="J333" s="1">
        <v>2.8000000000000001E-2</v>
      </c>
      <c r="K333" s="1">
        <v>8.9999999999999993E-3</v>
      </c>
      <c r="L333" s="1">
        <v>1.7000000000000001E-2</v>
      </c>
      <c r="M333" s="1">
        <v>-1E-3</v>
      </c>
      <c r="N333" s="1">
        <v>7.0000000000000001E-3</v>
      </c>
      <c r="O333" s="1">
        <v>4.0000000000000001E-3</v>
      </c>
      <c r="P333" s="1">
        <v>64.611000000000004</v>
      </c>
      <c r="Q333" s="1">
        <v>100</v>
      </c>
      <c r="R333" s="1">
        <v>0.71599999999999997</v>
      </c>
      <c r="S333" s="1">
        <v>1.0169999999999999</v>
      </c>
      <c r="T333" s="1">
        <v>2.9000000000000001E-2</v>
      </c>
      <c r="U333" s="1">
        <v>12.864000000000001</v>
      </c>
      <c r="V333" s="1">
        <v>74.22</v>
      </c>
      <c r="W333" s="1">
        <v>2.74</v>
      </c>
      <c r="X333" s="1">
        <v>1.4E-2</v>
      </c>
      <c r="Y333" s="1">
        <v>6.4000000000000001E-2</v>
      </c>
      <c r="Z333" s="1">
        <v>9.1999999999999998E-2</v>
      </c>
      <c r="AA333" s="1">
        <v>6.8000000000000005E-2</v>
      </c>
      <c r="AB333" s="1">
        <v>0.126</v>
      </c>
      <c r="AC333" s="1">
        <v>-5.0000000000000001E-3</v>
      </c>
      <c r="AD333" s="1">
        <v>5.2999999999999999E-2</v>
      </c>
      <c r="AE333" s="1">
        <v>3.2000000000000001E-2</v>
      </c>
      <c r="AF333" s="1">
        <v>92.036000000000001</v>
      </c>
      <c r="AG333" s="1">
        <v>163</v>
      </c>
      <c r="AH333" s="1">
        <v>127</v>
      </c>
      <c r="AI333" s="1">
        <v>81</v>
      </c>
      <c r="AJ333" s="1">
        <v>213</v>
      </c>
      <c r="AK333" s="1">
        <v>254</v>
      </c>
      <c r="AL333" s="1">
        <v>143</v>
      </c>
      <c r="AM333" s="1">
        <v>38</v>
      </c>
      <c r="AN333" s="1">
        <v>196</v>
      </c>
      <c r="AO333" s="1">
        <v>323</v>
      </c>
      <c r="AP333" s="1">
        <v>391</v>
      </c>
      <c r="AQ333" s="1">
        <v>368</v>
      </c>
      <c r="AR333" s="1">
        <v>330</v>
      </c>
      <c r="AS333" s="1">
        <v>300</v>
      </c>
      <c r="AT333" s="1">
        <v>353</v>
      </c>
      <c r="AU333" s="1"/>
      <c r="AV333" s="1">
        <v>-13898.5</v>
      </c>
      <c r="AW333" s="1">
        <v>2166.6</v>
      </c>
      <c r="AX333" s="1">
        <v>119</v>
      </c>
      <c r="AY333" s="1" t="s">
        <v>44</v>
      </c>
      <c r="AZ333" s="1" t="s">
        <v>44</v>
      </c>
      <c r="BA333" s="1" t="s">
        <v>44</v>
      </c>
      <c r="BB333" s="1">
        <v>380.24</v>
      </c>
      <c r="BC333" s="1">
        <v>10.257</v>
      </c>
      <c r="BD333" s="1">
        <v>39</v>
      </c>
      <c r="BE333" s="1" t="s">
        <v>612</v>
      </c>
      <c r="BF333" s="1"/>
    </row>
    <row r="334" spans="1:58">
      <c r="A334" s="1" t="s">
        <v>276</v>
      </c>
      <c r="B334" s="1">
        <v>0.27700000000000002</v>
      </c>
      <c r="C334" s="1">
        <v>1.1220000000000001</v>
      </c>
      <c r="D334" s="1">
        <v>1.0999999999999999E-2</v>
      </c>
      <c r="E334" s="1">
        <v>5.4809999999999999</v>
      </c>
      <c r="F334" s="1">
        <v>27.201000000000001</v>
      </c>
      <c r="G334" s="1">
        <v>1.4990000000000001</v>
      </c>
      <c r="H334" s="1">
        <v>3.0000000000000001E-3</v>
      </c>
      <c r="I334" s="1">
        <v>1.9E-2</v>
      </c>
      <c r="J334" s="1">
        <v>1.9E-2</v>
      </c>
      <c r="K334" s="1">
        <v>5.0000000000000001E-3</v>
      </c>
      <c r="L334" s="1">
        <v>1.7000000000000001E-2</v>
      </c>
      <c r="M334" s="1">
        <v>3.0000000000000001E-3</v>
      </c>
      <c r="N334" s="1">
        <v>7.0000000000000001E-3</v>
      </c>
      <c r="O334" s="1">
        <v>0</v>
      </c>
      <c r="P334" s="1">
        <v>64.334999999999994</v>
      </c>
      <c r="Q334" s="1">
        <v>100</v>
      </c>
      <c r="R334" s="1">
        <v>0.70199999999999996</v>
      </c>
      <c r="S334" s="1">
        <v>1.573</v>
      </c>
      <c r="T334" s="1">
        <v>2.1000000000000001E-2</v>
      </c>
      <c r="U334" s="1">
        <v>12.638999999999999</v>
      </c>
      <c r="V334" s="1">
        <v>73.927000000000007</v>
      </c>
      <c r="W334" s="1">
        <v>3.194</v>
      </c>
      <c r="X334" s="1">
        <v>1.0999999999999999E-2</v>
      </c>
      <c r="Y334" s="1">
        <v>6.7000000000000004E-2</v>
      </c>
      <c r="Z334" s="1">
        <v>6.3E-2</v>
      </c>
      <c r="AA334" s="1">
        <v>3.7999999999999999E-2</v>
      </c>
      <c r="AB334" s="1">
        <v>0.129</v>
      </c>
      <c r="AC334" s="1">
        <v>1.9E-2</v>
      </c>
      <c r="AD334" s="1">
        <v>5.1999999999999998E-2</v>
      </c>
      <c r="AE334" s="1">
        <v>3.0000000000000001E-3</v>
      </c>
      <c r="AF334" s="1">
        <v>92.436999999999998</v>
      </c>
      <c r="AG334" s="1">
        <v>162</v>
      </c>
      <c r="AH334" s="1">
        <v>127</v>
      </c>
      <c r="AI334" s="1">
        <v>82</v>
      </c>
      <c r="AJ334" s="1">
        <v>204</v>
      </c>
      <c r="AK334" s="1">
        <v>262</v>
      </c>
      <c r="AL334" s="1">
        <v>161</v>
      </c>
      <c r="AM334" s="1">
        <v>38</v>
      </c>
      <c r="AN334" s="1">
        <v>191</v>
      </c>
      <c r="AO334" s="1">
        <v>328</v>
      </c>
      <c r="AP334" s="1">
        <v>401</v>
      </c>
      <c r="AQ334" s="1">
        <v>363</v>
      </c>
      <c r="AR334" s="1">
        <v>324</v>
      </c>
      <c r="AS334" s="1">
        <v>299</v>
      </c>
      <c r="AT334" s="1">
        <v>360</v>
      </c>
      <c r="AU334" s="1"/>
      <c r="AV334" s="1">
        <v>-13897.8</v>
      </c>
      <c r="AW334" s="1">
        <v>2156.6</v>
      </c>
      <c r="AX334" s="1">
        <v>119</v>
      </c>
      <c r="AY334" s="1" t="s">
        <v>44</v>
      </c>
      <c r="AZ334" s="1" t="s">
        <v>44</v>
      </c>
      <c r="BA334" s="1" t="s">
        <v>44</v>
      </c>
      <c r="BB334" s="1">
        <v>390.24</v>
      </c>
      <c r="BC334" s="1">
        <v>10.308</v>
      </c>
      <c r="BD334" s="1">
        <v>40</v>
      </c>
      <c r="BE334" s="1" t="s">
        <v>613</v>
      </c>
      <c r="BF334" s="1"/>
    </row>
    <row r="335" spans="1:58">
      <c r="A335" s="1" t="s">
        <v>277</v>
      </c>
      <c r="B335" s="1">
        <v>0.28799999999999998</v>
      </c>
      <c r="C335" s="1">
        <v>0.75700000000000001</v>
      </c>
      <c r="D335" s="1">
        <v>1.2999999999999999E-2</v>
      </c>
      <c r="E335" s="1">
        <v>5.5759999999999996</v>
      </c>
      <c r="F335" s="1">
        <v>27.382999999999999</v>
      </c>
      <c r="G335" s="1">
        <v>1.347</v>
      </c>
      <c r="H335" s="1">
        <v>3.0000000000000001E-3</v>
      </c>
      <c r="I335" s="1">
        <v>1.0999999999999999E-2</v>
      </c>
      <c r="J335" s="1">
        <v>2.4E-2</v>
      </c>
      <c r="K335" s="1">
        <v>1E-3</v>
      </c>
      <c r="L335" s="1">
        <v>1.6E-2</v>
      </c>
      <c r="M335" s="1">
        <v>2E-3</v>
      </c>
      <c r="N335" s="1">
        <v>4.0000000000000001E-3</v>
      </c>
      <c r="O335" s="1">
        <v>1E-3</v>
      </c>
      <c r="P335" s="1">
        <v>64.572999999999993</v>
      </c>
      <c r="Q335" s="1">
        <v>100</v>
      </c>
      <c r="R335" s="1">
        <v>0.72399999999999998</v>
      </c>
      <c r="S335" s="1">
        <v>1.0509999999999999</v>
      </c>
      <c r="T335" s="1">
        <v>2.3E-2</v>
      </c>
      <c r="U335" s="1">
        <v>12.725</v>
      </c>
      <c r="V335" s="1">
        <v>73.644000000000005</v>
      </c>
      <c r="W335" s="1">
        <v>2.8410000000000002</v>
      </c>
      <c r="X335" s="1">
        <v>0.01</v>
      </c>
      <c r="Y335" s="1">
        <v>3.9E-2</v>
      </c>
      <c r="Z335" s="1">
        <v>7.6999999999999999E-2</v>
      </c>
      <c r="AA335" s="1">
        <v>5.0000000000000001E-3</v>
      </c>
      <c r="AB335" s="1">
        <v>0.12</v>
      </c>
      <c r="AC335" s="1">
        <v>1.2E-2</v>
      </c>
      <c r="AD335" s="1">
        <v>2.7E-2</v>
      </c>
      <c r="AE335" s="1">
        <v>6.0000000000000001E-3</v>
      </c>
      <c r="AF335" s="1">
        <v>91.302999999999997</v>
      </c>
      <c r="AG335" s="1">
        <v>165</v>
      </c>
      <c r="AH335" s="1">
        <v>128</v>
      </c>
      <c r="AI335" s="1">
        <v>83</v>
      </c>
      <c r="AJ335" s="1">
        <v>197</v>
      </c>
      <c r="AK335" s="1">
        <v>251</v>
      </c>
      <c r="AL335" s="1">
        <v>159</v>
      </c>
      <c r="AM335" s="1">
        <v>37</v>
      </c>
      <c r="AN335" s="1">
        <v>214</v>
      </c>
      <c r="AO335" s="1">
        <v>323</v>
      </c>
      <c r="AP335" s="1">
        <v>414</v>
      </c>
      <c r="AQ335" s="1">
        <v>362</v>
      </c>
      <c r="AR335" s="1">
        <v>317</v>
      </c>
      <c r="AS335" s="1">
        <v>308</v>
      </c>
      <c r="AT335" s="1">
        <v>364</v>
      </c>
      <c r="AU335" s="1"/>
      <c r="AV335" s="1">
        <v>-13897.1</v>
      </c>
      <c r="AW335" s="1">
        <v>2146.6999999999998</v>
      </c>
      <c r="AX335" s="1">
        <v>119</v>
      </c>
      <c r="AY335" s="1" t="s">
        <v>44</v>
      </c>
      <c r="AZ335" s="1" t="s">
        <v>44</v>
      </c>
      <c r="BA335" s="1" t="s">
        <v>44</v>
      </c>
      <c r="BB335" s="1">
        <v>400.25</v>
      </c>
      <c r="BC335" s="1">
        <v>10.14</v>
      </c>
      <c r="BD335" s="1">
        <v>41</v>
      </c>
      <c r="BE335" s="1" t="s">
        <v>614</v>
      </c>
      <c r="BF335" s="1"/>
    </row>
    <row r="338" spans="6:41"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FD5F-2638-7F48-AEE1-D2DC804AE3F0}">
  <dimension ref="A1:AQ135"/>
  <sheetViews>
    <sheetView workbookViewId="0">
      <selection sqref="A1:A2"/>
    </sheetView>
  </sheetViews>
  <sheetFormatPr baseColWidth="10" defaultRowHeight="16"/>
  <cols>
    <col min="14" max="14" width="19" customWidth="1"/>
  </cols>
  <sheetData>
    <row r="1" spans="1:36">
      <c r="A1" s="18" t="s">
        <v>1085</v>
      </c>
    </row>
    <row r="2" spans="1:36">
      <c r="A2" s="19" t="s">
        <v>1086</v>
      </c>
    </row>
    <row r="3" spans="1:36" ht="21">
      <c r="A3" s="9" t="s">
        <v>616</v>
      </c>
    </row>
    <row r="5" spans="1:36">
      <c r="A5" s="2" t="s">
        <v>682</v>
      </c>
      <c r="B5" t="s">
        <v>683</v>
      </c>
    </row>
    <row r="6" spans="1:36">
      <c r="A6" s="3"/>
      <c r="B6" s="3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 t="s">
        <v>677</v>
      </c>
      <c r="O6" s="1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0"/>
      <c r="AE6" s="11"/>
      <c r="AF6" s="3"/>
      <c r="AG6" s="3"/>
      <c r="AH6" s="3"/>
      <c r="AI6" s="3"/>
      <c r="AJ6" s="3"/>
    </row>
    <row r="7" spans="1:36">
      <c r="A7" s="3"/>
      <c r="B7" s="3" t="s">
        <v>19</v>
      </c>
      <c r="C7" s="3" t="s">
        <v>20</v>
      </c>
      <c r="D7" s="3" t="s">
        <v>21</v>
      </c>
      <c r="E7" s="3" t="s">
        <v>22</v>
      </c>
      <c r="F7" s="3" t="s">
        <v>24</v>
      </c>
      <c r="G7" s="3" t="s">
        <v>23</v>
      </c>
      <c r="H7" s="3" t="s">
        <v>25</v>
      </c>
      <c r="I7" s="3" t="s">
        <v>26</v>
      </c>
      <c r="J7" s="3" t="s">
        <v>27</v>
      </c>
      <c r="K7" s="3" t="s">
        <v>678</v>
      </c>
      <c r="L7" s="3" t="s">
        <v>679</v>
      </c>
      <c r="M7" s="3" t="s">
        <v>18</v>
      </c>
      <c r="N7" s="3" t="s">
        <v>3</v>
      </c>
      <c r="O7" s="3" t="s">
        <v>4</v>
      </c>
      <c r="P7" s="3" t="s">
        <v>5</v>
      </c>
      <c r="Q7" s="3" t="s">
        <v>6</v>
      </c>
      <c r="R7" s="3" t="s">
        <v>8</v>
      </c>
      <c r="S7" s="3" t="s">
        <v>7</v>
      </c>
      <c r="T7" s="3" t="s">
        <v>9</v>
      </c>
      <c r="U7" s="3" t="s">
        <v>10</v>
      </c>
      <c r="V7" s="3" t="s">
        <v>11</v>
      </c>
      <c r="W7" s="3" t="s">
        <v>680</v>
      </c>
      <c r="X7" s="3" t="s">
        <v>681</v>
      </c>
      <c r="Y7" s="3" t="s">
        <v>33</v>
      </c>
      <c r="Z7" s="3" t="s">
        <v>34</v>
      </c>
      <c r="AA7" s="3" t="s">
        <v>35</v>
      </c>
      <c r="AB7" s="1" t="s">
        <v>39</v>
      </c>
      <c r="AC7" s="3" t="s">
        <v>40</v>
      </c>
      <c r="AD7" s="10" t="s">
        <v>41</v>
      </c>
      <c r="AE7" s="11" t="s">
        <v>42</v>
      </c>
      <c r="AF7" s="3"/>
      <c r="AG7" s="3"/>
      <c r="AH7" s="3"/>
      <c r="AI7" s="3"/>
      <c r="AJ7" s="3"/>
    </row>
    <row r="8" spans="1:36">
      <c r="A8" s="3" t="s">
        <v>617</v>
      </c>
      <c r="B8" s="3">
        <v>4.8925000000000001</v>
      </c>
      <c r="C8" s="3">
        <v>0.7651</v>
      </c>
      <c r="D8" s="3">
        <v>1.6890000000000001</v>
      </c>
      <c r="E8" s="3">
        <v>2.4799999999999999E-2</v>
      </c>
      <c r="F8" s="3">
        <v>71.613100000000003</v>
      </c>
      <c r="G8" s="3">
        <v>12.601699999999999</v>
      </c>
      <c r="H8" s="3">
        <v>0.19389999999999999</v>
      </c>
      <c r="I8" s="3">
        <v>6.3100000000000003E-2</v>
      </c>
      <c r="J8" s="3">
        <v>1.1618999999999999</v>
      </c>
      <c r="K8" s="3">
        <v>0.1149</v>
      </c>
      <c r="L8" s="3">
        <v>3.1699999999999999E-2</v>
      </c>
      <c r="M8" s="3">
        <v>93.151700000000005</v>
      </c>
      <c r="N8" s="3">
        <v>106</v>
      </c>
      <c r="O8" s="3">
        <v>77</v>
      </c>
      <c r="P8" s="3">
        <v>89</v>
      </c>
      <c r="Q8" s="3">
        <v>67</v>
      </c>
      <c r="R8" s="3">
        <v>146</v>
      </c>
      <c r="S8" s="3">
        <v>121</v>
      </c>
      <c r="T8" s="3">
        <v>16</v>
      </c>
      <c r="U8" s="3">
        <v>55</v>
      </c>
      <c r="V8" s="3">
        <v>238</v>
      </c>
      <c r="W8" s="3">
        <f t="shared" ref="W8:W37" si="0">69*3</f>
        <v>207</v>
      </c>
      <c r="X8" s="3">
        <v>152</v>
      </c>
      <c r="Y8" s="3">
        <v>-15201</v>
      </c>
      <c r="Z8" s="3">
        <v>-25798</v>
      </c>
      <c r="AA8" s="3">
        <v>156</v>
      </c>
      <c r="AB8" s="3">
        <v>10</v>
      </c>
      <c r="AC8" s="3">
        <v>10.563700000000001</v>
      </c>
      <c r="AD8" s="10">
        <v>107</v>
      </c>
      <c r="AE8" s="11" t="s">
        <v>618</v>
      </c>
      <c r="AF8" s="3"/>
      <c r="AG8" s="3"/>
    </row>
    <row r="9" spans="1:36">
      <c r="A9" s="3" t="s">
        <v>619</v>
      </c>
      <c r="B9" s="3">
        <v>4.9084000000000003</v>
      </c>
      <c r="C9" s="3">
        <v>0.80069999999999997</v>
      </c>
      <c r="D9" s="3">
        <v>1.5318000000000001</v>
      </c>
      <c r="E9" s="3">
        <v>2.1100000000000001E-2</v>
      </c>
      <c r="F9" s="3">
        <v>71.775899999999993</v>
      </c>
      <c r="G9" s="3">
        <v>12.6174</v>
      </c>
      <c r="H9" s="3">
        <v>0.16969999999999999</v>
      </c>
      <c r="I9" s="3">
        <v>6.7400000000000002E-2</v>
      </c>
      <c r="J9" s="3">
        <v>1.117</v>
      </c>
      <c r="K9" s="3">
        <v>7.9200000000000007E-2</v>
      </c>
      <c r="L9" s="3">
        <v>1.6500000000000001E-2</v>
      </c>
      <c r="M9" s="3">
        <v>93.105000000000004</v>
      </c>
      <c r="N9" s="3">
        <v>101</v>
      </c>
      <c r="O9" s="3">
        <v>74</v>
      </c>
      <c r="P9" s="3">
        <v>92</v>
      </c>
      <c r="Q9" s="3">
        <v>67</v>
      </c>
      <c r="R9" s="3">
        <v>159</v>
      </c>
      <c r="S9" s="3">
        <v>129</v>
      </c>
      <c r="T9" s="3">
        <v>18</v>
      </c>
      <c r="U9" s="3">
        <v>56</v>
      </c>
      <c r="V9" s="3">
        <v>250</v>
      </c>
      <c r="W9" s="3">
        <f t="shared" si="0"/>
        <v>207</v>
      </c>
      <c r="X9" s="3">
        <v>153</v>
      </c>
      <c r="Y9" s="3">
        <v>-15201</v>
      </c>
      <c r="Z9" s="3">
        <v>-25808</v>
      </c>
      <c r="AA9" s="3">
        <v>156</v>
      </c>
      <c r="AB9" s="3">
        <v>20</v>
      </c>
      <c r="AC9" s="3">
        <v>10.542199999999999</v>
      </c>
      <c r="AD9" s="10">
        <v>108</v>
      </c>
      <c r="AE9" s="11" t="s">
        <v>620</v>
      </c>
      <c r="AF9" s="3"/>
      <c r="AG9" s="3"/>
    </row>
    <row r="10" spans="1:36">
      <c r="A10" s="3" t="s">
        <v>621</v>
      </c>
      <c r="B10" s="3">
        <v>4.9010999999999996</v>
      </c>
      <c r="C10" s="3">
        <v>0.77010000000000001</v>
      </c>
      <c r="D10" s="3">
        <v>1.4248000000000001</v>
      </c>
      <c r="E10" s="3">
        <v>2.1100000000000001E-2</v>
      </c>
      <c r="F10" s="3">
        <v>71.190299999999993</v>
      </c>
      <c r="G10" s="3">
        <v>12.357900000000001</v>
      </c>
      <c r="H10" s="3">
        <v>0.15970000000000001</v>
      </c>
      <c r="I10" s="3">
        <v>5.6300000000000003E-2</v>
      </c>
      <c r="J10" s="3">
        <v>1.1397999999999999</v>
      </c>
      <c r="K10" s="3">
        <v>7.8399999999999997E-2</v>
      </c>
      <c r="L10" s="3">
        <v>3.6400000000000002E-2</v>
      </c>
      <c r="M10" s="3">
        <v>92.135900000000007</v>
      </c>
      <c r="N10" s="3">
        <v>93</v>
      </c>
      <c r="O10" s="3">
        <v>73</v>
      </c>
      <c r="P10" s="3">
        <v>89</v>
      </c>
      <c r="Q10" s="3">
        <v>70</v>
      </c>
      <c r="R10" s="3">
        <v>150</v>
      </c>
      <c r="S10" s="3">
        <v>127</v>
      </c>
      <c r="T10" s="3">
        <v>17</v>
      </c>
      <c r="U10" s="3">
        <v>57</v>
      </c>
      <c r="V10" s="3">
        <v>238</v>
      </c>
      <c r="W10" s="3">
        <f t="shared" si="0"/>
        <v>207</v>
      </c>
      <c r="X10" s="3">
        <v>150</v>
      </c>
      <c r="Y10" s="3">
        <v>-15202</v>
      </c>
      <c r="Z10" s="3">
        <v>-25818</v>
      </c>
      <c r="AA10" s="3">
        <v>156</v>
      </c>
      <c r="AB10" s="3">
        <v>30</v>
      </c>
      <c r="AC10" s="3">
        <v>10.4483</v>
      </c>
      <c r="AD10" s="10">
        <v>109</v>
      </c>
      <c r="AE10" s="11" t="s">
        <v>622</v>
      </c>
      <c r="AF10" s="3"/>
      <c r="AG10" s="3"/>
    </row>
    <row r="11" spans="1:36">
      <c r="A11" s="3" t="s">
        <v>623</v>
      </c>
      <c r="B11" s="3">
        <v>4.8577000000000004</v>
      </c>
      <c r="C11" s="3">
        <v>0.75470000000000004</v>
      </c>
      <c r="D11" s="3">
        <v>1.5051000000000001</v>
      </c>
      <c r="E11" s="3">
        <v>3.2199999999999999E-2</v>
      </c>
      <c r="F11" s="3">
        <v>71.555499999999995</v>
      </c>
      <c r="G11" s="3">
        <v>12.442600000000001</v>
      </c>
      <c r="H11" s="3">
        <v>0.15709999999999999</v>
      </c>
      <c r="I11" s="3">
        <v>7.2499999999999995E-2</v>
      </c>
      <c r="J11" s="3">
        <v>1.0605</v>
      </c>
      <c r="K11" s="3">
        <v>6.93E-2</v>
      </c>
      <c r="L11" s="3">
        <v>3.4299999999999997E-2</v>
      </c>
      <c r="M11" s="3">
        <v>92.541499999999999</v>
      </c>
      <c r="N11" s="3">
        <v>106</v>
      </c>
      <c r="O11" s="3">
        <v>74</v>
      </c>
      <c r="P11" s="3">
        <v>92</v>
      </c>
      <c r="Q11" s="3">
        <v>68</v>
      </c>
      <c r="R11" s="3">
        <v>158</v>
      </c>
      <c r="S11" s="3">
        <v>133</v>
      </c>
      <c r="T11" s="3">
        <v>17</v>
      </c>
      <c r="U11" s="3">
        <v>54</v>
      </c>
      <c r="V11" s="3">
        <v>241</v>
      </c>
      <c r="W11" s="3">
        <f t="shared" si="0"/>
        <v>207</v>
      </c>
      <c r="X11" s="3">
        <v>150</v>
      </c>
      <c r="Y11" s="3">
        <v>-15202</v>
      </c>
      <c r="Z11" s="3">
        <v>-25829</v>
      </c>
      <c r="AA11" s="3">
        <v>156</v>
      </c>
      <c r="AB11" s="3">
        <v>41</v>
      </c>
      <c r="AC11" s="3">
        <v>10.476800000000001</v>
      </c>
      <c r="AD11" s="10">
        <v>110</v>
      </c>
      <c r="AE11" s="11" t="s">
        <v>624</v>
      </c>
      <c r="AF11" s="3"/>
      <c r="AG11" s="3"/>
    </row>
    <row r="12" spans="1:36">
      <c r="A12" s="3" t="s">
        <v>625</v>
      </c>
      <c r="B12" s="3">
        <v>4.8037999999999998</v>
      </c>
      <c r="C12" s="3">
        <v>0.78120000000000001</v>
      </c>
      <c r="D12" s="3">
        <v>1.6324000000000001</v>
      </c>
      <c r="E12" s="3">
        <v>2.6700000000000002E-2</v>
      </c>
      <c r="F12" s="3">
        <v>71.471900000000005</v>
      </c>
      <c r="G12" s="3">
        <v>12.354200000000001</v>
      </c>
      <c r="H12" s="3">
        <v>0.1578</v>
      </c>
      <c r="I12" s="3">
        <v>5.5899999999999998E-2</v>
      </c>
      <c r="J12" s="3">
        <v>1.1776</v>
      </c>
      <c r="K12" s="3">
        <v>6.6199999999999995E-2</v>
      </c>
      <c r="L12" s="3">
        <v>3.2800000000000003E-2</v>
      </c>
      <c r="M12" s="3">
        <v>92.560400000000001</v>
      </c>
      <c r="N12" s="3">
        <v>109</v>
      </c>
      <c r="O12" s="3">
        <v>78</v>
      </c>
      <c r="P12" s="3">
        <v>81</v>
      </c>
      <c r="Q12" s="3">
        <v>68</v>
      </c>
      <c r="R12" s="3">
        <v>156</v>
      </c>
      <c r="S12" s="3">
        <v>135</v>
      </c>
      <c r="T12" s="3">
        <v>17</v>
      </c>
      <c r="U12" s="3">
        <v>56</v>
      </c>
      <c r="V12" s="3">
        <v>241</v>
      </c>
      <c r="W12" s="3">
        <f t="shared" si="0"/>
        <v>207</v>
      </c>
      <c r="X12" s="3">
        <v>148</v>
      </c>
      <c r="Y12" s="3">
        <v>-15203</v>
      </c>
      <c r="Z12" s="3">
        <v>-25839</v>
      </c>
      <c r="AA12" s="3">
        <v>156</v>
      </c>
      <c r="AB12" s="3">
        <v>51</v>
      </c>
      <c r="AC12" s="3">
        <v>10.4872</v>
      </c>
      <c r="AD12" s="10">
        <v>111</v>
      </c>
      <c r="AE12" s="11" t="s">
        <v>626</v>
      </c>
      <c r="AF12" s="3"/>
      <c r="AG12" s="3"/>
    </row>
    <row r="13" spans="1:36">
      <c r="A13" s="3" t="s">
        <v>627</v>
      </c>
      <c r="B13" s="3">
        <v>4.8731</v>
      </c>
      <c r="C13" s="3">
        <v>0.8054</v>
      </c>
      <c r="D13" s="3">
        <v>1.4433</v>
      </c>
      <c r="E13" s="3">
        <v>3.04E-2</v>
      </c>
      <c r="F13" s="3">
        <v>71.393500000000003</v>
      </c>
      <c r="G13" s="3">
        <v>12.511799999999999</v>
      </c>
      <c r="H13" s="3">
        <v>0.153</v>
      </c>
      <c r="I13" s="3">
        <v>5.8700000000000002E-2</v>
      </c>
      <c r="J13" s="3">
        <v>1.1758999999999999</v>
      </c>
      <c r="K13" s="3">
        <v>7.1499999999999994E-2</v>
      </c>
      <c r="L13" s="3">
        <v>3.8600000000000002E-2</v>
      </c>
      <c r="M13" s="3">
        <v>92.555000000000007</v>
      </c>
      <c r="N13" s="3">
        <v>92</v>
      </c>
      <c r="O13" s="3">
        <v>68</v>
      </c>
      <c r="P13" s="3">
        <v>88</v>
      </c>
      <c r="Q13" s="3">
        <v>71</v>
      </c>
      <c r="R13" s="3">
        <v>154</v>
      </c>
      <c r="S13" s="3">
        <v>134</v>
      </c>
      <c r="T13" s="3">
        <v>17</v>
      </c>
      <c r="U13" s="3">
        <v>56</v>
      </c>
      <c r="V13" s="3">
        <v>248</v>
      </c>
      <c r="W13" s="3">
        <f t="shared" si="0"/>
        <v>207</v>
      </c>
      <c r="X13" s="3">
        <v>150</v>
      </c>
      <c r="Y13" s="3">
        <v>-15203</v>
      </c>
      <c r="Z13" s="3">
        <v>-25849</v>
      </c>
      <c r="AA13" s="3">
        <v>156</v>
      </c>
      <c r="AB13" s="3">
        <v>61</v>
      </c>
      <c r="AC13" s="3">
        <v>10.497299999999999</v>
      </c>
      <c r="AD13" s="10">
        <v>112</v>
      </c>
      <c r="AE13" s="11" t="s">
        <v>628</v>
      </c>
      <c r="AF13" s="3"/>
      <c r="AG13" s="3"/>
    </row>
    <row r="14" spans="1:36">
      <c r="A14" s="3" t="s">
        <v>629</v>
      </c>
      <c r="B14" s="3">
        <v>4.9503000000000004</v>
      </c>
      <c r="C14" s="3">
        <v>0.7762</v>
      </c>
      <c r="D14" s="3">
        <v>1.6283000000000001</v>
      </c>
      <c r="E14" s="3">
        <v>2.5499999999999998E-2</v>
      </c>
      <c r="F14" s="3">
        <v>71.649799999999999</v>
      </c>
      <c r="G14" s="3">
        <v>12.527900000000001</v>
      </c>
      <c r="H14" s="3">
        <v>0.1371</v>
      </c>
      <c r="I14" s="3">
        <v>8.1799999999999998E-2</v>
      </c>
      <c r="J14" s="3">
        <v>1.1368</v>
      </c>
      <c r="K14" s="3">
        <v>7.3800000000000004E-2</v>
      </c>
      <c r="L14" s="3">
        <v>1.0200000000000001E-2</v>
      </c>
      <c r="M14" s="3">
        <v>92.997699999999995</v>
      </c>
      <c r="N14" s="3">
        <v>96</v>
      </c>
      <c r="O14" s="3">
        <v>72</v>
      </c>
      <c r="P14" s="3">
        <v>85</v>
      </c>
      <c r="Q14" s="3">
        <v>65</v>
      </c>
      <c r="R14" s="3">
        <v>143</v>
      </c>
      <c r="S14" s="3">
        <v>118</v>
      </c>
      <c r="T14" s="3">
        <v>17</v>
      </c>
      <c r="U14" s="3">
        <v>53</v>
      </c>
      <c r="V14" s="3">
        <v>250</v>
      </c>
      <c r="W14" s="3">
        <f t="shared" si="0"/>
        <v>207</v>
      </c>
      <c r="X14" s="3">
        <v>152</v>
      </c>
      <c r="Y14" s="3">
        <v>-15203</v>
      </c>
      <c r="Z14" s="3">
        <v>-25859</v>
      </c>
      <c r="AA14" s="3">
        <v>156</v>
      </c>
      <c r="AB14" s="3">
        <v>71</v>
      </c>
      <c r="AC14" s="3">
        <v>10.53</v>
      </c>
      <c r="AD14" s="10">
        <v>113</v>
      </c>
      <c r="AE14" s="11" t="s">
        <v>630</v>
      </c>
      <c r="AF14" s="3"/>
      <c r="AG14" s="3"/>
    </row>
    <row r="15" spans="1:36">
      <c r="A15" s="3" t="s">
        <v>631</v>
      </c>
      <c r="B15" s="3">
        <v>4.8868999999999998</v>
      </c>
      <c r="C15" s="3">
        <v>0.77959999999999996</v>
      </c>
      <c r="D15" s="3">
        <v>1.3232999999999999</v>
      </c>
      <c r="E15" s="3">
        <v>3.2199999999999999E-2</v>
      </c>
      <c r="F15" s="3">
        <v>71.191800000000001</v>
      </c>
      <c r="G15" s="3">
        <v>12.251200000000001</v>
      </c>
      <c r="H15" s="3">
        <v>0.14099999999999999</v>
      </c>
      <c r="I15" s="3">
        <v>6.7400000000000002E-2</v>
      </c>
      <c r="J15" s="3">
        <v>1.1486000000000001</v>
      </c>
      <c r="K15" s="3">
        <v>5.6000000000000001E-2</v>
      </c>
      <c r="L15" s="3">
        <v>2.5000000000000001E-3</v>
      </c>
      <c r="M15" s="3">
        <v>91.880399999999995</v>
      </c>
      <c r="N15" s="3">
        <v>94</v>
      </c>
      <c r="O15" s="3">
        <v>74</v>
      </c>
      <c r="P15" s="3">
        <v>84</v>
      </c>
      <c r="Q15" s="3">
        <v>67</v>
      </c>
      <c r="R15" s="3">
        <v>154</v>
      </c>
      <c r="S15" s="3">
        <v>134</v>
      </c>
      <c r="T15" s="3">
        <v>16</v>
      </c>
      <c r="U15" s="3">
        <v>56</v>
      </c>
      <c r="V15" s="3">
        <v>243</v>
      </c>
      <c r="W15" s="3">
        <f t="shared" si="0"/>
        <v>207</v>
      </c>
      <c r="X15" s="3">
        <v>152</v>
      </c>
      <c r="Y15" s="3">
        <v>-15204</v>
      </c>
      <c r="Z15" s="3">
        <v>-25869</v>
      </c>
      <c r="AA15" s="3">
        <v>156</v>
      </c>
      <c r="AB15" s="3">
        <v>81</v>
      </c>
      <c r="AC15" s="3">
        <v>10.4002</v>
      </c>
      <c r="AD15" s="10">
        <v>114</v>
      </c>
      <c r="AE15" s="11" t="s">
        <v>632</v>
      </c>
      <c r="AF15" s="3"/>
      <c r="AG15" s="3"/>
    </row>
    <row r="16" spans="1:36">
      <c r="A16" s="3" t="s">
        <v>633</v>
      </c>
      <c r="B16" s="3">
        <v>5.0004</v>
      </c>
      <c r="C16" s="3">
        <v>0.75</v>
      </c>
      <c r="D16" s="3">
        <v>1.4972000000000001</v>
      </c>
      <c r="E16" s="3">
        <v>3.0099999999999998E-2</v>
      </c>
      <c r="F16" s="3">
        <v>71.909000000000006</v>
      </c>
      <c r="G16" s="3">
        <v>12.518599999999999</v>
      </c>
      <c r="H16" s="3">
        <v>0.12559999999999999</v>
      </c>
      <c r="I16" s="3">
        <v>7.5899999999999995E-2</v>
      </c>
      <c r="J16" s="3">
        <v>1.1687000000000001</v>
      </c>
      <c r="K16" s="3">
        <v>6.2600000000000003E-2</v>
      </c>
      <c r="L16" s="3">
        <v>2.5600000000000001E-2</v>
      </c>
      <c r="M16" s="3">
        <v>93.163700000000006</v>
      </c>
      <c r="N16" s="3">
        <v>99</v>
      </c>
      <c r="O16" s="3">
        <v>78</v>
      </c>
      <c r="P16" s="3">
        <v>88</v>
      </c>
      <c r="Q16" s="3">
        <v>70</v>
      </c>
      <c r="R16" s="3">
        <v>158</v>
      </c>
      <c r="S16" s="3">
        <v>126</v>
      </c>
      <c r="T16" s="3">
        <v>17</v>
      </c>
      <c r="U16" s="3">
        <v>54</v>
      </c>
      <c r="V16" s="3">
        <v>250</v>
      </c>
      <c r="W16" s="3">
        <f t="shared" si="0"/>
        <v>207</v>
      </c>
      <c r="X16" s="3">
        <v>150</v>
      </c>
      <c r="Y16" s="3">
        <v>-15204</v>
      </c>
      <c r="Z16" s="3">
        <v>-25880</v>
      </c>
      <c r="AA16" s="3">
        <v>156</v>
      </c>
      <c r="AB16" s="3">
        <v>92</v>
      </c>
      <c r="AC16" s="3">
        <v>10.558999999999999</v>
      </c>
      <c r="AD16" s="10">
        <v>115</v>
      </c>
      <c r="AE16" s="11" t="s">
        <v>634</v>
      </c>
      <c r="AF16" s="3"/>
      <c r="AG16" s="3"/>
    </row>
    <row r="17" spans="1:33">
      <c r="A17" s="3" t="s">
        <v>635</v>
      </c>
      <c r="B17" s="3">
        <v>4.8254000000000001</v>
      </c>
      <c r="C17" s="3">
        <v>0.76080000000000003</v>
      </c>
      <c r="D17" s="3">
        <v>1.4608000000000001</v>
      </c>
      <c r="E17" s="3">
        <v>2.2599999999999999E-2</v>
      </c>
      <c r="F17" s="3">
        <v>71.898700000000005</v>
      </c>
      <c r="G17" s="3">
        <v>12.5045</v>
      </c>
      <c r="H17" s="3">
        <v>0.12740000000000001</v>
      </c>
      <c r="I17" s="3">
        <v>7.6499999999999999E-2</v>
      </c>
      <c r="J17" s="3">
        <v>1.2294</v>
      </c>
      <c r="K17" s="3">
        <v>5.3699999999999998E-2</v>
      </c>
      <c r="L17" s="3">
        <v>2.5399999999999999E-2</v>
      </c>
      <c r="M17" s="3">
        <v>92.985200000000006</v>
      </c>
      <c r="N17" s="3">
        <v>100</v>
      </c>
      <c r="O17" s="3">
        <v>77</v>
      </c>
      <c r="P17" s="3">
        <v>86</v>
      </c>
      <c r="Q17" s="3">
        <v>71</v>
      </c>
      <c r="R17" s="3">
        <v>155</v>
      </c>
      <c r="S17" s="3">
        <v>128</v>
      </c>
      <c r="T17" s="3">
        <v>16</v>
      </c>
      <c r="U17" s="3">
        <v>54</v>
      </c>
      <c r="V17" s="3">
        <v>233</v>
      </c>
      <c r="W17" s="3">
        <f t="shared" si="0"/>
        <v>207</v>
      </c>
      <c r="X17" s="3">
        <v>151</v>
      </c>
      <c r="Y17" s="3">
        <v>-15204</v>
      </c>
      <c r="Z17" s="3">
        <v>-25890</v>
      </c>
      <c r="AA17" s="3">
        <v>156</v>
      </c>
      <c r="AB17" s="3">
        <v>102</v>
      </c>
      <c r="AC17" s="3">
        <v>10.5344</v>
      </c>
      <c r="AD17" s="10">
        <v>116</v>
      </c>
      <c r="AE17" s="11" t="s">
        <v>636</v>
      </c>
      <c r="AF17" s="3"/>
      <c r="AG17" s="3"/>
    </row>
    <row r="18" spans="1:33">
      <c r="A18" s="3" t="s">
        <v>637</v>
      </c>
      <c r="B18" s="3">
        <v>4.9981</v>
      </c>
      <c r="C18" s="3">
        <v>0.76270000000000004</v>
      </c>
      <c r="D18" s="3">
        <v>1.5654999999999999</v>
      </c>
      <c r="E18" s="3">
        <v>2.4500000000000001E-2</v>
      </c>
      <c r="F18" s="3">
        <v>71.863</v>
      </c>
      <c r="G18" s="3">
        <v>12.4582</v>
      </c>
      <c r="H18" s="3">
        <v>0.1182</v>
      </c>
      <c r="I18" s="3">
        <v>7.7600000000000002E-2</v>
      </c>
      <c r="J18" s="3">
        <v>1.1386000000000001</v>
      </c>
      <c r="K18" s="3">
        <v>7.1800000000000003E-2</v>
      </c>
      <c r="L18" s="3">
        <v>2.23E-2</v>
      </c>
      <c r="M18" s="3">
        <v>93.100499999999997</v>
      </c>
      <c r="N18" s="3">
        <v>94</v>
      </c>
      <c r="O18" s="3">
        <v>78</v>
      </c>
      <c r="P18" s="3">
        <v>92</v>
      </c>
      <c r="Q18" s="3">
        <v>69</v>
      </c>
      <c r="R18" s="3">
        <v>161</v>
      </c>
      <c r="S18" s="3">
        <v>127</v>
      </c>
      <c r="T18" s="3">
        <v>17</v>
      </c>
      <c r="U18" s="3">
        <v>53</v>
      </c>
      <c r="V18" s="3">
        <v>231</v>
      </c>
      <c r="W18" s="3">
        <f t="shared" si="0"/>
        <v>207</v>
      </c>
      <c r="X18" s="3">
        <v>150</v>
      </c>
      <c r="Y18" s="3">
        <v>-15205</v>
      </c>
      <c r="Z18" s="3">
        <v>-25900</v>
      </c>
      <c r="AA18" s="3">
        <v>156</v>
      </c>
      <c r="AB18" s="3">
        <v>112</v>
      </c>
      <c r="AC18" s="3">
        <v>10.5495</v>
      </c>
      <c r="AD18" s="10">
        <v>117</v>
      </c>
      <c r="AE18" s="11" t="s">
        <v>638</v>
      </c>
      <c r="AF18" s="3"/>
      <c r="AG18" s="3"/>
    </row>
    <row r="19" spans="1:33">
      <c r="A19" s="3" t="s">
        <v>639</v>
      </c>
      <c r="B19" s="3">
        <v>5.0103</v>
      </c>
      <c r="C19" s="3">
        <v>0.74690000000000001</v>
      </c>
      <c r="D19" s="3">
        <v>1.4544999999999999</v>
      </c>
      <c r="E19" s="3">
        <v>2.5399999999999999E-2</v>
      </c>
      <c r="F19" s="3">
        <v>71.387100000000004</v>
      </c>
      <c r="G19" s="3">
        <v>12.6808</v>
      </c>
      <c r="H19" s="3">
        <v>0.114</v>
      </c>
      <c r="I19" s="3">
        <v>7.0599999999999996E-2</v>
      </c>
      <c r="J19" s="3">
        <v>1.1540999999999999</v>
      </c>
      <c r="K19" s="3">
        <v>6.6400000000000001E-2</v>
      </c>
      <c r="L19" s="3">
        <v>2.3800000000000002E-2</v>
      </c>
      <c r="M19" s="3">
        <v>92.733999999999995</v>
      </c>
      <c r="N19" s="3">
        <v>88</v>
      </c>
      <c r="O19" s="3">
        <v>75</v>
      </c>
      <c r="P19" s="3">
        <v>87</v>
      </c>
      <c r="Q19" s="3">
        <v>70</v>
      </c>
      <c r="R19" s="3">
        <v>152</v>
      </c>
      <c r="S19" s="3">
        <v>119</v>
      </c>
      <c r="T19" s="3">
        <v>17</v>
      </c>
      <c r="U19" s="3">
        <v>55</v>
      </c>
      <c r="V19" s="3">
        <v>253</v>
      </c>
      <c r="W19" s="3">
        <f t="shared" si="0"/>
        <v>207</v>
      </c>
      <c r="X19" s="3">
        <v>149</v>
      </c>
      <c r="Y19" s="3">
        <v>-15205</v>
      </c>
      <c r="Z19" s="3">
        <v>-25910</v>
      </c>
      <c r="AA19" s="3">
        <v>156</v>
      </c>
      <c r="AB19" s="3">
        <v>122</v>
      </c>
      <c r="AC19" s="3">
        <v>10.510999999999999</v>
      </c>
      <c r="AD19" s="10">
        <v>118</v>
      </c>
      <c r="AE19" s="11" t="s">
        <v>640</v>
      </c>
      <c r="AF19" s="3"/>
      <c r="AG19" s="3"/>
    </row>
    <row r="20" spans="1:33">
      <c r="A20" s="3" t="s">
        <v>641</v>
      </c>
      <c r="B20" s="3">
        <v>4.8983999999999996</v>
      </c>
      <c r="C20" s="3">
        <v>0.74739999999999995</v>
      </c>
      <c r="D20" s="3">
        <v>1.4072</v>
      </c>
      <c r="E20" s="3">
        <v>3.04E-2</v>
      </c>
      <c r="F20" s="3">
        <v>71.359200000000001</v>
      </c>
      <c r="G20" s="3">
        <v>12.334099999999999</v>
      </c>
      <c r="H20" s="3">
        <v>0.11070000000000001</v>
      </c>
      <c r="I20" s="3">
        <v>6.8500000000000005E-2</v>
      </c>
      <c r="J20" s="3">
        <v>1.2468999999999999</v>
      </c>
      <c r="K20" s="3">
        <v>6.7699999999999996E-2</v>
      </c>
      <c r="L20" s="3">
        <v>1.7399999999999999E-2</v>
      </c>
      <c r="M20" s="3">
        <v>92.287899999999993</v>
      </c>
      <c r="N20" s="3">
        <v>107</v>
      </c>
      <c r="O20" s="3">
        <v>82</v>
      </c>
      <c r="P20" s="3">
        <v>90</v>
      </c>
      <c r="Q20" s="3">
        <v>66</v>
      </c>
      <c r="R20" s="3">
        <v>164</v>
      </c>
      <c r="S20" s="3">
        <v>131</v>
      </c>
      <c r="T20" s="3">
        <v>17</v>
      </c>
      <c r="U20" s="3">
        <v>55</v>
      </c>
      <c r="V20" s="3">
        <v>231</v>
      </c>
      <c r="W20" s="3">
        <f t="shared" si="0"/>
        <v>207</v>
      </c>
      <c r="X20" s="3">
        <v>149</v>
      </c>
      <c r="Y20" s="3">
        <v>-15206</v>
      </c>
      <c r="Z20" s="3">
        <v>-25920</v>
      </c>
      <c r="AA20" s="3">
        <v>156</v>
      </c>
      <c r="AB20" s="3">
        <v>132</v>
      </c>
      <c r="AC20" s="3">
        <v>10.463800000000001</v>
      </c>
      <c r="AD20" s="10">
        <v>119</v>
      </c>
      <c r="AE20" s="11" t="s">
        <v>642</v>
      </c>
      <c r="AF20" s="3"/>
      <c r="AG20" s="3"/>
    </row>
    <row r="21" spans="1:33">
      <c r="A21" s="3" t="s">
        <v>643</v>
      </c>
      <c r="B21" s="3">
        <v>4.9463999999999997</v>
      </c>
      <c r="C21" s="3">
        <v>0.75449999999999995</v>
      </c>
      <c r="D21" s="3">
        <v>1.5182</v>
      </c>
      <c r="E21" s="3">
        <v>1.09E-2</v>
      </c>
      <c r="F21" s="3">
        <v>71.906800000000004</v>
      </c>
      <c r="G21" s="3">
        <v>12.6167</v>
      </c>
      <c r="H21" s="3">
        <v>9.3600000000000003E-2</v>
      </c>
      <c r="I21" s="3">
        <v>0.06</v>
      </c>
      <c r="J21" s="3">
        <v>1.177</v>
      </c>
      <c r="K21" s="3">
        <v>6.2700000000000006E-2</v>
      </c>
      <c r="L21" s="3">
        <v>0</v>
      </c>
      <c r="M21" s="3">
        <v>93.146699999999996</v>
      </c>
      <c r="N21" s="3">
        <v>104</v>
      </c>
      <c r="O21" s="3">
        <v>77</v>
      </c>
      <c r="P21" s="3">
        <v>88</v>
      </c>
      <c r="Q21" s="3">
        <v>72</v>
      </c>
      <c r="R21" s="3">
        <v>155</v>
      </c>
      <c r="S21" s="3">
        <v>121</v>
      </c>
      <c r="T21" s="3">
        <v>18</v>
      </c>
      <c r="U21" s="3">
        <v>56</v>
      </c>
      <c r="V21" s="3">
        <v>243</v>
      </c>
      <c r="W21" s="3">
        <f t="shared" si="0"/>
        <v>207</v>
      </c>
      <c r="X21" s="3">
        <v>153</v>
      </c>
      <c r="Y21" s="3">
        <v>-15206</v>
      </c>
      <c r="Z21" s="3">
        <v>-25931</v>
      </c>
      <c r="AA21" s="3">
        <v>156</v>
      </c>
      <c r="AB21" s="3">
        <v>143</v>
      </c>
      <c r="AC21" s="3">
        <v>10.5406</v>
      </c>
      <c r="AD21" s="10">
        <v>120</v>
      </c>
      <c r="AE21" s="11" t="s">
        <v>644</v>
      </c>
      <c r="AF21" s="3"/>
      <c r="AG21" s="3"/>
    </row>
    <row r="22" spans="1:33">
      <c r="A22" s="3" t="s">
        <v>645</v>
      </c>
      <c r="B22" s="3">
        <v>4.9023000000000003</v>
      </c>
      <c r="C22" s="3">
        <v>0.7712</v>
      </c>
      <c r="D22" s="3">
        <v>1.3833</v>
      </c>
      <c r="E22" s="3">
        <v>2.0799999999999999E-2</v>
      </c>
      <c r="F22" s="3">
        <v>71.599199999999996</v>
      </c>
      <c r="G22" s="3">
        <v>12.3795</v>
      </c>
      <c r="H22" s="3">
        <v>9.3299999999999994E-2</v>
      </c>
      <c r="I22" s="3">
        <v>6.0900000000000003E-2</v>
      </c>
      <c r="J22" s="3">
        <v>1.1427</v>
      </c>
      <c r="K22" s="3">
        <v>4.2599999999999999E-2</v>
      </c>
      <c r="L22" s="3">
        <v>1.49E-2</v>
      </c>
      <c r="M22" s="3">
        <v>92.410799999999995</v>
      </c>
      <c r="N22" s="3">
        <v>92</v>
      </c>
      <c r="O22" s="3">
        <v>76</v>
      </c>
      <c r="P22" s="3">
        <v>85</v>
      </c>
      <c r="Q22" s="3">
        <v>71</v>
      </c>
      <c r="R22" s="3">
        <v>157</v>
      </c>
      <c r="S22" s="3">
        <v>140</v>
      </c>
      <c r="T22" s="3">
        <v>17</v>
      </c>
      <c r="U22" s="3">
        <v>56</v>
      </c>
      <c r="V22" s="3">
        <v>240</v>
      </c>
      <c r="W22" s="3">
        <f t="shared" si="0"/>
        <v>207</v>
      </c>
      <c r="X22" s="3">
        <v>151</v>
      </c>
      <c r="Y22" s="3">
        <v>-15206</v>
      </c>
      <c r="Z22" s="3">
        <v>-25941</v>
      </c>
      <c r="AA22" s="3">
        <v>156</v>
      </c>
      <c r="AB22" s="3">
        <v>153</v>
      </c>
      <c r="AC22" s="3">
        <v>10.46</v>
      </c>
      <c r="AD22" s="10">
        <v>121</v>
      </c>
      <c r="AE22" s="11" t="s">
        <v>646</v>
      </c>
      <c r="AF22" s="3"/>
      <c r="AG22" s="3"/>
    </row>
    <row r="23" spans="1:33">
      <c r="A23" s="3" t="s">
        <v>647</v>
      </c>
      <c r="B23" s="3">
        <v>4.8643000000000001</v>
      </c>
      <c r="C23" s="3">
        <v>0.78990000000000005</v>
      </c>
      <c r="D23" s="3">
        <v>1.4309000000000001</v>
      </c>
      <c r="E23" s="3">
        <v>1.6400000000000001E-2</v>
      </c>
      <c r="F23" s="3">
        <v>71.278700000000001</v>
      </c>
      <c r="G23" s="3">
        <v>12.6723</v>
      </c>
      <c r="H23" s="3">
        <v>9.1399999999999995E-2</v>
      </c>
      <c r="I23" s="3">
        <v>6.2100000000000002E-2</v>
      </c>
      <c r="J23" s="3">
        <v>1.1593</v>
      </c>
      <c r="K23" s="3">
        <v>6.1499999999999999E-2</v>
      </c>
      <c r="L23" s="3">
        <v>4.3999999999999997E-2</v>
      </c>
      <c r="M23" s="3">
        <v>92.470799999999997</v>
      </c>
      <c r="N23" s="3">
        <v>100</v>
      </c>
      <c r="O23" s="3">
        <v>70</v>
      </c>
      <c r="P23" s="3">
        <v>90</v>
      </c>
      <c r="Q23" s="3">
        <v>72</v>
      </c>
      <c r="R23" s="3">
        <v>150</v>
      </c>
      <c r="S23" s="3">
        <v>116</v>
      </c>
      <c r="T23" s="3">
        <v>17</v>
      </c>
      <c r="U23" s="3">
        <v>56</v>
      </c>
      <c r="V23" s="3">
        <v>248</v>
      </c>
      <c r="W23" s="3">
        <f t="shared" si="0"/>
        <v>207</v>
      </c>
      <c r="X23" s="3">
        <v>146</v>
      </c>
      <c r="Y23" s="3">
        <v>-15207</v>
      </c>
      <c r="Z23" s="3">
        <v>-25951</v>
      </c>
      <c r="AA23" s="3">
        <v>156</v>
      </c>
      <c r="AB23" s="3">
        <v>163</v>
      </c>
      <c r="AC23" s="3">
        <v>10.4854</v>
      </c>
      <c r="AD23" s="10">
        <v>122</v>
      </c>
      <c r="AE23" s="11" t="s">
        <v>648</v>
      </c>
      <c r="AF23" s="3"/>
      <c r="AG23" s="3"/>
    </row>
    <row r="24" spans="1:33">
      <c r="A24" s="3" t="s">
        <v>649</v>
      </c>
      <c r="B24" s="3">
        <v>4.9545000000000003</v>
      </c>
      <c r="C24" s="3">
        <v>0.80789999999999995</v>
      </c>
      <c r="D24" s="3">
        <v>1.3714</v>
      </c>
      <c r="E24" s="3">
        <v>3.4099999999999998E-2</v>
      </c>
      <c r="F24" s="3">
        <v>71.612200000000001</v>
      </c>
      <c r="G24" s="3">
        <v>12.5799</v>
      </c>
      <c r="H24" s="3">
        <v>8.8800000000000004E-2</v>
      </c>
      <c r="I24" s="3">
        <v>6.7599999999999993E-2</v>
      </c>
      <c r="J24" s="3">
        <v>1.1309</v>
      </c>
      <c r="K24" s="3">
        <v>7.0699999999999999E-2</v>
      </c>
      <c r="L24" s="3">
        <v>7.1000000000000004E-3</v>
      </c>
      <c r="M24" s="3">
        <v>92.725200000000001</v>
      </c>
      <c r="N24" s="3">
        <v>104</v>
      </c>
      <c r="O24" s="3">
        <v>74</v>
      </c>
      <c r="P24" s="3">
        <v>87</v>
      </c>
      <c r="Q24" s="3">
        <v>65</v>
      </c>
      <c r="R24" s="3">
        <v>157</v>
      </c>
      <c r="S24" s="3">
        <v>134</v>
      </c>
      <c r="T24" s="3">
        <v>17</v>
      </c>
      <c r="U24" s="3">
        <v>55</v>
      </c>
      <c r="V24" s="3">
        <v>222</v>
      </c>
      <c r="W24" s="3">
        <f t="shared" si="0"/>
        <v>207</v>
      </c>
      <c r="X24" s="3">
        <v>151</v>
      </c>
      <c r="Y24" s="3">
        <v>-15207</v>
      </c>
      <c r="Z24" s="3">
        <v>-25961</v>
      </c>
      <c r="AA24" s="3">
        <v>156</v>
      </c>
      <c r="AB24" s="3">
        <v>173</v>
      </c>
      <c r="AC24" s="3">
        <v>10.5001</v>
      </c>
      <c r="AD24" s="10">
        <v>123</v>
      </c>
      <c r="AE24" s="11" t="s">
        <v>650</v>
      </c>
      <c r="AF24" s="3"/>
      <c r="AG24" s="3"/>
    </row>
    <row r="25" spans="1:33">
      <c r="A25" s="3" t="s">
        <v>651</v>
      </c>
      <c r="B25" s="3">
        <v>4.9383999999999997</v>
      </c>
      <c r="C25" s="3">
        <v>0.72919999999999996</v>
      </c>
      <c r="D25" s="3">
        <v>1.4710000000000001</v>
      </c>
      <c r="E25" s="3">
        <v>1.9900000000000001E-2</v>
      </c>
      <c r="F25" s="3">
        <v>71.529899999999998</v>
      </c>
      <c r="G25" s="3">
        <v>12.709</v>
      </c>
      <c r="H25" s="3">
        <v>8.0600000000000005E-2</v>
      </c>
      <c r="I25" s="3">
        <v>7.2599999999999998E-2</v>
      </c>
      <c r="J25" s="3">
        <v>1.2126999999999999</v>
      </c>
      <c r="K25" s="3">
        <v>5.1499999999999997E-2</v>
      </c>
      <c r="L25" s="3">
        <v>1.9099999999999999E-2</v>
      </c>
      <c r="M25" s="3">
        <v>92.833699999999993</v>
      </c>
      <c r="N25" s="3">
        <v>87</v>
      </c>
      <c r="O25" s="3">
        <v>77</v>
      </c>
      <c r="P25" s="3">
        <v>90</v>
      </c>
      <c r="Q25" s="3">
        <v>71</v>
      </c>
      <c r="R25" s="3">
        <v>157</v>
      </c>
      <c r="S25" s="3">
        <v>123</v>
      </c>
      <c r="T25" s="3">
        <v>18</v>
      </c>
      <c r="U25" s="3">
        <v>55</v>
      </c>
      <c r="V25" s="3">
        <v>252</v>
      </c>
      <c r="W25" s="3">
        <f t="shared" si="0"/>
        <v>207</v>
      </c>
      <c r="X25" s="3">
        <v>150</v>
      </c>
      <c r="Y25" s="3">
        <v>-15208</v>
      </c>
      <c r="Z25" s="3">
        <v>-25971</v>
      </c>
      <c r="AA25" s="3">
        <v>156</v>
      </c>
      <c r="AB25" s="3">
        <v>183</v>
      </c>
      <c r="AC25" s="3">
        <v>10.516999999999999</v>
      </c>
      <c r="AD25" s="10">
        <v>124</v>
      </c>
      <c r="AE25" s="11" t="s">
        <v>652</v>
      </c>
      <c r="AF25" s="3"/>
      <c r="AG25" s="3"/>
    </row>
    <row r="26" spans="1:33">
      <c r="A26" s="3" t="s">
        <v>653</v>
      </c>
      <c r="B26" s="3">
        <v>4.9085000000000001</v>
      </c>
      <c r="C26" s="3">
        <v>0.74729999999999996</v>
      </c>
      <c r="D26" s="3">
        <v>1.587</v>
      </c>
      <c r="E26" s="3">
        <v>2.7400000000000001E-2</v>
      </c>
      <c r="F26" s="3">
        <v>71.801299999999998</v>
      </c>
      <c r="G26" s="3">
        <v>12.4102</v>
      </c>
      <c r="H26" s="3">
        <v>6.8400000000000002E-2</v>
      </c>
      <c r="I26" s="3">
        <v>6.2600000000000003E-2</v>
      </c>
      <c r="J26" s="3">
        <v>1.2018</v>
      </c>
      <c r="K26" s="3">
        <v>5.57E-2</v>
      </c>
      <c r="L26" s="3">
        <v>0</v>
      </c>
      <c r="M26" s="3">
        <v>92.870199999999997</v>
      </c>
      <c r="N26" s="3">
        <v>101</v>
      </c>
      <c r="O26" s="3">
        <v>75</v>
      </c>
      <c r="P26" s="3">
        <v>93</v>
      </c>
      <c r="Q26" s="3">
        <v>71</v>
      </c>
      <c r="R26" s="3">
        <v>154</v>
      </c>
      <c r="S26" s="3">
        <v>125</v>
      </c>
      <c r="T26" s="3">
        <v>18</v>
      </c>
      <c r="U26" s="3">
        <v>55</v>
      </c>
      <c r="V26" s="3">
        <v>224</v>
      </c>
      <c r="W26" s="3">
        <f t="shared" si="0"/>
        <v>207</v>
      </c>
      <c r="X26" s="3">
        <v>152</v>
      </c>
      <c r="Y26" s="3">
        <v>-15208</v>
      </c>
      <c r="Z26" s="3">
        <v>-25982</v>
      </c>
      <c r="AA26" s="3">
        <v>156</v>
      </c>
      <c r="AB26" s="3">
        <v>194</v>
      </c>
      <c r="AC26" s="3">
        <v>10.5091</v>
      </c>
      <c r="AD26" s="10">
        <v>125</v>
      </c>
      <c r="AE26" s="11" t="s">
        <v>654</v>
      </c>
      <c r="AF26" s="3"/>
      <c r="AG26" s="3"/>
    </row>
    <row r="27" spans="1:33">
      <c r="A27" s="3" t="s">
        <v>655</v>
      </c>
      <c r="B27" s="3">
        <v>5.0073999999999996</v>
      </c>
      <c r="C27" s="3">
        <v>0.7722</v>
      </c>
      <c r="D27" s="3">
        <v>1.6039000000000001</v>
      </c>
      <c r="E27" s="3">
        <v>2.64E-2</v>
      </c>
      <c r="F27" s="3">
        <v>71.388199999999998</v>
      </c>
      <c r="G27" s="3">
        <v>12.4931</v>
      </c>
      <c r="H27" s="3">
        <v>7.6700000000000004E-2</v>
      </c>
      <c r="I27" s="3">
        <v>5.9299999999999999E-2</v>
      </c>
      <c r="J27" s="3">
        <v>1.155</v>
      </c>
      <c r="K27" s="3">
        <v>5.6800000000000003E-2</v>
      </c>
      <c r="L27" s="3">
        <v>1.5100000000000001E-2</v>
      </c>
      <c r="M27" s="3">
        <v>92.654200000000003</v>
      </c>
      <c r="N27" s="3">
        <v>103</v>
      </c>
      <c r="O27" s="3">
        <v>81</v>
      </c>
      <c r="P27" s="3">
        <v>89</v>
      </c>
      <c r="Q27" s="3">
        <v>67</v>
      </c>
      <c r="R27" s="3">
        <v>150</v>
      </c>
      <c r="S27" s="3">
        <v>122</v>
      </c>
      <c r="T27" s="3">
        <v>17</v>
      </c>
      <c r="U27" s="3">
        <v>57</v>
      </c>
      <c r="V27" s="3">
        <v>242</v>
      </c>
      <c r="W27" s="3">
        <f t="shared" si="0"/>
        <v>207</v>
      </c>
      <c r="X27" s="3">
        <v>151</v>
      </c>
      <c r="Y27" s="3">
        <v>-15208</v>
      </c>
      <c r="Z27" s="3">
        <v>-25992</v>
      </c>
      <c r="AA27" s="3">
        <v>156</v>
      </c>
      <c r="AB27" s="3">
        <v>204</v>
      </c>
      <c r="AC27" s="3">
        <v>10.495900000000001</v>
      </c>
      <c r="AD27" s="10">
        <v>126</v>
      </c>
      <c r="AE27" s="11" t="s">
        <v>656</v>
      </c>
      <c r="AF27" s="3"/>
      <c r="AG27" s="3"/>
    </row>
    <row r="28" spans="1:33">
      <c r="A28" s="3" t="s">
        <v>657</v>
      </c>
      <c r="B28" s="3">
        <v>4.9344000000000001</v>
      </c>
      <c r="C28" s="3">
        <v>0.77580000000000005</v>
      </c>
      <c r="D28" s="3">
        <v>1.5533999999999999</v>
      </c>
      <c r="E28" s="3">
        <v>2.7699999999999999E-2</v>
      </c>
      <c r="F28" s="3">
        <v>71.029600000000002</v>
      </c>
      <c r="G28" s="3">
        <v>12.363200000000001</v>
      </c>
      <c r="H28" s="3">
        <v>6.8099999999999994E-2</v>
      </c>
      <c r="I28" s="3">
        <v>7.6100000000000001E-2</v>
      </c>
      <c r="J28" s="3">
        <v>1.1738999999999999</v>
      </c>
      <c r="K28" s="3">
        <v>6.3200000000000006E-2</v>
      </c>
      <c r="L28" s="3">
        <v>7.4000000000000003E-3</v>
      </c>
      <c r="M28" s="3">
        <v>92.072900000000004</v>
      </c>
      <c r="N28" s="3">
        <v>103</v>
      </c>
      <c r="O28" s="3">
        <v>64</v>
      </c>
      <c r="P28" s="3">
        <v>90</v>
      </c>
      <c r="Q28" s="3">
        <v>70</v>
      </c>
      <c r="R28" s="3">
        <v>160</v>
      </c>
      <c r="S28" s="3">
        <v>123</v>
      </c>
      <c r="T28" s="3">
        <v>17</v>
      </c>
      <c r="U28" s="3">
        <v>55</v>
      </c>
      <c r="V28" s="3">
        <v>258</v>
      </c>
      <c r="W28" s="3">
        <f t="shared" si="0"/>
        <v>207</v>
      </c>
      <c r="X28" s="3">
        <v>152</v>
      </c>
      <c r="Y28" s="3">
        <v>-15209</v>
      </c>
      <c r="Z28" s="3">
        <v>-26002</v>
      </c>
      <c r="AA28" s="3">
        <v>156</v>
      </c>
      <c r="AB28" s="3">
        <v>214</v>
      </c>
      <c r="AC28" s="3">
        <v>10.429600000000001</v>
      </c>
      <c r="AD28" s="10">
        <v>127</v>
      </c>
      <c r="AE28" s="11" t="s">
        <v>658</v>
      </c>
      <c r="AF28" s="3"/>
      <c r="AG28" s="3"/>
    </row>
    <row r="29" spans="1:33">
      <c r="A29" s="3" t="s">
        <v>659</v>
      </c>
      <c r="B29" s="3">
        <v>4.8375000000000004</v>
      </c>
      <c r="C29" s="3">
        <v>0.74490000000000001</v>
      </c>
      <c r="D29" s="3">
        <v>1.4963</v>
      </c>
      <c r="E29" s="3">
        <v>2.52E-2</v>
      </c>
      <c r="F29" s="3">
        <v>71.173599999999993</v>
      </c>
      <c r="G29" s="3">
        <v>12.397500000000001</v>
      </c>
      <c r="H29" s="3">
        <v>7.0400000000000004E-2</v>
      </c>
      <c r="I29" s="3">
        <v>6.3100000000000003E-2</v>
      </c>
      <c r="J29" s="3">
        <v>1.1313</v>
      </c>
      <c r="K29" s="3">
        <v>5.0799999999999998E-2</v>
      </c>
      <c r="L29" s="3">
        <v>2.3E-3</v>
      </c>
      <c r="M29" s="3">
        <v>91.992699999999999</v>
      </c>
      <c r="N29" s="3">
        <v>100</v>
      </c>
      <c r="O29" s="3">
        <v>80</v>
      </c>
      <c r="P29" s="3">
        <v>81</v>
      </c>
      <c r="Q29" s="3">
        <v>67</v>
      </c>
      <c r="R29" s="3">
        <v>148</v>
      </c>
      <c r="S29" s="3">
        <v>130</v>
      </c>
      <c r="T29" s="3">
        <v>18</v>
      </c>
      <c r="U29" s="3">
        <v>55</v>
      </c>
      <c r="V29" s="3">
        <v>252</v>
      </c>
      <c r="W29" s="3">
        <f t="shared" si="0"/>
        <v>207</v>
      </c>
      <c r="X29" s="3">
        <v>150</v>
      </c>
      <c r="Y29" s="3">
        <v>-15209</v>
      </c>
      <c r="Z29" s="3">
        <v>-26012</v>
      </c>
      <c r="AA29" s="3">
        <v>156</v>
      </c>
      <c r="AB29" s="3">
        <v>224</v>
      </c>
      <c r="AC29" s="3">
        <v>10.4025</v>
      </c>
      <c r="AD29" s="10">
        <v>128</v>
      </c>
      <c r="AE29" s="11" t="s">
        <v>660</v>
      </c>
      <c r="AF29" s="3"/>
      <c r="AG29" s="3"/>
    </row>
    <row r="30" spans="1:33">
      <c r="A30" s="3" t="s">
        <v>661</v>
      </c>
      <c r="B30" s="3">
        <v>4.9147999999999996</v>
      </c>
      <c r="C30" s="3">
        <v>0.74750000000000005</v>
      </c>
      <c r="D30" s="3">
        <v>1.54</v>
      </c>
      <c r="E30" s="3">
        <v>2.24E-2</v>
      </c>
      <c r="F30" s="3">
        <v>71.032799999999995</v>
      </c>
      <c r="G30" s="3">
        <v>12.393000000000001</v>
      </c>
      <c r="H30" s="3">
        <v>6.6400000000000001E-2</v>
      </c>
      <c r="I30" s="3">
        <v>5.0999999999999997E-2</v>
      </c>
      <c r="J30" s="3">
        <v>1.1551</v>
      </c>
      <c r="K30" s="3">
        <v>4.4699999999999997E-2</v>
      </c>
      <c r="L30" s="3">
        <v>2.8400000000000002E-2</v>
      </c>
      <c r="M30" s="3">
        <v>91.995999999999995</v>
      </c>
      <c r="N30" s="3">
        <v>95</v>
      </c>
      <c r="O30" s="3">
        <v>77</v>
      </c>
      <c r="P30" s="3">
        <v>89</v>
      </c>
      <c r="Q30" s="3">
        <v>71</v>
      </c>
      <c r="R30" s="3">
        <v>155</v>
      </c>
      <c r="S30" s="3">
        <v>134</v>
      </c>
      <c r="T30" s="3">
        <v>16</v>
      </c>
      <c r="U30" s="3">
        <v>57</v>
      </c>
      <c r="V30" s="3">
        <v>258</v>
      </c>
      <c r="W30" s="3">
        <f t="shared" si="0"/>
        <v>207</v>
      </c>
      <c r="X30" s="3">
        <v>149</v>
      </c>
      <c r="Y30" s="3">
        <v>-15210</v>
      </c>
      <c r="Z30" s="3">
        <v>-26022</v>
      </c>
      <c r="AA30" s="3">
        <v>156</v>
      </c>
      <c r="AB30" s="3">
        <v>234</v>
      </c>
      <c r="AC30" s="3">
        <v>10.421799999999999</v>
      </c>
      <c r="AD30" s="10">
        <v>129</v>
      </c>
      <c r="AE30" s="11" t="s">
        <v>662</v>
      </c>
      <c r="AF30" s="3"/>
      <c r="AG30" s="3"/>
    </row>
    <row r="31" spans="1:33">
      <c r="A31" s="3" t="s">
        <v>663</v>
      </c>
      <c r="B31" s="3">
        <v>4.9368999999999996</v>
      </c>
      <c r="C31" s="3">
        <v>0.73909999999999998</v>
      </c>
      <c r="D31" s="3">
        <v>1.4355</v>
      </c>
      <c r="E31" s="3">
        <v>2.3E-2</v>
      </c>
      <c r="F31" s="3">
        <v>71.822000000000003</v>
      </c>
      <c r="G31" s="3">
        <v>12.422599999999999</v>
      </c>
      <c r="H31" s="3">
        <v>5.57E-2</v>
      </c>
      <c r="I31" s="3">
        <v>7.3200000000000001E-2</v>
      </c>
      <c r="J31" s="3">
        <v>1.1796</v>
      </c>
      <c r="K31" s="3">
        <v>4.8800000000000003E-2</v>
      </c>
      <c r="L31" s="3">
        <v>2.4500000000000001E-2</v>
      </c>
      <c r="M31" s="3">
        <v>92.760900000000007</v>
      </c>
      <c r="N31" s="3">
        <v>100</v>
      </c>
      <c r="O31" s="3">
        <v>80</v>
      </c>
      <c r="P31" s="3">
        <v>90</v>
      </c>
      <c r="Q31" s="3">
        <v>71</v>
      </c>
      <c r="R31" s="3">
        <v>158</v>
      </c>
      <c r="S31" s="3">
        <v>126</v>
      </c>
      <c r="T31" s="3">
        <v>18</v>
      </c>
      <c r="U31" s="3">
        <v>54</v>
      </c>
      <c r="V31" s="3">
        <v>229</v>
      </c>
      <c r="W31" s="3">
        <f t="shared" si="0"/>
        <v>207</v>
      </c>
      <c r="X31" s="3">
        <v>150</v>
      </c>
      <c r="Y31" s="3">
        <v>-15210</v>
      </c>
      <c r="Z31" s="3">
        <v>-26033</v>
      </c>
      <c r="AA31" s="3">
        <v>156</v>
      </c>
      <c r="AB31" s="3">
        <v>245</v>
      </c>
      <c r="AC31" s="3">
        <v>10.508699999999999</v>
      </c>
      <c r="AD31" s="10">
        <v>130</v>
      </c>
      <c r="AE31" s="11" t="s">
        <v>664</v>
      </c>
      <c r="AF31" s="3"/>
      <c r="AG31" s="3"/>
    </row>
    <row r="32" spans="1:33">
      <c r="A32" s="3" t="s">
        <v>665</v>
      </c>
      <c r="B32" s="3">
        <v>4.92</v>
      </c>
      <c r="C32" s="3">
        <v>0.77470000000000006</v>
      </c>
      <c r="D32" s="3">
        <v>1.3985000000000001</v>
      </c>
      <c r="E32" s="3">
        <v>2.64E-2</v>
      </c>
      <c r="F32" s="3">
        <v>71.636700000000005</v>
      </c>
      <c r="G32" s="3">
        <v>12.549899999999999</v>
      </c>
      <c r="H32" s="3">
        <v>5.04E-2</v>
      </c>
      <c r="I32" s="3">
        <v>7.2900000000000006E-2</v>
      </c>
      <c r="J32" s="3">
        <v>1.1222000000000001</v>
      </c>
      <c r="K32" s="3">
        <v>5.6899999999999999E-2</v>
      </c>
      <c r="L32" s="3">
        <v>3.2300000000000002E-2</v>
      </c>
      <c r="M32" s="3">
        <v>92.641000000000005</v>
      </c>
      <c r="N32" s="3">
        <v>102</v>
      </c>
      <c r="O32" s="3">
        <v>76</v>
      </c>
      <c r="P32" s="3">
        <v>82</v>
      </c>
      <c r="Q32" s="3">
        <v>69</v>
      </c>
      <c r="R32" s="3">
        <v>156</v>
      </c>
      <c r="S32" s="3">
        <v>125</v>
      </c>
      <c r="T32" s="3">
        <v>18</v>
      </c>
      <c r="U32" s="3">
        <v>55</v>
      </c>
      <c r="V32" s="3">
        <v>255</v>
      </c>
      <c r="W32" s="3">
        <f t="shared" si="0"/>
        <v>207</v>
      </c>
      <c r="X32" s="3">
        <v>150</v>
      </c>
      <c r="Y32" s="3">
        <v>-15210</v>
      </c>
      <c r="Z32" s="3">
        <v>-26043</v>
      </c>
      <c r="AA32" s="3">
        <v>156</v>
      </c>
      <c r="AB32" s="3">
        <v>255</v>
      </c>
      <c r="AC32" s="3">
        <v>10.4961</v>
      </c>
      <c r="AD32" s="10">
        <v>131</v>
      </c>
      <c r="AE32" s="11" t="s">
        <v>666</v>
      </c>
      <c r="AF32" s="3"/>
      <c r="AG32" s="3"/>
    </row>
    <row r="33" spans="1:43">
      <c r="A33" s="3" t="s">
        <v>667</v>
      </c>
      <c r="B33" s="3">
        <v>4.9523999999999999</v>
      </c>
      <c r="C33" s="3">
        <v>0.77859999999999996</v>
      </c>
      <c r="D33" s="3">
        <v>1.3085</v>
      </c>
      <c r="E33" s="3">
        <v>2.7E-2</v>
      </c>
      <c r="F33" s="3">
        <v>71.634299999999996</v>
      </c>
      <c r="G33" s="3">
        <v>12.346500000000001</v>
      </c>
      <c r="H33" s="3">
        <v>4.7899999999999998E-2</v>
      </c>
      <c r="I33" s="3">
        <v>8.0199999999999994E-2</v>
      </c>
      <c r="J33" s="3">
        <v>1.1688000000000001</v>
      </c>
      <c r="K33" s="3">
        <v>5.5500000000000001E-2</v>
      </c>
      <c r="L33" s="3">
        <v>2.2499999999999999E-2</v>
      </c>
      <c r="M33" s="3">
        <v>92.422200000000004</v>
      </c>
      <c r="N33" s="3">
        <v>94</v>
      </c>
      <c r="O33" s="3">
        <v>71</v>
      </c>
      <c r="P33" s="3">
        <v>88</v>
      </c>
      <c r="Q33" s="3">
        <v>65</v>
      </c>
      <c r="R33" s="3">
        <v>160</v>
      </c>
      <c r="S33" s="3">
        <v>144</v>
      </c>
      <c r="T33" s="3">
        <v>17</v>
      </c>
      <c r="U33" s="3">
        <v>54</v>
      </c>
      <c r="V33" s="3">
        <v>238</v>
      </c>
      <c r="W33" s="3">
        <f t="shared" si="0"/>
        <v>207</v>
      </c>
      <c r="X33" s="3">
        <v>150</v>
      </c>
      <c r="Y33" s="3">
        <v>-15211</v>
      </c>
      <c r="Z33" s="3">
        <v>-26053</v>
      </c>
      <c r="AA33" s="3">
        <v>156</v>
      </c>
      <c r="AB33" s="3">
        <v>265</v>
      </c>
      <c r="AC33" s="3">
        <v>10.4758</v>
      </c>
      <c r="AD33" s="10">
        <v>132</v>
      </c>
      <c r="AE33" s="11" t="s">
        <v>668</v>
      </c>
      <c r="AF33" s="3"/>
      <c r="AG33" s="3"/>
    </row>
    <row r="34" spans="1:43">
      <c r="A34" s="3" t="s">
        <v>669</v>
      </c>
      <c r="B34" s="3">
        <v>4.9728000000000003</v>
      </c>
      <c r="C34" s="3">
        <v>0.71419999999999995</v>
      </c>
      <c r="D34" s="3">
        <v>1.577</v>
      </c>
      <c r="E34" s="3">
        <v>4.0099999999999997E-2</v>
      </c>
      <c r="F34" s="3">
        <v>71.362700000000004</v>
      </c>
      <c r="G34" s="3">
        <v>12.571199999999999</v>
      </c>
      <c r="H34" s="3">
        <v>5.2200000000000003E-2</v>
      </c>
      <c r="I34" s="3">
        <v>7.2900000000000006E-2</v>
      </c>
      <c r="J34" s="3">
        <v>1.2230000000000001</v>
      </c>
      <c r="K34" s="3">
        <v>4.8599999999999997E-2</v>
      </c>
      <c r="L34" s="3">
        <v>4.1500000000000002E-2</v>
      </c>
      <c r="M34" s="3">
        <v>92.676199999999994</v>
      </c>
      <c r="N34" s="3">
        <v>105</v>
      </c>
      <c r="O34" s="3">
        <v>80</v>
      </c>
      <c r="P34" s="3">
        <v>82</v>
      </c>
      <c r="Q34" s="3">
        <v>67</v>
      </c>
      <c r="R34" s="3">
        <v>163</v>
      </c>
      <c r="S34" s="3">
        <v>125</v>
      </c>
      <c r="T34" s="3">
        <v>16</v>
      </c>
      <c r="U34" s="3">
        <v>56</v>
      </c>
      <c r="V34" s="3">
        <v>242</v>
      </c>
      <c r="W34" s="3">
        <f t="shared" si="0"/>
        <v>207</v>
      </c>
      <c r="X34" s="3">
        <v>149</v>
      </c>
      <c r="Y34" s="3">
        <v>-15211</v>
      </c>
      <c r="Z34" s="3">
        <v>-26063</v>
      </c>
      <c r="AA34" s="3">
        <v>156</v>
      </c>
      <c r="AB34" s="3">
        <v>275</v>
      </c>
      <c r="AC34" s="3">
        <v>10.5129</v>
      </c>
      <c r="AD34" s="10">
        <v>133</v>
      </c>
      <c r="AE34" s="11" t="s">
        <v>670</v>
      </c>
      <c r="AF34" s="3"/>
      <c r="AG34" s="3"/>
    </row>
    <row r="35" spans="1:43">
      <c r="A35" s="3" t="s">
        <v>671</v>
      </c>
      <c r="B35" s="3">
        <v>5.0434999999999999</v>
      </c>
      <c r="C35" s="3">
        <v>0.74880000000000002</v>
      </c>
      <c r="D35" s="3">
        <v>1.5035000000000001</v>
      </c>
      <c r="E35" s="3">
        <v>4.0099999999999997E-2</v>
      </c>
      <c r="F35" s="3">
        <v>71.921199999999999</v>
      </c>
      <c r="G35" s="3">
        <v>12.213800000000001</v>
      </c>
      <c r="H35" s="3">
        <v>4.4699999999999997E-2</v>
      </c>
      <c r="I35" s="3">
        <v>7.6799999999999993E-2</v>
      </c>
      <c r="J35" s="3">
        <v>1.1600999999999999</v>
      </c>
      <c r="K35" s="3">
        <v>5.04E-2</v>
      </c>
      <c r="L35" s="3">
        <v>2.8500000000000001E-2</v>
      </c>
      <c r="M35" s="3">
        <v>92.831500000000005</v>
      </c>
      <c r="N35" s="3">
        <v>98</v>
      </c>
      <c r="O35" s="3">
        <v>72</v>
      </c>
      <c r="P35" s="3">
        <v>88</v>
      </c>
      <c r="Q35" s="3">
        <v>65</v>
      </c>
      <c r="R35" s="3">
        <v>147</v>
      </c>
      <c r="S35" s="3">
        <v>127</v>
      </c>
      <c r="T35" s="3">
        <v>17</v>
      </c>
      <c r="U35" s="3">
        <v>54</v>
      </c>
      <c r="V35" s="3">
        <v>238</v>
      </c>
      <c r="W35" s="3">
        <f t="shared" si="0"/>
        <v>207</v>
      </c>
      <c r="X35" s="3">
        <v>148</v>
      </c>
      <c r="Y35" s="3">
        <v>-15211</v>
      </c>
      <c r="Z35" s="3">
        <v>-26074</v>
      </c>
      <c r="AA35" s="3">
        <v>156</v>
      </c>
      <c r="AB35" s="3">
        <v>286</v>
      </c>
      <c r="AC35" s="3">
        <v>10.523999999999999</v>
      </c>
      <c r="AD35" s="10">
        <v>134</v>
      </c>
      <c r="AE35" s="11" t="s">
        <v>672</v>
      </c>
      <c r="AF35" s="3"/>
      <c r="AG35" s="3"/>
    </row>
    <row r="36" spans="1:43">
      <c r="A36" s="3" t="s">
        <v>673</v>
      </c>
      <c r="B36" s="3">
        <v>5.0468999999999999</v>
      </c>
      <c r="C36" s="3">
        <v>0.75580000000000003</v>
      </c>
      <c r="D36" s="3">
        <v>1.5888</v>
      </c>
      <c r="E36" s="3">
        <v>2.6100000000000002E-2</v>
      </c>
      <c r="F36" s="3">
        <v>71.932900000000004</v>
      </c>
      <c r="G36" s="3">
        <v>12.3789</v>
      </c>
      <c r="H36" s="3">
        <v>4.1500000000000002E-2</v>
      </c>
      <c r="I36" s="3">
        <v>6.5100000000000005E-2</v>
      </c>
      <c r="J36" s="3">
        <v>1.1211</v>
      </c>
      <c r="K36" s="3">
        <v>5.04E-2</v>
      </c>
      <c r="L36" s="3">
        <v>1.9599999999999999E-2</v>
      </c>
      <c r="M36" s="3">
        <v>93.027100000000004</v>
      </c>
      <c r="N36" s="3">
        <v>102</v>
      </c>
      <c r="O36" s="3">
        <v>75</v>
      </c>
      <c r="P36" s="3">
        <v>93</v>
      </c>
      <c r="Q36" s="3">
        <v>70</v>
      </c>
      <c r="R36" s="3">
        <v>150</v>
      </c>
      <c r="S36" s="3">
        <v>123</v>
      </c>
      <c r="T36" s="3">
        <v>17</v>
      </c>
      <c r="U36" s="3">
        <v>56</v>
      </c>
      <c r="V36" s="3">
        <v>249</v>
      </c>
      <c r="W36" s="3">
        <f t="shared" si="0"/>
        <v>207</v>
      </c>
      <c r="X36" s="3">
        <v>151</v>
      </c>
      <c r="Y36" s="3">
        <v>-15212</v>
      </c>
      <c r="Z36" s="3">
        <v>-26084</v>
      </c>
      <c r="AA36" s="3">
        <v>156</v>
      </c>
      <c r="AB36" s="3">
        <v>296</v>
      </c>
      <c r="AC36" s="3">
        <v>10.535399999999999</v>
      </c>
      <c r="AD36" s="10">
        <v>135</v>
      </c>
      <c r="AE36" s="11" t="s">
        <v>674</v>
      </c>
      <c r="AF36" s="3"/>
      <c r="AG36" s="3"/>
    </row>
    <row r="37" spans="1:43">
      <c r="A37" s="3" t="s">
        <v>675</v>
      </c>
      <c r="B37" s="3">
        <v>5.0278999999999998</v>
      </c>
      <c r="C37" s="3">
        <v>0.78210000000000002</v>
      </c>
      <c r="D37" s="3">
        <v>1.3767</v>
      </c>
      <c r="E37" s="3">
        <v>2.3E-2</v>
      </c>
      <c r="F37" s="3">
        <v>71.688500000000005</v>
      </c>
      <c r="G37" s="3">
        <v>12.323700000000001</v>
      </c>
      <c r="H37" s="3">
        <v>3.7900000000000003E-2</v>
      </c>
      <c r="I37" s="3">
        <v>6.5199999999999994E-2</v>
      </c>
      <c r="J37" s="3">
        <v>1.1459999999999999</v>
      </c>
      <c r="K37" s="3">
        <v>4.53E-2</v>
      </c>
      <c r="L37" s="3">
        <v>1.14E-2</v>
      </c>
      <c r="M37" s="3">
        <v>92.527799999999999</v>
      </c>
      <c r="N37" s="3">
        <v>100</v>
      </c>
      <c r="O37" s="3">
        <v>71</v>
      </c>
      <c r="P37" s="3">
        <v>85</v>
      </c>
      <c r="Q37" s="3">
        <v>68</v>
      </c>
      <c r="R37" s="3">
        <v>154</v>
      </c>
      <c r="S37" s="3">
        <v>132</v>
      </c>
      <c r="T37" s="3">
        <v>17</v>
      </c>
      <c r="U37" s="3">
        <v>55</v>
      </c>
      <c r="V37" s="3">
        <v>260</v>
      </c>
      <c r="W37" s="3">
        <f t="shared" si="0"/>
        <v>207</v>
      </c>
      <c r="X37" s="3">
        <v>151</v>
      </c>
      <c r="Y37" s="3">
        <v>-15212</v>
      </c>
      <c r="Z37" s="3">
        <v>-26094</v>
      </c>
      <c r="AA37" s="3">
        <v>156</v>
      </c>
      <c r="AB37" s="3">
        <v>306</v>
      </c>
      <c r="AC37" s="3">
        <v>10.480600000000001</v>
      </c>
      <c r="AD37" s="10">
        <v>136</v>
      </c>
      <c r="AE37" s="11" t="s">
        <v>676</v>
      </c>
      <c r="AF37" s="3"/>
      <c r="AG37" s="3"/>
    </row>
    <row r="38" spans="1:43">
      <c r="A38" s="2" t="s">
        <v>738</v>
      </c>
      <c r="B38" t="s">
        <v>503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10"/>
      <c r="AE38" s="11"/>
      <c r="AF38" s="3"/>
      <c r="AG38" s="3"/>
    </row>
    <row r="39" spans="1:43">
      <c r="A39" s="3"/>
      <c r="B39" s="3" t="s">
        <v>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 t="s">
        <v>677</v>
      </c>
      <c r="O39" s="12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10"/>
      <c r="AE39" s="11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>
      <c r="A40" s="3"/>
      <c r="B40" s="3" t="s">
        <v>19</v>
      </c>
      <c r="C40" s="3" t="s">
        <v>20</v>
      </c>
      <c r="D40" s="3" t="s">
        <v>21</v>
      </c>
      <c r="E40" s="3" t="s">
        <v>22</v>
      </c>
      <c r="F40" s="3" t="s">
        <v>24</v>
      </c>
      <c r="G40" s="3" t="s">
        <v>23</v>
      </c>
      <c r="H40" s="3" t="s">
        <v>25</v>
      </c>
      <c r="I40" s="3" t="s">
        <v>26</v>
      </c>
      <c r="J40" s="3" t="s">
        <v>27</v>
      </c>
      <c r="K40" s="3" t="s">
        <v>678</v>
      </c>
      <c r="L40" s="3" t="s">
        <v>679</v>
      </c>
      <c r="M40" s="3" t="s">
        <v>18</v>
      </c>
      <c r="N40" s="3" t="s">
        <v>3</v>
      </c>
      <c r="O40" s="3" t="s">
        <v>4</v>
      </c>
      <c r="P40" s="3" t="s">
        <v>5</v>
      </c>
      <c r="Q40" s="3" t="s">
        <v>6</v>
      </c>
      <c r="R40" s="3" t="s">
        <v>8</v>
      </c>
      <c r="S40" s="3" t="s">
        <v>7</v>
      </c>
      <c r="T40" s="3" t="s">
        <v>9</v>
      </c>
      <c r="U40" s="3" t="s">
        <v>10</v>
      </c>
      <c r="V40" s="3" t="s">
        <v>11</v>
      </c>
      <c r="W40" s="3" t="s">
        <v>680</v>
      </c>
      <c r="X40" s="3" t="s">
        <v>681</v>
      </c>
      <c r="Y40" s="3" t="s">
        <v>33</v>
      </c>
      <c r="Z40" s="3" t="s">
        <v>34</v>
      </c>
      <c r="AA40" s="3" t="s">
        <v>35</v>
      </c>
      <c r="AB40" s="1" t="s">
        <v>39</v>
      </c>
      <c r="AC40" s="3" t="s">
        <v>40</v>
      </c>
      <c r="AD40" s="10" t="s">
        <v>41</v>
      </c>
      <c r="AE40" s="11" t="s">
        <v>42</v>
      </c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>
      <c r="A41" s="3" t="s">
        <v>96</v>
      </c>
      <c r="B41" s="3">
        <v>4.9827000000000004</v>
      </c>
      <c r="C41" s="3">
        <v>0.88449999999999995</v>
      </c>
      <c r="D41" s="3">
        <v>1.9618</v>
      </c>
      <c r="E41" s="3">
        <v>3.61E-2</v>
      </c>
      <c r="F41" s="3">
        <v>70.651899999999998</v>
      </c>
      <c r="G41" s="3">
        <v>12.916700000000001</v>
      </c>
      <c r="H41" s="3">
        <v>0.74980000000000002</v>
      </c>
      <c r="I41" s="3">
        <v>5.8999999999999997E-2</v>
      </c>
      <c r="J41" s="3">
        <v>0.70220000000000005</v>
      </c>
      <c r="K41" s="3">
        <v>0.38779999999999998</v>
      </c>
      <c r="L41" s="3">
        <v>3.7100000000000001E-2</v>
      </c>
      <c r="M41" s="3">
        <v>93.369399999999999</v>
      </c>
      <c r="N41" s="3">
        <v>101</v>
      </c>
      <c r="O41" s="3">
        <v>83</v>
      </c>
      <c r="P41" s="3">
        <v>90</v>
      </c>
      <c r="Q41" s="3">
        <v>69</v>
      </c>
      <c r="R41" s="3">
        <v>158</v>
      </c>
      <c r="S41" s="3">
        <v>131</v>
      </c>
      <c r="T41" s="3">
        <v>17</v>
      </c>
      <c r="U41" s="3">
        <v>56</v>
      </c>
      <c r="V41" s="3">
        <v>244</v>
      </c>
      <c r="W41" s="3">
        <f t="shared" ref="W41:W82" si="1">69*3</f>
        <v>207</v>
      </c>
      <c r="X41" s="3">
        <v>155</v>
      </c>
      <c r="Y41" s="3">
        <v>12076</v>
      </c>
      <c r="Z41" s="3">
        <v>-26016</v>
      </c>
      <c r="AA41" s="3">
        <v>128</v>
      </c>
      <c r="AB41" s="3">
        <v>10</v>
      </c>
      <c r="AC41" s="3">
        <v>10.6092</v>
      </c>
      <c r="AD41" s="10">
        <v>207</v>
      </c>
      <c r="AE41" s="11" t="s">
        <v>684</v>
      </c>
      <c r="AF41" s="3"/>
      <c r="AG41" s="3"/>
    </row>
    <row r="42" spans="1:43">
      <c r="A42" s="3" t="s">
        <v>99</v>
      </c>
      <c r="B42" s="3">
        <v>4.9800000000000004</v>
      </c>
      <c r="C42" s="3">
        <v>0.89219999999999999</v>
      </c>
      <c r="D42" s="3">
        <v>1.9471000000000001</v>
      </c>
      <c r="E42" s="3">
        <v>4.2099999999999999E-2</v>
      </c>
      <c r="F42" s="3">
        <v>70.771000000000001</v>
      </c>
      <c r="G42" s="3">
        <v>12.7143</v>
      </c>
      <c r="H42" s="3">
        <v>0.71960000000000002</v>
      </c>
      <c r="I42" s="3">
        <v>7.5999999999999998E-2</v>
      </c>
      <c r="J42" s="3">
        <v>0.63880000000000003</v>
      </c>
      <c r="K42" s="3">
        <v>0.38650000000000001</v>
      </c>
      <c r="L42" s="3">
        <v>5.4800000000000001E-2</v>
      </c>
      <c r="M42" s="3">
        <v>93.222300000000004</v>
      </c>
      <c r="N42" s="3">
        <v>111</v>
      </c>
      <c r="O42" s="3">
        <v>78</v>
      </c>
      <c r="P42" s="3">
        <v>91</v>
      </c>
      <c r="Q42" s="3">
        <v>70</v>
      </c>
      <c r="R42" s="3">
        <v>160</v>
      </c>
      <c r="S42" s="3">
        <v>131</v>
      </c>
      <c r="T42" s="3">
        <v>18</v>
      </c>
      <c r="U42" s="3">
        <v>55</v>
      </c>
      <c r="V42" s="3">
        <v>243</v>
      </c>
      <c r="W42" s="3">
        <f t="shared" si="1"/>
        <v>207</v>
      </c>
      <c r="X42" s="3">
        <v>154</v>
      </c>
      <c r="Y42" s="3">
        <v>12067</v>
      </c>
      <c r="Z42" s="3">
        <v>-26020</v>
      </c>
      <c r="AA42" s="3">
        <v>128</v>
      </c>
      <c r="AB42" s="3">
        <v>19</v>
      </c>
      <c r="AC42" s="3">
        <v>10.5966</v>
      </c>
      <c r="AD42" s="10">
        <v>208</v>
      </c>
      <c r="AE42" s="11" t="s">
        <v>685</v>
      </c>
      <c r="AF42" s="3"/>
      <c r="AG42" s="3"/>
    </row>
    <row r="43" spans="1:43">
      <c r="A43" s="3" t="s">
        <v>101</v>
      </c>
      <c r="B43" s="3">
        <v>4.9870999999999999</v>
      </c>
      <c r="C43" s="3">
        <v>0.89100000000000001</v>
      </c>
      <c r="D43" s="3">
        <v>1.8124</v>
      </c>
      <c r="E43" s="3">
        <v>2.29E-2</v>
      </c>
      <c r="F43" s="3">
        <v>70.127200000000002</v>
      </c>
      <c r="G43" s="3">
        <v>12.6318</v>
      </c>
      <c r="H43" s="3">
        <v>0.7167</v>
      </c>
      <c r="I43" s="3">
        <v>6.54E-2</v>
      </c>
      <c r="J43" s="3">
        <v>0.58499999999999996</v>
      </c>
      <c r="K43" s="3">
        <v>0.37209999999999999</v>
      </c>
      <c r="L43" s="3">
        <v>3.4500000000000003E-2</v>
      </c>
      <c r="M43" s="3">
        <v>92.246300000000005</v>
      </c>
      <c r="N43" s="3">
        <v>107</v>
      </c>
      <c r="O43" s="3">
        <v>74</v>
      </c>
      <c r="P43" s="3">
        <v>94</v>
      </c>
      <c r="Q43" s="3">
        <v>73</v>
      </c>
      <c r="R43" s="3">
        <v>149</v>
      </c>
      <c r="S43" s="3">
        <v>125</v>
      </c>
      <c r="T43" s="3">
        <v>18</v>
      </c>
      <c r="U43" s="3">
        <v>55</v>
      </c>
      <c r="V43" s="3">
        <v>261</v>
      </c>
      <c r="W43" s="3">
        <f t="shared" si="1"/>
        <v>207</v>
      </c>
      <c r="X43" s="3">
        <v>153</v>
      </c>
      <c r="Y43" s="3">
        <v>12057</v>
      </c>
      <c r="Z43" s="3">
        <v>-26024</v>
      </c>
      <c r="AA43" s="3">
        <v>128</v>
      </c>
      <c r="AB43" s="3">
        <v>29</v>
      </c>
      <c r="AC43" s="3">
        <v>10.472300000000001</v>
      </c>
      <c r="AD43" s="10">
        <v>209</v>
      </c>
      <c r="AE43" s="11" t="s">
        <v>686</v>
      </c>
      <c r="AF43" s="3"/>
      <c r="AG43" s="3"/>
    </row>
    <row r="44" spans="1:43">
      <c r="A44" s="3" t="s">
        <v>103</v>
      </c>
      <c r="B44" s="3">
        <v>4.9714999999999998</v>
      </c>
      <c r="C44" s="3">
        <v>0.86150000000000004</v>
      </c>
      <c r="D44" s="3">
        <v>1.6596</v>
      </c>
      <c r="E44" s="3">
        <v>2.1899999999999999E-2</v>
      </c>
      <c r="F44" s="3">
        <v>70.749499999999998</v>
      </c>
      <c r="G44" s="3">
        <v>12.761699999999999</v>
      </c>
      <c r="H44" s="3">
        <v>0.66739999999999999</v>
      </c>
      <c r="I44" s="3">
        <v>8.2299999999999998E-2</v>
      </c>
      <c r="J44" s="3">
        <v>0.63109999999999999</v>
      </c>
      <c r="K44" s="3">
        <v>0.35930000000000001</v>
      </c>
      <c r="L44" s="3">
        <v>3.7900000000000003E-2</v>
      </c>
      <c r="M44" s="3">
        <v>92.803899999999999</v>
      </c>
      <c r="N44" s="3">
        <v>98</v>
      </c>
      <c r="O44" s="3">
        <v>81</v>
      </c>
      <c r="P44" s="3">
        <v>91</v>
      </c>
      <c r="Q44" s="3">
        <v>70</v>
      </c>
      <c r="R44" s="3">
        <v>164</v>
      </c>
      <c r="S44" s="3">
        <v>127</v>
      </c>
      <c r="T44" s="3">
        <v>17</v>
      </c>
      <c r="U44" s="3">
        <v>55</v>
      </c>
      <c r="V44" s="3">
        <v>234</v>
      </c>
      <c r="W44" s="3">
        <f t="shared" si="1"/>
        <v>207</v>
      </c>
      <c r="X44" s="3">
        <v>151</v>
      </c>
      <c r="Y44" s="3">
        <v>12048</v>
      </c>
      <c r="Z44" s="3">
        <v>-26028</v>
      </c>
      <c r="AA44" s="3">
        <v>128</v>
      </c>
      <c r="AB44" s="3">
        <v>38</v>
      </c>
      <c r="AC44" s="3">
        <v>10.535500000000001</v>
      </c>
      <c r="AD44" s="10">
        <v>210</v>
      </c>
      <c r="AE44" s="11" t="s">
        <v>687</v>
      </c>
      <c r="AF44" s="3"/>
      <c r="AG44" s="3"/>
    </row>
    <row r="45" spans="1:43">
      <c r="A45" s="3" t="s">
        <v>105</v>
      </c>
      <c r="B45" s="3">
        <v>5.03</v>
      </c>
      <c r="C45" s="3">
        <v>0.878</v>
      </c>
      <c r="D45" s="3">
        <v>1.8104</v>
      </c>
      <c r="E45" s="3">
        <v>2.2599999999999999E-2</v>
      </c>
      <c r="F45" s="3">
        <v>70.415599999999998</v>
      </c>
      <c r="G45" s="3">
        <v>12.5947</v>
      </c>
      <c r="H45" s="3">
        <v>0.63959999999999995</v>
      </c>
      <c r="I45" s="3">
        <v>6.9099999999999995E-2</v>
      </c>
      <c r="J45" s="3">
        <v>0.6583</v>
      </c>
      <c r="K45" s="3">
        <v>0.3473</v>
      </c>
      <c r="L45" s="3">
        <v>2.63E-2</v>
      </c>
      <c r="M45" s="3">
        <v>92.491799999999998</v>
      </c>
      <c r="N45" s="3">
        <v>94</v>
      </c>
      <c r="O45" s="3">
        <v>75</v>
      </c>
      <c r="P45" s="3">
        <v>88</v>
      </c>
      <c r="Q45" s="3">
        <v>73</v>
      </c>
      <c r="R45" s="3">
        <v>160</v>
      </c>
      <c r="S45" s="3">
        <v>129</v>
      </c>
      <c r="T45" s="3">
        <v>17</v>
      </c>
      <c r="U45" s="3">
        <v>56</v>
      </c>
      <c r="V45" s="3">
        <v>246</v>
      </c>
      <c r="W45" s="3">
        <f t="shared" si="1"/>
        <v>207</v>
      </c>
      <c r="X45" s="3">
        <v>154</v>
      </c>
      <c r="Y45" s="3">
        <v>12038</v>
      </c>
      <c r="Z45" s="3">
        <v>-26032</v>
      </c>
      <c r="AA45" s="3">
        <v>128</v>
      </c>
      <c r="AB45" s="3">
        <v>48</v>
      </c>
      <c r="AC45" s="3">
        <v>10.499499999999999</v>
      </c>
      <c r="AD45" s="10">
        <v>211</v>
      </c>
      <c r="AE45" s="11" t="s">
        <v>688</v>
      </c>
      <c r="AF45" s="3"/>
      <c r="AG45" s="3"/>
    </row>
    <row r="46" spans="1:43">
      <c r="A46" s="3" t="s">
        <v>107</v>
      </c>
      <c r="B46" s="3">
        <v>5.0061</v>
      </c>
      <c r="C46" s="3">
        <v>0.85680000000000001</v>
      </c>
      <c r="D46" s="3">
        <v>1.8130999999999999</v>
      </c>
      <c r="E46" s="3">
        <v>3.2000000000000001E-2</v>
      </c>
      <c r="F46" s="3">
        <v>70.508899999999997</v>
      </c>
      <c r="G46" s="3">
        <v>12.6921</v>
      </c>
      <c r="H46" s="3">
        <v>0.63619999999999999</v>
      </c>
      <c r="I46" s="3">
        <v>7.8E-2</v>
      </c>
      <c r="J46" s="3">
        <v>0.66969999999999996</v>
      </c>
      <c r="K46" s="3">
        <v>0.3589</v>
      </c>
      <c r="L46" s="3">
        <v>4.4299999999999999E-2</v>
      </c>
      <c r="M46" s="3">
        <v>92.696100000000001</v>
      </c>
      <c r="N46" s="3">
        <v>100</v>
      </c>
      <c r="O46" s="3">
        <v>79</v>
      </c>
      <c r="P46" s="3">
        <v>90</v>
      </c>
      <c r="Q46" s="3">
        <v>69</v>
      </c>
      <c r="R46" s="3">
        <v>149</v>
      </c>
      <c r="S46" s="3">
        <v>136</v>
      </c>
      <c r="T46" s="3">
        <v>18</v>
      </c>
      <c r="U46" s="3">
        <v>55</v>
      </c>
      <c r="V46" s="3">
        <v>237</v>
      </c>
      <c r="W46" s="3">
        <f t="shared" si="1"/>
        <v>207</v>
      </c>
      <c r="X46" s="3">
        <v>151</v>
      </c>
      <c r="Y46" s="3">
        <v>12029</v>
      </c>
      <c r="Z46" s="3">
        <v>-26036</v>
      </c>
      <c r="AA46" s="3">
        <v>128</v>
      </c>
      <c r="AB46" s="3">
        <v>57</v>
      </c>
      <c r="AC46" s="3">
        <v>10.5321</v>
      </c>
      <c r="AD46" s="10">
        <v>212</v>
      </c>
      <c r="AE46" s="11" t="s">
        <v>689</v>
      </c>
      <c r="AF46" s="3"/>
      <c r="AG46" s="3"/>
    </row>
    <row r="47" spans="1:43">
      <c r="A47" s="3" t="s">
        <v>109</v>
      </c>
      <c r="B47" s="3">
        <v>4.9953000000000003</v>
      </c>
      <c r="C47" s="3">
        <v>0.87480000000000002</v>
      </c>
      <c r="D47" s="3">
        <v>1.8318000000000001</v>
      </c>
      <c r="E47" s="3">
        <v>1.7299999999999999E-2</v>
      </c>
      <c r="F47" s="3">
        <v>70.839100000000002</v>
      </c>
      <c r="G47" s="3">
        <v>12.744899999999999</v>
      </c>
      <c r="H47" s="3">
        <v>0.62770000000000004</v>
      </c>
      <c r="I47" s="3">
        <v>5.9900000000000002E-2</v>
      </c>
      <c r="J47" s="3">
        <v>0.66969999999999996</v>
      </c>
      <c r="K47" s="3">
        <v>0.35039999999999999</v>
      </c>
      <c r="L47" s="3">
        <v>3.5200000000000002E-2</v>
      </c>
      <c r="M47" s="3">
        <v>93.046000000000006</v>
      </c>
      <c r="N47" s="3">
        <v>107</v>
      </c>
      <c r="O47" s="3">
        <v>80</v>
      </c>
      <c r="P47" s="3">
        <v>91</v>
      </c>
      <c r="Q47" s="3">
        <v>73</v>
      </c>
      <c r="R47" s="3">
        <v>154</v>
      </c>
      <c r="S47" s="3">
        <v>129</v>
      </c>
      <c r="T47" s="3">
        <v>18</v>
      </c>
      <c r="U47" s="3">
        <v>56</v>
      </c>
      <c r="V47" s="3">
        <v>234</v>
      </c>
      <c r="W47" s="3">
        <f t="shared" si="1"/>
        <v>207</v>
      </c>
      <c r="X47" s="3">
        <v>153</v>
      </c>
      <c r="Y47" s="3">
        <v>12019</v>
      </c>
      <c r="Z47" s="3">
        <v>-26040</v>
      </c>
      <c r="AA47" s="3">
        <v>128</v>
      </c>
      <c r="AB47" s="3">
        <v>67</v>
      </c>
      <c r="AC47" s="3">
        <v>10.5626</v>
      </c>
      <c r="AD47" s="10">
        <v>213</v>
      </c>
      <c r="AE47" s="11" t="s">
        <v>690</v>
      </c>
      <c r="AF47" s="3"/>
      <c r="AG47" s="3"/>
    </row>
    <row r="48" spans="1:43">
      <c r="A48" s="3" t="s">
        <v>111</v>
      </c>
      <c r="B48" s="3">
        <v>5.0865999999999998</v>
      </c>
      <c r="C48" s="3">
        <v>0.87439999999999996</v>
      </c>
      <c r="D48" s="3">
        <v>1.7885</v>
      </c>
      <c r="E48" s="3">
        <v>3.39E-2</v>
      </c>
      <c r="F48" s="3">
        <v>70.974299999999999</v>
      </c>
      <c r="G48" s="3">
        <v>12.688000000000001</v>
      </c>
      <c r="H48" s="3">
        <v>0.62450000000000006</v>
      </c>
      <c r="I48" s="3">
        <v>6.6400000000000001E-2</v>
      </c>
      <c r="J48" s="3">
        <v>0.75290000000000001</v>
      </c>
      <c r="K48" s="3">
        <v>0.34129999999999999</v>
      </c>
      <c r="L48" s="3">
        <v>2.6700000000000002E-2</v>
      </c>
      <c r="M48" s="3">
        <v>93.257499999999993</v>
      </c>
      <c r="N48" s="3">
        <v>115</v>
      </c>
      <c r="O48" s="3">
        <v>76</v>
      </c>
      <c r="P48" s="3">
        <v>93</v>
      </c>
      <c r="Q48" s="3">
        <v>70</v>
      </c>
      <c r="R48" s="3">
        <v>149</v>
      </c>
      <c r="S48" s="3">
        <v>140</v>
      </c>
      <c r="T48" s="3">
        <v>17</v>
      </c>
      <c r="U48" s="3">
        <v>56</v>
      </c>
      <c r="V48" s="3">
        <v>226</v>
      </c>
      <c r="W48" s="3">
        <f t="shared" si="1"/>
        <v>207</v>
      </c>
      <c r="X48" s="3">
        <v>155</v>
      </c>
      <c r="Y48" s="3">
        <v>12010</v>
      </c>
      <c r="Z48" s="3">
        <v>-26044</v>
      </c>
      <c r="AA48" s="3">
        <v>128</v>
      </c>
      <c r="AB48" s="3">
        <v>76</v>
      </c>
      <c r="AC48" s="3">
        <v>10.594799999999999</v>
      </c>
      <c r="AD48" s="10">
        <v>214</v>
      </c>
      <c r="AE48" s="11" t="s">
        <v>691</v>
      </c>
      <c r="AF48" s="3"/>
      <c r="AG48" s="3"/>
    </row>
    <row r="49" spans="1:33">
      <c r="A49" s="3" t="s">
        <v>113</v>
      </c>
      <c r="B49" s="3">
        <v>5.0110000000000001</v>
      </c>
      <c r="C49" s="3">
        <v>0.89059999999999995</v>
      </c>
      <c r="D49" s="3">
        <v>1.8044</v>
      </c>
      <c r="E49" s="3">
        <v>3.6400000000000002E-2</v>
      </c>
      <c r="F49" s="3">
        <v>70.853899999999996</v>
      </c>
      <c r="G49" s="3">
        <v>12.573</v>
      </c>
      <c r="H49" s="3">
        <v>0.58520000000000005</v>
      </c>
      <c r="I49" s="3">
        <v>6.9500000000000006E-2</v>
      </c>
      <c r="J49" s="3">
        <v>0.58289999999999997</v>
      </c>
      <c r="K49" s="3">
        <v>0.35149999999999998</v>
      </c>
      <c r="L49" s="3">
        <v>2.5100000000000001E-2</v>
      </c>
      <c r="M49" s="3">
        <v>92.783500000000004</v>
      </c>
      <c r="N49" s="3">
        <v>107</v>
      </c>
      <c r="O49" s="3">
        <v>73</v>
      </c>
      <c r="P49" s="3">
        <v>88</v>
      </c>
      <c r="Q49" s="3">
        <v>68</v>
      </c>
      <c r="R49" s="3">
        <v>158</v>
      </c>
      <c r="S49" s="3">
        <v>126</v>
      </c>
      <c r="T49" s="3">
        <v>18</v>
      </c>
      <c r="U49" s="3">
        <v>55</v>
      </c>
      <c r="V49" s="3">
        <v>248</v>
      </c>
      <c r="W49" s="3">
        <f t="shared" si="1"/>
        <v>207</v>
      </c>
      <c r="X49" s="3">
        <v>153</v>
      </c>
      <c r="Y49" s="3">
        <v>12000</v>
      </c>
      <c r="Z49" s="3">
        <v>-26048</v>
      </c>
      <c r="AA49" s="3">
        <v>128</v>
      </c>
      <c r="AB49" s="3">
        <v>86</v>
      </c>
      <c r="AC49" s="3">
        <v>10.5223</v>
      </c>
      <c r="AD49" s="10">
        <v>215</v>
      </c>
      <c r="AE49" s="11" t="s">
        <v>692</v>
      </c>
      <c r="AF49" s="3"/>
      <c r="AG49" s="3"/>
    </row>
    <row r="50" spans="1:33">
      <c r="A50" s="3" t="s">
        <v>116</v>
      </c>
      <c r="B50" s="3">
        <v>5.0049999999999999</v>
      </c>
      <c r="C50" s="3">
        <v>0.81120000000000003</v>
      </c>
      <c r="D50" s="3">
        <v>1.8459000000000001</v>
      </c>
      <c r="E50" s="3">
        <v>3.04E-2</v>
      </c>
      <c r="F50" s="3">
        <v>71.238799999999998</v>
      </c>
      <c r="G50" s="3">
        <v>12.5853</v>
      </c>
      <c r="H50" s="3">
        <v>0.57269999999999999</v>
      </c>
      <c r="I50" s="3">
        <v>6.8199999999999997E-2</v>
      </c>
      <c r="J50" s="3">
        <v>0.58169999999999999</v>
      </c>
      <c r="K50" s="3">
        <v>0.34110000000000001</v>
      </c>
      <c r="L50" s="3">
        <v>3.9300000000000002E-2</v>
      </c>
      <c r="M50" s="3">
        <v>93.119699999999995</v>
      </c>
      <c r="N50" s="3">
        <v>105</v>
      </c>
      <c r="O50" s="3">
        <v>80</v>
      </c>
      <c r="P50" s="3">
        <v>92</v>
      </c>
      <c r="Q50" s="3">
        <v>70</v>
      </c>
      <c r="R50" s="3">
        <v>158</v>
      </c>
      <c r="S50" s="3">
        <v>133</v>
      </c>
      <c r="T50" s="3">
        <v>17</v>
      </c>
      <c r="U50" s="3">
        <v>55</v>
      </c>
      <c r="V50" s="3">
        <v>268</v>
      </c>
      <c r="W50" s="3">
        <f t="shared" si="1"/>
        <v>207</v>
      </c>
      <c r="X50" s="3">
        <v>151</v>
      </c>
      <c r="Y50" s="3">
        <v>11991</v>
      </c>
      <c r="Z50" s="3">
        <v>-26053</v>
      </c>
      <c r="AA50" s="3">
        <v>128</v>
      </c>
      <c r="AB50" s="3">
        <v>95</v>
      </c>
      <c r="AC50" s="3">
        <v>10.558299999999999</v>
      </c>
      <c r="AD50" s="10">
        <v>216</v>
      </c>
      <c r="AE50" s="11" t="s">
        <v>693</v>
      </c>
      <c r="AF50" s="3"/>
      <c r="AG50" s="3"/>
    </row>
    <row r="51" spans="1:33">
      <c r="A51" s="3" t="s">
        <v>118</v>
      </c>
      <c r="B51" s="3">
        <v>5.1497000000000002</v>
      </c>
      <c r="C51" s="3">
        <v>0.83179999999999998</v>
      </c>
      <c r="D51" s="3">
        <v>1.8625</v>
      </c>
      <c r="E51" s="3">
        <v>3.49E-2</v>
      </c>
      <c r="F51" s="3">
        <v>70.976200000000006</v>
      </c>
      <c r="G51" s="3">
        <v>12.6629</v>
      </c>
      <c r="H51" s="3">
        <v>0.55969999999999998</v>
      </c>
      <c r="I51" s="3">
        <v>7.6200000000000004E-2</v>
      </c>
      <c r="J51" s="3">
        <v>0.71750000000000003</v>
      </c>
      <c r="K51" s="3">
        <v>0.34</v>
      </c>
      <c r="L51" s="3">
        <v>1.6199999999999999E-2</v>
      </c>
      <c r="M51" s="3">
        <v>93.227400000000003</v>
      </c>
      <c r="N51" s="3">
        <v>102</v>
      </c>
      <c r="O51" s="3">
        <v>73</v>
      </c>
      <c r="P51" s="3">
        <v>94</v>
      </c>
      <c r="Q51" s="3">
        <v>70</v>
      </c>
      <c r="R51" s="3">
        <v>157</v>
      </c>
      <c r="S51" s="3">
        <v>138</v>
      </c>
      <c r="T51" s="3">
        <v>18</v>
      </c>
      <c r="U51" s="3">
        <v>54</v>
      </c>
      <c r="V51" s="3">
        <v>241</v>
      </c>
      <c r="W51" s="3">
        <f t="shared" si="1"/>
        <v>207</v>
      </c>
      <c r="X51" s="3">
        <v>154</v>
      </c>
      <c r="Y51" s="3">
        <v>11982</v>
      </c>
      <c r="Z51" s="3">
        <v>-26057</v>
      </c>
      <c r="AA51" s="3">
        <v>128</v>
      </c>
      <c r="AB51" s="3">
        <v>104</v>
      </c>
      <c r="AC51" s="3">
        <v>10.583399999999999</v>
      </c>
      <c r="AD51" s="10">
        <v>217</v>
      </c>
      <c r="AE51" s="11" t="s">
        <v>694</v>
      </c>
      <c r="AF51" s="3"/>
      <c r="AG51" s="3"/>
    </row>
    <row r="52" spans="1:33">
      <c r="A52" s="3" t="s">
        <v>120</v>
      </c>
      <c r="B52" s="3">
        <v>5.0106999999999999</v>
      </c>
      <c r="C52" s="3">
        <v>0.87139999999999995</v>
      </c>
      <c r="D52" s="3">
        <v>1.8293999999999999</v>
      </c>
      <c r="E52" s="3">
        <v>3.9600000000000003E-2</v>
      </c>
      <c r="F52" s="3">
        <v>71.237200000000001</v>
      </c>
      <c r="G52" s="3">
        <v>12.561299999999999</v>
      </c>
      <c r="H52" s="3">
        <v>0.52659999999999996</v>
      </c>
      <c r="I52" s="3">
        <v>8.7900000000000006E-2</v>
      </c>
      <c r="J52" s="3">
        <v>0.58840000000000003</v>
      </c>
      <c r="K52" s="3">
        <v>0.31359999999999999</v>
      </c>
      <c r="L52" s="3">
        <v>3.2199999999999999E-2</v>
      </c>
      <c r="M52" s="3">
        <v>93.098200000000006</v>
      </c>
      <c r="N52" s="3">
        <v>100</v>
      </c>
      <c r="O52" s="3">
        <v>78</v>
      </c>
      <c r="P52" s="3">
        <v>85</v>
      </c>
      <c r="Q52" s="3">
        <v>68</v>
      </c>
      <c r="R52" s="3">
        <v>156</v>
      </c>
      <c r="S52" s="3">
        <v>134</v>
      </c>
      <c r="T52" s="3">
        <v>18</v>
      </c>
      <c r="U52" s="3">
        <v>54</v>
      </c>
      <c r="V52" s="3">
        <v>248</v>
      </c>
      <c r="W52" s="3">
        <f t="shared" si="1"/>
        <v>207</v>
      </c>
      <c r="X52" s="3">
        <v>154</v>
      </c>
      <c r="Y52" s="3">
        <v>11972</v>
      </c>
      <c r="Z52" s="3">
        <v>-26061</v>
      </c>
      <c r="AA52" s="3">
        <v>128</v>
      </c>
      <c r="AB52" s="3">
        <v>114</v>
      </c>
      <c r="AC52" s="3">
        <v>10.552</v>
      </c>
      <c r="AD52" s="10">
        <v>218</v>
      </c>
      <c r="AE52" s="11" t="s">
        <v>695</v>
      </c>
      <c r="AF52" s="3"/>
      <c r="AG52" s="3"/>
    </row>
    <row r="53" spans="1:33">
      <c r="A53" s="3" t="s">
        <v>122</v>
      </c>
      <c r="B53" s="3">
        <v>5.1642000000000001</v>
      </c>
      <c r="C53" s="3">
        <v>0.84950000000000003</v>
      </c>
      <c r="D53" s="3">
        <v>1.8331999999999999</v>
      </c>
      <c r="E53" s="3">
        <v>3.0800000000000001E-2</v>
      </c>
      <c r="F53" s="3">
        <v>71.155699999999996</v>
      </c>
      <c r="G53" s="3">
        <v>12.7262</v>
      </c>
      <c r="H53" s="3">
        <v>0.50819999999999999</v>
      </c>
      <c r="I53" s="3">
        <v>6.7699999999999996E-2</v>
      </c>
      <c r="J53" s="3">
        <v>0.64980000000000004</v>
      </c>
      <c r="K53" s="3">
        <v>0.3105</v>
      </c>
      <c r="L53" s="3">
        <v>4.4200000000000003E-2</v>
      </c>
      <c r="M53" s="3">
        <v>93.34</v>
      </c>
      <c r="N53" s="3">
        <v>96</v>
      </c>
      <c r="O53" s="3">
        <v>78</v>
      </c>
      <c r="P53" s="3">
        <v>89</v>
      </c>
      <c r="Q53" s="3">
        <v>69</v>
      </c>
      <c r="R53" s="3">
        <v>164</v>
      </c>
      <c r="S53" s="3">
        <v>127</v>
      </c>
      <c r="T53" s="3">
        <v>18</v>
      </c>
      <c r="U53" s="3">
        <v>57</v>
      </c>
      <c r="V53" s="3">
        <v>255</v>
      </c>
      <c r="W53" s="3">
        <f t="shared" si="1"/>
        <v>207</v>
      </c>
      <c r="X53" s="3">
        <v>153</v>
      </c>
      <c r="Y53" s="3">
        <v>11963</v>
      </c>
      <c r="Z53" s="3">
        <v>-26065</v>
      </c>
      <c r="AA53" s="3">
        <v>128</v>
      </c>
      <c r="AB53" s="3">
        <v>123</v>
      </c>
      <c r="AC53" s="3">
        <v>10.5975</v>
      </c>
      <c r="AD53" s="10">
        <v>219</v>
      </c>
      <c r="AE53" s="11" t="s">
        <v>696</v>
      </c>
      <c r="AF53" s="3"/>
      <c r="AG53" s="3"/>
    </row>
    <row r="54" spans="1:33">
      <c r="A54" s="3" t="s">
        <v>124</v>
      </c>
      <c r="B54" s="3">
        <v>4.9450000000000003</v>
      </c>
      <c r="C54" s="3">
        <v>0.85619999999999996</v>
      </c>
      <c r="D54" s="3">
        <v>1.8157000000000001</v>
      </c>
      <c r="E54" s="3">
        <v>3.0099999999999998E-2</v>
      </c>
      <c r="F54" s="3">
        <v>70.743899999999996</v>
      </c>
      <c r="G54" s="3">
        <v>12.7387</v>
      </c>
      <c r="H54" s="3">
        <v>0.47849999999999998</v>
      </c>
      <c r="I54" s="3">
        <v>4.7300000000000002E-2</v>
      </c>
      <c r="J54" s="3">
        <v>0.68440000000000001</v>
      </c>
      <c r="K54" s="3">
        <v>0.29680000000000001</v>
      </c>
      <c r="L54" s="3">
        <v>4.6699999999999998E-2</v>
      </c>
      <c r="M54" s="3">
        <v>92.683300000000003</v>
      </c>
      <c r="N54" s="3">
        <v>104</v>
      </c>
      <c r="O54" s="3">
        <v>71</v>
      </c>
      <c r="P54" s="3">
        <v>93</v>
      </c>
      <c r="Q54" s="3">
        <v>69</v>
      </c>
      <c r="R54" s="3">
        <v>163</v>
      </c>
      <c r="S54" s="3">
        <v>122</v>
      </c>
      <c r="T54" s="3">
        <v>18</v>
      </c>
      <c r="U54" s="3">
        <v>58</v>
      </c>
      <c r="V54" s="3">
        <v>237</v>
      </c>
      <c r="W54" s="3">
        <f t="shared" si="1"/>
        <v>207</v>
      </c>
      <c r="X54" s="3">
        <v>151</v>
      </c>
      <c r="Y54" s="3">
        <v>11953</v>
      </c>
      <c r="Z54" s="3">
        <v>-26069</v>
      </c>
      <c r="AA54" s="3">
        <v>128</v>
      </c>
      <c r="AB54" s="3">
        <v>133</v>
      </c>
      <c r="AC54" s="3">
        <v>10.514099999999999</v>
      </c>
      <c r="AD54" s="10">
        <v>220</v>
      </c>
      <c r="AE54" s="11" t="s">
        <v>697</v>
      </c>
      <c r="AF54" s="3"/>
      <c r="AG54" s="3"/>
    </row>
    <row r="55" spans="1:33">
      <c r="A55" s="3" t="s">
        <v>126</v>
      </c>
      <c r="B55" s="3">
        <v>5.1052</v>
      </c>
      <c r="C55" s="3">
        <v>0.82630000000000003</v>
      </c>
      <c r="D55" s="3">
        <v>1.7497</v>
      </c>
      <c r="E55" s="3">
        <v>3.7999999999999999E-2</v>
      </c>
      <c r="F55" s="3">
        <v>71.591499999999996</v>
      </c>
      <c r="G55" s="3">
        <v>12.867900000000001</v>
      </c>
      <c r="H55" s="3">
        <v>0.47199999999999998</v>
      </c>
      <c r="I55" s="3">
        <v>7.2099999999999997E-2</v>
      </c>
      <c r="J55" s="3">
        <v>0.57440000000000002</v>
      </c>
      <c r="K55" s="3">
        <v>0.30730000000000002</v>
      </c>
      <c r="L55" s="3">
        <v>1.84E-2</v>
      </c>
      <c r="M55" s="3">
        <v>93.622799999999998</v>
      </c>
      <c r="N55" s="3">
        <v>100</v>
      </c>
      <c r="O55" s="3">
        <v>72</v>
      </c>
      <c r="P55" s="3">
        <v>84</v>
      </c>
      <c r="Q55" s="3">
        <v>69</v>
      </c>
      <c r="R55" s="3">
        <v>163</v>
      </c>
      <c r="S55" s="3">
        <v>139</v>
      </c>
      <c r="T55" s="3">
        <v>17</v>
      </c>
      <c r="U55" s="3">
        <v>53</v>
      </c>
      <c r="V55" s="3">
        <v>253</v>
      </c>
      <c r="W55" s="3">
        <f t="shared" si="1"/>
        <v>207</v>
      </c>
      <c r="X55" s="3">
        <v>155</v>
      </c>
      <c r="Y55" s="3">
        <v>11944</v>
      </c>
      <c r="Z55" s="3">
        <v>-26073</v>
      </c>
      <c r="AA55" s="3">
        <v>128</v>
      </c>
      <c r="AB55" s="3">
        <v>142</v>
      </c>
      <c r="AC55" s="3">
        <v>10.600899999999999</v>
      </c>
      <c r="AD55" s="10">
        <v>221</v>
      </c>
      <c r="AE55" s="11" t="s">
        <v>698</v>
      </c>
      <c r="AF55" s="3"/>
      <c r="AG55" s="3"/>
    </row>
    <row r="56" spans="1:33">
      <c r="A56" s="3" t="s">
        <v>128</v>
      </c>
      <c r="B56" s="3">
        <v>5.1919000000000004</v>
      </c>
      <c r="C56" s="3">
        <v>0.82299999999999995</v>
      </c>
      <c r="D56" s="3">
        <v>1.6922999999999999</v>
      </c>
      <c r="E56" s="3">
        <v>2.1000000000000001E-2</v>
      </c>
      <c r="F56" s="3">
        <v>71.274100000000004</v>
      </c>
      <c r="G56" s="3">
        <v>12.5679</v>
      </c>
      <c r="H56" s="3">
        <v>0.46629999999999999</v>
      </c>
      <c r="I56" s="3">
        <v>6.2300000000000001E-2</v>
      </c>
      <c r="J56" s="3">
        <v>0.64759999999999995</v>
      </c>
      <c r="K56" s="3">
        <v>0.31140000000000001</v>
      </c>
      <c r="L56" s="3">
        <v>2.1399999999999999E-2</v>
      </c>
      <c r="M56" s="3">
        <v>93.0792</v>
      </c>
      <c r="N56" s="3">
        <v>89</v>
      </c>
      <c r="O56" s="3">
        <v>74</v>
      </c>
      <c r="P56" s="3">
        <v>84</v>
      </c>
      <c r="Q56" s="3">
        <v>73</v>
      </c>
      <c r="R56" s="3">
        <v>154</v>
      </c>
      <c r="S56" s="3">
        <v>127</v>
      </c>
      <c r="T56" s="3">
        <v>18</v>
      </c>
      <c r="U56" s="3">
        <v>56</v>
      </c>
      <c r="V56" s="3">
        <v>246</v>
      </c>
      <c r="W56" s="3">
        <f t="shared" si="1"/>
        <v>207</v>
      </c>
      <c r="X56" s="3">
        <v>153</v>
      </c>
      <c r="Y56" s="3">
        <v>11934</v>
      </c>
      <c r="Z56" s="3">
        <v>-26077</v>
      </c>
      <c r="AA56" s="3">
        <v>128</v>
      </c>
      <c r="AB56" s="3">
        <v>152</v>
      </c>
      <c r="AC56" s="3">
        <v>10.558400000000001</v>
      </c>
      <c r="AD56" s="10">
        <v>222</v>
      </c>
      <c r="AE56" s="11" t="s">
        <v>699</v>
      </c>
      <c r="AF56" s="3"/>
      <c r="AG56" s="3"/>
    </row>
    <row r="57" spans="1:33">
      <c r="A57" s="3" t="s">
        <v>130</v>
      </c>
      <c r="B57" s="3">
        <v>5.0740999999999996</v>
      </c>
      <c r="C57" s="3">
        <v>0.85409999999999997</v>
      </c>
      <c r="D57" s="3">
        <v>1.6201000000000001</v>
      </c>
      <c r="E57" s="3">
        <v>2.8199999999999999E-2</v>
      </c>
      <c r="F57" s="3">
        <v>70.955600000000004</v>
      </c>
      <c r="G57" s="3">
        <v>12.4863</v>
      </c>
      <c r="H57" s="3">
        <v>0.4461</v>
      </c>
      <c r="I57" s="3">
        <v>5.9900000000000002E-2</v>
      </c>
      <c r="J57" s="3">
        <v>0.64659999999999995</v>
      </c>
      <c r="K57" s="3">
        <v>0.2853</v>
      </c>
      <c r="L57" s="3">
        <v>2.1399999999999999E-2</v>
      </c>
      <c r="M57" s="3">
        <v>92.477699999999999</v>
      </c>
      <c r="N57" s="3">
        <v>100</v>
      </c>
      <c r="O57" s="3">
        <v>79</v>
      </c>
      <c r="P57" s="3">
        <v>86</v>
      </c>
      <c r="Q57" s="3">
        <v>74</v>
      </c>
      <c r="R57" s="3">
        <v>151</v>
      </c>
      <c r="S57" s="3">
        <v>132</v>
      </c>
      <c r="T57" s="3">
        <v>18</v>
      </c>
      <c r="U57" s="3">
        <v>57</v>
      </c>
      <c r="V57" s="3">
        <v>253</v>
      </c>
      <c r="W57" s="3">
        <f t="shared" si="1"/>
        <v>207</v>
      </c>
      <c r="X57" s="3">
        <v>153</v>
      </c>
      <c r="Y57" s="3">
        <v>11925</v>
      </c>
      <c r="Z57" s="3">
        <v>-26081</v>
      </c>
      <c r="AA57" s="3">
        <v>128</v>
      </c>
      <c r="AB57" s="3">
        <v>161</v>
      </c>
      <c r="AC57" s="3">
        <v>10.4824</v>
      </c>
      <c r="AD57" s="10">
        <v>223</v>
      </c>
      <c r="AE57" s="11" t="s">
        <v>700</v>
      </c>
      <c r="AF57" s="3"/>
      <c r="AG57" s="3"/>
    </row>
    <row r="58" spans="1:33">
      <c r="A58" s="3" t="s">
        <v>132</v>
      </c>
      <c r="B58" s="3">
        <v>5.1246999999999998</v>
      </c>
      <c r="C58" s="3">
        <v>0.81440000000000001</v>
      </c>
      <c r="D58" s="3">
        <v>1.629</v>
      </c>
      <c r="E58" s="3">
        <v>2.4199999999999999E-2</v>
      </c>
      <c r="F58" s="3">
        <v>71.450199999999995</v>
      </c>
      <c r="G58" s="3">
        <v>12.682499999999999</v>
      </c>
      <c r="H58" s="3">
        <v>0.42220000000000002</v>
      </c>
      <c r="I58" s="3">
        <v>8.2600000000000007E-2</v>
      </c>
      <c r="J58" s="3">
        <v>0.71319999999999995</v>
      </c>
      <c r="K58" s="3">
        <v>0.28470000000000001</v>
      </c>
      <c r="L58" s="3">
        <v>3.1099999999999999E-2</v>
      </c>
      <c r="M58" s="3">
        <v>93.258700000000005</v>
      </c>
      <c r="N58" s="3">
        <v>96</v>
      </c>
      <c r="O58" s="3">
        <v>79</v>
      </c>
      <c r="P58" s="3">
        <v>92</v>
      </c>
      <c r="Q58" s="3">
        <v>71</v>
      </c>
      <c r="R58" s="3">
        <v>156</v>
      </c>
      <c r="S58" s="3">
        <v>129</v>
      </c>
      <c r="T58" s="3">
        <v>18</v>
      </c>
      <c r="U58" s="3">
        <v>55</v>
      </c>
      <c r="V58" s="3">
        <v>250</v>
      </c>
      <c r="W58" s="3">
        <f t="shared" si="1"/>
        <v>207</v>
      </c>
      <c r="X58" s="3">
        <v>151</v>
      </c>
      <c r="Y58" s="3">
        <v>11915</v>
      </c>
      <c r="Z58" s="3">
        <v>-26085</v>
      </c>
      <c r="AA58" s="3">
        <v>128</v>
      </c>
      <c r="AB58" s="3">
        <v>171</v>
      </c>
      <c r="AC58" s="3">
        <v>10.5809</v>
      </c>
      <c r="AD58" s="10">
        <v>224</v>
      </c>
      <c r="AE58" s="11" t="s">
        <v>701</v>
      </c>
      <c r="AF58" s="3"/>
      <c r="AG58" s="3"/>
    </row>
    <row r="59" spans="1:33">
      <c r="A59" s="3" t="s">
        <v>134</v>
      </c>
      <c r="B59" s="3">
        <v>4.9798999999999998</v>
      </c>
      <c r="C59" s="3">
        <v>0.84970000000000001</v>
      </c>
      <c r="D59" s="3">
        <v>1.6256999999999999</v>
      </c>
      <c r="E59" s="3">
        <v>4.5199999999999997E-2</v>
      </c>
      <c r="F59" s="3">
        <v>71.2333</v>
      </c>
      <c r="G59" s="3">
        <v>12.6226</v>
      </c>
      <c r="H59" s="3">
        <v>0.41899999999999998</v>
      </c>
      <c r="I59" s="3">
        <v>7.3099999999999998E-2</v>
      </c>
      <c r="J59" s="3">
        <v>0.64400000000000002</v>
      </c>
      <c r="K59" s="3">
        <v>0.29520000000000002</v>
      </c>
      <c r="L59" s="3">
        <v>2.1399999999999999E-2</v>
      </c>
      <c r="M59" s="3">
        <v>92.808999999999997</v>
      </c>
      <c r="N59" s="3">
        <v>102</v>
      </c>
      <c r="O59" s="3">
        <v>72</v>
      </c>
      <c r="P59" s="3">
        <v>89</v>
      </c>
      <c r="Q59" s="3">
        <v>68</v>
      </c>
      <c r="R59" s="3">
        <v>157</v>
      </c>
      <c r="S59" s="3">
        <v>131</v>
      </c>
      <c r="T59" s="3">
        <v>17</v>
      </c>
      <c r="U59" s="3">
        <v>55</v>
      </c>
      <c r="V59" s="3">
        <v>265</v>
      </c>
      <c r="W59" s="3">
        <f t="shared" si="1"/>
        <v>207</v>
      </c>
      <c r="X59" s="3">
        <v>154</v>
      </c>
      <c r="Y59" s="3">
        <v>11906</v>
      </c>
      <c r="Z59" s="3">
        <v>-26089</v>
      </c>
      <c r="AA59" s="3">
        <v>128</v>
      </c>
      <c r="AB59" s="3">
        <v>180</v>
      </c>
      <c r="AC59" s="3">
        <v>10.514200000000001</v>
      </c>
      <c r="AD59" s="10">
        <v>225</v>
      </c>
      <c r="AE59" s="11" t="s">
        <v>702</v>
      </c>
      <c r="AF59" s="3"/>
      <c r="AG59" s="3"/>
    </row>
    <row r="60" spans="1:33">
      <c r="A60" s="3" t="s">
        <v>136</v>
      </c>
      <c r="B60" s="3">
        <v>4.9702999999999999</v>
      </c>
      <c r="C60" s="3">
        <v>0.82950000000000002</v>
      </c>
      <c r="D60" s="3">
        <v>1.8282</v>
      </c>
      <c r="E60" s="3">
        <v>2.4799999999999999E-2</v>
      </c>
      <c r="F60" s="3">
        <v>71.157700000000006</v>
      </c>
      <c r="G60" s="3">
        <v>12.6107</v>
      </c>
      <c r="H60" s="3">
        <v>0.39439999999999997</v>
      </c>
      <c r="I60" s="3">
        <v>7.2900000000000006E-2</v>
      </c>
      <c r="J60" s="3">
        <v>0.68779999999999997</v>
      </c>
      <c r="K60" s="3">
        <v>0.30409999999999998</v>
      </c>
      <c r="L60" s="3">
        <v>3.1300000000000001E-2</v>
      </c>
      <c r="M60" s="3">
        <v>92.911799999999999</v>
      </c>
      <c r="N60" s="3">
        <v>104</v>
      </c>
      <c r="O60" s="3">
        <v>77</v>
      </c>
      <c r="P60" s="3">
        <v>92</v>
      </c>
      <c r="Q60" s="3">
        <v>70</v>
      </c>
      <c r="R60" s="3">
        <v>158</v>
      </c>
      <c r="S60" s="3">
        <v>149</v>
      </c>
      <c r="T60" s="3">
        <v>17</v>
      </c>
      <c r="U60" s="3">
        <v>56</v>
      </c>
      <c r="V60" s="3">
        <v>229</v>
      </c>
      <c r="W60" s="3">
        <f t="shared" si="1"/>
        <v>207</v>
      </c>
      <c r="X60" s="3">
        <v>151</v>
      </c>
      <c r="Y60" s="3">
        <v>11896</v>
      </c>
      <c r="Z60" s="3">
        <v>-26093</v>
      </c>
      <c r="AA60" s="3">
        <v>128</v>
      </c>
      <c r="AB60" s="3">
        <v>190</v>
      </c>
      <c r="AC60" s="3">
        <v>10.5343</v>
      </c>
      <c r="AD60" s="10">
        <v>226</v>
      </c>
      <c r="AE60" s="11" t="s">
        <v>703</v>
      </c>
      <c r="AF60" s="3"/>
      <c r="AG60" s="3"/>
    </row>
    <row r="61" spans="1:33">
      <c r="A61" s="3" t="s">
        <v>138</v>
      </c>
      <c r="B61" s="3">
        <v>5.0168999999999997</v>
      </c>
      <c r="C61" s="3">
        <v>0.77400000000000002</v>
      </c>
      <c r="D61" s="3">
        <v>1.5791999999999999</v>
      </c>
      <c r="E61" s="3">
        <v>2.35E-2</v>
      </c>
      <c r="F61" s="3">
        <v>71.016099999999994</v>
      </c>
      <c r="G61" s="3">
        <v>12.595700000000001</v>
      </c>
      <c r="H61" s="3">
        <v>0.37669999999999998</v>
      </c>
      <c r="I61" s="3">
        <v>6.4199999999999993E-2</v>
      </c>
      <c r="J61" s="3">
        <v>0.65849999999999997</v>
      </c>
      <c r="K61" s="3">
        <v>0.2722</v>
      </c>
      <c r="L61" s="3">
        <v>2.9700000000000001E-2</v>
      </c>
      <c r="M61" s="3">
        <v>92.406599999999997</v>
      </c>
      <c r="N61" s="3">
        <v>103</v>
      </c>
      <c r="O61" s="3">
        <v>86</v>
      </c>
      <c r="P61" s="3">
        <v>91</v>
      </c>
      <c r="Q61" s="3">
        <v>71</v>
      </c>
      <c r="R61" s="3">
        <v>164</v>
      </c>
      <c r="S61" s="3">
        <v>134</v>
      </c>
      <c r="T61" s="3">
        <v>18</v>
      </c>
      <c r="U61" s="3">
        <v>57</v>
      </c>
      <c r="V61" s="3">
        <v>241</v>
      </c>
      <c r="W61" s="3">
        <f t="shared" si="1"/>
        <v>207</v>
      </c>
      <c r="X61" s="3">
        <v>152</v>
      </c>
      <c r="Y61" s="3">
        <v>11887</v>
      </c>
      <c r="Z61" s="3">
        <v>-26097</v>
      </c>
      <c r="AA61" s="3">
        <v>128</v>
      </c>
      <c r="AB61" s="3">
        <v>199</v>
      </c>
      <c r="AC61" s="3">
        <v>10.4694</v>
      </c>
      <c r="AD61" s="10">
        <v>227</v>
      </c>
      <c r="AE61" s="11" t="s">
        <v>704</v>
      </c>
      <c r="AF61" s="3"/>
      <c r="AG61" s="3"/>
    </row>
    <row r="62" spans="1:33">
      <c r="A62" s="3" t="s">
        <v>140</v>
      </c>
      <c r="B62" s="3">
        <v>5.1045999999999996</v>
      </c>
      <c r="C62" s="3">
        <v>0.80110000000000003</v>
      </c>
      <c r="D62" s="3">
        <v>1.6160000000000001</v>
      </c>
      <c r="E62" s="3">
        <v>6.3E-3</v>
      </c>
      <c r="F62" s="3">
        <v>70.980999999999995</v>
      </c>
      <c r="G62" s="3">
        <v>12.7712</v>
      </c>
      <c r="H62" s="3">
        <v>0.34939999999999999</v>
      </c>
      <c r="I62" s="3">
        <v>6.7900000000000002E-2</v>
      </c>
      <c r="J62" s="3">
        <v>0.65990000000000004</v>
      </c>
      <c r="K62" s="3">
        <v>0.2964</v>
      </c>
      <c r="L62" s="3">
        <v>2.3E-2</v>
      </c>
      <c r="M62" s="3">
        <v>92.6768</v>
      </c>
      <c r="N62" s="3">
        <v>96</v>
      </c>
      <c r="O62" s="3">
        <v>75</v>
      </c>
      <c r="P62" s="3">
        <v>92</v>
      </c>
      <c r="Q62" s="3">
        <v>76</v>
      </c>
      <c r="R62" s="3">
        <v>156</v>
      </c>
      <c r="S62" s="3">
        <v>128</v>
      </c>
      <c r="T62" s="3">
        <v>18</v>
      </c>
      <c r="U62" s="3">
        <v>55</v>
      </c>
      <c r="V62" s="3">
        <v>248</v>
      </c>
      <c r="W62" s="3">
        <f t="shared" si="1"/>
        <v>207</v>
      </c>
      <c r="X62" s="3">
        <v>153</v>
      </c>
      <c r="Y62" s="3">
        <v>11878</v>
      </c>
      <c r="Z62" s="3">
        <v>-26101</v>
      </c>
      <c r="AA62" s="3">
        <v>128</v>
      </c>
      <c r="AB62" s="3">
        <v>208</v>
      </c>
      <c r="AC62" s="3">
        <v>10.507300000000001</v>
      </c>
      <c r="AD62" s="10">
        <v>228</v>
      </c>
      <c r="AE62" s="11" t="s">
        <v>705</v>
      </c>
      <c r="AF62" s="3"/>
      <c r="AG62" s="3"/>
    </row>
    <row r="63" spans="1:33">
      <c r="A63" s="3" t="s">
        <v>142</v>
      </c>
      <c r="B63" s="3">
        <v>5.09</v>
      </c>
      <c r="C63" s="3">
        <v>0.82420000000000004</v>
      </c>
      <c r="D63" s="3">
        <v>1.8533999999999999</v>
      </c>
      <c r="E63" s="3">
        <v>4.6300000000000001E-2</v>
      </c>
      <c r="F63" s="3">
        <v>71.669899999999998</v>
      </c>
      <c r="G63" s="3">
        <v>12.4625</v>
      </c>
      <c r="H63" s="3">
        <v>0.34229999999999999</v>
      </c>
      <c r="I63" s="3">
        <v>6.1499999999999999E-2</v>
      </c>
      <c r="J63" s="3">
        <v>0.63570000000000004</v>
      </c>
      <c r="K63" s="3">
        <v>0.2797</v>
      </c>
      <c r="L63" s="3">
        <v>3.09E-2</v>
      </c>
      <c r="M63" s="3">
        <v>93.296300000000002</v>
      </c>
      <c r="N63" s="3">
        <v>99</v>
      </c>
      <c r="O63" s="3">
        <v>77</v>
      </c>
      <c r="P63" s="3">
        <v>84</v>
      </c>
      <c r="Q63" s="3">
        <v>63</v>
      </c>
      <c r="R63" s="3">
        <v>155</v>
      </c>
      <c r="S63" s="3">
        <v>146</v>
      </c>
      <c r="T63" s="3">
        <v>18</v>
      </c>
      <c r="U63" s="3">
        <v>56</v>
      </c>
      <c r="V63" s="3">
        <v>221</v>
      </c>
      <c r="W63" s="3">
        <f t="shared" si="1"/>
        <v>207</v>
      </c>
      <c r="X63" s="3">
        <v>151</v>
      </c>
      <c r="Y63" s="3">
        <v>11868</v>
      </c>
      <c r="Z63" s="3">
        <v>-26105</v>
      </c>
      <c r="AA63" s="3">
        <v>128</v>
      </c>
      <c r="AB63" s="3">
        <v>218</v>
      </c>
      <c r="AC63" s="3">
        <v>10.571</v>
      </c>
      <c r="AD63" s="10">
        <v>229</v>
      </c>
      <c r="AE63" s="11" t="s">
        <v>706</v>
      </c>
      <c r="AF63" s="3"/>
      <c r="AG63" s="3"/>
    </row>
    <row r="64" spans="1:33">
      <c r="A64" s="3" t="s">
        <v>144</v>
      </c>
      <c r="B64" s="3">
        <v>5.0848000000000004</v>
      </c>
      <c r="C64" s="3">
        <v>0.82410000000000005</v>
      </c>
      <c r="D64" s="3">
        <v>1.7513000000000001</v>
      </c>
      <c r="E64" s="3">
        <v>1.7899999999999999E-2</v>
      </c>
      <c r="F64" s="3">
        <v>71.634900000000002</v>
      </c>
      <c r="G64" s="3">
        <v>12.541600000000001</v>
      </c>
      <c r="H64" s="3">
        <v>0.33400000000000002</v>
      </c>
      <c r="I64" s="3">
        <v>6.8500000000000005E-2</v>
      </c>
      <c r="J64" s="3">
        <v>0.66359999999999997</v>
      </c>
      <c r="K64" s="3">
        <v>0.26550000000000001</v>
      </c>
      <c r="L64" s="3">
        <v>3.0300000000000001E-2</v>
      </c>
      <c r="M64" s="3">
        <v>93.216499999999996</v>
      </c>
      <c r="N64" s="3">
        <v>91</v>
      </c>
      <c r="O64" s="3">
        <v>77</v>
      </c>
      <c r="P64" s="3">
        <v>92</v>
      </c>
      <c r="Q64" s="3">
        <v>71</v>
      </c>
      <c r="R64" s="3">
        <v>163</v>
      </c>
      <c r="S64" s="3">
        <v>133</v>
      </c>
      <c r="T64" s="3">
        <v>17</v>
      </c>
      <c r="U64" s="3">
        <v>54</v>
      </c>
      <c r="V64" s="3">
        <v>240</v>
      </c>
      <c r="W64" s="3">
        <f t="shared" si="1"/>
        <v>207</v>
      </c>
      <c r="X64" s="3">
        <v>151</v>
      </c>
      <c r="Y64" s="3">
        <v>11859</v>
      </c>
      <c r="Z64" s="3">
        <v>-26109</v>
      </c>
      <c r="AA64" s="3">
        <v>128</v>
      </c>
      <c r="AB64" s="3">
        <v>227</v>
      </c>
      <c r="AC64" s="3">
        <v>10.5627</v>
      </c>
      <c r="AD64" s="10">
        <v>230</v>
      </c>
      <c r="AE64" s="11" t="s">
        <v>707</v>
      </c>
      <c r="AF64" s="3"/>
      <c r="AG64" s="3"/>
    </row>
    <row r="65" spans="1:33">
      <c r="A65" s="3" t="s">
        <v>146</v>
      </c>
      <c r="B65" s="3">
        <v>5.1825000000000001</v>
      </c>
      <c r="C65" s="3">
        <v>0.79090000000000005</v>
      </c>
      <c r="D65" s="3">
        <v>1.6525000000000001</v>
      </c>
      <c r="E65" s="3">
        <v>3.49E-2</v>
      </c>
      <c r="F65" s="3">
        <v>71.535600000000002</v>
      </c>
      <c r="G65" s="3">
        <v>12.509499999999999</v>
      </c>
      <c r="H65" s="3">
        <v>0.32369999999999999</v>
      </c>
      <c r="I65" s="3">
        <v>6.6199999999999995E-2</v>
      </c>
      <c r="J65" s="3">
        <v>0.70099999999999996</v>
      </c>
      <c r="K65" s="3">
        <v>0.26840000000000003</v>
      </c>
      <c r="L65" s="3">
        <v>5.6000000000000001E-2</v>
      </c>
      <c r="M65" s="3">
        <v>93.121099999999998</v>
      </c>
      <c r="N65" s="3">
        <v>89</v>
      </c>
      <c r="O65" s="3">
        <v>74</v>
      </c>
      <c r="P65" s="3">
        <v>87</v>
      </c>
      <c r="Q65" s="3">
        <v>68</v>
      </c>
      <c r="R65" s="3">
        <v>153</v>
      </c>
      <c r="S65" s="3">
        <v>121</v>
      </c>
      <c r="T65" s="3">
        <v>17</v>
      </c>
      <c r="U65" s="3">
        <v>55</v>
      </c>
      <c r="V65" s="3">
        <v>229</v>
      </c>
      <c r="W65" s="3">
        <f t="shared" si="1"/>
        <v>207</v>
      </c>
      <c r="X65" s="3">
        <v>149</v>
      </c>
      <c r="Y65" s="3">
        <v>11849</v>
      </c>
      <c r="Z65" s="3">
        <v>-26113</v>
      </c>
      <c r="AA65" s="3">
        <v>128</v>
      </c>
      <c r="AB65" s="3">
        <v>237</v>
      </c>
      <c r="AC65" s="3">
        <v>10.575200000000001</v>
      </c>
      <c r="AD65" s="10">
        <v>231</v>
      </c>
      <c r="AE65" s="11" t="s">
        <v>708</v>
      </c>
      <c r="AF65" s="3"/>
      <c r="AG65" s="3"/>
    </row>
    <row r="66" spans="1:33">
      <c r="A66" s="3" t="s">
        <v>148</v>
      </c>
      <c r="B66" s="3">
        <v>5.1081000000000003</v>
      </c>
      <c r="C66" s="3">
        <v>0.84109999999999996</v>
      </c>
      <c r="D66" s="3">
        <v>1.6284000000000001</v>
      </c>
      <c r="E66" s="3">
        <v>2.1999999999999999E-2</v>
      </c>
      <c r="F66" s="3">
        <v>71.389399999999995</v>
      </c>
      <c r="G66" s="3">
        <v>12.585699999999999</v>
      </c>
      <c r="H66" s="3">
        <v>0.3095</v>
      </c>
      <c r="I66" s="3">
        <v>0.06</v>
      </c>
      <c r="J66" s="3">
        <v>0.627</v>
      </c>
      <c r="K66" s="3">
        <v>0.29049999999999998</v>
      </c>
      <c r="L66" s="3">
        <v>8.8000000000000005E-3</v>
      </c>
      <c r="M66" s="3">
        <v>92.870500000000007</v>
      </c>
      <c r="N66" s="3">
        <v>113</v>
      </c>
      <c r="O66" s="3">
        <v>79</v>
      </c>
      <c r="P66" s="3">
        <v>96</v>
      </c>
      <c r="Q66" s="3">
        <v>69</v>
      </c>
      <c r="R66" s="3">
        <v>154</v>
      </c>
      <c r="S66" s="3">
        <v>136</v>
      </c>
      <c r="T66" s="3">
        <v>18</v>
      </c>
      <c r="U66" s="3">
        <v>56</v>
      </c>
      <c r="V66" s="3">
        <v>234</v>
      </c>
      <c r="W66" s="3">
        <f t="shared" si="1"/>
        <v>207</v>
      </c>
      <c r="X66" s="3">
        <v>153</v>
      </c>
      <c r="Y66" s="3">
        <v>11840</v>
      </c>
      <c r="Z66" s="3">
        <v>-26118</v>
      </c>
      <c r="AA66" s="3">
        <v>128</v>
      </c>
      <c r="AB66" s="3">
        <v>246</v>
      </c>
      <c r="AC66" s="3">
        <v>10.5181</v>
      </c>
      <c r="AD66" s="10">
        <v>232</v>
      </c>
      <c r="AE66" s="11" t="s">
        <v>709</v>
      </c>
      <c r="AF66" s="3"/>
      <c r="AG66" s="3"/>
    </row>
    <row r="67" spans="1:33">
      <c r="A67" s="3" t="s">
        <v>150</v>
      </c>
      <c r="B67" s="3">
        <v>5.1100000000000003</v>
      </c>
      <c r="C67" s="3">
        <v>0.79449999999999998</v>
      </c>
      <c r="D67" s="3">
        <v>1.8836999999999999</v>
      </c>
      <c r="E67" s="3">
        <v>2.4199999999999999E-2</v>
      </c>
      <c r="F67" s="3">
        <v>71.569000000000003</v>
      </c>
      <c r="G67" s="3">
        <v>12.6309</v>
      </c>
      <c r="H67" s="3">
        <v>0.28699999999999998</v>
      </c>
      <c r="I67" s="3">
        <v>5.2400000000000002E-2</v>
      </c>
      <c r="J67" s="3">
        <v>0.58430000000000004</v>
      </c>
      <c r="K67" s="3">
        <v>0.27629999999999999</v>
      </c>
      <c r="L67" s="3">
        <v>2.5000000000000001E-2</v>
      </c>
      <c r="M67" s="3">
        <v>93.237099999999998</v>
      </c>
      <c r="N67" s="3">
        <v>104</v>
      </c>
      <c r="O67" s="3">
        <v>75</v>
      </c>
      <c r="P67" s="3">
        <v>94</v>
      </c>
      <c r="Q67" s="3">
        <v>72</v>
      </c>
      <c r="R67" s="3">
        <v>149</v>
      </c>
      <c r="S67" s="3">
        <v>148</v>
      </c>
      <c r="T67" s="3">
        <v>18</v>
      </c>
      <c r="U67" s="3">
        <v>57</v>
      </c>
      <c r="V67" s="3">
        <v>236</v>
      </c>
      <c r="W67" s="3">
        <f t="shared" si="1"/>
        <v>207</v>
      </c>
      <c r="X67" s="3">
        <v>152</v>
      </c>
      <c r="Y67" s="3">
        <v>11830</v>
      </c>
      <c r="Z67" s="3">
        <v>-26122</v>
      </c>
      <c r="AA67" s="3">
        <v>128</v>
      </c>
      <c r="AB67" s="3">
        <v>256</v>
      </c>
      <c r="AC67" s="3">
        <v>10.553599999999999</v>
      </c>
      <c r="AD67" s="10">
        <v>233</v>
      </c>
      <c r="AE67" s="11" t="s">
        <v>710</v>
      </c>
      <c r="AF67" s="3"/>
      <c r="AG67" s="3"/>
    </row>
    <row r="68" spans="1:33">
      <c r="A68" s="3" t="s">
        <v>152</v>
      </c>
      <c r="B68" s="3">
        <v>5.0396000000000001</v>
      </c>
      <c r="C68" s="3">
        <v>0.80579999999999996</v>
      </c>
      <c r="D68" s="3">
        <v>1.7771999999999999</v>
      </c>
      <c r="E68" s="3">
        <v>2.1100000000000001E-2</v>
      </c>
      <c r="F68" s="3">
        <v>71.810900000000004</v>
      </c>
      <c r="G68" s="3">
        <v>12.6883</v>
      </c>
      <c r="H68" s="3">
        <v>0.29139999999999999</v>
      </c>
      <c r="I68" s="3">
        <v>8.0299999999999996E-2</v>
      </c>
      <c r="J68" s="3">
        <v>0.58709999999999996</v>
      </c>
      <c r="K68" s="3">
        <v>0.26500000000000001</v>
      </c>
      <c r="L68" s="3">
        <v>3.1099999999999999E-2</v>
      </c>
      <c r="M68" s="3">
        <v>93.3977</v>
      </c>
      <c r="N68" s="3">
        <v>106</v>
      </c>
      <c r="O68" s="3">
        <v>79</v>
      </c>
      <c r="P68" s="3">
        <v>92</v>
      </c>
      <c r="Q68" s="3">
        <v>73</v>
      </c>
      <c r="R68" s="3">
        <v>158</v>
      </c>
      <c r="S68" s="3">
        <v>120</v>
      </c>
      <c r="T68" s="3">
        <v>18</v>
      </c>
      <c r="U68" s="3">
        <v>54</v>
      </c>
      <c r="V68" s="3">
        <v>260</v>
      </c>
      <c r="W68" s="3">
        <f t="shared" si="1"/>
        <v>207</v>
      </c>
      <c r="X68" s="3">
        <v>152</v>
      </c>
      <c r="Y68" s="3">
        <v>11821</v>
      </c>
      <c r="Z68" s="3">
        <v>-26126</v>
      </c>
      <c r="AA68" s="3">
        <v>128</v>
      </c>
      <c r="AB68" s="3">
        <v>265</v>
      </c>
      <c r="AC68" s="3">
        <v>10.5703</v>
      </c>
      <c r="AD68" s="10">
        <v>234</v>
      </c>
      <c r="AE68" s="11" t="s">
        <v>711</v>
      </c>
      <c r="AF68" s="3"/>
      <c r="AG68" s="3"/>
    </row>
    <row r="69" spans="1:33">
      <c r="A69" s="3" t="s">
        <v>154</v>
      </c>
      <c r="B69" s="3">
        <v>5.1007999999999996</v>
      </c>
      <c r="C69" s="3">
        <v>0.78200000000000003</v>
      </c>
      <c r="D69" s="3">
        <v>1.8306</v>
      </c>
      <c r="E69" s="3">
        <v>3.3000000000000002E-2</v>
      </c>
      <c r="F69" s="3">
        <v>71.419499999999999</v>
      </c>
      <c r="G69" s="3">
        <v>12.553100000000001</v>
      </c>
      <c r="H69" s="3">
        <v>0.28370000000000001</v>
      </c>
      <c r="I69" s="3">
        <v>7.85E-2</v>
      </c>
      <c r="J69" s="3">
        <v>0.6</v>
      </c>
      <c r="K69" s="3">
        <v>0.26390000000000002</v>
      </c>
      <c r="L69" s="3">
        <v>1.2200000000000001E-2</v>
      </c>
      <c r="M69" s="3">
        <v>92.9572</v>
      </c>
      <c r="N69" s="3">
        <v>100</v>
      </c>
      <c r="O69" s="3">
        <v>80</v>
      </c>
      <c r="P69" s="3">
        <v>95</v>
      </c>
      <c r="Q69" s="3">
        <v>69</v>
      </c>
      <c r="R69" s="3">
        <v>156</v>
      </c>
      <c r="S69" s="3">
        <v>127</v>
      </c>
      <c r="T69" s="3">
        <v>18</v>
      </c>
      <c r="U69" s="3">
        <v>56</v>
      </c>
      <c r="V69" s="3">
        <v>252</v>
      </c>
      <c r="W69" s="3">
        <f t="shared" si="1"/>
        <v>207</v>
      </c>
      <c r="X69" s="3">
        <v>153</v>
      </c>
      <c r="Y69" s="3">
        <v>11811</v>
      </c>
      <c r="Z69" s="3">
        <v>-26130</v>
      </c>
      <c r="AA69" s="3">
        <v>128</v>
      </c>
      <c r="AB69" s="3">
        <v>275</v>
      </c>
      <c r="AC69" s="3">
        <v>10.516400000000001</v>
      </c>
      <c r="AD69" s="10">
        <v>235</v>
      </c>
      <c r="AE69" s="11" t="s">
        <v>712</v>
      </c>
      <c r="AF69" s="3"/>
      <c r="AG69" s="3"/>
    </row>
    <row r="70" spans="1:33">
      <c r="A70" s="3" t="s">
        <v>156</v>
      </c>
      <c r="B70" s="3">
        <v>5.0124000000000004</v>
      </c>
      <c r="C70" s="3">
        <v>0.81010000000000004</v>
      </c>
      <c r="D70" s="3">
        <v>1.8489</v>
      </c>
      <c r="E70" s="3">
        <v>1.26E-2</v>
      </c>
      <c r="F70" s="3">
        <v>71.683400000000006</v>
      </c>
      <c r="G70" s="3">
        <v>12.667899999999999</v>
      </c>
      <c r="H70" s="3">
        <v>0.2676</v>
      </c>
      <c r="I70" s="3">
        <v>7.2900000000000006E-2</v>
      </c>
      <c r="J70" s="3">
        <v>0.59870000000000001</v>
      </c>
      <c r="K70" s="3">
        <v>0.26469999999999999</v>
      </c>
      <c r="L70" s="3">
        <v>1.7399999999999999E-2</v>
      </c>
      <c r="M70" s="3">
        <v>93.256699999999995</v>
      </c>
      <c r="N70" s="3">
        <v>109</v>
      </c>
      <c r="O70" s="3">
        <v>82</v>
      </c>
      <c r="P70" s="3">
        <v>90</v>
      </c>
      <c r="Q70" s="3">
        <v>72</v>
      </c>
      <c r="R70" s="3">
        <v>147</v>
      </c>
      <c r="S70" s="3">
        <v>125</v>
      </c>
      <c r="T70" s="3">
        <v>18</v>
      </c>
      <c r="U70" s="3">
        <v>55</v>
      </c>
      <c r="V70" s="3">
        <v>242</v>
      </c>
      <c r="W70" s="3">
        <f t="shared" si="1"/>
        <v>207</v>
      </c>
      <c r="X70" s="3">
        <v>153</v>
      </c>
      <c r="Y70" s="3">
        <v>11802</v>
      </c>
      <c r="Z70" s="3">
        <v>-26134</v>
      </c>
      <c r="AA70" s="3">
        <v>128</v>
      </c>
      <c r="AB70" s="3">
        <v>284</v>
      </c>
      <c r="AC70" s="3">
        <v>10.546900000000001</v>
      </c>
      <c r="AD70" s="10">
        <v>236</v>
      </c>
      <c r="AE70" s="11" t="s">
        <v>713</v>
      </c>
      <c r="AF70" s="3"/>
      <c r="AG70" s="3"/>
    </row>
    <row r="71" spans="1:33">
      <c r="A71" s="3" t="s">
        <v>714</v>
      </c>
      <c r="B71" s="3">
        <v>5.1337000000000002</v>
      </c>
      <c r="C71" s="3">
        <v>0.80640000000000001</v>
      </c>
      <c r="D71" s="3">
        <v>1.8401000000000001</v>
      </c>
      <c r="E71" s="3">
        <v>2.1100000000000001E-2</v>
      </c>
      <c r="F71" s="3">
        <v>71.346999999999994</v>
      </c>
      <c r="G71" s="3">
        <v>12.4076</v>
      </c>
      <c r="H71" s="3">
        <v>0.26629999999999998</v>
      </c>
      <c r="I71" s="3">
        <v>7.2099999999999997E-2</v>
      </c>
      <c r="J71" s="3">
        <v>0.65010000000000001</v>
      </c>
      <c r="K71" s="3">
        <v>0.25790000000000002</v>
      </c>
      <c r="L71" s="3">
        <v>4.3099999999999999E-2</v>
      </c>
      <c r="M71" s="3">
        <v>92.845600000000005</v>
      </c>
      <c r="N71" s="3">
        <v>102</v>
      </c>
      <c r="O71" s="3">
        <v>75</v>
      </c>
      <c r="P71" s="3">
        <v>95</v>
      </c>
      <c r="Q71" s="3">
        <v>72</v>
      </c>
      <c r="R71" s="3">
        <v>155</v>
      </c>
      <c r="S71" s="3">
        <v>140</v>
      </c>
      <c r="T71" s="3">
        <v>17</v>
      </c>
      <c r="U71" s="3">
        <v>56</v>
      </c>
      <c r="V71" s="3">
        <v>242</v>
      </c>
      <c r="W71" s="3">
        <f t="shared" si="1"/>
        <v>207</v>
      </c>
      <c r="X71" s="3">
        <v>150</v>
      </c>
      <c r="Y71" s="3">
        <v>11793</v>
      </c>
      <c r="Z71" s="3">
        <v>-26138</v>
      </c>
      <c r="AA71" s="3">
        <v>128</v>
      </c>
      <c r="AB71" s="3">
        <v>293</v>
      </c>
      <c r="AC71" s="3">
        <v>10.528</v>
      </c>
      <c r="AD71" s="10">
        <v>237</v>
      </c>
      <c r="AE71" s="11" t="s">
        <v>715</v>
      </c>
      <c r="AF71" s="3"/>
      <c r="AG71" s="3"/>
    </row>
    <row r="72" spans="1:33">
      <c r="A72" s="3" t="s">
        <v>716</v>
      </c>
      <c r="B72" s="3">
        <v>5.1177000000000001</v>
      </c>
      <c r="C72" s="3">
        <v>0.7903</v>
      </c>
      <c r="D72" s="3">
        <v>1.5771999999999999</v>
      </c>
      <c r="E72" s="3">
        <v>3.2399999999999998E-2</v>
      </c>
      <c r="F72" s="3">
        <v>71.584400000000002</v>
      </c>
      <c r="G72" s="3">
        <v>12.5114</v>
      </c>
      <c r="H72" s="3">
        <v>0.2545</v>
      </c>
      <c r="I72" s="3">
        <v>7.0099999999999996E-2</v>
      </c>
      <c r="J72" s="3">
        <v>0.6159</v>
      </c>
      <c r="K72" s="3">
        <v>0.24540000000000001</v>
      </c>
      <c r="L72" s="3">
        <v>1.8700000000000001E-2</v>
      </c>
      <c r="M72" s="3">
        <v>92.818200000000004</v>
      </c>
      <c r="N72" s="3">
        <v>100</v>
      </c>
      <c r="O72" s="3">
        <v>70</v>
      </c>
      <c r="P72" s="3">
        <v>92</v>
      </c>
      <c r="Q72" s="3">
        <v>71</v>
      </c>
      <c r="R72" s="3">
        <v>160</v>
      </c>
      <c r="S72" s="3">
        <v>140</v>
      </c>
      <c r="T72" s="3">
        <v>17</v>
      </c>
      <c r="U72" s="3">
        <v>55</v>
      </c>
      <c r="V72" s="3">
        <v>265</v>
      </c>
      <c r="W72" s="3">
        <f t="shared" si="1"/>
        <v>207</v>
      </c>
      <c r="X72" s="3">
        <v>154</v>
      </c>
      <c r="Y72" s="3">
        <v>11783</v>
      </c>
      <c r="Z72" s="3">
        <v>-26142</v>
      </c>
      <c r="AA72" s="3">
        <v>128</v>
      </c>
      <c r="AB72" s="3">
        <v>303</v>
      </c>
      <c r="AC72" s="3">
        <v>10.505100000000001</v>
      </c>
      <c r="AD72" s="10">
        <v>238</v>
      </c>
      <c r="AE72" s="11" t="s">
        <v>717</v>
      </c>
      <c r="AF72" s="3"/>
      <c r="AG72" s="3"/>
    </row>
    <row r="73" spans="1:33">
      <c r="A73" s="3" t="s">
        <v>718</v>
      </c>
      <c r="B73" s="3">
        <v>4.9973999999999998</v>
      </c>
      <c r="C73" s="3">
        <v>0.76259999999999994</v>
      </c>
      <c r="D73" s="3">
        <v>1.8767</v>
      </c>
      <c r="E73" s="3">
        <v>2.1700000000000001E-2</v>
      </c>
      <c r="F73" s="3">
        <v>71.4709</v>
      </c>
      <c r="G73" s="3">
        <v>12.4016</v>
      </c>
      <c r="H73" s="3">
        <v>0.24790000000000001</v>
      </c>
      <c r="I73" s="3">
        <v>7.9000000000000001E-2</v>
      </c>
      <c r="J73" s="3">
        <v>0.63919999999999999</v>
      </c>
      <c r="K73" s="3">
        <v>0.24959999999999999</v>
      </c>
      <c r="L73" s="3">
        <v>7.7999999999999996E-3</v>
      </c>
      <c r="M73" s="3">
        <v>92.754400000000004</v>
      </c>
      <c r="N73" s="3">
        <v>105</v>
      </c>
      <c r="O73" s="3">
        <v>86</v>
      </c>
      <c r="P73" s="3">
        <v>90</v>
      </c>
      <c r="Q73" s="3">
        <v>72</v>
      </c>
      <c r="R73" s="3">
        <v>149</v>
      </c>
      <c r="S73" s="3">
        <v>114</v>
      </c>
      <c r="T73" s="3">
        <v>18</v>
      </c>
      <c r="U73" s="3">
        <v>54</v>
      </c>
      <c r="V73" s="3">
        <v>233</v>
      </c>
      <c r="W73" s="3">
        <f t="shared" si="1"/>
        <v>207</v>
      </c>
      <c r="X73" s="3">
        <v>153</v>
      </c>
      <c r="Y73" s="3">
        <v>11774</v>
      </c>
      <c r="Z73" s="3">
        <v>-26146</v>
      </c>
      <c r="AA73" s="3">
        <v>128</v>
      </c>
      <c r="AB73" s="3">
        <v>312</v>
      </c>
      <c r="AC73" s="3">
        <v>10.485799999999999</v>
      </c>
      <c r="AD73" s="10">
        <v>239</v>
      </c>
      <c r="AE73" s="11" t="s">
        <v>719</v>
      </c>
      <c r="AF73" s="3"/>
      <c r="AG73" s="3"/>
    </row>
    <row r="74" spans="1:33">
      <c r="A74" s="3" t="s">
        <v>720</v>
      </c>
      <c r="B74" s="3">
        <v>4.9950000000000001</v>
      </c>
      <c r="C74" s="3">
        <v>0.74960000000000004</v>
      </c>
      <c r="D74" s="3">
        <v>1.6152</v>
      </c>
      <c r="E74" s="3">
        <v>2.8899999999999999E-2</v>
      </c>
      <c r="F74" s="3">
        <v>71.605000000000004</v>
      </c>
      <c r="G74" s="3">
        <v>12.597200000000001</v>
      </c>
      <c r="H74" s="3">
        <v>0.23949999999999999</v>
      </c>
      <c r="I74" s="3">
        <v>7.7200000000000005E-2</v>
      </c>
      <c r="J74" s="3">
        <v>0.69199999999999995</v>
      </c>
      <c r="K74" s="3">
        <v>0.25729999999999997</v>
      </c>
      <c r="L74" s="3">
        <v>2.0299999999999999E-2</v>
      </c>
      <c r="M74" s="3">
        <v>92.877300000000005</v>
      </c>
      <c r="N74" s="3">
        <v>105</v>
      </c>
      <c r="O74" s="3">
        <v>77</v>
      </c>
      <c r="P74" s="3">
        <v>85</v>
      </c>
      <c r="Q74" s="3">
        <v>69</v>
      </c>
      <c r="R74" s="3">
        <v>162</v>
      </c>
      <c r="S74" s="3">
        <v>134</v>
      </c>
      <c r="T74" s="3">
        <v>18</v>
      </c>
      <c r="U74" s="3">
        <v>54</v>
      </c>
      <c r="V74" s="3">
        <v>240</v>
      </c>
      <c r="W74" s="3">
        <f t="shared" si="1"/>
        <v>207</v>
      </c>
      <c r="X74" s="3">
        <v>153</v>
      </c>
      <c r="Y74" s="3">
        <v>11764</v>
      </c>
      <c r="Z74" s="3">
        <v>-26150</v>
      </c>
      <c r="AA74" s="3">
        <v>128</v>
      </c>
      <c r="AB74" s="3">
        <v>322</v>
      </c>
      <c r="AC74" s="3">
        <v>10.513299999999999</v>
      </c>
      <c r="AD74" s="10">
        <v>240</v>
      </c>
      <c r="AE74" s="11" t="s">
        <v>721</v>
      </c>
      <c r="AF74" s="3"/>
      <c r="AG74" s="3"/>
    </row>
    <row r="75" spans="1:33">
      <c r="A75" s="3" t="s">
        <v>722</v>
      </c>
      <c r="B75" s="3">
        <v>5.1580000000000004</v>
      </c>
      <c r="C75" s="3">
        <v>0.79910000000000003</v>
      </c>
      <c r="D75" s="3">
        <v>1.6983999999999999</v>
      </c>
      <c r="E75" s="3">
        <v>2.4199999999999999E-2</v>
      </c>
      <c r="F75" s="3">
        <v>71.777299999999997</v>
      </c>
      <c r="G75" s="3">
        <v>12.3268</v>
      </c>
      <c r="H75" s="3">
        <v>0.23519999999999999</v>
      </c>
      <c r="I75" s="3">
        <v>6.3299999999999995E-2</v>
      </c>
      <c r="J75" s="3">
        <v>0.61219999999999997</v>
      </c>
      <c r="K75" s="3">
        <v>0.2457</v>
      </c>
      <c r="L75" s="3">
        <v>2.0500000000000001E-2</v>
      </c>
      <c r="M75" s="3">
        <v>92.960599999999999</v>
      </c>
      <c r="N75" s="3">
        <v>98</v>
      </c>
      <c r="O75" s="3">
        <v>75</v>
      </c>
      <c r="P75" s="3">
        <v>89</v>
      </c>
      <c r="Q75" s="3">
        <v>70</v>
      </c>
      <c r="R75" s="3">
        <v>161</v>
      </c>
      <c r="S75" s="3">
        <v>127</v>
      </c>
      <c r="T75" s="3">
        <v>17</v>
      </c>
      <c r="U75" s="3">
        <v>56</v>
      </c>
      <c r="V75" s="3">
        <v>245</v>
      </c>
      <c r="W75" s="3">
        <f t="shared" si="1"/>
        <v>207</v>
      </c>
      <c r="X75" s="3">
        <v>152</v>
      </c>
      <c r="Y75" s="3">
        <v>11755</v>
      </c>
      <c r="Z75" s="3">
        <v>-26154</v>
      </c>
      <c r="AA75" s="3">
        <v>128</v>
      </c>
      <c r="AB75" s="3">
        <v>331</v>
      </c>
      <c r="AC75" s="3">
        <v>10.523300000000001</v>
      </c>
      <c r="AD75" s="10">
        <v>241</v>
      </c>
      <c r="AE75" s="11" t="s">
        <v>723</v>
      </c>
      <c r="AF75" s="3"/>
      <c r="AG75" s="3"/>
    </row>
    <row r="76" spans="1:33">
      <c r="A76" s="3" t="s">
        <v>724</v>
      </c>
      <c r="B76" s="3">
        <v>5.0057999999999998</v>
      </c>
      <c r="C76" s="3">
        <v>0.79069999999999996</v>
      </c>
      <c r="D76" s="3">
        <v>1.8211999999999999</v>
      </c>
      <c r="E76" s="3">
        <v>3.5299999999999998E-2</v>
      </c>
      <c r="F76" s="3">
        <v>71.213700000000003</v>
      </c>
      <c r="G76" s="3">
        <v>12.5078</v>
      </c>
      <c r="H76" s="3">
        <v>0.22439999999999999</v>
      </c>
      <c r="I76" s="3">
        <v>6.9500000000000006E-2</v>
      </c>
      <c r="J76" s="3">
        <v>0.59660000000000002</v>
      </c>
      <c r="K76" s="3">
        <v>0.24310000000000001</v>
      </c>
      <c r="L76" s="3">
        <v>5.8999999999999997E-2</v>
      </c>
      <c r="M76" s="3">
        <v>92.566999999999993</v>
      </c>
      <c r="N76" s="3">
        <v>104</v>
      </c>
      <c r="O76" s="3">
        <v>72</v>
      </c>
      <c r="P76" s="3">
        <v>93</v>
      </c>
      <c r="Q76" s="3">
        <v>69</v>
      </c>
      <c r="R76" s="3">
        <v>153</v>
      </c>
      <c r="S76" s="3">
        <v>132</v>
      </c>
      <c r="T76" s="3">
        <v>18</v>
      </c>
      <c r="U76" s="3">
        <v>55</v>
      </c>
      <c r="V76" s="3">
        <v>247</v>
      </c>
      <c r="W76" s="3">
        <f t="shared" si="1"/>
        <v>207</v>
      </c>
      <c r="X76" s="3">
        <v>149</v>
      </c>
      <c r="Y76" s="3">
        <v>11745</v>
      </c>
      <c r="Z76" s="3">
        <v>-26158</v>
      </c>
      <c r="AA76" s="3">
        <v>128</v>
      </c>
      <c r="AB76" s="3">
        <v>341</v>
      </c>
      <c r="AC76" s="3">
        <v>10.487500000000001</v>
      </c>
      <c r="AD76" s="10">
        <v>242</v>
      </c>
      <c r="AE76" s="11" t="s">
        <v>725</v>
      </c>
      <c r="AF76" s="3"/>
      <c r="AG76" s="3"/>
    </row>
    <row r="77" spans="1:33">
      <c r="A77" s="3" t="s">
        <v>726</v>
      </c>
      <c r="B77" s="3">
        <v>5.0110000000000001</v>
      </c>
      <c r="C77" s="3">
        <v>0.8085</v>
      </c>
      <c r="D77" s="3">
        <v>1.7028000000000001</v>
      </c>
      <c r="E77" s="3">
        <v>2.8899999999999999E-2</v>
      </c>
      <c r="F77" s="3">
        <v>71.618600000000001</v>
      </c>
      <c r="G77" s="3">
        <v>12.7498</v>
      </c>
      <c r="H77" s="3">
        <v>0.22320000000000001</v>
      </c>
      <c r="I77" s="3">
        <v>6.08E-2</v>
      </c>
      <c r="J77" s="3">
        <v>0.6008</v>
      </c>
      <c r="K77" s="3">
        <v>0.2505</v>
      </c>
      <c r="L77" s="3">
        <v>2.8799999999999999E-2</v>
      </c>
      <c r="M77" s="3">
        <v>93.083799999999997</v>
      </c>
      <c r="N77" s="3">
        <v>96</v>
      </c>
      <c r="O77" s="3">
        <v>75</v>
      </c>
      <c r="P77" s="3">
        <v>89</v>
      </c>
      <c r="Q77" s="3">
        <v>67</v>
      </c>
      <c r="R77" s="3">
        <v>150</v>
      </c>
      <c r="S77" s="3">
        <v>127</v>
      </c>
      <c r="T77" s="3">
        <v>18</v>
      </c>
      <c r="U77" s="3">
        <v>57</v>
      </c>
      <c r="V77" s="3">
        <v>256</v>
      </c>
      <c r="W77" s="3">
        <f t="shared" si="1"/>
        <v>207</v>
      </c>
      <c r="X77" s="3">
        <v>151</v>
      </c>
      <c r="Y77" s="3">
        <v>11736</v>
      </c>
      <c r="Z77" s="3">
        <v>-26162</v>
      </c>
      <c r="AA77" s="3">
        <v>128</v>
      </c>
      <c r="AB77" s="3">
        <v>350</v>
      </c>
      <c r="AC77" s="3">
        <v>10.531000000000001</v>
      </c>
      <c r="AD77" s="10">
        <v>243</v>
      </c>
      <c r="AE77" s="11" t="s">
        <v>727</v>
      </c>
      <c r="AF77" s="3"/>
      <c r="AG77" s="3"/>
    </row>
    <row r="78" spans="1:33">
      <c r="A78" s="3" t="s">
        <v>728</v>
      </c>
      <c r="B78" s="3">
        <v>5.1242000000000001</v>
      </c>
      <c r="C78" s="3">
        <v>0.80330000000000001</v>
      </c>
      <c r="D78" s="3">
        <v>1.7784</v>
      </c>
      <c r="E78" s="3">
        <v>2.2700000000000001E-2</v>
      </c>
      <c r="F78" s="3">
        <v>71.764499999999998</v>
      </c>
      <c r="G78" s="3">
        <v>12.4727</v>
      </c>
      <c r="H78" s="3">
        <v>0.2339</v>
      </c>
      <c r="I78" s="3">
        <v>7.7100000000000002E-2</v>
      </c>
      <c r="J78" s="3">
        <v>0.60089999999999999</v>
      </c>
      <c r="K78" s="3">
        <v>0.23680000000000001</v>
      </c>
      <c r="L78" s="3">
        <v>0</v>
      </c>
      <c r="M78" s="3">
        <v>93.114500000000007</v>
      </c>
      <c r="N78" s="3">
        <v>100</v>
      </c>
      <c r="O78" s="3">
        <v>72</v>
      </c>
      <c r="P78" s="3">
        <v>92</v>
      </c>
      <c r="Q78" s="3">
        <v>70</v>
      </c>
      <c r="R78" s="3">
        <v>155</v>
      </c>
      <c r="S78" s="3">
        <v>135</v>
      </c>
      <c r="T78" s="3">
        <v>18</v>
      </c>
      <c r="U78" s="3">
        <v>54</v>
      </c>
      <c r="V78" s="3">
        <v>242</v>
      </c>
      <c r="W78" s="3">
        <f t="shared" si="1"/>
        <v>207</v>
      </c>
      <c r="X78" s="3">
        <v>156</v>
      </c>
      <c r="Y78" s="3">
        <v>11726</v>
      </c>
      <c r="Z78" s="3">
        <v>-26166</v>
      </c>
      <c r="AA78" s="3">
        <v>128</v>
      </c>
      <c r="AB78" s="3">
        <v>360</v>
      </c>
      <c r="AC78" s="3">
        <v>10.5243</v>
      </c>
      <c r="AD78" s="10">
        <v>244</v>
      </c>
      <c r="AE78" s="11" t="s">
        <v>729</v>
      </c>
      <c r="AF78" s="3"/>
      <c r="AG78" s="3"/>
    </row>
    <row r="79" spans="1:33">
      <c r="A79" s="3" t="s">
        <v>730</v>
      </c>
      <c r="B79" s="3">
        <v>5.0027999999999997</v>
      </c>
      <c r="C79" s="3">
        <v>0.76070000000000004</v>
      </c>
      <c r="D79" s="3">
        <v>1.9015</v>
      </c>
      <c r="E79" s="3">
        <v>2.2100000000000002E-2</v>
      </c>
      <c r="F79" s="3">
        <v>71.785700000000006</v>
      </c>
      <c r="G79" s="3">
        <v>12.644500000000001</v>
      </c>
      <c r="H79" s="3">
        <v>0.2293</v>
      </c>
      <c r="I79" s="3">
        <v>6.8000000000000005E-2</v>
      </c>
      <c r="J79" s="3">
        <v>0.59319999999999995</v>
      </c>
      <c r="K79" s="3">
        <v>0.23699999999999999</v>
      </c>
      <c r="L79" s="3">
        <v>2.7900000000000001E-2</v>
      </c>
      <c r="M79" s="3">
        <v>93.272599999999997</v>
      </c>
      <c r="N79" s="3">
        <v>99</v>
      </c>
      <c r="O79" s="3">
        <v>81</v>
      </c>
      <c r="P79" s="3">
        <v>83</v>
      </c>
      <c r="Q79" s="3">
        <v>72</v>
      </c>
      <c r="R79" s="3">
        <v>168</v>
      </c>
      <c r="S79" s="3">
        <v>125</v>
      </c>
      <c r="T79" s="3">
        <v>18</v>
      </c>
      <c r="U79" s="3">
        <v>55</v>
      </c>
      <c r="V79" s="3">
        <v>246</v>
      </c>
      <c r="W79" s="3">
        <f t="shared" si="1"/>
        <v>207</v>
      </c>
      <c r="X79" s="3">
        <v>150</v>
      </c>
      <c r="Y79" s="3">
        <v>11717</v>
      </c>
      <c r="Z79" s="3">
        <v>-26170</v>
      </c>
      <c r="AA79" s="3">
        <v>128</v>
      </c>
      <c r="AB79" s="3">
        <v>369</v>
      </c>
      <c r="AC79" s="3">
        <v>10.5433</v>
      </c>
      <c r="AD79" s="10">
        <v>245</v>
      </c>
      <c r="AE79" s="11" t="s">
        <v>731</v>
      </c>
      <c r="AF79" s="3"/>
      <c r="AG79" s="3"/>
    </row>
    <row r="80" spans="1:33">
      <c r="A80" s="3" t="s">
        <v>732</v>
      </c>
      <c r="B80" s="3">
        <v>4.9368999999999996</v>
      </c>
      <c r="C80" s="3">
        <v>0.74</v>
      </c>
      <c r="D80" s="3">
        <v>1.8711</v>
      </c>
      <c r="E80" s="3">
        <v>2.7400000000000001E-2</v>
      </c>
      <c r="F80" s="3">
        <v>71.699700000000007</v>
      </c>
      <c r="G80" s="3">
        <v>12.572100000000001</v>
      </c>
      <c r="H80" s="3">
        <v>0.21079999999999999</v>
      </c>
      <c r="I80" s="3">
        <v>7.1800000000000003E-2</v>
      </c>
      <c r="J80" s="3">
        <v>0.60880000000000001</v>
      </c>
      <c r="K80" s="3">
        <v>0.2432</v>
      </c>
      <c r="L80" s="3">
        <v>2.4400000000000002E-2</v>
      </c>
      <c r="M80" s="3">
        <v>93.006299999999996</v>
      </c>
      <c r="N80" s="3">
        <v>105</v>
      </c>
      <c r="O80" s="3">
        <v>84</v>
      </c>
      <c r="P80" s="3">
        <v>91</v>
      </c>
      <c r="Q80" s="3">
        <v>72</v>
      </c>
      <c r="R80" s="3">
        <v>156</v>
      </c>
      <c r="S80" s="3">
        <v>121</v>
      </c>
      <c r="T80" s="3">
        <v>17</v>
      </c>
      <c r="U80" s="3">
        <v>55</v>
      </c>
      <c r="V80" s="3">
        <v>242</v>
      </c>
      <c r="W80" s="3">
        <f t="shared" si="1"/>
        <v>207</v>
      </c>
      <c r="X80" s="3">
        <v>152</v>
      </c>
      <c r="Y80" s="3">
        <v>11707</v>
      </c>
      <c r="Z80" s="3">
        <v>-26174</v>
      </c>
      <c r="AA80" s="3">
        <v>128</v>
      </c>
      <c r="AB80" s="3">
        <v>379</v>
      </c>
      <c r="AC80" s="3">
        <v>10.510999999999999</v>
      </c>
      <c r="AD80" s="10">
        <v>246</v>
      </c>
      <c r="AE80" s="11" t="s">
        <v>733</v>
      </c>
      <c r="AF80" s="3"/>
      <c r="AG80" s="3"/>
    </row>
    <row r="81" spans="1:33">
      <c r="A81" s="3" t="s">
        <v>734</v>
      </c>
      <c r="B81" s="3">
        <v>5.0286999999999997</v>
      </c>
      <c r="C81" s="3">
        <v>0.79690000000000005</v>
      </c>
      <c r="D81" s="3">
        <v>1.5563</v>
      </c>
      <c r="E81" s="3">
        <v>3.3300000000000003E-2</v>
      </c>
      <c r="F81" s="3">
        <v>71.858900000000006</v>
      </c>
      <c r="G81" s="3">
        <v>12.484999999999999</v>
      </c>
      <c r="H81" s="3">
        <v>0.20619999999999999</v>
      </c>
      <c r="I81" s="3">
        <v>7.9799999999999996E-2</v>
      </c>
      <c r="J81" s="3">
        <v>0.58460000000000001</v>
      </c>
      <c r="K81" s="3">
        <v>0.2341</v>
      </c>
      <c r="L81" s="3">
        <v>3.7100000000000001E-2</v>
      </c>
      <c r="M81" s="3">
        <v>92.900999999999996</v>
      </c>
      <c r="N81" s="3">
        <v>107</v>
      </c>
      <c r="O81" s="3">
        <v>81</v>
      </c>
      <c r="P81" s="3">
        <v>94</v>
      </c>
      <c r="Q81" s="3">
        <v>68</v>
      </c>
      <c r="R81" s="3">
        <v>154</v>
      </c>
      <c r="S81" s="3">
        <v>133</v>
      </c>
      <c r="T81" s="3">
        <v>18</v>
      </c>
      <c r="U81" s="3">
        <v>53</v>
      </c>
      <c r="V81" s="3">
        <v>242</v>
      </c>
      <c r="W81" s="3">
        <f t="shared" si="1"/>
        <v>207</v>
      </c>
      <c r="X81" s="3">
        <v>151</v>
      </c>
      <c r="Y81" s="3">
        <v>11698</v>
      </c>
      <c r="Z81" s="3">
        <v>-26178</v>
      </c>
      <c r="AA81" s="3">
        <v>128</v>
      </c>
      <c r="AB81" s="3">
        <v>388</v>
      </c>
      <c r="AC81" s="3">
        <v>10.5129</v>
      </c>
      <c r="AD81" s="10">
        <v>247</v>
      </c>
      <c r="AE81" s="11" t="s">
        <v>735</v>
      </c>
      <c r="AF81" s="3"/>
      <c r="AG81" s="3"/>
    </row>
    <row r="82" spans="1:33">
      <c r="A82" s="3" t="s">
        <v>736</v>
      </c>
      <c r="B82" s="3">
        <v>5.0086000000000004</v>
      </c>
      <c r="C82" s="3">
        <v>0.77580000000000005</v>
      </c>
      <c r="D82" s="3">
        <v>1.88</v>
      </c>
      <c r="E82" s="3">
        <v>3.9800000000000002E-2</v>
      </c>
      <c r="F82" s="3">
        <v>71.553200000000004</v>
      </c>
      <c r="G82" s="3">
        <v>12.491</v>
      </c>
      <c r="H82" s="3">
        <v>0.2109</v>
      </c>
      <c r="I82" s="3">
        <v>6.3799999999999996E-2</v>
      </c>
      <c r="J82" s="3">
        <v>0.60540000000000005</v>
      </c>
      <c r="K82" s="3">
        <v>0.2482</v>
      </c>
      <c r="L82" s="3">
        <v>1.52E-2</v>
      </c>
      <c r="M82" s="3">
        <v>92.891800000000003</v>
      </c>
      <c r="N82" s="3">
        <v>101</v>
      </c>
      <c r="O82" s="3">
        <v>77</v>
      </c>
      <c r="P82" s="3">
        <v>89</v>
      </c>
      <c r="Q82" s="3">
        <v>69</v>
      </c>
      <c r="R82" s="3">
        <v>152</v>
      </c>
      <c r="S82" s="3">
        <v>121</v>
      </c>
      <c r="T82" s="3">
        <v>17</v>
      </c>
      <c r="U82" s="3">
        <v>56</v>
      </c>
      <c r="V82" s="3">
        <v>264</v>
      </c>
      <c r="W82" s="3">
        <f t="shared" si="1"/>
        <v>207</v>
      </c>
      <c r="X82" s="3">
        <v>153</v>
      </c>
      <c r="Y82" s="3">
        <v>11689</v>
      </c>
      <c r="Z82" s="3">
        <v>-26183</v>
      </c>
      <c r="AA82" s="3">
        <v>128</v>
      </c>
      <c r="AB82" s="3">
        <v>397</v>
      </c>
      <c r="AC82" s="3">
        <v>10.5007</v>
      </c>
      <c r="AD82" s="10">
        <v>248</v>
      </c>
      <c r="AE82" s="11" t="s">
        <v>737</v>
      </c>
      <c r="AF82" s="3"/>
      <c r="AG82" s="3"/>
    </row>
    <row r="83" spans="1:33">
      <c r="A83" s="2" t="s">
        <v>824</v>
      </c>
      <c r="B83" t="s">
        <v>266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10"/>
      <c r="AE83" s="11"/>
      <c r="AF83" s="3"/>
      <c r="AG83" s="3"/>
    </row>
    <row r="84" spans="1:33">
      <c r="A84" s="3"/>
      <c r="B84" s="3" t="s">
        <v>1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 t="s">
        <v>677</v>
      </c>
      <c r="O84" s="12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10"/>
      <c r="AE84" s="11"/>
      <c r="AF84" s="3"/>
      <c r="AG84" s="3"/>
    </row>
    <row r="85" spans="1:33">
      <c r="A85" s="3"/>
      <c r="B85" s="3" t="s">
        <v>19</v>
      </c>
      <c r="C85" s="3" t="s">
        <v>20</v>
      </c>
      <c r="D85" s="3" t="s">
        <v>21</v>
      </c>
      <c r="E85" s="3" t="s">
        <v>22</v>
      </c>
      <c r="F85" s="3" t="s">
        <v>24</v>
      </c>
      <c r="G85" s="3" t="s">
        <v>23</v>
      </c>
      <c r="H85" s="3" t="s">
        <v>25</v>
      </c>
      <c r="I85" s="3" t="s">
        <v>26</v>
      </c>
      <c r="J85" s="3" t="s">
        <v>27</v>
      </c>
      <c r="K85" s="3" t="s">
        <v>678</v>
      </c>
      <c r="L85" s="3" t="s">
        <v>679</v>
      </c>
      <c r="M85" s="3" t="s">
        <v>18</v>
      </c>
      <c r="N85" s="3" t="s">
        <v>3</v>
      </c>
      <c r="O85" s="3" t="s">
        <v>4</v>
      </c>
      <c r="P85" s="3" t="s">
        <v>5</v>
      </c>
      <c r="Q85" s="3" t="s">
        <v>6</v>
      </c>
      <c r="R85" s="3" t="s">
        <v>8</v>
      </c>
      <c r="S85" s="3" t="s">
        <v>7</v>
      </c>
      <c r="T85" s="3" t="s">
        <v>9</v>
      </c>
      <c r="U85" s="3" t="s">
        <v>10</v>
      </c>
      <c r="V85" s="3" t="s">
        <v>11</v>
      </c>
      <c r="W85" s="3" t="s">
        <v>680</v>
      </c>
      <c r="X85" s="3" t="s">
        <v>681</v>
      </c>
      <c r="Y85" s="3" t="s">
        <v>33</v>
      </c>
      <c r="Z85" s="3" t="s">
        <v>34</v>
      </c>
      <c r="AA85" s="3" t="s">
        <v>35</v>
      </c>
      <c r="AB85" s="1" t="s">
        <v>39</v>
      </c>
      <c r="AC85" s="3" t="s">
        <v>40</v>
      </c>
      <c r="AD85" s="10" t="s">
        <v>41</v>
      </c>
      <c r="AE85" s="11" t="s">
        <v>42</v>
      </c>
      <c r="AF85" s="3"/>
      <c r="AG85" s="3"/>
    </row>
    <row r="86" spans="1:33">
      <c r="A86" s="3" t="s">
        <v>71</v>
      </c>
      <c r="B86" s="3">
        <v>4.5574000000000003</v>
      </c>
      <c r="C86" s="3">
        <v>1.1700999999999999</v>
      </c>
      <c r="D86" s="3">
        <v>1.3585</v>
      </c>
      <c r="E86" s="3">
        <v>2.4400000000000002E-2</v>
      </c>
      <c r="F86" s="3">
        <v>65.415000000000006</v>
      </c>
      <c r="G86" s="3">
        <v>12.2475</v>
      </c>
      <c r="H86" s="3">
        <v>2.7641</v>
      </c>
      <c r="I86" s="3">
        <v>8.2100000000000006E-2</v>
      </c>
      <c r="J86" s="3">
        <v>0.67459999999999998</v>
      </c>
      <c r="K86" s="3">
        <v>2.0670000000000002</v>
      </c>
      <c r="L86" s="3">
        <v>6.0900000000000003E-2</v>
      </c>
      <c r="M86" s="3">
        <v>90.421300000000002</v>
      </c>
      <c r="N86" s="3">
        <v>93</v>
      </c>
      <c r="O86" s="3">
        <v>75</v>
      </c>
      <c r="P86" s="3">
        <v>84</v>
      </c>
      <c r="Q86" s="3">
        <v>78</v>
      </c>
      <c r="R86" s="3">
        <v>146</v>
      </c>
      <c r="S86" s="3">
        <v>138</v>
      </c>
      <c r="T86" s="3">
        <f>18*3/10000</f>
        <v>5.4000000000000003E-3</v>
      </c>
      <c r="U86" s="3">
        <v>54</v>
      </c>
      <c r="V86" s="3">
        <v>255</v>
      </c>
      <c r="W86" s="3">
        <f>69*3/10000</f>
        <v>2.07E-2</v>
      </c>
      <c r="X86" s="3">
        <f>161*3</f>
        <v>483</v>
      </c>
      <c r="Y86" s="3">
        <v>-13442</v>
      </c>
      <c r="Z86" s="3">
        <v>27570</v>
      </c>
      <c r="AA86" s="3">
        <v>157</v>
      </c>
      <c r="AB86" s="3">
        <v>30</v>
      </c>
      <c r="AC86" s="3">
        <v>10.6631</v>
      </c>
      <c r="AD86" s="10">
        <v>7</v>
      </c>
      <c r="AE86" s="11" t="s">
        <v>739</v>
      </c>
      <c r="AF86" s="3"/>
      <c r="AG86" s="3"/>
    </row>
    <row r="87" spans="1:33">
      <c r="A87" s="3" t="s">
        <v>73</v>
      </c>
      <c r="B87" s="3">
        <v>4.4550000000000001</v>
      </c>
      <c r="C87" s="3">
        <v>1.0317000000000001</v>
      </c>
      <c r="D87" s="3">
        <v>1.2897000000000001</v>
      </c>
      <c r="E87" s="3">
        <v>3.2599999999999997E-2</v>
      </c>
      <c r="F87" s="3">
        <v>66.479699999999994</v>
      </c>
      <c r="G87" s="3">
        <v>12.1975</v>
      </c>
      <c r="H87" s="3">
        <v>2.5895000000000001</v>
      </c>
      <c r="I87" s="3">
        <v>7.3499999999999996E-2</v>
      </c>
      <c r="J87" s="3">
        <v>0.67330000000000001</v>
      </c>
      <c r="K87" s="3">
        <v>1.9584999999999999</v>
      </c>
      <c r="L87" s="3">
        <v>3.6799999999999999E-2</v>
      </c>
      <c r="M87" s="3">
        <v>90.817899999999995</v>
      </c>
      <c r="N87" s="3">
        <v>94</v>
      </c>
      <c r="O87" s="3">
        <v>81</v>
      </c>
      <c r="P87" s="3">
        <v>87</v>
      </c>
      <c r="Q87" s="3">
        <v>76</v>
      </c>
      <c r="R87" s="3">
        <v>152</v>
      </c>
      <c r="S87" s="3">
        <v>140</v>
      </c>
      <c r="T87" s="3">
        <v>19</v>
      </c>
      <c r="U87" s="3">
        <v>56</v>
      </c>
      <c r="V87" s="3">
        <v>245</v>
      </c>
      <c r="W87" s="3">
        <f t="shared" ref="W87:W135" si="2">69*3</f>
        <v>207</v>
      </c>
      <c r="X87" s="3">
        <v>163</v>
      </c>
      <c r="Y87" s="3">
        <v>-13430</v>
      </c>
      <c r="Z87" s="3">
        <v>27568</v>
      </c>
      <c r="AA87" s="3">
        <v>159</v>
      </c>
      <c r="AB87" s="3">
        <v>42</v>
      </c>
      <c r="AC87" s="3">
        <v>10.655099999999999</v>
      </c>
      <c r="AD87" s="10">
        <v>8</v>
      </c>
      <c r="AE87" s="11" t="s">
        <v>740</v>
      </c>
      <c r="AF87" s="3"/>
      <c r="AG87" s="3"/>
    </row>
    <row r="88" spans="1:33">
      <c r="A88" s="3" t="s">
        <v>75</v>
      </c>
      <c r="B88" s="3">
        <v>4.4175000000000004</v>
      </c>
      <c r="C88" s="3">
        <v>1.0218</v>
      </c>
      <c r="D88" s="3">
        <v>1.2143999999999999</v>
      </c>
      <c r="E88" s="3">
        <v>3.44E-2</v>
      </c>
      <c r="F88" s="3">
        <v>66.408600000000007</v>
      </c>
      <c r="G88" s="3">
        <v>12.1067</v>
      </c>
      <c r="H88" s="3">
        <v>2.3927999999999998</v>
      </c>
      <c r="I88" s="3">
        <v>7.7200000000000005E-2</v>
      </c>
      <c r="J88" s="3">
        <v>0.64600000000000002</v>
      </c>
      <c r="K88" s="3">
        <v>1.8560000000000001</v>
      </c>
      <c r="L88" s="3">
        <v>3.09E-2</v>
      </c>
      <c r="M88" s="3">
        <v>90.206299999999999</v>
      </c>
      <c r="N88" s="3">
        <v>101</v>
      </c>
      <c r="O88" s="3">
        <v>78</v>
      </c>
      <c r="P88" s="3">
        <v>91</v>
      </c>
      <c r="Q88" s="3">
        <v>78</v>
      </c>
      <c r="R88" s="3">
        <v>152</v>
      </c>
      <c r="S88" s="3">
        <v>144</v>
      </c>
      <c r="T88" s="3">
        <v>19</v>
      </c>
      <c r="U88" s="3">
        <v>54</v>
      </c>
      <c r="V88" s="3">
        <v>253</v>
      </c>
      <c r="W88" s="3">
        <f t="shared" si="2"/>
        <v>207</v>
      </c>
      <c r="X88" s="3">
        <v>162</v>
      </c>
      <c r="Y88" s="3">
        <v>-13421</v>
      </c>
      <c r="Z88" s="3">
        <v>27568</v>
      </c>
      <c r="AA88" s="3">
        <v>158</v>
      </c>
      <c r="AB88" s="3">
        <v>51</v>
      </c>
      <c r="AC88" s="3">
        <v>10.558</v>
      </c>
      <c r="AD88" s="10">
        <v>9</v>
      </c>
      <c r="AE88" s="11" t="s">
        <v>741</v>
      </c>
      <c r="AF88" s="3"/>
      <c r="AG88" s="3"/>
    </row>
    <row r="89" spans="1:33">
      <c r="A89" s="3" t="s">
        <v>76</v>
      </c>
      <c r="B89" s="3">
        <v>4.1243999999999996</v>
      </c>
      <c r="C89" s="3">
        <v>1.0074000000000001</v>
      </c>
      <c r="D89" s="3">
        <v>1.1620999999999999</v>
      </c>
      <c r="E89" s="3">
        <v>1.83E-2</v>
      </c>
      <c r="F89" s="3">
        <v>66.774299999999997</v>
      </c>
      <c r="G89" s="3">
        <v>12.023899999999999</v>
      </c>
      <c r="H89" s="3">
        <v>2.2978999999999998</v>
      </c>
      <c r="I89" s="3">
        <v>6.9500000000000006E-2</v>
      </c>
      <c r="J89" s="3">
        <v>0.61990000000000001</v>
      </c>
      <c r="K89" s="3">
        <v>1.798</v>
      </c>
      <c r="L89" s="3">
        <v>4.0800000000000003E-2</v>
      </c>
      <c r="M89" s="3">
        <v>89.936499999999995</v>
      </c>
      <c r="N89" s="3">
        <v>93</v>
      </c>
      <c r="O89" s="3">
        <v>78</v>
      </c>
      <c r="P89" s="3">
        <v>91</v>
      </c>
      <c r="Q89" s="3">
        <v>76</v>
      </c>
      <c r="R89" s="3">
        <v>159</v>
      </c>
      <c r="S89" s="3">
        <v>136</v>
      </c>
      <c r="T89" s="3">
        <v>18</v>
      </c>
      <c r="U89" s="3">
        <v>55</v>
      </c>
      <c r="V89" s="3">
        <v>253</v>
      </c>
      <c r="W89" s="3">
        <f t="shared" si="2"/>
        <v>207</v>
      </c>
      <c r="X89" s="3">
        <v>161</v>
      </c>
      <c r="Y89" s="3">
        <v>-13413</v>
      </c>
      <c r="Z89" s="3">
        <v>27567</v>
      </c>
      <c r="AA89" s="3">
        <v>156</v>
      </c>
      <c r="AB89" s="3">
        <v>59</v>
      </c>
      <c r="AC89" s="3">
        <v>10.4991</v>
      </c>
      <c r="AD89" s="10">
        <v>10</v>
      </c>
      <c r="AE89" s="11" t="s">
        <v>742</v>
      </c>
      <c r="AF89" s="3"/>
      <c r="AG89" s="3"/>
    </row>
    <row r="90" spans="1:33">
      <c r="A90" s="3" t="s">
        <v>77</v>
      </c>
      <c r="B90" s="3">
        <v>4.5913000000000004</v>
      </c>
      <c r="C90" s="3">
        <v>0.94199999999999995</v>
      </c>
      <c r="D90" s="3">
        <v>1.2896000000000001</v>
      </c>
      <c r="E90" s="3">
        <v>1.95E-2</v>
      </c>
      <c r="F90" s="3">
        <v>67.636799999999994</v>
      </c>
      <c r="G90" s="3">
        <v>12.2898</v>
      </c>
      <c r="H90" s="3">
        <v>2.0655000000000001</v>
      </c>
      <c r="I90" s="3">
        <v>7.1099999999999997E-2</v>
      </c>
      <c r="J90" s="3">
        <v>0.59640000000000004</v>
      </c>
      <c r="K90" s="3">
        <v>1.6296999999999999</v>
      </c>
      <c r="L90" s="3">
        <v>3.6299999999999999E-2</v>
      </c>
      <c r="M90" s="3">
        <v>91.168000000000006</v>
      </c>
      <c r="N90" s="3">
        <v>102</v>
      </c>
      <c r="O90" s="3">
        <v>74</v>
      </c>
      <c r="P90" s="3">
        <v>85</v>
      </c>
      <c r="Q90" s="3">
        <v>76</v>
      </c>
      <c r="R90" s="3">
        <v>164</v>
      </c>
      <c r="S90" s="3">
        <v>130</v>
      </c>
      <c r="T90" s="3">
        <v>19</v>
      </c>
      <c r="U90" s="3">
        <v>56</v>
      </c>
      <c r="V90" s="3">
        <v>260</v>
      </c>
      <c r="W90" s="3">
        <f t="shared" si="2"/>
        <v>207</v>
      </c>
      <c r="X90" s="3">
        <v>162</v>
      </c>
      <c r="Y90" s="3">
        <v>-13398</v>
      </c>
      <c r="Z90" s="3">
        <v>27569</v>
      </c>
      <c r="AA90" s="3">
        <v>158</v>
      </c>
      <c r="AB90" s="3">
        <v>74</v>
      </c>
      <c r="AC90" s="3">
        <v>10.6149</v>
      </c>
      <c r="AD90" s="10">
        <v>11</v>
      </c>
      <c r="AE90" s="11" t="s">
        <v>743</v>
      </c>
      <c r="AF90" s="3"/>
      <c r="AG90" s="3"/>
    </row>
    <row r="91" spans="1:33">
      <c r="A91" s="3" t="s">
        <v>79</v>
      </c>
      <c r="B91" s="3">
        <v>4.2626999999999997</v>
      </c>
      <c r="C91" s="3">
        <v>0.99270000000000003</v>
      </c>
      <c r="D91" s="3">
        <v>0.9244</v>
      </c>
      <c r="E91" s="3">
        <v>2.7699999999999999E-2</v>
      </c>
      <c r="F91" s="3">
        <v>67.250200000000007</v>
      </c>
      <c r="G91" s="3">
        <v>12.0905</v>
      </c>
      <c r="H91" s="3">
        <v>2.1069</v>
      </c>
      <c r="I91" s="3">
        <v>7.9699999999999993E-2</v>
      </c>
      <c r="J91" s="3">
        <v>0.59379999999999999</v>
      </c>
      <c r="K91" s="3">
        <v>1.7408999999999999</v>
      </c>
      <c r="L91" s="3">
        <v>5.9499999999999997E-2</v>
      </c>
      <c r="M91" s="3">
        <v>90.129000000000005</v>
      </c>
      <c r="N91" s="3">
        <v>98</v>
      </c>
      <c r="O91" s="3">
        <v>77</v>
      </c>
      <c r="P91" s="3">
        <v>81</v>
      </c>
      <c r="Q91" s="3">
        <v>76</v>
      </c>
      <c r="R91" s="3">
        <v>157</v>
      </c>
      <c r="S91" s="3">
        <v>137</v>
      </c>
      <c r="T91" s="3">
        <v>19</v>
      </c>
      <c r="U91" s="3">
        <v>54</v>
      </c>
      <c r="V91" s="3">
        <v>250</v>
      </c>
      <c r="W91" s="3">
        <f t="shared" si="2"/>
        <v>207</v>
      </c>
      <c r="X91" s="3">
        <v>160</v>
      </c>
      <c r="Y91" s="3">
        <v>-13390</v>
      </c>
      <c r="Z91" s="3">
        <v>27583</v>
      </c>
      <c r="AA91" s="3">
        <v>159</v>
      </c>
      <c r="AB91" s="3">
        <v>82</v>
      </c>
      <c r="AC91" s="3">
        <v>10.5235</v>
      </c>
      <c r="AD91" s="10">
        <v>12</v>
      </c>
      <c r="AE91" s="11" t="s">
        <v>744</v>
      </c>
      <c r="AF91" s="3"/>
      <c r="AG91" s="3"/>
    </row>
    <row r="92" spans="1:33">
      <c r="A92" s="3" t="s">
        <v>80</v>
      </c>
      <c r="B92" s="3">
        <v>4.6668000000000003</v>
      </c>
      <c r="C92" s="3">
        <v>0.95509999999999995</v>
      </c>
      <c r="D92" s="3">
        <v>1.22</v>
      </c>
      <c r="E92" s="3">
        <v>2.1600000000000001E-2</v>
      </c>
      <c r="F92" s="3">
        <v>67.815399999999997</v>
      </c>
      <c r="G92" s="3">
        <v>12.2774</v>
      </c>
      <c r="H92" s="3">
        <v>2.0116000000000001</v>
      </c>
      <c r="I92" s="3">
        <v>6.7599999999999993E-2</v>
      </c>
      <c r="J92" s="3">
        <v>0.60619999999999996</v>
      </c>
      <c r="K92" s="3">
        <v>1.6236999999999999</v>
      </c>
      <c r="L92" s="3">
        <v>5.04E-2</v>
      </c>
      <c r="M92" s="3">
        <v>91.315700000000007</v>
      </c>
      <c r="N92" s="3">
        <v>93</v>
      </c>
      <c r="O92" s="3">
        <v>76</v>
      </c>
      <c r="P92" s="3">
        <v>92</v>
      </c>
      <c r="Q92" s="3">
        <v>80</v>
      </c>
      <c r="R92" s="3">
        <v>155</v>
      </c>
      <c r="S92" s="3">
        <v>135</v>
      </c>
      <c r="T92" s="3">
        <v>18</v>
      </c>
      <c r="U92" s="3">
        <v>57</v>
      </c>
      <c r="V92" s="3">
        <v>240</v>
      </c>
      <c r="W92" s="3">
        <f t="shared" si="2"/>
        <v>207</v>
      </c>
      <c r="X92" s="3">
        <v>159</v>
      </c>
      <c r="Y92" s="3">
        <v>-13379</v>
      </c>
      <c r="Z92" s="3">
        <v>27583</v>
      </c>
      <c r="AA92" s="3">
        <v>159</v>
      </c>
      <c r="AB92" s="3">
        <v>93</v>
      </c>
      <c r="AC92" s="3">
        <v>10.6435</v>
      </c>
      <c r="AD92" s="10">
        <v>13</v>
      </c>
      <c r="AE92" s="11" t="s">
        <v>745</v>
      </c>
      <c r="AF92" s="3"/>
      <c r="AG92" s="3"/>
    </row>
    <row r="93" spans="1:33">
      <c r="A93" s="3" t="s">
        <v>81</v>
      </c>
      <c r="B93" s="3">
        <v>4.4626000000000001</v>
      </c>
      <c r="C93" s="3">
        <v>0.98370000000000002</v>
      </c>
      <c r="D93" s="3">
        <v>1.2885</v>
      </c>
      <c r="E93" s="3">
        <v>2.41E-2</v>
      </c>
      <c r="F93" s="3">
        <v>67.427300000000002</v>
      </c>
      <c r="G93" s="3">
        <v>12.1622</v>
      </c>
      <c r="H93" s="3">
        <v>1.8461000000000001</v>
      </c>
      <c r="I93" s="3">
        <v>7.0900000000000005E-2</v>
      </c>
      <c r="J93" s="3">
        <v>0.51170000000000004</v>
      </c>
      <c r="K93" s="3">
        <v>1.5441</v>
      </c>
      <c r="L93" s="3">
        <v>3.73E-2</v>
      </c>
      <c r="M93" s="3">
        <v>90.358199999999997</v>
      </c>
      <c r="N93" s="3">
        <v>95</v>
      </c>
      <c r="O93" s="3">
        <v>67</v>
      </c>
      <c r="P93" s="3">
        <v>82</v>
      </c>
      <c r="Q93" s="3">
        <v>74</v>
      </c>
      <c r="R93" s="3">
        <v>160</v>
      </c>
      <c r="S93" s="3">
        <v>135</v>
      </c>
      <c r="T93" s="3">
        <v>17</v>
      </c>
      <c r="U93" s="3">
        <v>55</v>
      </c>
      <c r="V93" s="3">
        <v>267</v>
      </c>
      <c r="W93" s="3">
        <f t="shared" si="2"/>
        <v>207</v>
      </c>
      <c r="X93" s="3">
        <v>159</v>
      </c>
      <c r="Y93" s="3">
        <v>-13369</v>
      </c>
      <c r="Z93" s="3">
        <v>27582</v>
      </c>
      <c r="AA93" s="3">
        <v>159</v>
      </c>
      <c r="AB93" s="3">
        <v>103</v>
      </c>
      <c r="AC93" s="3">
        <v>10.4938</v>
      </c>
      <c r="AD93" s="10">
        <v>14</v>
      </c>
      <c r="AE93" s="11" t="s">
        <v>746</v>
      </c>
      <c r="AF93" s="3"/>
      <c r="AG93" s="3"/>
    </row>
    <row r="94" spans="1:33">
      <c r="A94" s="3" t="s">
        <v>83</v>
      </c>
      <c r="B94" s="3">
        <v>4.6180000000000003</v>
      </c>
      <c r="C94" s="3">
        <v>0.93799999999999994</v>
      </c>
      <c r="D94" s="3">
        <v>1.4085000000000001</v>
      </c>
      <c r="E94" s="3">
        <v>2.47E-2</v>
      </c>
      <c r="F94" s="3">
        <v>68.137100000000004</v>
      </c>
      <c r="G94" s="3">
        <v>12.082599999999999</v>
      </c>
      <c r="H94" s="3">
        <v>1.7039</v>
      </c>
      <c r="I94" s="3">
        <v>7.6899999999999996E-2</v>
      </c>
      <c r="J94" s="3">
        <v>0.61739999999999995</v>
      </c>
      <c r="K94" s="3">
        <v>1.5309999999999999</v>
      </c>
      <c r="L94" s="3">
        <v>5.3400000000000003E-2</v>
      </c>
      <c r="M94" s="3">
        <v>91.191400000000002</v>
      </c>
      <c r="N94" s="3">
        <v>102</v>
      </c>
      <c r="O94" s="3">
        <v>81</v>
      </c>
      <c r="P94" s="3">
        <v>90</v>
      </c>
      <c r="Q94" s="3">
        <v>73</v>
      </c>
      <c r="R94" s="3">
        <v>152</v>
      </c>
      <c r="S94" s="3">
        <v>131</v>
      </c>
      <c r="T94" s="3">
        <v>18</v>
      </c>
      <c r="U94" s="3">
        <v>55</v>
      </c>
      <c r="V94" s="3">
        <v>247</v>
      </c>
      <c r="W94" s="3">
        <f t="shared" si="2"/>
        <v>207</v>
      </c>
      <c r="X94" s="3">
        <v>157</v>
      </c>
      <c r="Y94" s="3">
        <v>-13358</v>
      </c>
      <c r="Z94" s="3">
        <v>27582</v>
      </c>
      <c r="AA94" s="3">
        <v>159</v>
      </c>
      <c r="AB94" s="3">
        <v>114</v>
      </c>
      <c r="AC94" s="3">
        <v>10.607799999999999</v>
      </c>
      <c r="AD94" s="10">
        <v>15</v>
      </c>
      <c r="AE94" s="11" t="s">
        <v>747</v>
      </c>
      <c r="AF94" s="3"/>
      <c r="AG94" s="3"/>
    </row>
    <row r="95" spans="1:33">
      <c r="A95" s="3" t="s">
        <v>85</v>
      </c>
      <c r="B95" s="3">
        <v>4.7215999999999996</v>
      </c>
      <c r="C95" s="3">
        <v>0.90529999999999999</v>
      </c>
      <c r="D95" s="3">
        <v>1.3053999999999999</v>
      </c>
      <c r="E95" s="3">
        <v>2.7699999999999999E-2</v>
      </c>
      <c r="F95" s="3">
        <v>68.3733</v>
      </c>
      <c r="G95" s="3">
        <v>12.038600000000001</v>
      </c>
      <c r="H95" s="3">
        <v>1.5840000000000001</v>
      </c>
      <c r="I95" s="3">
        <v>5.9200000000000003E-2</v>
      </c>
      <c r="J95" s="3">
        <v>0.59640000000000004</v>
      </c>
      <c r="K95" s="3">
        <v>1.4260999999999999</v>
      </c>
      <c r="L95" s="3">
        <v>3.7100000000000001E-2</v>
      </c>
      <c r="M95" s="3">
        <v>91.074700000000007</v>
      </c>
      <c r="N95" s="3">
        <v>93</v>
      </c>
      <c r="O95" s="3">
        <v>75</v>
      </c>
      <c r="P95" s="3">
        <v>81</v>
      </c>
      <c r="Q95" s="3">
        <v>75</v>
      </c>
      <c r="R95" s="3">
        <v>151</v>
      </c>
      <c r="S95" s="3">
        <v>129</v>
      </c>
      <c r="T95" s="3">
        <v>18</v>
      </c>
      <c r="U95" s="3">
        <v>57</v>
      </c>
      <c r="V95" s="3">
        <v>264</v>
      </c>
      <c r="W95" s="3">
        <f t="shared" si="2"/>
        <v>207</v>
      </c>
      <c r="X95" s="3">
        <v>159</v>
      </c>
      <c r="Y95" s="3">
        <v>-13348</v>
      </c>
      <c r="Z95" s="3">
        <v>27582</v>
      </c>
      <c r="AA95" s="3">
        <v>159</v>
      </c>
      <c r="AB95" s="3">
        <v>124</v>
      </c>
      <c r="AC95" s="3">
        <v>10.5657</v>
      </c>
      <c r="AD95" s="10">
        <v>16</v>
      </c>
      <c r="AE95" s="11" t="s">
        <v>748</v>
      </c>
      <c r="AF95" s="3"/>
      <c r="AG95" s="3"/>
    </row>
    <row r="96" spans="1:33">
      <c r="A96" s="3" t="s">
        <v>87</v>
      </c>
      <c r="B96" s="3">
        <v>4.6109</v>
      </c>
      <c r="C96" s="3">
        <v>0.88970000000000005</v>
      </c>
      <c r="D96" s="3">
        <v>1.3698999999999999</v>
      </c>
      <c r="E96" s="3">
        <v>9.1000000000000004E-3</v>
      </c>
      <c r="F96" s="3">
        <v>68.875500000000002</v>
      </c>
      <c r="G96" s="3">
        <v>12.071199999999999</v>
      </c>
      <c r="H96" s="3">
        <v>1.4028</v>
      </c>
      <c r="I96" s="3">
        <v>5.5500000000000001E-2</v>
      </c>
      <c r="J96" s="3">
        <v>0.58040000000000003</v>
      </c>
      <c r="K96" s="3">
        <v>1.3593999999999999</v>
      </c>
      <c r="L96" s="3">
        <v>3.5400000000000001E-2</v>
      </c>
      <c r="M96" s="3">
        <v>91.259799999999998</v>
      </c>
      <c r="N96" s="3">
        <v>92</v>
      </c>
      <c r="O96" s="3">
        <v>73</v>
      </c>
      <c r="P96" s="3">
        <v>88</v>
      </c>
      <c r="Q96" s="3">
        <v>75</v>
      </c>
      <c r="R96" s="3">
        <v>158</v>
      </c>
      <c r="S96" s="3">
        <v>133</v>
      </c>
      <c r="T96" s="3">
        <v>18</v>
      </c>
      <c r="U96" s="3">
        <v>57</v>
      </c>
      <c r="V96" s="3">
        <v>244</v>
      </c>
      <c r="W96" s="3">
        <f t="shared" si="2"/>
        <v>207</v>
      </c>
      <c r="X96" s="3">
        <v>157</v>
      </c>
      <c r="Y96" s="3">
        <v>-13337</v>
      </c>
      <c r="Z96" s="3">
        <v>27582</v>
      </c>
      <c r="AA96" s="3">
        <v>159</v>
      </c>
      <c r="AB96" s="3">
        <v>135</v>
      </c>
      <c r="AC96" s="3">
        <v>10.559799999999999</v>
      </c>
      <c r="AD96" s="10">
        <v>17</v>
      </c>
      <c r="AE96" s="11" t="s">
        <v>749</v>
      </c>
      <c r="AF96" s="3"/>
      <c r="AG96" s="3"/>
    </row>
    <row r="97" spans="1:33">
      <c r="A97" s="3" t="s">
        <v>88</v>
      </c>
      <c r="B97" s="3">
        <v>4.5438999999999998</v>
      </c>
      <c r="C97" s="3">
        <v>0.86419999999999997</v>
      </c>
      <c r="D97" s="3">
        <v>1.3085</v>
      </c>
      <c r="E97" s="3">
        <v>1.2500000000000001E-2</v>
      </c>
      <c r="F97" s="3">
        <v>69.158100000000005</v>
      </c>
      <c r="G97" s="3">
        <v>12.2453</v>
      </c>
      <c r="H97" s="3">
        <v>1.3306</v>
      </c>
      <c r="I97" s="3">
        <v>6.88E-2</v>
      </c>
      <c r="J97" s="3">
        <v>0.55930000000000002</v>
      </c>
      <c r="K97" s="3">
        <v>1.3157000000000001</v>
      </c>
      <c r="L97" s="3">
        <v>0.05</v>
      </c>
      <c r="M97" s="3">
        <v>91.456800000000001</v>
      </c>
      <c r="N97" s="3">
        <v>103</v>
      </c>
      <c r="O97" s="3">
        <v>78</v>
      </c>
      <c r="P97" s="3">
        <v>85</v>
      </c>
      <c r="Q97" s="3">
        <v>75</v>
      </c>
      <c r="R97" s="3">
        <v>155</v>
      </c>
      <c r="S97" s="3">
        <v>132</v>
      </c>
      <c r="T97" s="3">
        <v>19</v>
      </c>
      <c r="U97" s="3">
        <v>55</v>
      </c>
      <c r="V97" s="3">
        <v>263</v>
      </c>
      <c r="W97" s="3">
        <f t="shared" si="2"/>
        <v>207</v>
      </c>
      <c r="X97" s="3">
        <v>158</v>
      </c>
      <c r="Y97" s="3">
        <v>-13327</v>
      </c>
      <c r="Z97" s="3">
        <v>27581</v>
      </c>
      <c r="AA97" s="3">
        <v>160</v>
      </c>
      <c r="AB97" s="3">
        <v>145</v>
      </c>
      <c r="AC97" s="3">
        <v>10.5717</v>
      </c>
      <c r="AD97" s="10">
        <v>18</v>
      </c>
      <c r="AE97" s="11" t="s">
        <v>750</v>
      </c>
      <c r="AF97" s="3"/>
      <c r="AG97" s="3"/>
    </row>
    <row r="98" spans="1:33">
      <c r="A98" s="3" t="s">
        <v>90</v>
      </c>
      <c r="B98" s="3">
        <v>4.6806000000000001</v>
      </c>
      <c r="C98" s="3">
        <v>0.79259999999999997</v>
      </c>
      <c r="D98" s="3">
        <v>1.4482999999999999</v>
      </c>
      <c r="E98" s="3">
        <v>8.5000000000000006E-3</v>
      </c>
      <c r="F98" s="3">
        <v>69.099400000000003</v>
      </c>
      <c r="G98" s="3">
        <v>12.235200000000001</v>
      </c>
      <c r="H98" s="3">
        <v>1.1614</v>
      </c>
      <c r="I98" s="3">
        <v>6.1899999999999997E-2</v>
      </c>
      <c r="J98" s="3">
        <v>0.50690000000000002</v>
      </c>
      <c r="K98" s="3">
        <v>1.2410000000000001</v>
      </c>
      <c r="L98" s="3">
        <v>3.2399999999999998E-2</v>
      </c>
      <c r="M98" s="3">
        <v>91.268100000000004</v>
      </c>
      <c r="N98" s="3">
        <v>93</v>
      </c>
      <c r="O98" s="3">
        <v>82</v>
      </c>
      <c r="P98" s="3">
        <v>85</v>
      </c>
      <c r="Q98" s="3">
        <v>74</v>
      </c>
      <c r="R98" s="3">
        <v>157</v>
      </c>
      <c r="S98" s="3">
        <v>121</v>
      </c>
      <c r="T98" s="3">
        <v>18</v>
      </c>
      <c r="U98" s="3">
        <v>56</v>
      </c>
      <c r="V98" s="3">
        <v>275</v>
      </c>
      <c r="W98" s="3">
        <f t="shared" si="2"/>
        <v>207</v>
      </c>
      <c r="X98" s="3">
        <v>157</v>
      </c>
      <c r="Y98" s="3">
        <v>-13316</v>
      </c>
      <c r="Z98" s="3">
        <v>27581</v>
      </c>
      <c r="AA98" s="3">
        <v>160</v>
      </c>
      <c r="AB98" s="3">
        <v>156</v>
      </c>
      <c r="AC98" s="3">
        <v>10.523199999999999</v>
      </c>
      <c r="AD98" s="10">
        <v>19</v>
      </c>
      <c r="AE98" s="11" t="s">
        <v>751</v>
      </c>
      <c r="AF98" s="3"/>
      <c r="AG98" s="3"/>
    </row>
    <row r="99" spans="1:33">
      <c r="A99" s="3" t="s">
        <v>92</v>
      </c>
      <c r="B99" s="3">
        <v>4.6897000000000002</v>
      </c>
      <c r="C99" s="3">
        <v>0.8085</v>
      </c>
      <c r="D99" s="3">
        <v>1.2912999999999999</v>
      </c>
      <c r="E99" s="3">
        <v>2.6200000000000001E-2</v>
      </c>
      <c r="F99" s="3">
        <v>69.748800000000003</v>
      </c>
      <c r="G99" s="3">
        <v>12.1441</v>
      </c>
      <c r="H99" s="3">
        <v>1.0659000000000001</v>
      </c>
      <c r="I99" s="3">
        <v>8.0500000000000002E-2</v>
      </c>
      <c r="J99" s="3">
        <v>0.56320000000000003</v>
      </c>
      <c r="K99" s="3">
        <v>1.1948000000000001</v>
      </c>
      <c r="L99" s="3">
        <v>4.6800000000000001E-2</v>
      </c>
      <c r="M99" s="3">
        <v>91.659700000000001</v>
      </c>
      <c r="N99" s="3">
        <v>97</v>
      </c>
      <c r="O99" s="3">
        <v>80</v>
      </c>
      <c r="P99" s="3">
        <v>90</v>
      </c>
      <c r="Q99" s="3">
        <v>71</v>
      </c>
      <c r="R99" s="3">
        <v>150</v>
      </c>
      <c r="S99" s="3">
        <v>138</v>
      </c>
      <c r="T99" s="3">
        <v>18</v>
      </c>
      <c r="U99" s="3">
        <v>53</v>
      </c>
      <c r="V99" s="3">
        <v>249</v>
      </c>
      <c r="W99" s="3">
        <f t="shared" si="2"/>
        <v>207</v>
      </c>
      <c r="X99" s="3">
        <v>157</v>
      </c>
      <c r="Y99" s="3">
        <v>-13306</v>
      </c>
      <c r="Z99" s="3">
        <v>27581</v>
      </c>
      <c r="AA99" s="3">
        <v>160</v>
      </c>
      <c r="AB99" s="3">
        <v>166</v>
      </c>
      <c r="AC99" s="3">
        <v>10.5725</v>
      </c>
      <c r="AD99" s="10">
        <v>20</v>
      </c>
      <c r="AE99" s="11" t="s">
        <v>752</v>
      </c>
      <c r="AF99" s="3"/>
      <c r="AG99" s="3"/>
    </row>
    <row r="100" spans="1:33">
      <c r="A100" s="3" t="s">
        <v>94</v>
      </c>
      <c r="B100" s="3">
        <v>4.7194000000000003</v>
      </c>
      <c r="C100" s="3">
        <v>0.80969999999999998</v>
      </c>
      <c r="D100" s="3">
        <v>1.4869000000000001</v>
      </c>
      <c r="E100" s="3">
        <v>1.37E-2</v>
      </c>
      <c r="F100" s="3">
        <v>69.392099999999999</v>
      </c>
      <c r="G100" s="3">
        <v>11.923999999999999</v>
      </c>
      <c r="H100" s="3">
        <v>0.93659999999999999</v>
      </c>
      <c r="I100" s="3">
        <v>7.8100000000000003E-2</v>
      </c>
      <c r="J100" s="3">
        <v>0.51090000000000002</v>
      </c>
      <c r="K100" s="3">
        <v>1.1363000000000001</v>
      </c>
      <c r="L100" s="3">
        <v>1.12E-2</v>
      </c>
      <c r="M100" s="3">
        <v>91.018900000000002</v>
      </c>
      <c r="N100" s="3">
        <v>102</v>
      </c>
      <c r="O100" s="3">
        <v>79</v>
      </c>
      <c r="P100" s="3">
        <v>89</v>
      </c>
      <c r="Q100" s="3">
        <v>75</v>
      </c>
      <c r="R100" s="3">
        <v>156</v>
      </c>
      <c r="S100" s="3">
        <v>131</v>
      </c>
      <c r="T100" s="3">
        <v>18</v>
      </c>
      <c r="U100" s="3">
        <v>55</v>
      </c>
      <c r="V100" s="3">
        <v>247</v>
      </c>
      <c r="W100" s="3">
        <f t="shared" si="2"/>
        <v>207</v>
      </c>
      <c r="X100" s="3">
        <v>157</v>
      </c>
      <c r="Y100" s="3">
        <v>-13295</v>
      </c>
      <c r="Z100" s="3">
        <v>27581</v>
      </c>
      <c r="AA100" s="3">
        <v>160</v>
      </c>
      <c r="AB100" s="3">
        <v>177</v>
      </c>
      <c r="AC100" s="3">
        <v>10.4671</v>
      </c>
      <c r="AD100" s="10">
        <v>21</v>
      </c>
      <c r="AE100" s="11" t="s">
        <v>753</v>
      </c>
      <c r="AF100" s="3"/>
      <c r="AG100" s="3"/>
    </row>
    <row r="101" spans="1:33">
      <c r="A101" s="3" t="s">
        <v>754</v>
      </c>
      <c r="B101" s="3">
        <v>4.6311</v>
      </c>
      <c r="C101" s="3">
        <v>0.76519999999999999</v>
      </c>
      <c r="D101" s="3">
        <v>1.3209</v>
      </c>
      <c r="E101" s="3">
        <v>2.2800000000000001E-2</v>
      </c>
      <c r="F101" s="3">
        <v>69.804000000000002</v>
      </c>
      <c r="G101" s="3">
        <v>11.852</v>
      </c>
      <c r="H101" s="3">
        <v>0.85099999999999998</v>
      </c>
      <c r="I101" s="3">
        <v>7.9200000000000007E-2</v>
      </c>
      <c r="J101" s="3">
        <v>0.50570000000000004</v>
      </c>
      <c r="K101" s="3">
        <v>1.1017999999999999</v>
      </c>
      <c r="L101" s="3">
        <v>3.7400000000000003E-2</v>
      </c>
      <c r="M101" s="3">
        <v>90.971299999999999</v>
      </c>
      <c r="N101" s="3">
        <v>102</v>
      </c>
      <c r="O101" s="3">
        <v>74</v>
      </c>
      <c r="P101" s="3">
        <v>86</v>
      </c>
      <c r="Q101" s="3">
        <v>73</v>
      </c>
      <c r="R101" s="3">
        <v>151</v>
      </c>
      <c r="S101" s="3">
        <v>129</v>
      </c>
      <c r="T101" s="3">
        <v>18</v>
      </c>
      <c r="U101" s="3">
        <v>54</v>
      </c>
      <c r="V101" s="3">
        <v>248</v>
      </c>
      <c r="W101" s="3">
        <f t="shared" si="2"/>
        <v>207</v>
      </c>
      <c r="X101" s="3">
        <v>156</v>
      </c>
      <c r="Y101" s="3">
        <v>-13285</v>
      </c>
      <c r="Z101" s="3">
        <v>27580</v>
      </c>
      <c r="AA101" s="3">
        <v>159</v>
      </c>
      <c r="AB101" s="3">
        <v>187</v>
      </c>
      <c r="AC101" s="3">
        <v>10.4602</v>
      </c>
      <c r="AD101" s="10">
        <v>22</v>
      </c>
      <c r="AE101" s="11" t="s">
        <v>755</v>
      </c>
      <c r="AF101" s="3"/>
      <c r="AG101" s="3"/>
    </row>
    <row r="102" spans="1:33">
      <c r="A102" s="3" t="s">
        <v>756</v>
      </c>
      <c r="B102" s="3">
        <v>4.6913999999999998</v>
      </c>
      <c r="C102" s="3">
        <v>0.74329999999999996</v>
      </c>
      <c r="D102" s="3">
        <v>1.4087000000000001</v>
      </c>
      <c r="E102" s="3">
        <v>1.2500000000000001E-2</v>
      </c>
      <c r="F102" s="3">
        <v>69.845100000000002</v>
      </c>
      <c r="G102" s="3">
        <v>12.055300000000001</v>
      </c>
      <c r="H102" s="3">
        <v>0.74739999999999995</v>
      </c>
      <c r="I102" s="3">
        <v>6.1800000000000001E-2</v>
      </c>
      <c r="J102" s="3">
        <v>0.55459999999999998</v>
      </c>
      <c r="K102" s="3">
        <v>1.0523</v>
      </c>
      <c r="L102" s="3">
        <v>3.0700000000000002E-2</v>
      </c>
      <c r="M102" s="3">
        <v>91.203100000000006</v>
      </c>
      <c r="N102" s="3">
        <v>99</v>
      </c>
      <c r="O102" s="3">
        <v>80</v>
      </c>
      <c r="P102" s="3">
        <v>89</v>
      </c>
      <c r="Q102" s="3">
        <v>75</v>
      </c>
      <c r="R102" s="3">
        <v>158</v>
      </c>
      <c r="S102" s="3">
        <v>130</v>
      </c>
      <c r="T102" s="3">
        <v>17</v>
      </c>
      <c r="U102" s="3">
        <v>55</v>
      </c>
      <c r="V102" s="3">
        <v>240</v>
      </c>
      <c r="W102" s="3">
        <f t="shared" si="2"/>
        <v>207</v>
      </c>
      <c r="X102" s="3">
        <v>156</v>
      </c>
      <c r="Y102" s="3">
        <v>-13274</v>
      </c>
      <c r="Z102" s="3">
        <v>27580</v>
      </c>
      <c r="AA102" s="3">
        <v>160</v>
      </c>
      <c r="AB102" s="3">
        <v>198</v>
      </c>
      <c r="AC102" s="3">
        <v>10.4771</v>
      </c>
      <c r="AD102" s="10">
        <v>23</v>
      </c>
      <c r="AE102" s="11" t="s">
        <v>757</v>
      </c>
      <c r="AF102" s="3"/>
      <c r="AG102" s="3"/>
    </row>
    <row r="103" spans="1:33">
      <c r="A103" s="3" t="s">
        <v>758</v>
      </c>
      <c r="B103" s="3">
        <v>4.7438000000000002</v>
      </c>
      <c r="C103" s="3">
        <v>0.76790000000000003</v>
      </c>
      <c r="D103" s="3">
        <v>1.3364</v>
      </c>
      <c r="E103" s="3">
        <v>1.6199999999999999E-2</v>
      </c>
      <c r="F103" s="3">
        <v>70.774199999999993</v>
      </c>
      <c r="G103" s="3">
        <v>12.0718</v>
      </c>
      <c r="H103" s="3">
        <v>0.67420000000000002</v>
      </c>
      <c r="I103" s="3">
        <v>7.3300000000000004E-2</v>
      </c>
      <c r="J103" s="3">
        <v>0.52859999999999996</v>
      </c>
      <c r="K103" s="3">
        <v>0.96260000000000001</v>
      </c>
      <c r="L103" s="3">
        <v>3.1300000000000001E-2</v>
      </c>
      <c r="M103" s="3">
        <v>91.980199999999996</v>
      </c>
      <c r="N103" s="3">
        <v>100</v>
      </c>
      <c r="O103" s="3">
        <v>76</v>
      </c>
      <c r="P103" s="3">
        <v>85</v>
      </c>
      <c r="Q103" s="3">
        <v>71</v>
      </c>
      <c r="R103" s="3">
        <v>162</v>
      </c>
      <c r="S103" s="3">
        <v>136</v>
      </c>
      <c r="T103" s="3">
        <v>17</v>
      </c>
      <c r="U103" s="3">
        <v>54</v>
      </c>
      <c r="V103" s="3">
        <v>255</v>
      </c>
      <c r="W103" s="3">
        <f t="shared" si="2"/>
        <v>207</v>
      </c>
      <c r="X103" s="3">
        <v>155</v>
      </c>
      <c r="Y103" s="3">
        <v>-13264</v>
      </c>
      <c r="Z103" s="3">
        <v>27580</v>
      </c>
      <c r="AA103" s="3">
        <v>160</v>
      </c>
      <c r="AB103" s="3">
        <v>208</v>
      </c>
      <c r="AC103" s="3">
        <v>10.544700000000001</v>
      </c>
      <c r="AD103" s="10">
        <v>24</v>
      </c>
      <c r="AE103" s="11" t="s">
        <v>759</v>
      </c>
      <c r="AF103" s="3"/>
      <c r="AG103" s="3"/>
    </row>
    <row r="104" spans="1:33">
      <c r="A104" s="3" t="s">
        <v>760</v>
      </c>
      <c r="B104" s="3">
        <v>4.8453999999999997</v>
      </c>
      <c r="C104" s="3">
        <v>0.75700000000000001</v>
      </c>
      <c r="D104" s="3">
        <v>1.49</v>
      </c>
      <c r="E104" s="3">
        <v>1.5E-3</v>
      </c>
      <c r="F104" s="3">
        <v>70.811400000000006</v>
      </c>
      <c r="G104" s="3">
        <v>12.028600000000001</v>
      </c>
      <c r="H104" s="3">
        <v>0.56200000000000006</v>
      </c>
      <c r="I104" s="3">
        <v>6.4299999999999996E-2</v>
      </c>
      <c r="J104" s="3">
        <v>0.53349999999999997</v>
      </c>
      <c r="K104" s="3">
        <v>0.96489999999999998</v>
      </c>
      <c r="L104" s="3">
        <v>2.6700000000000002E-2</v>
      </c>
      <c r="M104" s="3">
        <v>92.0852</v>
      </c>
      <c r="N104" s="3">
        <v>94</v>
      </c>
      <c r="O104" s="3">
        <v>80</v>
      </c>
      <c r="P104" s="3">
        <v>97</v>
      </c>
      <c r="Q104" s="3">
        <v>76</v>
      </c>
      <c r="R104" s="3">
        <v>157</v>
      </c>
      <c r="S104" s="3">
        <v>124</v>
      </c>
      <c r="T104" s="3">
        <v>18</v>
      </c>
      <c r="U104" s="3">
        <v>55</v>
      </c>
      <c r="V104" s="3">
        <v>242</v>
      </c>
      <c r="W104" s="3">
        <f t="shared" si="2"/>
        <v>207</v>
      </c>
      <c r="X104" s="3">
        <v>155</v>
      </c>
      <c r="Y104" s="3">
        <v>-13254</v>
      </c>
      <c r="Z104" s="3">
        <v>27580</v>
      </c>
      <c r="AA104" s="3">
        <v>160</v>
      </c>
      <c r="AB104" s="3">
        <v>218</v>
      </c>
      <c r="AC104" s="3">
        <v>10.5589</v>
      </c>
      <c r="AD104" s="10">
        <v>25</v>
      </c>
      <c r="AE104" s="11" t="s">
        <v>761</v>
      </c>
      <c r="AF104" s="3"/>
      <c r="AG104" s="3"/>
    </row>
    <row r="105" spans="1:33">
      <c r="A105" s="3" t="s">
        <v>762</v>
      </c>
      <c r="B105" s="3">
        <v>4.7840999999999996</v>
      </c>
      <c r="C105" s="3">
        <v>0.73209999999999997</v>
      </c>
      <c r="D105" s="3">
        <v>1.4428000000000001</v>
      </c>
      <c r="E105" s="3">
        <v>2.9600000000000001E-2</v>
      </c>
      <c r="F105" s="3">
        <v>70.176500000000004</v>
      </c>
      <c r="G105" s="3">
        <v>12.1907</v>
      </c>
      <c r="H105" s="3">
        <v>0.52129999999999999</v>
      </c>
      <c r="I105" s="3">
        <v>5.16E-2</v>
      </c>
      <c r="J105" s="3">
        <v>0.5222</v>
      </c>
      <c r="K105" s="3">
        <v>0.94279999999999997</v>
      </c>
      <c r="L105" s="3">
        <v>2.4400000000000002E-2</v>
      </c>
      <c r="M105" s="3">
        <v>91.418000000000006</v>
      </c>
      <c r="N105" s="3">
        <v>96</v>
      </c>
      <c r="O105" s="3">
        <v>77</v>
      </c>
      <c r="P105" s="3">
        <v>82</v>
      </c>
      <c r="Q105" s="3">
        <v>72</v>
      </c>
      <c r="R105" s="3">
        <v>159</v>
      </c>
      <c r="S105" s="3">
        <v>127</v>
      </c>
      <c r="T105" s="3">
        <v>17</v>
      </c>
      <c r="U105" s="3">
        <v>56</v>
      </c>
      <c r="V105" s="3">
        <v>249</v>
      </c>
      <c r="W105" s="3">
        <f t="shared" si="2"/>
        <v>207</v>
      </c>
      <c r="X105" s="3">
        <v>155</v>
      </c>
      <c r="Y105" s="3">
        <v>-13243</v>
      </c>
      <c r="Z105" s="3">
        <v>27579</v>
      </c>
      <c r="AA105" s="3">
        <v>160</v>
      </c>
      <c r="AB105" s="3">
        <v>229</v>
      </c>
      <c r="AC105" s="3">
        <v>10.4734</v>
      </c>
      <c r="AD105" s="10">
        <v>26</v>
      </c>
      <c r="AE105" s="11" t="s">
        <v>763</v>
      </c>
      <c r="AF105" s="3"/>
      <c r="AG105" s="3"/>
    </row>
    <row r="106" spans="1:33">
      <c r="A106" s="3" t="s">
        <v>764</v>
      </c>
      <c r="B106" s="3">
        <v>4.7370000000000001</v>
      </c>
      <c r="C106" s="3">
        <v>0.73329999999999995</v>
      </c>
      <c r="D106" s="3">
        <v>1.3516999999999999</v>
      </c>
      <c r="E106" s="3">
        <v>3.0200000000000001E-2</v>
      </c>
      <c r="F106" s="3">
        <v>70.434799999999996</v>
      </c>
      <c r="G106" s="3">
        <v>11.9709</v>
      </c>
      <c r="H106" s="3">
        <v>0.4627</v>
      </c>
      <c r="I106" s="3">
        <v>7.0199999999999999E-2</v>
      </c>
      <c r="J106" s="3">
        <v>0.54010000000000002</v>
      </c>
      <c r="K106" s="3">
        <v>0.874</v>
      </c>
      <c r="L106" s="3">
        <v>2.9600000000000001E-2</v>
      </c>
      <c r="M106" s="3">
        <v>91.234499999999997</v>
      </c>
      <c r="N106" s="3">
        <v>96</v>
      </c>
      <c r="O106" s="3">
        <v>73</v>
      </c>
      <c r="P106" s="3">
        <v>90</v>
      </c>
      <c r="Q106" s="3">
        <v>68</v>
      </c>
      <c r="R106" s="3">
        <v>158</v>
      </c>
      <c r="S106" s="3">
        <v>140</v>
      </c>
      <c r="T106" s="3">
        <v>17</v>
      </c>
      <c r="U106" s="3">
        <v>55</v>
      </c>
      <c r="V106" s="3">
        <v>242</v>
      </c>
      <c r="W106" s="3">
        <f t="shared" si="2"/>
        <v>207</v>
      </c>
      <c r="X106" s="3">
        <v>154</v>
      </c>
      <c r="Y106" s="3">
        <v>-13233</v>
      </c>
      <c r="Z106" s="3">
        <v>27579</v>
      </c>
      <c r="AA106" s="3">
        <v>159</v>
      </c>
      <c r="AB106" s="3">
        <v>239</v>
      </c>
      <c r="AC106" s="3">
        <v>10.442299999999999</v>
      </c>
      <c r="AD106" s="10">
        <v>27</v>
      </c>
      <c r="AE106" s="11" t="s">
        <v>765</v>
      </c>
      <c r="AF106" s="3"/>
      <c r="AG106" s="3"/>
    </row>
    <row r="107" spans="1:33">
      <c r="A107" s="3" t="s">
        <v>766</v>
      </c>
      <c r="B107" s="3">
        <v>4.7633000000000001</v>
      </c>
      <c r="C107" s="3">
        <v>0.74280000000000002</v>
      </c>
      <c r="D107" s="3">
        <v>1.5618000000000001</v>
      </c>
      <c r="E107" s="3">
        <v>1.7999999999999999E-2</v>
      </c>
      <c r="F107" s="3">
        <v>70.819599999999994</v>
      </c>
      <c r="G107" s="3">
        <v>12.2776</v>
      </c>
      <c r="H107" s="3">
        <v>0.4103</v>
      </c>
      <c r="I107" s="3">
        <v>5.7799999999999997E-2</v>
      </c>
      <c r="J107" s="3">
        <v>0.54500000000000004</v>
      </c>
      <c r="K107" s="3">
        <v>0.8619</v>
      </c>
      <c r="L107" s="3">
        <v>8.6999999999999994E-3</v>
      </c>
      <c r="M107" s="3">
        <v>92.066800000000001</v>
      </c>
      <c r="N107" s="3">
        <v>94</v>
      </c>
      <c r="O107" s="3">
        <v>74</v>
      </c>
      <c r="P107" s="3">
        <v>89</v>
      </c>
      <c r="Q107" s="3">
        <v>73</v>
      </c>
      <c r="R107" s="3">
        <v>155</v>
      </c>
      <c r="S107" s="3">
        <v>127</v>
      </c>
      <c r="T107" s="3">
        <v>17</v>
      </c>
      <c r="U107" s="3">
        <v>55</v>
      </c>
      <c r="V107" s="3">
        <v>244</v>
      </c>
      <c r="W107" s="3">
        <f t="shared" si="2"/>
        <v>207</v>
      </c>
      <c r="X107" s="3">
        <v>155</v>
      </c>
      <c r="Y107" s="3">
        <v>-13222</v>
      </c>
      <c r="Z107" s="3">
        <v>27579</v>
      </c>
      <c r="AA107" s="3">
        <v>160</v>
      </c>
      <c r="AB107" s="3">
        <v>250</v>
      </c>
      <c r="AC107" s="3">
        <v>10.5191</v>
      </c>
      <c r="AD107" s="10">
        <v>28</v>
      </c>
      <c r="AE107" s="11" t="s">
        <v>767</v>
      </c>
      <c r="AF107" s="3"/>
      <c r="AG107" s="3"/>
    </row>
    <row r="108" spans="1:33">
      <c r="A108" s="3" t="s">
        <v>768</v>
      </c>
      <c r="B108" s="3">
        <v>4.8052999999999999</v>
      </c>
      <c r="C108" s="3">
        <v>0.70120000000000005</v>
      </c>
      <c r="D108" s="3">
        <v>1.5530999999999999</v>
      </c>
      <c r="E108" s="3">
        <v>1.7999999999999999E-2</v>
      </c>
      <c r="F108" s="3">
        <v>71.130600000000001</v>
      </c>
      <c r="G108" s="3">
        <v>12.142300000000001</v>
      </c>
      <c r="H108" s="3">
        <v>0.39689999999999998</v>
      </c>
      <c r="I108" s="3">
        <v>6.4000000000000001E-2</v>
      </c>
      <c r="J108" s="3">
        <v>0.52500000000000002</v>
      </c>
      <c r="K108" s="3">
        <v>0.8286</v>
      </c>
      <c r="L108" s="3">
        <v>3.15E-2</v>
      </c>
      <c r="M108" s="3">
        <v>92.196600000000004</v>
      </c>
      <c r="N108" s="3">
        <v>91</v>
      </c>
      <c r="O108" s="3">
        <v>75</v>
      </c>
      <c r="P108" s="3">
        <v>84</v>
      </c>
      <c r="Q108" s="3">
        <v>69</v>
      </c>
      <c r="R108" s="3">
        <v>161</v>
      </c>
      <c r="S108" s="3">
        <v>141</v>
      </c>
      <c r="T108" s="3">
        <v>17</v>
      </c>
      <c r="U108" s="3">
        <v>55</v>
      </c>
      <c r="V108" s="3">
        <v>226</v>
      </c>
      <c r="W108" s="3">
        <f t="shared" si="2"/>
        <v>207</v>
      </c>
      <c r="X108" s="3">
        <v>155</v>
      </c>
      <c r="Y108" s="3">
        <v>-13212</v>
      </c>
      <c r="Z108" s="3">
        <v>27579</v>
      </c>
      <c r="AA108" s="3">
        <v>160</v>
      </c>
      <c r="AB108" s="3">
        <v>260</v>
      </c>
      <c r="AC108" s="3">
        <v>10.536300000000001</v>
      </c>
      <c r="AD108" s="10">
        <v>29</v>
      </c>
      <c r="AE108" s="11" t="s">
        <v>769</v>
      </c>
      <c r="AF108" s="3"/>
      <c r="AG108" s="3"/>
    </row>
    <row r="109" spans="1:33">
      <c r="A109" s="3" t="s">
        <v>770</v>
      </c>
      <c r="B109" s="3">
        <v>4.8482000000000003</v>
      </c>
      <c r="C109" s="3">
        <v>0.7288</v>
      </c>
      <c r="D109" s="3">
        <v>1.2428999999999999</v>
      </c>
      <c r="E109" s="3">
        <v>2.2499999999999999E-2</v>
      </c>
      <c r="F109" s="3">
        <v>70.712400000000002</v>
      </c>
      <c r="G109" s="3">
        <v>12.0969</v>
      </c>
      <c r="H109" s="3">
        <v>0.35389999999999999</v>
      </c>
      <c r="I109" s="3">
        <v>6.2899999999999998E-2</v>
      </c>
      <c r="J109" s="3">
        <v>0.47120000000000001</v>
      </c>
      <c r="K109" s="3">
        <v>0.82879999999999998</v>
      </c>
      <c r="L109" s="3">
        <v>3.0300000000000001E-2</v>
      </c>
      <c r="M109" s="3">
        <v>91.398799999999994</v>
      </c>
      <c r="N109" s="3">
        <v>100</v>
      </c>
      <c r="O109" s="3">
        <v>80</v>
      </c>
      <c r="P109" s="3">
        <v>87</v>
      </c>
      <c r="Q109" s="3">
        <v>71</v>
      </c>
      <c r="R109" s="3">
        <v>156</v>
      </c>
      <c r="S109" s="3">
        <v>126</v>
      </c>
      <c r="T109" s="3">
        <v>17</v>
      </c>
      <c r="U109" s="3">
        <v>56</v>
      </c>
      <c r="V109" s="3">
        <v>244</v>
      </c>
      <c r="W109" s="3">
        <f t="shared" si="2"/>
        <v>207</v>
      </c>
      <c r="X109" s="3">
        <v>152</v>
      </c>
      <c r="Y109" s="3">
        <v>-13201</v>
      </c>
      <c r="Z109" s="3">
        <v>27578</v>
      </c>
      <c r="AA109" s="3">
        <v>160</v>
      </c>
      <c r="AB109" s="3">
        <v>271</v>
      </c>
      <c r="AC109" s="3">
        <v>10.449400000000001</v>
      </c>
      <c r="AD109" s="10">
        <v>30</v>
      </c>
      <c r="AE109" s="11" t="s">
        <v>771</v>
      </c>
      <c r="AF109" s="3"/>
      <c r="AG109" s="3"/>
    </row>
    <row r="110" spans="1:33">
      <c r="A110" s="3" t="s">
        <v>772</v>
      </c>
      <c r="B110" s="3">
        <v>4.7439999999999998</v>
      </c>
      <c r="C110" s="3">
        <v>0.71970000000000001</v>
      </c>
      <c r="D110" s="3">
        <v>1.3505</v>
      </c>
      <c r="E110" s="3">
        <v>3.8100000000000002E-2</v>
      </c>
      <c r="F110" s="3">
        <v>70.896000000000001</v>
      </c>
      <c r="G110" s="3">
        <v>12.0609</v>
      </c>
      <c r="H110" s="3">
        <v>0.32569999999999999</v>
      </c>
      <c r="I110" s="3">
        <v>6.7599999999999993E-2</v>
      </c>
      <c r="J110" s="3">
        <v>0.54890000000000005</v>
      </c>
      <c r="K110" s="3">
        <v>0.77910000000000001</v>
      </c>
      <c r="L110" s="3">
        <v>3.3500000000000002E-2</v>
      </c>
      <c r="M110" s="3">
        <v>91.563999999999993</v>
      </c>
      <c r="N110" s="3">
        <v>97</v>
      </c>
      <c r="O110" s="3">
        <v>78</v>
      </c>
      <c r="P110" s="3">
        <v>85</v>
      </c>
      <c r="Q110" s="3">
        <v>70</v>
      </c>
      <c r="R110" s="3">
        <v>147</v>
      </c>
      <c r="S110" s="3">
        <v>129</v>
      </c>
      <c r="T110" s="3">
        <v>18</v>
      </c>
      <c r="U110" s="3">
        <v>55</v>
      </c>
      <c r="V110" s="3">
        <v>250</v>
      </c>
      <c r="W110" s="3">
        <f t="shared" si="2"/>
        <v>207</v>
      </c>
      <c r="X110" s="3">
        <v>154</v>
      </c>
      <c r="Y110" s="3">
        <v>-13191</v>
      </c>
      <c r="Z110" s="3">
        <v>27578</v>
      </c>
      <c r="AA110" s="3">
        <v>160</v>
      </c>
      <c r="AB110" s="3">
        <v>281</v>
      </c>
      <c r="AC110" s="3">
        <v>10.459300000000001</v>
      </c>
      <c r="AD110" s="10">
        <v>31</v>
      </c>
      <c r="AE110" s="11" t="s">
        <v>773</v>
      </c>
      <c r="AF110" s="3"/>
      <c r="AG110" s="3"/>
    </row>
    <row r="111" spans="1:33">
      <c r="A111" s="3" t="s">
        <v>774</v>
      </c>
      <c r="B111" s="3">
        <v>4.8639000000000001</v>
      </c>
      <c r="C111" s="3">
        <v>0.76280000000000003</v>
      </c>
      <c r="D111" s="3">
        <v>1.5316000000000001</v>
      </c>
      <c r="E111" s="3">
        <v>1.3100000000000001E-2</v>
      </c>
      <c r="F111" s="3">
        <v>70.616600000000005</v>
      </c>
      <c r="G111" s="3">
        <v>12.283099999999999</v>
      </c>
      <c r="H111" s="3">
        <v>0.32029999999999997</v>
      </c>
      <c r="I111" s="3">
        <v>7.8E-2</v>
      </c>
      <c r="J111" s="3">
        <v>0.44890000000000002</v>
      </c>
      <c r="K111" s="3">
        <v>0.76670000000000005</v>
      </c>
      <c r="L111" s="3">
        <v>2.8799999999999999E-2</v>
      </c>
      <c r="M111" s="3">
        <v>91.713800000000006</v>
      </c>
      <c r="N111" s="3">
        <v>93</v>
      </c>
      <c r="O111" s="3">
        <v>77</v>
      </c>
      <c r="P111" s="3">
        <v>89</v>
      </c>
      <c r="Q111" s="3">
        <v>74</v>
      </c>
      <c r="R111" s="3">
        <v>157</v>
      </c>
      <c r="S111" s="3">
        <v>127</v>
      </c>
      <c r="T111" s="3">
        <v>17</v>
      </c>
      <c r="U111" s="3">
        <v>54</v>
      </c>
      <c r="V111" s="3">
        <v>249</v>
      </c>
      <c r="W111" s="3">
        <f t="shared" si="2"/>
        <v>207</v>
      </c>
      <c r="X111" s="3">
        <v>154</v>
      </c>
      <c r="Y111" s="3">
        <v>-13180</v>
      </c>
      <c r="Z111" s="3">
        <v>27578</v>
      </c>
      <c r="AA111" s="3">
        <v>161</v>
      </c>
      <c r="AB111" s="3">
        <v>292</v>
      </c>
      <c r="AC111" s="3">
        <v>10.4686</v>
      </c>
      <c r="AD111" s="10">
        <v>32</v>
      </c>
      <c r="AE111" s="11" t="s">
        <v>775</v>
      </c>
      <c r="AF111" s="3"/>
      <c r="AG111" s="3"/>
    </row>
    <row r="112" spans="1:33">
      <c r="A112" s="3" t="s">
        <v>776</v>
      </c>
      <c r="B112" s="3">
        <v>4.6943000000000001</v>
      </c>
      <c r="C112" s="3">
        <v>0.71530000000000005</v>
      </c>
      <c r="D112" s="3">
        <v>1.3614999999999999</v>
      </c>
      <c r="E112" s="3">
        <v>1.83E-2</v>
      </c>
      <c r="F112" s="3">
        <v>71.556799999999996</v>
      </c>
      <c r="G112" s="3">
        <v>12.0275</v>
      </c>
      <c r="H112" s="3">
        <v>0.30309999999999998</v>
      </c>
      <c r="I112" s="3">
        <v>7.2900000000000006E-2</v>
      </c>
      <c r="J112" s="3">
        <v>0.51280000000000003</v>
      </c>
      <c r="K112" s="3">
        <v>0.75190000000000001</v>
      </c>
      <c r="L112" s="3">
        <v>2.0199999999999999E-2</v>
      </c>
      <c r="M112" s="3">
        <v>92.034499999999994</v>
      </c>
      <c r="N112" s="3">
        <v>100</v>
      </c>
      <c r="O112" s="3">
        <v>77</v>
      </c>
      <c r="P112" s="3">
        <v>87</v>
      </c>
      <c r="Q112" s="3">
        <v>71</v>
      </c>
      <c r="R112" s="3">
        <v>154</v>
      </c>
      <c r="S112" s="3">
        <v>131</v>
      </c>
      <c r="T112" s="3">
        <v>19</v>
      </c>
      <c r="U112" s="3">
        <v>54</v>
      </c>
      <c r="V112" s="3">
        <v>232</v>
      </c>
      <c r="W112" s="3">
        <f t="shared" si="2"/>
        <v>207</v>
      </c>
      <c r="X112" s="3">
        <v>154</v>
      </c>
      <c r="Y112" s="3">
        <v>-13170</v>
      </c>
      <c r="Z112" s="3">
        <v>27578</v>
      </c>
      <c r="AA112" s="3">
        <v>160</v>
      </c>
      <c r="AB112" s="3">
        <v>302</v>
      </c>
      <c r="AC112" s="3">
        <v>10.4903</v>
      </c>
      <c r="AD112" s="10">
        <v>33</v>
      </c>
      <c r="AE112" s="11" t="s">
        <v>777</v>
      </c>
      <c r="AF112" s="3"/>
      <c r="AG112" s="3"/>
    </row>
    <row r="113" spans="1:33">
      <c r="A113" s="3" t="s">
        <v>778</v>
      </c>
      <c r="B113" s="3">
        <v>4.7519999999999998</v>
      </c>
      <c r="C113" s="3">
        <v>0.75770000000000004</v>
      </c>
      <c r="D113" s="3">
        <v>1.4590000000000001</v>
      </c>
      <c r="E113" s="3">
        <v>3.4799999999999998E-2</v>
      </c>
      <c r="F113" s="3">
        <v>71.019800000000004</v>
      </c>
      <c r="G113" s="3">
        <v>12.160600000000001</v>
      </c>
      <c r="H113" s="3">
        <v>0.30819999999999997</v>
      </c>
      <c r="I113" s="3">
        <v>9.5200000000000007E-2</v>
      </c>
      <c r="J113" s="3">
        <v>0.48549999999999999</v>
      </c>
      <c r="K113" s="3">
        <v>0.72719999999999996</v>
      </c>
      <c r="L113" s="3">
        <v>2.4199999999999999E-2</v>
      </c>
      <c r="M113" s="3">
        <v>91.824200000000005</v>
      </c>
      <c r="N113" s="3">
        <v>105</v>
      </c>
      <c r="O113" s="3">
        <v>70</v>
      </c>
      <c r="P113" s="3">
        <v>89</v>
      </c>
      <c r="Q113" s="3">
        <v>69</v>
      </c>
      <c r="R113" s="3">
        <v>157</v>
      </c>
      <c r="S113" s="3">
        <v>119</v>
      </c>
      <c r="T113" s="3">
        <v>17</v>
      </c>
      <c r="U113" s="3">
        <v>51</v>
      </c>
      <c r="V113" s="3">
        <v>239</v>
      </c>
      <c r="W113" s="3">
        <f t="shared" si="2"/>
        <v>207</v>
      </c>
      <c r="X113" s="3">
        <v>153</v>
      </c>
      <c r="Y113" s="3">
        <v>-13159</v>
      </c>
      <c r="Z113" s="3">
        <v>27577</v>
      </c>
      <c r="AA113" s="3">
        <v>160</v>
      </c>
      <c r="AB113" s="3">
        <v>313</v>
      </c>
      <c r="AC113" s="3">
        <v>10.4678</v>
      </c>
      <c r="AD113" s="10">
        <v>34</v>
      </c>
      <c r="AE113" s="11" t="s">
        <v>779</v>
      </c>
      <c r="AF113" s="3"/>
      <c r="AG113" s="3"/>
    </row>
    <row r="114" spans="1:33">
      <c r="A114" s="3" t="s">
        <v>780</v>
      </c>
      <c r="B114" s="3">
        <v>4.6955</v>
      </c>
      <c r="C114" s="3">
        <v>0.77049999999999996</v>
      </c>
      <c r="D114" s="3">
        <v>1.2727999999999999</v>
      </c>
      <c r="E114" s="3">
        <v>2.9000000000000001E-2</v>
      </c>
      <c r="F114" s="3">
        <v>71.003200000000007</v>
      </c>
      <c r="G114" s="3">
        <v>12.187200000000001</v>
      </c>
      <c r="H114" s="3">
        <v>0.31900000000000001</v>
      </c>
      <c r="I114" s="3">
        <v>6.4699999999999994E-2</v>
      </c>
      <c r="J114" s="3">
        <v>0.49919999999999998</v>
      </c>
      <c r="K114" s="3">
        <v>0.7288</v>
      </c>
      <c r="L114" s="3">
        <v>5.4100000000000002E-2</v>
      </c>
      <c r="M114" s="3">
        <v>91.624200000000002</v>
      </c>
      <c r="N114" s="3">
        <v>95</v>
      </c>
      <c r="O114" s="3">
        <v>75</v>
      </c>
      <c r="P114" s="3">
        <v>94</v>
      </c>
      <c r="Q114" s="3">
        <v>72</v>
      </c>
      <c r="R114" s="3">
        <v>156</v>
      </c>
      <c r="S114" s="3">
        <v>134</v>
      </c>
      <c r="T114" s="3">
        <v>18</v>
      </c>
      <c r="U114" s="3">
        <v>55</v>
      </c>
      <c r="V114" s="3">
        <v>250</v>
      </c>
      <c r="W114" s="3">
        <f t="shared" si="2"/>
        <v>207</v>
      </c>
      <c r="X114" s="3">
        <v>151</v>
      </c>
      <c r="Y114" s="3">
        <v>-13149</v>
      </c>
      <c r="Z114" s="3">
        <v>27577</v>
      </c>
      <c r="AA114" s="3">
        <v>161</v>
      </c>
      <c r="AB114" s="3">
        <v>323</v>
      </c>
      <c r="AC114" s="3">
        <v>10.460100000000001</v>
      </c>
      <c r="AD114" s="10">
        <v>35</v>
      </c>
      <c r="AE114" s="11" t="s">
        <v>781</v>
      </c>
      <c r="AF114" s="3"/>
      <c r="AG114" s="3"/>
    </row>
    <row r="115" spans="1:33">
      <c r="A115" s="3" t="s">
        <v>782</v>
      </c>
      <c r="B115" s="3">
        <v>4.8536999999999999</v>
      </c>
      <c r="C115" s="3">
        <v>0.77780000000000005</v>
      </c>
      <c r="D115" s="3">
        <v>1.56</v>
      </c>
      <c r="E115" s="3">
        <v>3.3599999999999998E-2</v>
      </c>
      <c r="F115" s="3">
        <v>70.820499999999996</v>
      </c>
      <c r="G115" s="3">
        <v>12.1715</v>
      </c>
      <c r="H115" s="3">
        <v>0.31340000000000001</v>
      </c>
      <c r="I115" s="3">
        <v>6.9500000000000006E-2</v>
      </c>
      <c r="J115" s="3">
        <v>0.4803</v>
      </c>
      <c r="K115" s="3">
        <v>0.71179999999999999</v>
      </c>
      <c r="L115" s="3">
        <v>9.4999999999999998E-3</v>
      </c>
      <c r="M115" s="3">
        <v>91.801500000000004</v>
      </c>
      <c r="N115" s="3">
        <v>101</v>
      </c>
      <c r="O115" s="3">
        <v>77</v>
      </c>
      <c r="P115" s="3">
        <v>87</v>
      </c>
      <c r="Q115" s="3">
        <v>69</v>
      </c>
      <c r="R115" s="3">
        <v>155</v>
      </c>
      <c r="S115" s="3">
        <v>131</v>
      </c>
      <c r="T115" s="3">
        <v>18</v>
      </c>
      <c r="U115" s="3">
        <v>56</v>
      </c>
      <c r="V115" s="3">
        <v>258</v>
      </c>
      <c r="W115" s="3">
        <f t="shared" si="2"/>
        <v>207</v>
      </c>
      <c r="X115" s="3">
        <v>155</v>
      </c>
      <c r="Y115" s="3">
        <v>-13138</v>
      </c>
      <c r="Z115" s="3">
        <v>27577</v>
      </c>
      <c r="AA115" s="3">
        <v>161</v>
      </c>
      <c r="AB115" s="3">
        <v>334</v>
      </c>
      <c r="AC115" s="3">
        <v>10.4594</v>
      </c>
      <c r="AD115" s="10">
        <v>36</v>
      </c>
      <c r="AE115" s="11" t="s">
        <v>783</v>
      </c>
      <c r="AF115" s="3"/>
      <c r="AG115" s="3"/>
    </row>
    <row r="116" spans="1:33">
      <c r="A116" s="3" t="s">
        <v>784</v>
      </c>
      <c r="B116" s="3">
        <v>4.8263999999999996</v>
      </c>
      <c r="C116" s="3">
        <v>0.73850000000000005</v>
      </c>
      <c r="D116" s="3">
        <v>1.3834</v>
      </c>
      <c r="E116" s="3">
        <v>1.5599999999999999E-2</v>
      </c>
      <c r="F116" s="3">
        <v>70.7821</v>
      </c>
      <c r="G116" s="3">
        <v>12.153</v>
      </c>
      <c r="H116" s="3">
        <v>0.31869999999999998</v>
      </c>
      <c r="I116" s="3">
        <v>7.5499999999999998E-2</v>
      </c>
      <c r="J116" s="3">
        <v>0.52049999999999996</v>
      </c>
      <c r="K116" s="3">
        <v>0.71930000000000005</v>
      </c>
      <c r="L116" s="3">
        <v>7.0000000000000007E-2</v>
      </c>
      <c r="M116" s="3">
        <v>91.603099999999998</v>
      </c>
      <c r="N116" s="3">
        <v>111</v>
      </c>
      <c r="O116" s="3">
        <v>81</v>
      </c>
      <c r="P116" s="3">
        <v>92</v>
      </c>
      <c r="Q116" s="3">
        <v>72</v>
      </c>
      <c r="R116" s="3">
        <v>159</v>
      </c>
      <c r="S116" s="3">
        <v>126</v>
      </c>
      <c r="T116" s="3">
        <v>17</v>
      </c>
      <c r="U116" s="3">
        <v>54</v>
      </c>
      <c r="V116" s="3">
        <v>230</v>
      </c>
      <c r="W116" s="3">
        <f t="shared" si="2"/>
        <v>207</v>
      </c>
      <c r="X116" s="3">
        <v>151</v>
      </c>
      <c r="Y116" s="3">
        <v>-13128</v>
      </c>
      <c r="Z116" s="3">
        <v>27577</v>
      </c>
      <c r="AA116" s="3">
        <v>160</v>
      </c>
      <c r="AB116" s="3">
        <v>344</v>
      </c>
      <c r="AC116" s="3">
        <v>10.472799999999999</v>
      </c>
      <c r="AD116" s="10">
        <v>37</v>
      </c>
      <c r="AE116" s="11" t="s">
        <v>785</v>
      </c>
      <c r="AF116" s="3"/>
      <c r="AG116" s="3"/>
    </row>
    <row r="117" spans="1:33">
      <c r="A117" s="3" t="s">
        <v>786</v>
      </c>
      <c r="B117" s="3">
        <v>4.6600999999999999</v>
      </c>
      <c r="C117" s="3">
        <v>0.72940000000000005</v>
      </c>
      <c r="D117" s="3">
        <v>1.4830000000000001</v>
      </c>
      <c r="E117" s="3">
        <v>9.1999999999999998E-3</v>
      </c>
      <c r="F117" s="3">
        <v>70.814999999999998</v>
      </c>
      <c r="G117" s="3">
        <v>12.1342</v>
      </c>
      <c r="H117" s="3">
        <v>0.33950000000000002</v>
      </c>
      <c r="I117" s="3">
        <v>6.2899999999999998E-2</v>
      </c>
      <c r="J117" s="3">
        <v>0.44690000000000002</v>
      </c>
      <c r="K117" s="3">
        <v>0.66449999999999998</v>
      </c>
      <c r="L117" s="3">
        <v>1.43E-2</v>
      </c>
      <c r="M117" s="3">
        <v>91.359099999999998</v>
      </c>
      <c r="N117" s="3">
        <v>89</v>
      </c>
      <c r="O117" s="3">
        <v>75</v>
      </c>
      <c r="P117" s="3">
        <v>85</v>
      </c>
      <c r="Q117" s="3">
        <v>76</v>
      </c>
      <c r="R117" s="3">
        <v>157</v>
      </c>
      <c r="S117" s="3">
        <v>127</v>
      </c>
      <c r="T117" s="3">
        <v>17</v>
      </c>
      <c r="U117" s="3">
        <v>56</v>
      </c>
      <c r="V117" s="3">
        <v>251</v>
      </c>
      <c r="W117" s="3">
        <f t="shared" si="2"/>
        <v>207</v>
      </c>
      <c r="X117" s="3">
        <v>154</v>
      </c>
      <c r="Y117" s="3">
        <v>-13117</v>
      </c>
      <c r="Z117" s="3">
        <v>27576</v>
      </c>
      <c r="AA117" s="3">
        <v>161</v>
      </c>
      <c r="AB117" s="3">
        <v>355</v>
      </c>
      <c r="AC117" s="3">
        <v>10.385400000000001</v>
      </c>
      <c r="AD117" s="10">
        <v>38</v>
      </c>
      <c r="AE117" s="11" t="s">
        <v>787</v>
      </c>
      <c r="AF117" s="3"/>
      <c r="AG117" s="3"/>
    </row>
    <row r="118" spans="1:33">
      <c r="A118" s="3" t="s">
        <v>788</v>
      </c>
      <c r="B118" s="3">
        <v>4.8258999999999999</v>
      </c>
      <c r="C118" s="3">
        <v>0.72670000000000001</v>
      </c>
      <c r="D118" s="3">
        <v>1.6577999999999999</v>
      </c>
      <c r="E118" s="3">
        <v>2.3199999999999998E-2</v>
      </c>
      <c r="F118" s="3">
        <v>70.715100000000007</v>
      </c>
      <c r="G118" s="3">
        <v>12.1999</v>
      </c>
      <c r="H118" s="3">
        <v>0.38369999999999999</v>
      </c>
      <c r="I118" s="3">
        <v>6.3500000000000001E-2</v>
      </c>
      <c r="J118" s="3">
        <v>0.50060000000000004</v>
      </c>
      <c r="K118" s="3">
        <v>0.69279999999999997</v>
      </c>
      <c r="L118" s="3">
        <v>1.0800000000000001E-2</v>
      </c>
      <c r="M118" s="3">
        <v>91.8001</v>
      </c>
      <c r="N118" s="3">
        <v>95</v>
      </c>
      <c r="O118" s="3">
        <v>76</v>
      </c>
      <c r="P118" s="3">
        <v>92</v>
      </c>
      <c r="Q118" s="3">
        <v>74</v>
      </c>
      <c r="R118" s="3">
        <v>156</v>
      </c>
      <c r="S118" s="3">
        <v>128</v>
      </c>
      <c r="T118" s="3">
        <v>17</v>
      </c>
      <c r="U118" s="3">
        <v>55</v>
      </c>
      <c r="V118" s="3">
        <v>255</v>
      </c>
      <c r="W118" s="3">
        <f t="shared" si="2"/>
        <v>207</v>
      </c>
      <c r="X118" s="3">
        <v>153</v>
      </c>
      <c r="Y118" s="3">
        <v>-13101</v>
      </c>
      <c r="Z118" s="3">
        <v>27586</v>
      </c>
      <c r="AA118" s="3">
        <v>160</v>
      </c>
      <c r="AB118" s="3">
        <v>371</v>
      </c>
      <c r="AC118" s="3">
        <v>10.4527</v>
      </c>
      <c r="AD118" s="10">
        <v>39</v>
      </c>
      <c r="AE118" s="11" t="s">
        <v>789</v>
      </c>
      <c r="AF118" s="3"/>
      <c r="AG118" s="3"/>
    </row>
    <row r="119" spans="1:33">
      <c r="A119" s="3" t="s">
        <v>790</v>
      </c>
      <c r="B119" s="3">
        <v>4.8380000000000001</v>
      </c>
      <c r="C119" s="3">
        <v>0.73640000000000005</v>
      </c>
      <c r="D119" s="3">
        <v>1.3715999999999999</v>
      </c>
      <c r="E119" s="3">
        <v>3.5099999999999999E-2</v>
      </c>
      <c r="F119" s="3">
        <v>70.849599999999995</v>
      </c>
      <c r="G119" s="3">
        <v>12.1587</v>
      </c>
      <c r="H119" s="3">
        <v>0.35599999999999998</v>
      </c>
      <c r="I119" s="3">
        <v>8.3699999999999997E-2</v>
      </c>
      <c r="J119" s="3">
        <v>0.4945</v>
      </c>
      <c r="K119" s="3">
        <v>0.66590000000000005</v>
      </c>
      <c r="L119" s="3">
        <v>2.5700000000000001E-2</v>
      </c>
      <c r="M119" s="3">
        <v>91.615300000000005</v>
      </c>
      <c r="N119" s="3">
        <v>109</v>
      </c>
      <c r="O119" s="3">
        <v>70</v>
      </c>
      <c r="P119" s="3">
        <v>89</v>
      </c>
      <c r="Q119" s="3">
        <v>72</v>
      </c>
      <c r="R119" s="3">
        <v>150</v>
      </c>
      <c r="S119" s="3">
        <v>131</v>
      </c>
      <c r="T119" s="3">
        <v>17</v>
      </c>
      <c r="U119" s="3">
        <v>54</v>
      </c>
      <c r="V119" s="3">
        <v>249</v>
      </c>
      <c r="W119" s="3">
        <f t="shared" si="2"/>
        <v>207</v>
      </c>
      <c r="X119" s="3">
        <v>154</v>
      </c>
      <c r="Y119" s="3">
        <v>-13097</v>
      </c>
      <c r="Z119" s="3">
        <v>27576</v>
      </c>
      <c r="AA119" s="3">
        <v>159</v>
      </c>
      <c r="AB119" s="3">
        <v>375</v>
      </c>
      <c r="AC119" s="3">
        <v>10.437900000000001</v>
      </c>
      <c r="AD119" s="10">
        <v>40</v>
      </c>
      <c r="AE119" s="11" t="s">
        <v>791</v>
      </c>
      <c r="AF119" s="3"/>
      <c r="AG119" s="3"/>
    </row>
    <row r="120" spans="1:33">
      <c r="A120" s="3" t="s">
        <v>792</v>
      </c>
      <c r="B120" s="3">
        <v>4.8418999999999999</v>
      </c>
      <c r="C120" s="3">
        <v>0.73929999999999996</v>
      </c>
      <c r="D120" s="3">
        <v>1.3751</v>
      </c>
      <c r="E120" s="3">
        <v>3.3599999999999998E-2</v>
      </c>
      <c r="F120" s="3">
        <v>71.073899999999995</v>
      </c>
      <c r="G120" s="3">
        <v>12.263</v>
      </c>
      <c r="H120" s="3">
        <v>0.37490000000000001</v>
      </c>
      <c r="I120" s="3">
        <v>6.3500000000000001E-2</v>
      </c>
      <c r="J120" s="3">
        <v>0.47310000000000002</v>
      </c>
      <c r="K120" s="3">
        <v>0.66479999999999995</v>
      </c>
      <c r="L120" s="3">
        <v>2.29E-2</v>
      </c>
      <c r="M120" s="3">
        <v>91.926000000000002</v>
      </c>
      <c r="N120" s="3">
        <v>99</v>
      </c>
      <c r="O120" s="3">
        <v>81</v>
      </c>
      <c r="P120" s="3">
        <v>88</v>
      </c>
      <c r="Q120" s="3">
        <v>69</v>
      </c>
      <c r="R120" s="3">
        <v>152</v>
      </c>
      <c r="S120" s="3">
        <v>123</v>
      </c>
      <c r="T120" s="3">
        <v>17</v>
      </c>
      <c r="U120" s="3">
        <v>55</v>
      </c>
      <c r="V120" s="3">
        <v>244</v>
      </c>
      <c r="W120" s="3">
        <f t="shared" si="2"/>
        <v>207</v>
      </c>
      <c r="X120" s="3">
        <v>154</v>
      </c>
      <c r="Y120" s="3">
        <v>-13086</v>
      </c>
      <c r="Z120" s="3">
        <v>27576</v>
      </c>
      <c r="AA120" s="3">
        <v>161</v>
      </c>
      <c r="AB120" s="3">
        <v>386</v>
      </c>
      <c r="AC120" s="3">
        <v>10.4666</v>
      </c>
      <c r="AD120" s="10">
        <v>41</v>
      </c>
      <c r="AE120" s="11" t="s">
        <v>793</v>
      </c>
      <c r="AF120" s="3"/>
      <c r="AG120" s="3"/>
    </row>
    <row r="121" spans="1:33">
      <c r="A121" s="3" t="s">
        <v>794</v>
      </c>
      <c r="B121" s="3">
        <v>4.7473000000000001</v>
      </c>
      <c r="C121" s="3">
        <v>0.75819999999999999</v>
      </c>
      <c r="D121" s="3">
        <v>1.5286999999999999</v>
      </c>
      <c r="E121" s="3">
        <v>2.3800000000000002E-2</v>
      </c>
      <c r="F121" s="3">
        <v>70.596999999999994</v>
      </c>
      <c r="G121" s="3">
        <v>12.264099999999999</v>
      </c>
      <c r="H121" s="3">
        <v>0.3987</v>
      </c>
      <c r="I121" s="3">
        <v>6.93E-2</v>
      </c>
      <c r="J121" s="3">
        <v>0.46579999999999999</v>
      </c>
      <c r="K121" s="3">
        <v>0.66269999999999996</v>
      </c>
      <c r="L121" s="3">
        <v>1.15E-2</v>
      </c>
      <c r="M121" s="3">
        <v>91.527000000000001</v>
      </c>
      <c r="N121" s="3">
        <v>98</v>
      </c>
      <c r="O121" s="3">
        <v>67</v>
      </c>
      <c r="P121" s="3">
        <v>84</v>
      </c>
      <c r="Q121" s="3">
        <v>70</v>
      </c>
      <c r="R121" s="3">
        <v>156</v>
      </c>
      <c r="S121" s="3">
        <v>119</v>
      </c>
      <c r="T121" s="3">
        <v>16</v>
      </c>
      <c r="U121" s="3">
        <v>55</v>
      </c>
      <c r="V121" s="3">
        <v>246</v>
      </c>
      <c r="W121" s="3">
        <f t="shared" si="2"/>
        <v>207</v>
      </c>
      <c r="X121" s="3">
        <v>154</v>
      </c>
      <c r="Y121" s="3">
        <v>-13076</v>
      </c>
      <c r="Z121" s="3">
        <v>27575</v>
      </c>
      <c r="AA121" s="3">
        <v>159</v>
      </c>
      <c r="AB121" s="3">
        <v>396</v>
      </c>
      <c r="AC121" s="3">
        <v>10.411</v>
      </c>
      <c r="AD121" s="10">
        <v>42</v>
      </c>
      <c r="AE121" s="11" t="s">
        <v>795</v>
      </c>
      <c r="AF121" s="3"/>
      <c r="AG121" s="3"/>
    </row>
    <row r="122" spans="1:33">
      <c r="A122" s="3" t="s">
        <v>796</v>
      </c>
      <c r="B122" s="3">
        <v>4.8395000000000001</v>
      </c>
      <c r="C122" s="3">
        <v>0.74709999999999999</v>
      </c>
      <c r="D122" s="3">
        <v>1.5165999999999999</v>
      </c>
      <c r="E122" s="3">
        <v>2.0199999999999999E-2</v>
      </c>
      <c r="F122" s="3">
        <v>70.988</v>
      </c>
      <c r="G122" s="3">
        <v>12.184900000000001</v>
      </c>
      <c r="H122" s="3">
        <v>0.39850000000000002</v>
      </c>
      <c r="I122" s="3">
        <v>6.13E-2</v>
      </c>
      <c r="J122" s="3">
        <v>0.52470000000000006</v>
      </c>
      <c r="K122" s="3">
        <v>0.65059999999999996</v>
      </c>
      <c r="L122" s="3">
        <v>4.7800000000000002E-2</v>
      </c>
      <c r="M122" s="3">
        <v>91.979200000000006</v>
      </c>
      <c r="N122" s="3">
        <v>102</v>
      </c>
      <c r="O122" s="3">
        <v>77</v>
      </c>
      <c r="P122" s="3">
        <v>88</v>
      </c>
      <c r="Q122" s="3">
        <v>76</v>
      </c>
      <c r="R122" s="3">
        <v>157</v>
      </c>
      <c r="S122" s="3">
        <v>131</v>
      </c>
      <c r="T122" s="3">
        <v>19</v>
      </c>
      <c r="U122" s="3">
        <v>54</v>
      </c>
      <c r="V122" s="3">
        <v>234</v>
      </c>
      <c r="W122" s="3">
        <f t="shared" si="2"/>
        <v>207</v>
      </c>
      <c r="X122" s="3">
        <v>152</v>
      </c>
      <c r="Y122" s="3">
        <v>-13065</v>
      </c>
      <c r="Z122" s="3">
        <v>27575</v>
      </c>
      <c r="AA122" s="3">
        <v>160</v>
      </c>
      <c r="AB122" s="3">
        <v>407</v>
      </c>
      <c r="AC122" s="3">
        <v>10.487500000000001</v>
      </c>
      <c r="AD122" s="10">
        <v>43</v>
      </c>
      <c r="AE122" s="11" t="s">
        <v>797</v>
      </c>
      <c r="AF122" s="3"/>
      <c r="AG122" s="3"/>
    </row>
    <row r="123" spans="1:33">
      <c r="A123" s="3" t="s">
        <v>798</v>
      </c>
      <c r="B123" s="3">
        <v>4.8544999999999998</v>
      </c>
      <c r="C123" s="3">
        <v>0.74</v>
      </c>
      <c r="D123" s="3">
        <v>1.6214</v>
      </c>
      <c r="E123" s="3">
        <v>2.81E-2</v>
      </c>
      <c r="F123" s="3">
        <v>70.772099999999995</v>
      </c>
      <c r="G123" s="3">
        <v>12.297599999999999</v>
      </c>
      <c r="H123" s="3">
        <v>0.41610000000000003</v>
      </c>
      <c r="I123" s="3">
        <v>6.5699999999999995E-2</v>
      </c>
      <c r="J123" s="3">
        <v>0.45329999999999998</v>
      </c>
      <c r="K123" s="3">
        <v>0.65059999999999996</v>
      </c>
      <c r="L123" s="3">
        <v>2.7699999999999999E-2</v>
      </c>
      <c r="M123" s="3">
        <v>91.927099999999996</v>
      </c>
      <c r="N123" s="3">
        <v>101</v>
      </c>
      <c r="O123" s="3">
        <v>80</v>
      </c>
      <c r="P123" s="3">
        <v>86</v>
      </c>
      <c r="Q123" s="3">
        <v>72</v>
      </c>
      <c r="R123" s="3">
        <v>147</v>
      </c>
      <c r="S123" s="3">
        <v>127</v>
      </c>
      <c r="T123" s="3">
        <v>18</v>
      </c>
      <c r="U123" s="3">
        <v>55</v>
      </c>
      <c r="V123" s="3">
        <v>249</v>
      </c>
      <c r="W123" s="3">
        <f t="shared" si="2"/>
        <v>207</v>
      </c>
      <c r="X123" s="3">
        <v>153</v>
      </c>
      <c r="Y123" s="3">
        <v>-13055</v>
      </c>
      <c r="Z123" s="3">
        <v>27575</v>
      </c>
      <c r="AA123" s="3">
        <v>159</v>
      </c>
      <c r="AB123" s="3">
        <v>417</v>
      </c>
      <c r="AC123" s="3">
        <v>10.4635</v>
      </c>
      <c r="AD123" s="10">
        <v>44</v>
      </c>
      <c r="AE123" s="11" t="s">
        <v>799</v>
      </c>
      <c r="AF123" s="3"/>
      <c r="AG123" s="3"/>
    </row>
    <row r="124" spans="1:33">
      <c r="A124" s="3" t="s">
        <v>800</v>
      </c>
      <c r="B124" s="3">
        <v>4.8388999999999998</v>
      </c>
      <c r="C124" s="3">
        <v>0.76770000000000005</v>
      </c>
      <c r="D124" s="3">
        <v>1.3531</v>
      </c>
      <c r="E124" s="3">
        <v>2.7799999999999998E-2</v>
      </c>
      <c r="F124" s="3">
        <v>70.892499999999998</v>
      </c>
      <c r="G124" s="3">
        <v>12.254300000000001</v>
      </c>
      <c r="H124" s="3">
        <v>0.42599999999999999</v>
      </c>
      <c r="I124" s="3">
        <v>8.6300000000000002E-2</v>
      </c>
      <c r="J124" s="3">
        <v>0.47210000000000002</v>
      </c>
      <c r="K124" s="3">
        <v>0.63690000000000002</v>
      </c>
      <c r="L124" s="3">
        <v>2.8899999999999999E-2</v>
      </c>
      <c r="M124" s="3">
        <v>91.784499999999994</v>
      </c>
      <c r="N124" s="3">
        <v>100</v>
      </c>
      <c r="O124" s="3">
        <v>69</v>
      </c>
      <c r="P124" s="3">
        <v>90</v>
      </c>
      <c r="Q124" s="3">
        <v>70</v>
      </c>
      <c r="R124" s="3">
        <v>156</v>
      </c>
      <c r="S124" s="3">
        <v>126</v>
      </c>
      <c r="T124" s="3">
        <v>18</v>
      </c>
      <c r="U124" s="3">
        <v>52</v>
      </c>
      <c r="V124" s="3">
        <v>244</v>
      </c>
      <c r="W124" s="3">
        <f t="shared" si="2"/>
        <v>207</v>
      </c>
      <c r="X124" s="3">
        <v>152</v>
      </c>
      <c r="Y124" s="3">
        <v>-13044</v>
      </c>
      <c r="Z124" s="3">
        <v>27575</v>
      </c>
      <c r="AA124" s="3">
        <v>160</v>
      </c>
      <c r="AB124" s="3">
        <v>428</v>
      </c>
      <c r="AC124" s="3">
        <v>10.4513</v>
      </c>
      <c r="AD124" s="10">
        <v>45</v>
      </c>
      <c r="AE124" s="11" t="s">
        <v>801</v>
      </c>
      <c r="AF124" s="3"/>
      <c r="AG124" s="3"/>
    </row>
    <row r="125" spans="1:33">
      <c r="A125" s="3" t="s">
        <v>802</v>
      </c>
      <c r="B125" s="3">
        <v>4.6692999999999998</v>
      </c>
      <c r="C125" s="3">
        <v>0.7359</v>
      </c>
      <c r="D125" s="3">
        <v>1.5275000000000001</v>
      </c>
      <c r="E125" s="3">
        <v>2.3900000000000001E-2</v>
      </c>
      <c r="F125" s="3">
        <v>70.712000000000003</v>
      </c>
      <c r="G125" s="3">
        <v>12.2431</v>
      </c>
      <c r="H125" s="3">
        <v>0.4451</v>
      </c>
      <c r="I125" s="3">
        <v>6.4199999999999993E-2</v>
      </c>
      <c r="J125" s="3">
        <v>0.51859999999999995</v>
      </c>
      <c r="K125" s="3">
        <v>0.63060000000000005</v>
      </c>
      <c r="L125" s="3">
        <v>3.2300000000000002E-2</v>
      </c>
      <c r="M125" s="3">
        <v>91.602400000000003</v>
      </c>
      <c r="N125" s="3">
        <v>99</v>
      </c>
      <c r="O125" s="3">
        <v>70</v>
      </c>
      <c r="P125" s="3">
        <v>86</v>
      </c>
      <c r="Q125" s="3">
        <v>70</v>
      </c>
      <c r="R125" s="3">
        <v>162</v>
      </c>
      <c r="S125" s="3">
        <v>126</v>
      </c>
      <c r="T125" s="3">
        <v>18</v>
      </c>
      <c r="U125" s="3">
        <v>56</v>
      </c>
      <c r="V125" s="3">
        <v>236</v>
      </c>
      <c r="W125" s="3">
        <f t="shared" si="2"/>
        <v>207</v>
      </c>
      <c r="X125" s="3">
        <v>154</v>
      </c>
      <c r="Y125" s="3">
        <v>-13034</v>
      </c>
      <c r="Z125" s="3">
        <v>27574</v>
      </c>
      <c r="AA125" s="3">
        <v>160</v>
      </c>
      <c r="AB125" s="3">
        <v>438</v>
      </c>
      <c r="AC125" s="3">
        <v>10.422499999999999</v>
      </c>
      <c r="AD125" s="10">
        <v>46</v>
      </c>
      <c r="AE125" s="11" t="s">
        <v>803</v>
      </c>
      <c r="AF125" s="3"/>
      <c r="AG125" s="3"/>
    </row>
    <row r="126" spans="1:33">
      <c r="A126" s="3" t="s">
        <v>804</v>
      </c>
      <c r="B126" s="3">
        <v>4.8387000000000002</v>
      </c>
      <c r="C126" s="3">
        <v>0.77910000000000001</v>
      </c>
      <c r="D126" s="3">
        <v>1.4777</v>
      </c>
      <c r="E126" s="3">
        <v>1.3100000000000001E-2</v>
      </c>
      <c r="F126" s="3">
        <v>70.715699999999998</v>
      </c>
      <c r="G126" s="3">
        <v>12.3567</v>
      </c>
      <c r="H126" s="3">
        <v>0.47060000000000002</v>
      </c>
      <c r="I126" s="3">
        <v>6.83E-2</v>
      </c>
      <c r="J126" s="3">
        <v>0.45369999999999999</v>
      </c>
      <c r="K126" s="3">
        <v>0.67279999999999995</v>
      </c>
      <c r="L126" s="3">
        <v>2.41E-2</v>
      </c>
      <c r="M126" s="3">
        <v>91.870599999999996</v>
      </c>
      <c r="N126" s="3">
        <v>102</v>
      </c>
      <c r="O126" s="3">
        <v>76</v>
      </c>
      <c r="P126" s="3">
        <v>91</v>
      </c>
      <c r="Q126" s="3">
        <v>76</v>
      </c>
      <c r="R126" s="3">
        <v>156</v>
      </c>
      <c r="S126" s="3">
        <v>134</v>
      </c>
      <c r="T126" s="3">
        <v>18</v>
      </c>
      <c r="U126" s="3">
        <v>56</v>
      </c>
      <c r="V126" s="3">
        <v>246</v>
      </c>
      <c r="W126" s="3">
        <f t="shared" si="2"/>
        <v>207</v>
      </c>
      <c r="X126" s="3">
        <v>152</v>
      </c>
      <c r="Y126" s="3">
        <v>-13023</v>
      </c>
      <c r="Z126" s="3">
        <v>27574</v>
      </c>
      <c r="AA126" s="3">
        <v>160</v>
      </c>
      <c r="AB126" s="3">
        <v>449</v>
      </c>
      <c r="AC126" s="3">
        <v>10.4627</v>
      </c>
      <c r="AD126" s="10">
        <v>47</v>
      </c>
      <c r="AE126" s="11" t="s">
        <v>805</v>
      </c>
      <c r="AF126" s="3"/>
      <c r="AG126" s="3"/>
    </row>
    <row r="127" spans="1:33">
      <c r="A127" s="3" t="s">
        <v>806</v>
      </c>
      <c r="B127" s="3">
        <v>4.8479999999999999</v>
      </c>
      <c r="C127" s="3">
        <v>0.77449999999999997</v>
      </c>
      <c r="D127" s="3">
        <v>1.3813</v>
      </c>
      <c r="E127" s="3">
        <v>3.7600000000000001E-2</v>
      </c>
      <c r="F127" s="3">
        <v>70.433300000000003</v>
      </c>
      <c r="G127" s="3">
        <v>12.408799999999999</v>
      </c>
      <c r="H127" s="3">
        <v>0.46899999999999997</v>
      </c>
      <c r="I127" s="3">
        <v>6.2100000000000002E-2</v>
      </c>
      <c r="J127" s="3">
        <v>0.49880000000000002</v>
      </c>
      <c r="K127" s="3">
        <v>0.63090000000000002</v>
      </c>
      <c r="L127" s="3">
        <v>3.7999999999999999E-2</v>
      </c>
      <c r="M127" s="3">
        <v>91.5822</v>
      </c>
      <c r="N127" s="3">
        <v>102</v>
      </c>
      <c r="O127" s="3">
        <v>72</v>
      </c>
      <c r="P127" s="3">
        <v>86</v>
      </c>
      <c r="Q127" s="3">
        <v>72</v>
      </c>
      <c r="R127" s="3">
        <v>158</v>
      </c>
      <c r="S127" s="3">
        <v>122</v>
      </c>
      <c r="T127" s="3">
        <v>17</v>
      </c>
      <c r="U127" s="3">
        <v>57</v>
      </c>
      <c r="V127" s="3">
        <v>237</v>
      </c>
      <c r="W127" s="3">
        <f t="shared" si="2"/>
        <v>207</v>
      </c>
      <c r="X127" s="3">
        <v>152</v>
      </c>
      <c r="Y127" s="3">
        <v>-13013</v>
      </c>
      <c r="Z127" s="3">
        <v>27574</v>
      </c>
      <c r="AA127" s="3">
        <v>160</v>
      </c>
      <c r="AB127" s="3">
        <v>459</v>
      </c>
      <c r="AC127" s="3">
        <v>10.4351</v>
      </c>
      <c r="AD127" s="10">
        <v>48</v>
      </c>
      <c r="AE127" s="11" t="s">
        <v>807</v>
      </c>
      <c r="AF127" s="3"/>
      <c r="AG127" s="3"/>
    </row>
    <row r="128" spans="1:33">
      <c r="A128" s="3" t="s">
        <v>808</v>
      </c>
      <c r="B128" s="3">
        <v>4.9265999999999996</v>
      </c>
      <c r="C128" s="3">
        <v>0.73199999999999998</v>
      </c>
      <c r="D128" s="3">
        <v>1.3290999999999999</v>
      </c>
      <c r="E128" s="3">
        <v>8.2000000000000007E-3</v>
      </c>
      <c r="F128" s="3">
        <v>70.754400000000004</v>
      </c>
      <c r="G128" s="3">
        <v>12.326000000000001</v>
      </c>
      <c r="H128" s="3">
        <v>0.47499999999999998</v>
      </c>
      <c r="I128" s="3">
        <v>7.2300000000000003E-2</v>
      </c>
      <c r="J128" s="3">
        <v>0.51380000000000003</v>
      </c>
      <c r="K128" s="3">
        <v>0.59799999999999998</v>
      </c>
      <c r="L128" s="3">
        <v>3.32E-2</v>
      </c>
      <c r="M128" s="3">
        <v>91.768600000000006</v>
      </c>
      <c r="N128" s="3">
        <v>98</v>
      </c>
      <c r="O128" s="3">
        <v>73</v>
      </c>
      <c r="P128" s="3">
        <v>88</v>
      </c>
      <c r="Q128" s="3">
        <v>77</v>
      </c>
      <c r="R128" s="3">
        <v>157</v>
      </c>
      <c r="S128" s="3">
        <v>136</v>
      </c>
      <c r="T128" s="3">
        <v>18</v>
      </c>
      <c r="U128" s="3">
        <v>55</v>
      </c>
      <c r="V128" s="3">
        <v>225</v>
      </c>
      <c r="W128" s="3">
        <f t="shared" si="2"/>
        <v>207</v>
      </c>
      <c r="X128" s="3">
        <v>154</v>
      </c>
      <c r="Y128" s="3">
        <v>-13002</v>
      </c>
      <c r="Z128" s="3">
        <v>27574</v>
      </c>
      <c r="AA128" s="3">
        <v>159</v>
      </c>
      <c r="AB128" s="3">
        <v>470</v>
      </c>
      <c r="AC128" s="3">
        <v>10.450900000000001</v>
      </c>
      <c r="AD128" s="10">
        <v>49</v>
      </c>
      <c r="AE128" s="11" t="s">
        <v>809</v>
      </c>
      <c r="AF128" s="3"/>
      <c r="AG128" s="3"/>
    </row>
    <row r="129" spans="1:33">
      <c r="A129" s="3" t="s">
        <v>810</v>
      </c>
      <c r="B129" s="3">
        <v>4.8665000000000003</v>
      </c>
      <c r="C129" s="3">
        <v>0.78029999999999999</v>
      </c>
      <c r="D129" s="3">
        <v>1.3091999999999999</v>
      </c>
      <c r="E129" s="3">
        <v>3.6400000000000002E-2</v>
      </c>
      <c r="F129" s="3">
        <v>70.692899999999995</v>
      </c>
      <c r="G129" s="3">
        <v>12.4194</v>
      </c>
      <c r="H129" s="3">
        <v>0.51280000000000003</v>
      </c>
      <c r="I129" s="3">
        <v>7.17E-2</v>
      </c>
      <c r="J129" s="3">
        <v>0.51139999999999997</v>
      </c>
      <c r="K129" s="3">
        <v>0.62849999999999995</v>
      </c>
      <c r="L129" s="3">
        <v>4.2999999999999997E-2</v>
      </c>
      <c r="M129" s="3">
        <v>91.872100000000003</v>
      </c>
      <c r="N129" s="3">
        <v>111</v>
      </c>
      <c r="O129" s="3">
        <v>70</v>
      </c>
      <c r="P129" s="3">
        <v>91</v>
      </c>
      <c r="Q129" s="3">
        <v>72</v>
      </c>
      <c r="R129" s="3">
        <v>148</v>
      </c>
      <c r="S129" s="3">
        <v>127</v>
      </c>
      <c r="T129" s="3">
        <v>16</v>
      </c>
      <c r="U129" s="3">
        <v>55</v>
      </c>
      <c r="V129" s="3">
        <v>241</v>
      </c>
      <c r="W129" s="3">
        <f t="shared" si="2"/>
        <v>207</v>
      </c>
      <c r="X129" s="3">
        <v>150</v>
      </c>
      <c r="Y129" s="3">
        <v>-12992</v>
      </c>
      <c r="Z129" s="3">
        <v>27573</v>
      </c>
      <c r="AA129" s="3">
        <v>161</v>
      </c>
      <c r="AB129" s="3">
        <v>480</v>
      </c>
      <c r="AC129" s="3">
        <v>10.4724</v>
      </c>
      <c r="AD129" s="10">
        <v>50</v>
      </c>
      <c r="AE129" s="11" t="s">
        <v>811</v>
      </c>
      <c r="AF129" s="3"/>
      <c r="AG129" s="3"/>
    </row>
    <row r="130" spans="1:33">
      <c r="A130" s="3" t="s">
        <v>812</v>
      </c>
      <c r="B130" s="3">
        <v>4.8962000000000003</v>
      </c>
      <c r="C130" s="3">
        <v>0.7863</v>
      </c>
      <c r="D130" s="3">
        <v>1.5985</v>
      </c>
      <c r="E130" s="3">
        <v>2.18E-2</v>
      </c>
      <c r="F130" s="3">
        <v>70.668800000000005</v>
      </c>
      <c r="G130" s="3">
        <v>12.373699999999999</v>
      </c>
      <c r="H130" s="3">
        <v>0.50339999999999996</v>
      </c>
      <c r="I130" s="3">
        <v>6.6199999999999995E-2</v>
      </c>
      <c r="J130" s="3">
        <v>0.49790000000000001</v>
      </c>
      <c r="K130" s="3">
        <v>0.60340000000000005</v>
      </c>
      <c r="L130" s="3">
        <v>4.82E-2</v>
      </c>
      <c r="M130" s="3">
        <v>92.064300000000003</v>
      </c>
      <c r="N130" s="3">
        <v>99</v>
      </c>
      <c r="O130" s="3">
        <v>78</v>
      </c>
      <c r="P130" s="3">
        <v>88</v>
      </c>
      <c r="Q130" s="3">
        <v>72</v>
      </c>
      <c r="R130" s="3">
        <v>161</v>
      </c>
      <c r="S130" s="3">
        <v>123</v>
      </c>
      <c r="T130" s="3">
        <v>18</v>
      </c>
      <c r="U130" s="3">
        <v>55</v>
      </c>
      <c r="V130" s="3">
        <v>257</v>
      </c>
      <c r="W130" s="3">
        <f t="shared" si="2"/>
        <v>207</v>
      </c>
      <c r="X130" s="3">
        <v>151</v>
      </c>
      <c r="Y130" s="3">
        <v>-12981</v>
      </c>
      <c r="Z130" s="3">
        <v>27573</v>
      </c>
      <c r="AA130" s="3">
        <v>160</v>
      </c>
      <c r="AB130" s="3">
        <v>491</v>
      </c>
      <c r="AC130" s="3">
        <v>10.4893</v>
      </c>
      <c r="AD130" s="10">
        <v>51</v>
      </c>
      <c r="AE130" s="11" t="s">
        <v>813</v>
      </c>
      <c r="AF130" s="3"/>
      <c r="AG130" s="3"/>
    </row>
    <row r="131" spans="1:33">
      <c r="A131" s="3" t="s">
        <v>814</v>
      </c>
      <c r="B131" s="3">
        <v>4.9024000000000001</v>
      </c>
      <c r="C131" s="3">
        <v>0.8014</v>
      </c>
      <c r="D131" s="3">
        <v>1.6841999999999999</v>
      </c>
      <c r="E131" s="3">
        <v>2.7900000000000001E-2</v>
      </c>
      <c r="F131" s="3">
        <v>69.994699999999995</v>
      </c>
      <c r="G131" s="3">
        <v>12.1839</v>
      </c>
      <c r="H131" s="3">
        <v>0.52800000000000002</v>
      </c>
      <c r="I131" s="3">
        <v>7.3400000000000007E-2</v>
      </c>
      <c r="J131" s="3">
        <v>0.51900000000000002</v>
      </c>
      <c r="K131" s="3">
        <v>0.60640000000000005</v>
      </c>
      <c r="L131" s="3">
        <v>1.6500000000000001E-2</v>
      </c>
      <c r="M131" s="3">
        <v>91.337800000000001</v>
      </c>
      <c r="N131" s="3">
        <v>101</v>
      </c>
      <c r="O131" s="3">
        <v>73</v>
      </c>
      <c r="P131" s="3">
        <v>92</v>
      </c>
      <c r="Q131" s="3">
        <v>71</v>
      </c>
      <c r="R131" s="3">
        <v>151</v>
      </c>
      <c r="S131" s="3">
        <v>137</v>
      </c>
      <c r="T131" s="3">
        <v>17</v>
      </c>
      <c r="U131" s="3">
        <v>55</v>
      </c>
      <c r="V131" s="3">
        <v>239</v>
      </c>
      <c r="W131" s="3">
        <f t="shared" si="2"/>
        <v>207</v>
      </c>
      <c r="X131" s="3">
        <v>153</v>
      </c>
      <c r="Y131" s="3">
        <v>-12971</v>
      </c>
      <c r="Z131" s="3">
        <v>27573</v>
      </c>
      <c r="AA131" s="3">
        <v>161</v>
      </c>
      <c r="AB131" s="3">
        <v>501</v>
      </c>
      <c r="AC131" s="3">
        <v>10.398999999999999</v>
      </c>
      <c r="AD131" s="10">
        <v>52</v>
      </c>
      <c r="AE131" s="11" t="s">
        <v>815</v>
      </c>
      <c r="AF131" s="3"/>
      <c r="AG131" s="3"/>
    </row>
    <row r="132" spans="1:33">
      <c r="A132" s="3" t="s">
        <v>816</v>
      </c>
      <c r="B132" s="3">
        <v>5.8026999999999997</v>
      </c>
      <c r="C132" s="3">
        <v>0.82609999999999995</v>
      </c>
      <c r="D132" s="3">
        <v>3.4338000000000002</v>
      </c>
      <c r="E132" s="3">
        <v>3.4500000000000003E-2</v>
      </c>
      <c r="F132" s="3">
        <v>67.217699999999994</v>
      </c>
      <c r="G132" s="3">
        <v>11.662599999999999</v>
      </c>
      <c r="H132" s="3">
        <v>0.48780000000000001</v>
      </c>
      <c r="I132" s="3">
        <v>6.54E-2</v>
      </c>
      <c r="J132" s="3">
        <v>0.50849999999999995</v>
      </c>
      <c r="K132" s="3">
        <v>0.56520000000000004</v>
      </c>
      <c r="L132" s="3">
        <v>2.9499999999999998E-2</v>
      </c>
      <c r="M132" s="3">
        <v>90.633700000000005</v>
      </c>
      <c r="N132" s="3">
        <v>107</v>
      </c>
      <c r="O132" s="3">
        <v>81</v>
      </c>
      <c r="P132" s="3">
        <v>105</v>
      </c>
      <c r="Q132" s="3">
        <v>71</v>
      </c>
      <c r="R132" s="3">
        <v>150</v>
      </c>
      <c r="S132" s="3">
        <v>132</v>
      </c>
      <c r="T132" s="3">
        <v>18</v>
      </c>
      <c r="U132" s="3">
        <v>55</v>
      </c>
      <c r="V132" s="3">
        <v>246</v>
      </c>
      <c r="W132" s="3">
        <f t="shared" si="2"/>
        <v>207</v>
      </c>
      <c r="X132" s="3">
        <v>152</v>
      </c>
      <c r="Y132" s="3">
        <v>-12960</v>
      </c>
      <c r="Z132" s="3">
        <v>27573</v>
      </c>
      <c r="AA132" s="3">
        <v>161</v>
      </c>
      <c r="AB132" s="3">
        <v>512</v>
      </c>
      <c r="AC132" s="3">
        <v>10.368</v>
      </c>
      <c r="AD132" s="10">
        <v>53</v>
      </c>
      <c r="AE132" s="11" t="s">
        <v>817</v>
      </c>
      <c r="AF132" s="3"/>
      <c r="AG132" s="3"/>
    </row>
    <row r="133" spans="1:33">
      <c r="A133" s="3" t="s">
        <v>818</v>
      </c>
      <c r="B133" s="3">
        <v>4.8754</v>
      </c>
      <c r="C133" s="3">
        <v>0.75319999999999998</v>
      </c>
      <c r="D133" s="3">
        <v>1.3150999999999999</v>
      </c>
      <c r="E133" s="3">
        <v>2.1700000000000001E-2</v>
      </c>
      <c r="F133" s="3">
        <v>70.716499999999996</v>
      </c>
      <c r="G133" s="3">
        <v>12.1417</v>
      </c>
      <c r="H133" s="3">
        <v>0.52810000000000001</v>
      </c>
      <c r="I133" s="3">
        <v>7.1300000000000002E-2</v>
      </c>
      <c r="J133" s="3">
        <v>0.4778</v>
      </c>
      <c r="K133" s="3">
        <v>0.59930000000000005</v>
      </c>
      <c r="L133" s="3">
        <v>2.64E-2</v>
      </c>
      <c r="M133" s="3">
        <v>91.526499999999999</v>
      </c>
      <c r="N133" s="3">
        <v>103</v>
      </c>
      <c r="O133" s="3">
        <v>72</v>
      </c>
      <c r="P133" s="3">
        <v>86</v>
      </c>
      <c r="Q133" s="3">
        <v>72</v>
      </c>
      <c r="R133" s="3">
        <v>157</v>
      </c>
      <c r="S133" s="3">
        <v>127</v>
      </c>
      <c r="T133" s="3">
        <v>17</v>
      </c>
      <c r="U133" s="3">
        <v>55</v>
      </c>
      <c r="V133" s="3">
        <v>246</v>
      </c>
      <c r="W133" s="3">
        <f t="shared" si="2"/>
        <v>207</v>
      </c>
      <c r="X133" s="3">
        <v>151</v>
      </c>
      <c r="Y133" s="3">
        <v>-12950</v>
      </c>
      <c r="Z133" s="3">
        <v>27572</v>
      </c>
      <c r="AA133" s="3">
        <v>160</v>
      </c>
      <c r="AB133" s="3">
        <v>522</v>
      </c>
      <c r="AC133" s="3">
        <v>10.416</v>
      </c>
      <c r="AD133" s="10">
        <v>54</v>
      </c>
      <c r="AE133" s="11" t="s">
        <v>819</v>
      </c>
      <c r="AF133" s="3"/>
      <c r="AG133" s="3"/>
    </row>
    <row r="134" spans="1:33">
      <c r="A134" s="3" t="s">
        <v>820</v>
      </c>
      <c r="B134" s="3">
        <v>4.9880000000000004</v>
      </c>
      <c r="C134" s="3">
        <v>0.76339999999999997</v>
      </c>
      <c r="D134" s="3">
        <v>1.5886</v>
      </c>
      <c r="E134" s="3">
        <v>3.0300000000000001E-2</v>
      </c>
      <c r="F134" s="3">
        <v>70.700699999999998</v>
      </c>
      <c r="G134" s="3">
        <v>12.1549</v>
      </c>
      <c r="H134" s="3">
        <v>0.52359999999999995</v>
      </c>
      <c r="I134" s="3">
        <v>5.7500000000000002E-2</v>
      </c>
      <c r="J134" s="3">
        <v>0.46279999999999999</v>
      </c>
      <c r="K134" s="3">
        <v>0.58799999999999997</v>
      </c>
      <c r="L134" s="3">
        <v>2.0199999999999999E-2</v>
      </c>
      <c r="M134" s="3">
        <v>91.878</v>
      </c>
      <c r="N134" s="3">
        <v>103</v>
      </c>
      <c r="O134" s="3">
        <v>74</v>
      </c>
      <c r="P134" s="3">
        <v>85</v>
      </c>
      <c r="Q134" s="3">
        <v>72</v>
      </c>
      <c r="R134" s="3">
        <v>154</v>
      </c>
      <c r="S134" s="3">
        <v>120</v>
      </c>
      <c r="T134" s="3">
        <v>17</v>
      </c>
      <c r="U134" s="3">
        <v>55</v>
      </c>
      <c r="V134" s="3">
        <v>222</v>
      </c>
      <c r="W134" s="3">
        <f t="shared" si="2"/>
        <v>207</v>
      </c>
      <c r="X134" s="3">
        <v>153</v>
      </c>
      <c r="Y134" s="3">
        <v>-12939</v>
      </c>
      <c r="Z134" s="3">
        <v>27572</v>
      </c>
      <c r="AA134" s="3">
        <v>161</v>
      </c>
      <c r="AB134" s="3">
        <v>533</v>
      </c>
      <c r="AC134" s="3">
        <v>10.4519</v>
      </c>
      <c r="AD134" s="10">
        <v>55</v>
      </c>
      <c r="AE134" s="11" t="s">
        <v>821</v>
      </c>
      <c r="AF134" s="3"/>
      <c r="AG134" s="3"/>
    </row>
    <row r="135" spans="1:33">
      <c r="A135" s="3" t="s">
        <v>822</v>
      </c>
      <c r="B135" s="3">
        <v>5.12</v>
      </c>
      <c r="C135" s="3">
        <v>0.86899999999999999</v>
      </c>
      <c r="D135" s="3">
        <v>2.2522000000000002</v>
      </c>
      <c r="E135" s="3">
        <v>3.61E-2</v>
      </c>
      <c r="F135" s="3">
        <v>69.585400000000007</v>
      </c>
      <c r="G135" s="3">
        <v>12.055899999999999</v>
      </c>
      <c r="H135" s="3">
        <v>0.5272</v>
      </c>
      <c r="I135" s="3">
        <v>5.33E-2</v>
      </c>
      <c r="J135" s="3">
        <v>0.4829</v>
      </c>
      <c r="K135" s="3">
        <v>0.56699999999999995</v>
      </c>
      <c r="L135" s="3">
        <v>1.9699999999999999E-2</v>
      </c>
      <c r="M135" s="3">
        <v>91.568600000000004</v>
      </c>
      <c r="N135" s="3">
        <v>92</v>
      </c>
      <c r="O135" s="3">
        <v>72</v>
      </c>
      <c r="P135" s="3">
        <v>97</v>
      </c>
      <c r="Q135" s="3">
        <v>73</v>
      </c>
      <c r="R135" s="3">
        <v>161</v>
      </c>
      <c r="S135" s="3">
        <v>134</v>
      </c>
      <c r="T135" s="3">
        <v>17</v>
      </c>
      <c r="U135" s="3">
        <v>56</v>
      </c>
      <c r="V135" s="3">
        <v>258</v>
      </c>
      <c r="W135" s="3">
        <f t="shared" si="2"/>
        <v>207</v>
      </c>
      <c r="X135" s="3">
        <v>152</v>
      </c>
      <c r="Y135" s="3">
        <v>-12929</v>
      </c>
      <c r="Z135" s="3">
        <v>27572</v>
      </c>
      <c r="AA135" s="3">
        <v>161</v>
      </c>
      <c r="AB135" s="3">
        <v>543</v>
      </c>
      <c r="AC135" s="3">
        <v>10.426399999999999</v>
      </c>
      <c r="AD135" s="10">
        <v>56</v>
      </c>
      <c r="AE135" s="11" t="s">
        <v>823</v>
      </c>
      <c r="AF135" s="3"/>
      <c r="AG135" s="3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30769-97CF-F84B-A0E6-3F284CAD086E}">
  <dimension ref="A1:BB61"/>
  <sheetViews>
    <sheetView tabSelected="1" workbookViewId="0">
      <selection activeCell="A2" sqref="A1:A2"/>
    </sheetView>
  </sheetViews>
  <sheetFormatPr baseColWidth="10" defaultRowHeight="16"/>
  <cols>
    <col min="1" max="1" width="14.83203125" style="7" bestFit="1" customWidth="1"/>
    <col min="2" max="2" width="15.5" style="7" bestFit="1" customWidth="1"/>
    <col min="3" max="3" width="24.1640625" style="7" bestFit="1" customWidth="1"/>
    <col min="4" max="4" width="13.6640625" style="7" bestFit="1" customWidth="1"/>
    <col min="5" max="5" width="7.1640625" style="7" bestFit="1" customWidth="1"/>
    <col min="6" max="6" width="11" style="7" bestFit="1" customWidth="1"/>
    <col min="7" max="7" width="10.5" style="7" bestFit="1" customWidth="1"/>
    <col min="8" max="8" width="8.83203125" style="7"/>
    <col min="9" max="9" width="15.6640625" style="7" bestFit="1" customWidth="1"/>
    <col min="10" max="10" width="11.1640625" style="7" bestFit="1" customWidth="1"/>
    <col min="11" max="11" width="17.83203125" style="7" bestFit="1" customWidth="1"/>
    <col min="12" max="12" width="11.83203125" style="7" bestFit="1" customWidth="1"/>
    <col min="13" max="13" width="18.5" style="7" bestFit="1" customWidth="1"/>
    <col min="14" max="14" width="11.6640625" style="7" bestFit="1" customWidth="1"/>
    <col min="15" max="15" width="18.5" style="7" bestFit="1" customWidth="1"/>
    <col min="16" max="16" width="13.33203125" style="7" bestFit="1" customWidth="1"/>
    <col min="17" max="17" width="19.83203125" style="7" bestFit="1" customWidth="1"/>
    <col min="18" max="18" width="11.83203125" style="7" bestFit="1" customWidth="1"/>
    <col min="19" max="19" width="18.5" style="7" bestFit="1" customWidth="1"/>
    <col min="20" max="20" width="12.33203125" style="7" bestFit="1" customWidth="1"/>
    <col min="21" max="21" width="19" style="7" bestFit="1" customWidth="1"/>
    <col min="22" max="22" width="255.6640625" style="7" bestFit="1" customWidth="1"/>
    <col min="23" max="23" width="13.83203125" style="7" bestFit="1" customWidth="1"/>
    <col min="24" max="24" width="15.83203125" style="7" bestFit="1" customWidth="1"/>
    <col min="25" max="26" width="16.5" style="7" bestFit="1" customWidth="1"/>
    <col min="27" max="27" width="18" style="7" bestFit="1" customWidth="1"/>
    <col min="28" max="28" width="16.5" style="7" bestFit="1" customWidth="1"/>
    <col min="29" max="29" width="17" style="7" bestFit="1" customWidth="1"/>
    <col min="30" max="54" width="10.83203125" style="7"/>
  </cols>
  <sheetData>
    <row r="1" spans="1:54">
      <c r="A1" s="18" t="s">
        <v>1085</v>
      </c>
    </row>
    <row r="2" spans="1:54">
      <c r="A2" s="19" t="s">
        <v>1086</v>
      </c>
    </row>
    <row r="3" spans="1:54">
      <c r="B3" s="7" t="s">
        <v>846</v>
      </c>
      <c r="C3" s="7" t="s">
        <v>847</v>
      </c>
      <c r="D3" s="7" t="s">
        <v>42</v>
      </c>
      <c r="E3" s="7" t="s">
        <v>848</v>
      </c>
      <c r="F3" s="7" t="s">
        <v>849</v>
      </c>
      <c r="G3" s="7" t="s">
        <v>850</v>
      </c>
      <c r="H3" s="7" t="s">
        <v>851</v>
      </c>
      <c r="I3" s="7" t="s">
        <v>852</v>
      </c>
      <c r="J3" s="7" t="s">
        <v>853</v>
      </c>
      <c r="K3" s="7" t="s">
        <v>854</v>
      </c>
      <c r="L3" s="7" t="s">
        <v>855</v>
      </c>
      <c r="M3" s="7" t="s">
        <v>856</v>
      </c>
      <c r="N3" s="7" t="s">
        <v>857</v>
      </c>
      <c r="O3" s="7" t="s">
        <v>858</v>
      </c>
      <c r="P3" s="7" t="s">
        <v>859</v>
      </c>
      <c r="Q3" s="7" t="s">
        <v>860</v>
      </c>
      <c r="R3" s="7" t="s">
        <v>861</v>
      </c>
      <c r="S3" s="7" t="s">
        <v>862</v>
      </c>
      <c r="T3" s="7" t="s">
        <v>863</v>
      </c>
      <c r="U3" s="7" t="s">
        <v>864</v>
      </c>
      <c r="V3" s="7" t="s">
        <v>865</v>
      </c>
      <c r="W3" s="7" t="s">
        <v>866</v>
      </c>
      <c r="X3" s="7" t="s">
        <v>867</v>
      </c>
      <c r="Y3" s="7" t="s">
        <v>868</v>
      </c>
      <c r="Z3" s="7" t="s">
        <v>869</v>
      </c>
      <c r="AA3" s="7" t="s">
        <v>870</v>
      </c>
      <c r="AB3" s="7" t="s">
        <v>871</v>
      </c>
      <c r="AC3" s="7" t="s">
        <v>872</v>
      </c>
    </row>
    <row r="4" spans="1:54">
      <c r="A4" s="13" t="s">
        <v>873</v>
      </c>
      <c r="B4" s="13" t="s">
        <v>874</v>
      </c>
      <c r="C4" s="13" t="s">
        <v>875</v>
      </c>
      <c r="D4" s="13" t="s">
        <v>876</v>
      </c>
      <c r="E4" s="14">
        <v>0.4476194444444444</v>
      </c>
      <c r="F4" s="13">
        <v>25.102</v>
      </c>
      <c r="G4" s="13" t="s">
        <v>877</v>
      </c>
      <c r="H4" s="15">
        <v>18800000</v>
      </c>
      <c r="I4" s="15">
        <v>1000000</v>
      </c>
      <c r="J4" s="13">
        <v>478</v>
      </c>
      <c r="K4" s="13">
        <v>31</v>
      </c>
      <c r="L4" s="13">
        <v>356</v>
      </c>
      <c r="M4" s="13">
        <v>29</v>
      </c>
      <c r="N4" s="15">
        <v>-2900</v>
      </c>
      <c r="O4" s="15">
        <v>5100</v>
      </c>
      <c r="P4" s="15">
        <v>190000</v>
      </c>
      <c r="Q4" s="15">
        <v>200000</v>
      </c>
      <c r="R4" s="13">
        <v>488</v>
      </c>
      <c r="S4" s="13">
        <v>31</v>
      </c>
      <c r="T4" s="13" t="s">
        <v>878</v>
      </c>
      <c r="U4" s="13" t="s">
        <v>879</v>
      </c>
      <c r="V4" s="13" t="s">
        <v>880</v>
      </c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</row>
    <row r="5" spans="1:54">
      <c r="A5" s="7" t="s">
        <v>881</v>
      </c>
      <c r="B5" s="7" t="s">
        <v>882</v>
      </c>
      <c r="C5" s="7" t="s">
        <v>883</v>
      </c>
      <c r="D5" s="7" t="s">
        <v>876</v>
      </c>
      <c r="E5" s="16">
        <v>0.44837476851851849</v>
      </c>
      <c r="F5" s="7">
        <v>25.04</v>
      </c>
      <c r="G5" s="7" t="s">
        <v>884</v>
      </c>
      <c r="H5" s="17">
        <v>18070000</v>
      </c>
      <c r="I5" s="17">
        <v>840000</v>
      </c>
      <c r="J5" s="7">
        <v>505</v>
      </c>
      <c r="K5" s="7">
        <v>36</v>
      </c>
      <c r="L5" s="7">
        <v>370</v>
      </c>
      <c r="M5" s="7">
        <v>28</v>
      </c>
      <c r="N5" s="7">
        <v>0</v>
      </c>
      <c r="O5" s="7">
        <v>4700</v>
      </c>
      <c r="P5" s="17">
        <v>500000</v>
      </c>
      <c r="Q5" s="17">
        <v>100000</v>
      </c>
      <c r="R5" s="7">
        <v>491</v>
      </c>
      <c r="S5" s="7">
        <v>31</v>
      </c>
      <c r="T5" s="7" t="s">
        <v>878</v>
      </c>
      <c r="U5" s="7" t="s">
        <v>879</v>
      </c>
      <c r="V5" s="7" t="s">
        <v>880</v>
      </c>
    </row>
    <row r="6" spans="1:54">
      <c r="A6" s="7" t="s">
        <v>885</v>
      </c>
      <c r="B6" s="7" t="s">
        <v>886</v>
      </c>
      <c r="C6" s="7" t="s">
        <v>887</v>
      </c>
      <c r="D6" s="7" t="s">
        <v>876</v>
      </c>
      <c r="E6" s="16">
        <v>0.45139664351851855</v>
      </c>
      <c r="F6" s="7">
        <v>25.001999999999999</v>
      </c>
      <c r="G6" s="7" t="s">
        <v>888</v>
      </c>
      <c r="H6" s="17">
        <v>18430000</v>
      </c>
      <c r="I6" s="17">
        <v>890000</v>
      </c>
      <c r="J6" s="7">
        <v>490</v>
      </c>
      <c r="K6" s="7">
        <v>38</v>
      </c>
      <c r="L6" s="7">
        <v>355</v>
      </c>
      <c r="M6" s="7">
        <v>31</v>
      </c>
      <c r="N6" s="17">
        <v>14600</v>
      </c>
      <c r="O6" s="17">
        <v>7600</v>
      </c>
      <c r="P6" s="17">
        <v>200000</v>
      </c>
      <c r="Q6" s="17">
        <v>260000</v>
      </c>
      <c r="R6" s="7">
        <v>496</v>
      </c>
      <c r="S6" s="7">
        <v>32</v>
      </c>
      <c r="T6" s="7" t="s">
        <v>878</v>
      </c>
      <c r="U6" s="7" t="s">
        <v>879</v>
      </c>
      <c r="V6" s="7" t="s">
        <v>880</v>
      </c>
    </row>
    <row r="7" spans="1:54">
      <c r="A7" s="7" t="s">
        <v>889</v>
      </c>
      <c r="B7" s="7" t="s">
        <v>890</v>
      </c>
      <c r="C7" s="7" t="s">
        <v>891</v>
      </c>
      <c r="D7" s="7" t="s">
        <v>876</v>
      </c>
      <c r="E7" s="16">
        <v>0.45442291666666668</v>
      </c>
      <c r="F7" s="7">
        <v>25.033000000000001</v>
      </c>
      <c r="G7" s="7" t="s">
        <v>892</v>
      </c>
      <c r="H7" s="17">
        <v>18060000</v>
      </c>
      <c r="I7" s="17">
        <v>830000</v>
      </c>
      <c r="J7" s="7">
        <v>486</v>
      </c>
      <c r="K7" s="7">
        <v>32</v>
      </c>
      <c r="L7" s="7">
        <v>353</v>
      </c>
      <c r="M7" s="7">
        <v>24</v>
      </c>
      <c r="N7" s="17">
        <v>-10000</v>
      </c>
      <c r="O7" s="17">
        <v>16000</v>
      </c>
      <c r="P7" s="17">
        <v>-250000</v>
      </c>
      <c r="Q7" s="17">
        <v>720000</v>
      </c>
      <c r="R7" s="7">
        <v>486</v>
      </c>
      <c r="S7" s="7">
        <v>25</v>
      </c>
      <c r="T7" s="7" t="s">
        <v>878</v>
      </c>
      <c r="U7" s="7" t="s">
        <v>879</v>
      </c>
      <c r="V7" s="7" t="s">
        <v>880</v>
      </c>
    </row>
    <row r="8" spans="1:54">
      <c r="A8" s="7" t="s">
        <v>893</v>
      </c>
      <c r="B8" s="7" t="s">
        <v>894</v>
      </c>
      <c r="C8" s="7" t="s">
        <v>895</v>
      </c>
      <c r="D8" s="7" t="s">
        <v>876</v>
      </c>
      <c r="E8" s="16">
        <v>0.45744351851851855</v>
      </c>
      <c r="F8" s="7">
        <v>25.097000000000001</v>
      </c>
      <c r="G8" s="7" t="s">
        <v>896</v>
      </c>
      <c r="H8" s="17">
        <v>18440000</v>
      </c>
      <c r="I8" s="17">
        <v>980000</v>
      </c>
      <c r="J8" s="7">
        <v>458</v>
      </c>
      <c r="K8" s="7">
        <v>28</v>
      </c>
      <c r="L8" s="7">
        <v>336</v>
      </c>
      <c r="M8" s="7">
        <v>29</v>
      </c>
      <c r="N8" s="17">
        <v>49000</v>
      </c>
      <c r="O8" s="17">
        <v>46000</v>
      </c>
      <c r="P8" s="17">
        <v>500000</v>
      </c>
      <c r="Q8" s="17">
        <v>130000</v>
      </c>
      <c r="R8" s="7">
        <v>466</v>
      </c>
      <c r="S8" s="7">
        <v>29</v>
      </c>
      <c r="T8" s="7" t="s">
        <v>878</v>
      </c>
      <c r="U8" s="7" t="s">
        <v>879</v>
      </c>
      <c r="V8" s="7" t="s">
        <v>880</v>
      </c>
    </row>
    <row r="9" spans="1:54">
      <c r="A9" s="7" t="s">
        <v>897</v>
      </c>
      <c r="B9" s="7" t="s">
        <v>898</v>
      </c>
      <c r="C9" s="7" t="s">
        <v>899</v>
      </c>
      <c r="D9" s="7" t="s">
        <v>876</v>
      </c>
      <c r="E9" s="16">
        <v>0.45895648148148149</v>
      </c>
      <c r="F9" s="7">
        <v>25.077999999999999</v>
      </c>
      <c r="G9" s="7" t="s">
        <v>900</v>
      </c>
      <c r="H9" s="17">
        <v>17460000</v>
      </c>
      <c r="I9" s="17">
        <v>740000</v>
      </c>
      <c r="J9" s="7">
        <v>494</v>
      </c>
      <c r="K9" s="7">
        <v>36</v>
      </c>
      <c r="L9" s="7">
        <v>380</v>
      </c>
      <c r="M9" s="7">
        <v>34</v>
      </c>
      <c r="N9" s="17">
        <v>-30000</v>
      </c>
      <c r="O9" s="17">
        <v>21000</v>
      </c>
      <c r="P9" s="17">
        <v>-150000</v>
      </c>
      <c r="Q9" s="17">
        <v>210000</v>
      </c>
      <c r="R9" s="7">
        <v>489</v>
      </c>
      <c r="S9" s="7">
        <v>27</v>
      </c>
      <c r="T9" s="7" t="s">
        <v>878</v>
      </c>
      <c r="U9" s="7" t="s">
        <v>879</v>
      </c>
      <c r="V9" s="7" t="s">
        <v>880</v>
      </c>
    </row>
    <row r="10" spans="1:54">
      <c r="A10" s="7" t="s">
        <v>901</v>
      </c>
      <c r="B10" s="7" t="s">
        <v>902</v>
      </c>
      <c r="C10" s="7" t="s">
        <v>903</v>
      </c>
      <c r="D10" s="7" t="s">
        <v>876</v>
      </c>
      <c r="E10" s="16">
        <v>0.46198449074074072</v>
      </c>
      <c r="F10" s="7">
        <v>25.021999999999998</v>
      </c>
      <c r="G10" s="7" t="s">
        <v>904</v>
      </c>
      <c r="H10" s="17">
        <v>17400000</v>
      </c>
      <c r="I10" s="17">
        <v>950000</v>
      </c>
      <c r="J10" s="7">
        <v>501</v>
      </c>
      <c r="K10" s="7">
        <v>32</v>
      </c>
      <c r="L10" s="7">
        <v>390</v>
      </c>
      <c r="M10" s="7">
        <v>30</v>
      </c>
      <c r="N10" s="17">
        <v>7900</v>
      </c>
      <c r="O10" s="17">
        <v>8700</v>
      </c>
      <c r="P10" s="17">
        <v>89000</v>
      </c>
      <c r="Q10" s="17">
        <v>60000</v>
      </c>
      <c r="R10" s="7">
        <v>490</v>
      </c>
      <c r="S10" s="7">
        <v>32</v>
      </c>
      <c r="T10" s="7" t="s">
        <v>878</v>
      </c>
      <c r="U10" s="7" t="s">
        <v>879</v>
      </c>
      <c r="V10" s="7" t="s">
        <v>880</v>
      </c>
    </row>
    <row r="11" spans="1:54">
      <c r="A11" s="7" t="s">
        <v>905</v>
      </c>
      <c r="B11" s="7" t="s">
        <v>906</v>
      </c>
      <c r="C11" s="7" t="s">
        <v>907</v>
      </c>
      <c r="D11" s="7" t="s">
        <v>876</v>
      </c>
      <c r="E11" s="16">
        <v>0.46500682870370369</v>
      </c>
      <c r="F11" s="7">
        <v>25.111999999999998</v>
      </c>
      <c r="G11" s="7" t="s">
        <v>908</v>
      </c>
      <c r="H11" s="17">
        <v>17380000</v>
      </c>
      <c r="I11" s="17">
        <v>840000</v>
      </c>
      <c r="J11" s="7">
        <v>528</v>
      </c>
      <c r="K11" s="7">
        <v>37</v>
      </c>
      <c r="L11" s="7">
        <v>367</v>
      </c>
      <c r="M11" s="7">
        <v>23</v>
      </c>
      <c r="N11" s="7">
        <v>-700</v>
      </c>
      <c r="O11" s="7">
        <v>5100</v>
      </c>
      <c r="P11" s="17">
        <v>117000</v>
      </c>
      <c r="Q11" s="17">
        <v>48000</v>
      </c>
      <c r="R11" s="7">
        <v>501</v>
      </c>
      <c r="S11" s="7">
        <v>30</v>
      </c>
      <c r="T11" s="7" t="s">
        <v>878</v>
      </c>
      <c r="U11" s="7" t="s">
        <v>879</v>
      </c>
      <c r="V11" s="7" t="s">
        <v>880</v>
      </c>
    </row>
    <row r="12" spans="1:54">
      <c r="A12" s="7" t="s">
        <v>909</v>
      </c>
      <c r="B12" s="7" t="s">
        <v>910</v>
      </c>
      <c r="C12" s="7" t="s">
        <v>911</v>
      </c>
      <c r="D12" s="7" t="s">
        <v>876</v>
      </c>
      <c r="E12" s="16">
        <v>0.46727442129629626</v>
      </c>
      <c r="F12" s="7">
        <v>25.094000000000001</v>
      </c>
      <c r="G12" s="7" t="s">
        <v>912</v>
      </c>
      <c r="H12" s="17">
        <v>19050000</v>
      </c>
      <c r="I12" s="17">
        <v>980000</v>
      </c>
      <c r="J12" s="7">
        <v>462</v>
      </c>
      <c r="K12" s="7">
        <v>29</v>
      </c>
      <c r="L12" s="7">
        <v>317</v>
      </c>
      <c r="M12" s="7">
        <v>20</v>
      </c>
      <c r="N12" s="17">
        <v>2100</v>
      </c>
      <c r="O12" s="17">
        <v>3100</v>
      </c>
      <c r="P12" s="17">
        <v>106000</v>
      </c>
      <c r="Q12" s="17">
        <v>33000</v>
      </c>
      <c r="R12" s="7">
        <v>460</v>
      </c>
      <c r="S12" s="7">
        <v>31</v>
      </c>
      <c r="T12" s="7" t="s">
        <v>878</v>
      </c>
      <c r="U12" s="7" t="s">
        <v>879</v>
      </c>
      <c r="V12" s="7" t="s">
        <v>880</v>
      </c>
    </row>
    <row r="13" spans="1:54">
      <c r="A13" s="7" t="s">
        <v>913</v>
      </c>
      <c r="B13" s="7" t="s">
        <v>914</v>
      </c>
      <c r="C13" s="7" t="s">
        <v>915</v>
      </c>
      <c r="D13" s="7" t="s">
        <v>876</v>
      </c>
      <c r="E13" s="16">
        <v>0.47030486111111114</v>
      </c>
      <c r="F13" s="7">
        <v>25.071000000000002</v>
      </c>
      <c r="G13" s="7" t="s">
        <v>916</v>
      </c>
      <c r="H13" s="17">
        <v>18560000</v>
      </c>
      <c r="I13" s="17">
        <v>960000</v>
      </c>
      <c r="J13" s="7">
        <v>478</v>
      </c>
      <c r="K13" s="7">
        <v>36</v>
      </c>
      <c r="L13" s="7">
        <v>349</v>
      </c>
      <c r="M13" s="7">
        <v>27</v>
      </c>
      <c r="N13" s="17">
        <v>-1100</v>
      </c>
      <c r="O13" s="17">
        <v>3000</v>
      </c>
      <c r="P13" s="17">
        <v>111000</v>
      </c>
      <c r="Q13" s="17">
        <v>24000</v>
      </c>
      <c r="R13" s="7">
        <v>473</v>
      </c>
      <c r="S13" s="7">
        <v>35</v>
      </c>
      <c r="T13" s="7" t="s">
        <v>878</v>
      </c>
      <c r="U13" s="7" t="s">
        <v>879</v>
      </c>
      <c r="V13" s="7" t="s">
        <v>880</v>
      </c>
    </row>
    <row r="14" spans="1:54">
      <c r="A14" s="7" t="s">
        <v>917</v>
      </c>
      <c r="B14" s="7" t="s">
        <v>918</v>
      </c>
      <c r="C14" s="7" t="s">
        <v>919</v>
      </c>
      <c r="D14" s="7" t="s">
        <v>876</v>
      </c>
      <c r="E14" s="16">
        <v>0.47257106481481487</v>
      </c>
      <c r="F14" s="7">
        <v>25.073</v>
      </c>
      <c r="G14" s="7" t="s">
        <v>920</v>
      </c>
      <c r="H14" s="17">
        <v>17090000</v>
      </c>
      <c r="I14" s="17">
        <v>800000</v>
      </c>
      <c r="J14" s="7">
        <v>479</v>
      </c>
      <c r="K14" s="7">
        <v>30</v>
      </c>
      <c r="L14" s="7">
        <v>361</v>
      </c>
      <c r="M14" s="7">
        <v>25</v>
      </c>
      <c r="N14" s="7">
        <v>-800</v>
      </c>
      <c r="O14" s="7">
        <v>2500</v>
      </c>
      <c r="P14" s="17">
        <v>64000</v>
      </c>
      <c r="Q14" s="17">
        <v>59000</v>
      </c>
      <c r="R14" s="7">
        <v>478</v>
      </c>
      <c r="S14" s="7">
        <v>26</v>
      </c>
      <c r="T14" s="7" t="s">
        <v>878</v>
      </c>
      <c r="U14" s="7" t="s">
        <v>879</v>
      </c>
      <c r="V14" s="7" t="s">
        <v>880</v>
      </c>
    </row>
    <row r="15" spans="1:54">
      <c r="A15" s="7" t="s">
        <v>921</v>
      </c>
      <c r="B15" s="7" t="s">
        <v>922</v>
      </c>
      <c r="C15" s="7" t="s">
        <v>923</v>
      </c>
      <c r="D15" s="7" t="s">
        <v>876</v>
      </c>
      <c r="E15" s="16">
        <v>0.47634247685185183</v>
      </c>
      <c r="F15" s="7">
        <v>25.062000000000001</v>
      </c>
      <c r="G15" s="7" t="s">
        <v>924</v>
      </c>
      <c r="H15" s="17">
        <v>17440000</v>
      </c>
      <c r="I15" s="17">
        <v>830000</v>
      </c>
      <c r="J15" s="7">
        <v>482</v>
      </c>
      <c r="K15" s="7">
        <v>31</v>
      </c>
      <c r="L15" s="7">
        <v>350</v>
      </c>
      <c r="M15" s="7">
        <v>22</v>
      </c>
      <c r="N15" s="17">
        <v>-2200</v>
      </c>
      <c r="O15" s="17">
        <v>2100</v>
      </c>
      <c r="P15" s="17">
        <v>69000</v>
      </c>
      <c r="Q15" s="17">
        <v>27000</v>
      </c>
      <c r="R15" s="7">
        <v>486</v>
      </c>
      <c r="S15" s="7">
        <v>26</v>
      </c>
      <c r="T15" s="7" t="s">
        <v>878</v>
      </c>
      <c r="U15" s="7" t="s">
        <v>879</v>
      </c>
      <c r="V15" s="7" t="s">
        <v>880</v>
      </c>
    </row>
    <row r="16" spans="1:54">
      <c r="A16" s="7" t="s">
        <v>925</v>
      </c>
      <c r="B16" s="7" t="s">
        <v>926</v>
      </c>
      <c r="C16" s="7" t="s">
        <v>927</v>
      </c>
      <c r="D16" s="7" t="s">
        <v>876</v>
      </c>
      <c r="E16" s="16">
        <v>0.47860868055555555</v>
      </c>
      <c r="F16" s="7">
        <v>25.047999999999998</v>
      </c>
      <c r="G16" s="7" t="s">
        <v>928</v>
      </c>
      <c r="H16" s="17">
        <v>17890000</v>
      </c>
      <c r="I16" s="17">
        <v>820000</v>
      </c>
      <c r="J16" s="7">
        <v>474</v>
      </c>
      <c r="K16" s="7">
        <v>29</v>
      </c>
      <c r="L16" s="7">
        <v>364</v>
      </c>
      <c r="M16" s="7">
        <v>28</v>
      </c>
      <c r="N16" s="17">
        <v>1200</v>
      </c>
      <c r="O16" s="17">
        <v>1800</v>
      </c>
      <c r="P16" s="17">
        <v>112000</v>
      </c>
      <c r="Q16" s="17">
        <v>16000</v>
      </c>
      <c r="R16" s="7">
        <v>496</v>
      </c>
      <c r="S16" s="7">
        <v>30</v>
      </c>
      <c r="T16" s="7" t="s">
        <v>878</v>
      </c>
      <c r="U16" s="7" t="s">
        <v>879</v>
      </c>
      <c r="V16" s="7" t="s">
        <v>880</v>
      </c>
    </row>
    <row r="17" spans="1:29">
      <c r="A17" s="7" t="s">
        <v>929</v>
      </c>
      <c r="B17" s="7" t="s">
        <v>930</v>
      </c>
      <c r="C17" s="7" t="s">
        <v>931</v>
      </c>
      <c r="D17" s="7" t="s">
        <v>876</v>
      </c>
      <c r="E17" s="16">
        <v>0.48163252314814814</v>
      </c>
      <c r="F17" s="7">
        <v>25.065999999999999</v>
      </c>
      <c r="G17" s="7" t="s">
        <v>932</v>
      </c>
      <c r="H17" s="17">
        <v>16820000</v>
      </c>
      <c r="I17" s="17">
        <v>900000</v>
      </c>
      <c r="J17" s="7">
        <v>519</v>
      </c>
      <c r="K17" s="7">
        <v>41</v>
      </c>
      <c r="L17" s="7">
        <v>365</v>
      </c>
      <c r="M17" s="7">
        <v>32</v>
      </c>
      <c r="N17" s="17">
        <v>1500</v>
      </c>
      <c r="O17" s="17">
        <v>1900</v>
      </c>
      <c r="P17" s="17">
        <v>86000</v>
      </c>
      <c r="Q17" s="17">
        <v>22000</v>
      </c>
      <c r="R17" s="7">
        <v>544</v>
      </c>
      <c r="S17" s="7">
        <v>39</v>
      </c>
      <c r="T17" s="7" t="s">
        <v>878</v>
      </c>
      <c r="U17" s="7" t="s">
        <v>879</v>
      </c>
      <c r="V17" s="7" t="s">
        <v>880</v>
      </c>
    </row>
    <row r="18" spans="1:29">
      <c r="A18" s="7" t="s">
        <v>933</v>
      </c>
      <c r="B18" s="7" t="s">
        <v>934</v>
      </c>
      <c r="C18" s="7" t="s">
        <v>935</v>
      </c>
      <c r="D18" s="7" t="s">
        <v>876</v>
      </c>
      <c r="E18" s="16">
        <v>0.48389907407407406</v>
      </c>
      <c r="F18" s="7">
        <v>25.04</v>
      </c>
      <c r="G18" s="7" t="s">
        <v>936</v>
      </c>
      <c r="H18" s="17">
        <v>17590000</v>
      </c>
      <c r="I18" s="17">
        <v>730000</v>
      </c>
      <c r="J18" s="7">
        <v>486</v>
      </c>
      <c r="K18" s="7">
        <v>30</v>
      </c>
      <c r="L18" s="7">
        <v>366</v>
      </c>
      <c r="M18" s="7">
        <v>22</v>
      </c>
      <c r="N18" s="7">
        <v>100</v>
      </c>
      <c r="O18" s="7">
        <v>1200</v>
      </c>
      <c r="P18" s="17">
        <v>114000</v>
      </c>
      <c r="Q18" s="17">
        <v>12000</v>
      </c>
      <c r="R18" s="7">
        <v>485</v>
      </c>
      <c r="S18" s="7">
        <v>26</v>
      </c>
      <c r="T18" s="7" t="s">
        <v>878</v>
      </c>
      <c r="U18" s="7" t="s">
        <v>879</v>
      </c>
      <c r="V18" s="7" t="s">
        <v>880</v>
      </c>
    </row>
    <row r="19" spans="1:29">
      <c r="A19" s="7" t="s">
        <v>937</v>
      </c>
      <c r="B19" s="7" t="s">
        <v>938</v>
      </c>
      <c r="C19" s="7" t="s">
        <v>939</v>
      </c>
      <c r="D19" s="7" t="s">
        <v>876</v>
      </c>
      <c r="E19" s="16">
        <v>0.4869236111111111</v>
      </c>
      <c r="F19" s="7">
        <v>25.076000000000001</v>
      </c>
      <c r="G19" s="7" t="s">
        <v>940</v>
      </c>
      <c r="H19" s="17">
        <v>16710000</v>
      </c>
      <c r="I19" s="17">
        <v>900000</v>
      </c>
      <c r="J19" s="7">
        <v>535</v>
      </c>
      <c r="K19" s="7">
        <v>47</v>
      </c>
      <c r="L19" s="7">
        <v>365</v>
      </c>
      <c r="M19" s="7">
        <v>32</v>
      </c>
      <c r="N19" s="17">
        <v>1100</v>
      </c>
      <c r="O19" s="17">
        <v>1100</v>
      </c>
      <c r="P19" s="17">
        <v>80000</v>
      </c>
      <c r="Q19" s="17">
        <v>23000</v>
      </c>
      <c r="R19" s="7">
        <v>518</v>
      </c>
      <c r="S19" s="7">
        <v>38</v>
      </c>
      <c r="T19" s="7" t="s">
        <v>878</v>
      </c>
      <c r="U19" s="7" t="s">
        <v>879</v>
      </c>
      <c r="V19" s="7" t="s">
        <v>880</v>
      </c>
    </row>
    <row r="20" spans="1:29">
      <c r="A20" s="7" t="s">
        <v>941</v>
      </c>
      <c r="B20" s="7" t="s">
        <v>942</v>
      </c>
      <c r="C20" s="7" t="s">
        <v>943</v>
      </c>
      <c r="D20" s="7" t="s">
        <v>876</v>
      </c>
      <c r="E20" s="16">
        <v>0.4899458333333333</v>
      </c>
      <c r="F20" s="7">
        <v>25.032</v>
      </c>
      <c r="G20" s="7" t="s">
        <v>944</v>
      </c>
      <c r="H20" s="17">
        <v>17810000</v>
      </c>
      <c r="I20" s="17">
        <v>900000</v>
      </c>
      <c r="J20" s="7">
        <v>471</v>
      </c>
      <c r="K20" s="7">
        <v>27</v>
      </c>
      <c r="L20" s="7">
        <v>352</v>
      </c>
      <c r="M20" s="7">
        <v>29</v>
      </c>
      <c r="N20" s="7">
        <v>0</v>
      </c>
      <c r="O20" s="7">
        <v>1200</v>
      </c>
      <c r="P20" s="17">
        <v>69000</v>
      </c>
      <c r="Q20" s="17">
        <v>27000</v>
      </c>
      <c r="R20" s="7">
        <v>458</v>
      </c>
      <c r="S20" s="7">
        <v>27</v>
      </c>
      <c r="T20" s="7" t="s">
        <v>878</v>
      </c>
      <c r="U20" s="7" t="s">
        <v>879</v>
      </c>
      <c r="V20" s="7" t="s">
        <v>880</v>
      </c>
    </row>
    <row r="22" spans="1:29">
      <c r="A22" s="7" t="s">
        <v>945</v>
      </c>
      <c r="B22" s="7" t="s">
        <v>946</v>
      </c>
      <c r="C22" s="7" t="s">
        <v>947</v>
      </c>
      <c r="D22" s="7" t="s">
        <v>876</v>
      </c>
      <c r="E22" s="16">
        <v>0.44913020833333334</v>
      </c>
      <c r="F22" s="7">
        <v>25.015000000000001</v>
      </c>
      <c r="G22" s="7" t="s">
        <v>832</v>
      </c>
      <c r="H22" s="17">
        <v>91500000</v>
      </c>
      <c r="I22" s="17">
        <v>2600000</v>
      </c>
      <c r="J22" s="7">
        <v>51.1</v>
      </c>
      <c r="K22" s="7">
        <v>2.7</v>
      </c>
      <c r="L22" s="7">
        <v>295</v>
      </c>
      <c r="M22" s="7">
        <v>18</v>
      </c>
      <c r="N22" s="17">
        <v>6700</v>
      </c>
      <c r="O22" s="17">
        <v>6300</v>
      </c>
      <c r="P22" s="17">
        <v>510000000</v>
      </c>
      <c r="Q22" s="17">
        <v>22000000</v>
      </c>
      <c r="R22" s="17">
        <v>45200</v>
      </c>
      <c r="S22" s="17">
        <v>1700</v>
      </c>
      <c r="T22" s="7" t="s">
        <v>878</v>
      </c>
      <c r="U22" s="7" t="s">
        <v>879</v>
      </c>
      <c r="V22" s="7" t="s">
        <v>880</v>
      </c>
      <c r="W22" s="7">
        <v>0</v>
      </c>
      <c r="X22" s="7">
        <v>148.28</v>
      </c>
      <c r="Y22" s="7">
        <v>120.47</v>
      </c>
      <c r="Z22" s="7">
        <v>56.256</v>
      </c>
      <c r="AA22" s="17">
        <v>1955000</v>
      </c>
      <c r="AB22" s="7">
        <v>127.03</v>
      </c>
      <c r="AC22" s="7" t="s">
        <v>948</v>
      </c>
    </row>
    <row r="23" spans="1:29">
      <c r="A23" s="7" t="s">
        <v>949</v>
      </c>
      <c r="B23" s="7" t="s">
        <v>950</v>
      </c>
      <c r="C23" s="7" t="s">
        <v>951</v>
      </c>
      <c r="D23" s="7" t="s">
        <v>876</v>
      </c>
      <c r="E23" s="16">
        <v>0.44988495370370374</v>
      </c>
      <c r="F23" s="7">
        <v>25.088999999999999</v>
      </c>
      <c r="G23" s="7" t="s">
        <v>833</v>
      </c>
      <c r="H23" s="17">
        <v>96400000</v>
      </c>
      <c r="I23" s="17">
        <v>3000000</v>
      </c>
      <c r="J23" s="7">
        <v>53</v>
      </c>
      <c r="K23" s="7">
        <v>2.2999999999999998</v>
      </c>
      <c r="L23" s="7">
        <v>340</v>
      </c>
      <c r="M23" s="7">
        <v>18</v>
      </c>
      <c r="N23" s="17">
        <v>5200</v>
      </c>
      <c r="O23" s="17">
        <v>7800</v>
      </c>
      <c r="P23" s="17">
        <v>617000000</v>
      </c>
      <c r="Q23" s="17">
        <v>23000000</v>
      </c>
      <c r="R23" s="17">
        <v>45600</v>
      </c>
      <c r="S23" s="17">
        <v>2000</v>
      </c>
      <c r="T23" s="7" t="s">
        <v>878</v>
      </c>
      <c r="U23" s="7" t="s">
        <v>879</v>
      </c>
      <c r="V23" s="7" t="s">
        <v>880</v>
      </c>
      <c r="W23" s="7">
        <v>0</v>
      </c>
      <c r="X23" s="7">
        <v>140.07</v>
      </c>
      <c r="Y23" s="7">
        <v>105</v>
      </c>
      <c r="Z23" s="7">
        <v>46.512999999999998</v>
      </c>
      <c r="AA23" s="17">
        <v>2487400</v>
      </c>
      <c r="AB23" s="7">
        <v>117.64</v>
      </c>
      <c r="AC23" s="7" t="s">
        <v>948</v>
      </c>
    </row>
    <row r="24" spans="1:29">
      <c r="A24" s="7" t="s">
        <v>952</v>
      </c>
      <c r="B24" s="7" t="s">
        <v>953</v>
      </c>
      <c r="C24" s="7" t="s">
        <v>954</v>
      </c>
      <c r="D24" s="7" t="s">
        <v>876</v>
      </c>
      <c r="E24" s="16">
        <v>0.45064189814814815</v>
      </c>
      <c r="F24" s="7">
        <v>25.062999999999999</v>
      </c>
      <c r="G24" s="7" t="s">
        <v>834</v>
      </c>
      <c r="H24" s="17">
        <v>92600000</v>
      </c>
      <c r="I24" s="17">
        <v>3000000</v>
      </c>
      <c r="J24" s="7">
        <v>54.2</v>
      </c>
      <c r="K24" s="7">
        <v>4.3</v>
      </c>
      <c r="L24" s="7">
        <v>313</v>
      </c>
      <c r="M24" s="7">
        <v>18</v>
      </c>
      <c r="N24" s="17">
        <v>-4200</v>
      </c>
      <c r="O24" s="17">
        <v>8500</v>
      </c>
      <c r="P24" s="17">
        <v>834000000</v>
      </c>
      <c r="Q24" s="17">
        <v>33000000</v>
      </c>
      <c r="R24" s="17">
        <v>48800</v>
      </c>
      <c r="S24" s="17">
        <v>2000</v>
      </c>
      <c r="T24" s="7" t="s">
        <v>878</v>
      </c>
      <c r="U24" s="7" t="s">
        <v>879</v>
      </c>
      <c r="V24" s="7" t="s">
        <v>880</v>
      </c>
      <c r="W24" s="7">
        <v>0</v>
      </c>
      <c r="X24" s="7">
        <v>12.101000000000001</v>
      </c>
      <c r="Y24" s="7">
        <v>73.236999999999995</v>
      </c>
      <c r="Z24" s="7">
        <v>53.084000000000003</v>
      </c>
      <c r="AA24" s="17">
        <v>18352000</v>
      </c>
      <c r="AB24" s="7">
        <v>8748.2000000000007</v>
      </c>
      <c r="AC24" s="7" t="s">
        <v>948</v>
      </c>
    </row>
    <row r="25" spans="1:29">
      <c r="A25" s="7" t="s">
        <v>955</v>
      </c>
      <c r="B25" s="7" t="s">
        <v>956</v>
      </c>
      <c r="C25" s="7" t="s">
        <v>957</v>
      </c>
      <c r="D25" s="7" t="s">
        <v>876</v>
      </c>
      <c r="E25" s="16">
        <v>0.45215370370370372</v>
      </c>
      <c r="F25" s="7">
        <v>25.085999999999999</v>
      </c>
      <c r="G25" s="7" t="s">
        <v>835</v>
      </c>
      <c r="H25" s="17">
        <v>91200000</v>
      </c>
      <c r="I25" s="17">
        <v>2400000</v>
      </c>
      <c r="J25" s="7">
        <v>57</v>
      </c>
      <c r="K25" s="7">
        <v>3.7</v>
      </c>
      <c r="L25" s="7">
        <v>305</v>
      </c>
      <c r="M25" s="7">
        <v>15</v>
      </c>
      <c r="N25" s="17">
        <v>80000</v>
      </c>
      <c r="O25" s="17">
        <v>11000</v>
      </c>
      <c r="P25" s="17">
        <v>1807000000</v>
      </c>
      <c r="Q25" s="17">
        <v>81000000</v>
      </c>
      <c r="R25" s="17">
        <v>46800</v>
      </c>
      <c r="S25" s="17">
        <v>1700</v>
      </c>
      <c r="T25" s="7" t="s">
        <v>878</v>
      </c>
      <c r="U25" s="7" t="s">
        <v>879</v>
      </c>
      <c r="V25" s="7" t="s">
        <v>880</v>
      </c>
      <c r="W25" s="7">
        <v>0</v>
      </c>
      <c r="X25" s="7">
        <v>15.929</v>
      </c>
      <c r="Y25" s="7">
        <v>83.016999999999996</v>
      </c>
      <c r="Z25" s="7">
        <v>60.607999999999997</v>
      </c>
      <c r="AA25" s="17">
        <v>23981000</v>
      </c>
      <c r="AB25" s="7">
        <v>10939</v>
      </c>
      <c r="AC25" s="7" t="s">
        <v>948</v>
      </c>
    </row>
    <row r="26" spans="1:29">
      <c r="A26" s="7" t="s">
        <v>958</v>
      </c>
      <c r="B26" s="7" t="s">
        <v>959</v>
      </c>
      <c r="C26" s="7" t="s">
        <v>960</v>
      </c>
      <c r="D26" s="7" t="s">
        <v>876</v>
      </c>
      <c r="E26" s="16">
        <v>0.45290868055555555</v>
      </c>
      <c r="F26" s="7">
        <v>25.151</v>
      </c>
      <c r="G26" s="7" t="s">
        <v>836</v>
      </c>
      <c r="H26" s="17">
        <v>92300000</v>
      </c>
      <c r="I26" s="17">
        <v>3100000</v>
      </c>
      <c r="J26" s="7">
        <v>55</v>
      </c>
      <c r="K26" s="7">
        <v>3.6</v>
      </c>
      <c r="L26" s="7">
        <v>346</v>
      </c>
      <c r="M26" s="7">
        <v>21</v>
      </c>
      <c r="N26" s="17">
        <v>-20000</v>
      </c>
      <c r="O26" s="17">
        <v>16000</v>
      </c>
      <c r="P26" s="17">
        <v>4370000000</v>
      </c>
      <c r="Q26" s="17">
        <v>260000000</v>
      </c>
      <c r="R26" s="17">
        <v>47500</v>
      </c>
      <c r="S26" s="17">
        <v>2100</v>
      </c>
      <c r="T26" s="7" t="s">
        <v>878</v>
      </c>
      <c r="U26" s="7" t="s">
        <v>879</v>
      </c>
      <c r="V26" s="7" t="s">
        <v>880</v>
      </c>
      <c r="W26" s="7">
        <v>0</v>
      </c>
      <c r="X26" s="7">
        <v>137.82</v>
      </c>
      <c r="Y26" s="7">
        <v>97.736000000000004</v>
      </c>
      <c r="Z26" s="7">
        <v>55.293999999999997</v>
      </c>
      <c r="AA26" s="17">
        <v>1851600</v>
      </c>
      <c r="AB26" s="7">
        <v>117.93</v>
      </c>
      <c r="AC26" s="7" t="s">
        <v>948</v>
      </c>
    </row>
    <row r="27" spans="1:29">
      <c r="A27" s="7" t="s">
        <v>961</v>
      </c>
      <c r="B27" s="7" t="s">
        <v>962</v>
      </c>
      <c r="C27" s="7" t="s">
        <v>963</v>
      </c>
      <c r="D27" s="7" t="s">
        <v>876</v>
      </c>
      <c r="E27" s="16">
        <v>0.45366782407407408</v>
      </c>
      <c r="F27" s="7">
        <v>25.030999999999999</v>
      </c>
      <c r="G27" s="7" t="s">
        <v>837</v>
      </c>
      <c r="H27" s="17">
        <v>89700000</v>
      </c>
      <c r="I27" s="17">
        <v>2800000</v>
      </c>
      <c r="J27" s="7">
        <v>58</v>
      </c>
      <c r="K27" s="7">
        <v>3.6</v>
      </c>
      <c r="L27" s="7">
        <v>350</v>
      </c>
      <c r="M27" s="7">
        <v>18</v>
      </c>
      <c r="N27" s="17">
        <v>-60000</v>
      </c>
      <c r="O27" s="17">
        <v>18000</v>
      </c>
      <c r="P27" s="17">
        <v>-13700000000</v>
      </c>
      <c r="Q27" s="17">
        <v>2200000000</v>
      </c>
      <c r="R27" s="17">
        <v>48100</v>
      </c>
      <c r="S27" s="17">
        <v>1900</v>
      </c>
      <c r="T27" s="7" t="s">
        <v>878</v>
      </c>
      <c r="U27" s="7" t="s">
        <v>879</v>
      </c>
      <c r="V27" s="7" t="s">
        <v>880</v>
      </c>
      <c r="W27" s="7">
        <v>0</v>
      </c>
      <c r="X27" s="7">
        <v>16.954000000000001</v>
      </c>
      <c r="Y27" s="7">
        <v>86.271000000000001</v>
      </c>
      <c r="Z27" s="7">
        <v>53.329000000000001</v>
      </c>
      <c r="AA27" s="17">
        <v>24445000</v>
      </c>
      <c r="AB27" s="7">
        <v>10665</v>
      </c>
      <c r="AC27" s="7" t="s">
        <v>948</v>
      </c>
    </row>
    <row r="28" spans="1:29">
      <c r="A28" s="7" t="s">
        <v>964</v>
      </c>
      <c r="B28" s="7" t="s">
        <v>965</v>
      </c>
      <c r="C28" s="7" t="s">
        <v>966</v>
      </c>
      <c r="D28" s="7" t="s">
        <v>876</v>
      </c>
      <c r="E28" s="16">
        <v>0.45517696759259257</v>
      </c>
      <c r="F28" s="7">
        <v>25.125</v>
      </c>
      <c r="G28" s="7" t="s">
        <v>838</v>
      </c>
      <c r="H28" s="17">
        <v>88000000</v>
      </c>
      <c r="I28" s="17">
        <v>2600000</v>
      </c>
      <c r="J28" s="7">
        <v>56.4</v>
      </c>
      <c r="K28" s="7">
        <v>3.8</v>
      </c>
      <c r="L28" s="7">
        <v>366</v>
      </c>
      <c r="M28" s="7">
        <v>23</v>
      </c>
      <c r="N28" s="17">
        <v>-10000</v>
      </c>
      <c r="O28" s="17">
        <v>31000</v>
      </c>
      <c r="P28" s="17">
        <v>-1411000000</v>
      </c>
      <c r="Q28" s="17">
        <v>86000000</v>
      </c>
      <c r="R28" s="17">
        <v>47800</v>
      </c>
      <c r="S28" s="17">
        <v>1800</v>
      </c>
      <c r="T28" s="7" t="s">
        <v>878</v>
      </c>
      <c r="U28" s="7" t="s">
        <v>879</v>
      </c>
      <c r="V28" s="7" t="s">
        <v>880</v>
      </c>
      <c r="W28" s="7">
        <v>0</v>
      </c>
      <c r="X28" s="7">
        <v>14.241</v>
      </c>
      <c r="Y28" s="7">
        <v>86.221999999999994</v>
      </c>
      <c r="Z28" s="7">
        <v>60.531999999999996</v>
      </c>
      <c r="AA28" s="17">
        <v>20639000</v>
      </c>
      <c r="AB28" s="7">
        <v>9752.5</v>
      </c>
      <c r="AC28" s="7" t="s">
        <v>948</v>
      </c>
    </row>
    <row r="29" spans="1:29">
      <c r="A29" s="7" t="s">
        <v>967</v>
      </c>
      <c r="B29" s="7" t="s">
        <v>968</v>
      </c>
      <c r="C29" s="7" t="s">
        <v>969</v>
      </c>
      <c r="D29" s="7" t="s">
        <v>876</v>
      </c>
      <c r="E29" s="16">
        <v>0.45593263888888891</v>
      </c>
      <c r="F29" s="7">
        <v>25.029</v>
      </c>
      <c r="G29" s="7" t="s">
        <v>970</v>
      </c>
      <c r="H29" s="17">
        <v>91100000</v>
      </c>
      <c r="I29" s="17">
        <v>2800000</v>
      </c>
      <c r="J29" s="7">
        <v>56.9</v>
      </c>
      <c r="K29" s="7">
        <v>3.7</v>
      </c>
      <c r="L29" s="7">
        <v>340</v>
      </c>
      <c r="M29" s="7">
        <v>15</v>
      </c>
      <c r="N29" s="17">
        <v>-83000</v>
      </c>
      <c r="O29" s="17">
        <v>82000</v>
      </c>
      <c r="P29" s="17">
        <v>-904000000</v>
      </c>
      <c r="Q29" s="17">
        <v>44000000</v>
      </c>
      <c r="R29" s="17">
        <v>47300</v>
      </c>
      <c r="S29" s="17">
        <v>1900</v>
      </c>
      <c r="T29" s="7" t="s">
        <v>878</v>
      </c>
      <c r="U29" s="7" t="s">
        <v>879</v>
      </c>
      <c r="V29" s="7" t="s">
        <v>880</v>
      </c>
      <c r="W29" s="7">
        <v>0</v>
      </c>
      <c r="X29" s="7">
        <v>163.27000000000001</v>
      </c>
      <c r="Y29" s="7">
        <v>122.65</v>
      </c>
      <c r="Z29" s="7">
        <v>54.835000000000001</v>
      </c>
      <c r="AA29" s="17">
        <v>2571300</v>
      </c>
      <c r="AB29" s="7">
        <v>148.59</v>
      </c>
      <c r="AC29" s="7" t="s">
        <v>948</v>
      </c>
    </row>
    <row r="30" spans="1:29">
      <c r="A30" s="7" t="s">
        <v>971</v>
      </c>
      <c r="B30" s="7" t="s">
        <v>972</v>
      </c>
      <c r="C30" s="7" t="s">
        <v>973</v>
      </c>
      <c r="D30" s="7" t="s">
        <v>876</v>
      </c>
      <c r="E30" s="16">
        <v>0.45668877314814815</v>
      </c>
      <c r="F30" s="7">
        <v>25.064</v>
      </c>
      <c r="G30" s="7" t="s">
        <v>974</v>
      </c>
      <c r="H30" s="17">
        <v>92000000</v>
      </c>
      <c r="I30" s="17">
        <v>2800000</v>
      </c>
      <c r="J30" s="7">
        <v>56.9</v>
      </c>
      <c r="K30" s="7">
        <v>3.2</v>
      </c>
      <c r="L30" s="7">
        <v>331</v>
      </c>
      <c r="M30" s="7">
        <v>18</v>
      </c>
      <c r="N30" s="17">
        <v>4500000</v>
      </c>
      <c r="O30" s="17">
        <v>5700000</v>
      </c>
      <c r="P30" s="17">
        <v>-653000000</v>
      </c>
      <c r="Q30" s="17">
        <v>33000000</v>
      </c>
      <c r="R30" s="17">
        <v>47300</v>
      </c>
      <c r="S30" s="17">
        <v>2000</v>
      </c>
      <c r="T30" s="7" t="s">
        <v>878</v>
      </c>
      <c r="U30" s="7" t="s">
        <v>879</v>
      </c>
      <c r="V30" s="7" t="s">
        <v>880</v>
      </c>
      <c r="W30" s="7">
        <v>0</v>
      </c>
      <c r="X30" s="7">
        <v>16.271999999999998</v>
      </c>
      <c r="Y30" s="7">
        <v>96.043000000000006</v>
      </c>
      <c r="Z30" s="7">
        <v>49.176000000000002</v>
      </c>
      <c r="AA30" s="17">
        <v>25670000</v>
      </c>
      <c r="AB30" s="7">
        <v>11566</v>
      </c>
      <c r="AC30" s="7" t="s">
        <v>948</v>
      </c>
    </row>
    <row r="31" spans="1:29">
      <c r="A31" s="7" t="s">
        <v>975</v>
      </c>
      <c r="B31" s="7" t="s">
        <v>976</v>
      </c>
      <c r="C31" s="7" t="s">
        <v>977</v>
      </c>
      <c r="D31" s="7" t="s">
        <v>876</v>
      </c>
      <c r="E31" s="16">
        <v>0.45820023148148148</v>
      </c>
      <c r="F31" s="7">
        <v>25.045999999999999</v>
      </c>
      <c r="G31" s="7" t="s">
        <v>978</v>
      </c>
      <c r="H31" s="17">
        <v>83100000</v>
      </c>
      <c r="I31" s="17">
        <v>3000000</v>
      </c>
      <c r="J31" s="7">
        <v>72.2</v>
      </c>
      <c r="K31" s="7">
        <v>7.9</v>
      </c>
      <c r="L31" s="7">
        <v>24.2</v>
      </c>
      <c r="M31" s="7">
        <v>3.5</v>
      </c>
      <c r="N31" s="17">
        <v>20000</v>
      </c>
      <c r="O31" s="17">
        <v>34000</v>
      </c>
      <c r="P31" s="17">
        <v>-518000000</v>
      </c>
      <c r="Q31" s="17">
        <v>28000000</v>
      </c>
      <c r="R31" s="17">
        <v>57100</v>
      </c>
      <c r="S31" s="17">
        <v>3300</v>
      </c>
      <c r="T31" s="7" t="s">
        <v>878</v>
      </c>
      <c r="U31" s="7" t="s">
        <v>879</v>
      </c>
      <c r="V31" s="7" t="s">
        <v>880</v>
      </c>
      <c r="W31" s="7">
        <v>0</v>
      </c>
      <c r="X31" s="7">
        <v>14.468999999999999</v>
      </c>
      <c r="Y31" s="7">
        <v>85.191000000000003</v>
      </c>
      <c r="Z31" s="7">
        <v>57.698999999999998</v>
      </c>
      <c r="AA31" s="17">
        <v>22866000</v>
      </c>
      <c r="AB31" s="7">
        <v>10488</v>
      </c>
      <c r="AC31" s="7" t="s">
        <v>948</v>
      </c>
    </row>
    <row r="32" spans="1:29">
      <c r="A32" s="7" t="s">
        <v>979</v>
      </c>
      <c r="B32" s="7" t="s">
        <v>980</v>
      </c>
      <c r="C32" s="7" t="s">
        <v>981</v>
      </c>
      <c r="D32" s="7" t="s">
        <v>876</v>
      </c>
      <c r="E32" s="16">
        <v>0.45971481481481485</v>
      </c>
      <c r="F32" s="7">
        <v>25.004000000000001</v>
      </c>
      <c r="G32" s="7" t="s">
        <v>982</v>
      </c>
      <c r="H32" s="17">
        <v>77000000</v>
      </c>
      <c r="I32" s="17">
        <v>3400000</v>
      </c>
      <c r="J32" s="7">
        <v>60.6</v>
      </c>
      <c r="K32" s="7">
        <v>4.3</v>
      </c>
      <c r="L32" s="7">
        <v>19.5</v>
      </c>
      <c r="M32" s="7">
        <v>2.6</v>
      </c>
      <c r="N32" s="17">
        <v>70000</v>
      </c>
      <c r="O32" s="17">
        <v>18000</v>
      </c>
      <c r="P32" s="17">
        <v>-380000000</v>
      </c>
      <c r="Q32" s="17">
        <v>18000000</v>
      </c>
      <c r="R32" s="17">
        <v>51700</v>
      </c>
      <c r="S32" s="17">
        <v>2600</v>
      </c>
      <c r="T32" s="7" t="s">
        <v>878</v>
      </c>
      <c r="U32" s="7" t="s">
        <v>879</v>
      </c>
      <c r="V32" s="7" t="s">
        <v>880</v>
      </c>
      <c r="W32" s="7">
        <v>0</v>
      </c>
      <c r="X32" s="7">
        <v>22.600999999999999</v>
      </c>
      <c r="Y32" s="7">
        <v>10.465</v>
      </c>
      <c r="Z32" s="7">
        <v>66.028000000000006</v>
      </c>
      <c r="AA32" s="17">
        <v>32613000</v>
      </c>
      <c r="AB32" s="7">
        <v>16862</v>
      </c>
      <c r="AC32" s="7" t="s">
        <v>948</v>
      </c>
    </row>
    <row r="33" spans="1:29">
      <c r="A33" s="7" t="s">
        <v>983</v>
      </c>
      <c r="B33" s="7" t="s">
        <v>984</v>
      </c>
      <c r="C33" s="7" t="s">
        <v>985</v>
      </c>
      <c r="D33" s="7" t="s">
        <v>876</v>
      </c>
      <c r="E33" s="16">
        <v>0.46047013888888894</v>
      </c>
      <c r="F33" s="7">
        <v>25.02</v>
      </c>
      <c r="G33" s="7" t="s">
        <v>986</v>
      </c>
      <c r="H33" s="17">
        <v>81500000</v>
      </c>
      <c r="I33" s="17">
        <v>3400000</v>
      </c>
      <c r="J33" s="7">
        <v>66.900000000000006</v>
      </c>
      <c r="K33" s="7">
        <v>5.6</v>
      </c>
      <c r="L33" s="7">
        <v>25.2</v>
      </c>
      <c r="M33" s="7">
        <v>3.4</v>
      </c>
      <c r="N33" s="17">
        <v>70000</v>
      </c>
      <c r="O33" s="17">
        <v>17000</v>
      </c>
      <c r="P33" s="17">
        <v>-357000000</v>
      </c>
      <c r="Q33" s="17">
        <v>19000000</v>
      </c>
      <c r="R33" s="17">
        <v>57700</v>
      </c>
      <c r="S33" s="17">
        <v>3500</v>
      </c>
      <c r="T33" s="7" t="s">
        <v>878</v>
      </c>
      <c r="U33" s="7" t="s">
        <v>879</v>
      </c>
      <c r="V33" s="7" t="s">
        <v>880</v>
      </c>
      <c r="W33" s="7">
        <v>0</v>
      </c>
      <c r="X33" s="7">
        <v>167.27</v>
      </c>
      <c r="Y33" s="7">
        <v>131.33000000000001</v>
      </c>
      <c r="Z33" s="7">
        <v>62.817999999999998</v>
      </c>
      <c r="AA33" s="17">
        <v>3508400</v>
      </c>
      <c r="AB33" s="7">
        <v>135.33000000000001</v>
      </c>
      <c r="AC33" s="7" t="s">
        <v>948</v>
      </c>
    </row>
    <row r="34" spans="1:29">
      <c r="A34" s="7" t="s">
        <v>987</v>
      </c>
      <c r="B34" s="7" t="s">
        <v>988</v>
      </c>
      <c r="C34" s="7" t="s">
        <v>989</v>
      </c>
      <c r="D34" s="7" t="s">
        <v>876</v>
      </c>
      <c r="E34" s="16">
        <v>0.46122789351851851</v>
      </c>
      <c r="F34" s="7">
        <v>24.97</v>
      </c>
      <c r="G34" s="7" t="s">
        <v>990</v>
      </c>
      <c r="H34" s="17">
        <v>81800000</v>
      </c>
      <c r="I34" s="17">
        <v>2900000</v>
      </c>
      <c r="J34" s="7">
        <v>70.2</v>
      </c>
      <c r="K34" s="7">
        <v>6.8</v>
      </c>
      <c r="L34" s="7">
        <v>22.1</v>
      </c>
      <c r="M34" s="7">
        <v>3.1</v>
      </c>
      <c r="N34" s="17">
        <v>-90000</v>
      </c>
      <c r="O34" s="17">
        <v>12000</v>
      </c>
      <c r="P34" s="17">
        <v>-312000000</v>
      </c>
      <c r="Q34" s="17">
        <v>20000000</v>
      </c>
      <c r="R34" s="17">
        <v>54800</v>
      </c>
      <c r="S34" s="17">
        <v>2400</v>
      </c>
      <c r="T34" s="7" t="s">
        <v>878</v>
      </c>
      <c r="U34" s="7" t="s">
        <v>879</v>
      </c>
      <c r="V34" s="7" t="s">
        <v>880</v>
      </c>
      <c r="W34" s="7">
        <v>0</v>
      </c>
      <c r="X34" s="7">
        <v>14.878</v>
      </c>
      <c r="Y34" s="7">
        <v>5.9284999999999997</v>
      </c>
      <c r="Z34" s="7">
        <v>54.271000000000001</v>
      </c>
      <c r="AA34" s="17">
        <v>25024000</v>
      </c>
      <c r="AB34" s="7">
        <v>9992.7000000000007</v>
      </c>
      <c r="AC34" s="7" t="s">
        <v>948</v>
      </c>
    </row>
    <row r="35" spans="1:29">
      <c r="A35" s="7" t="s">
        <v>991</v>
      </c>
      <c r="B35" s="7" t="s">
        <v>992</v>
      </c>
      <c r="C35" s="7" t="s">
        <v>993</v>
      </c>
      <c r="D35" s="7" t="s">
        <v>876</v>
      </c>
      <c r="E35" s="16">
        <v>0.4627394675925926</v>
      </c>
      <c r="F35" s="7">
        <v>25.004999999999999</v>
      </c>
      <c r="G35" s="7" t="s">
        <v>994</v>
      </c>
      <c r="H35" s="17">
        <v>81000000</v>
      </c>
      <c r="I35" s="17">
        <v>2700000</v>
      </c>
      <c r="J35" s="7">
        <v>67.400000000000006</v>
      </c>
      <c r="K35" s="7">
        <v>4.4000000000000004</v>
      </c>
      <c r="L35" s="7">
        <v>21.6</v>
      </c>
      <c r="M35" s="7">
        <v>2.4</v>
      </c>
      <c r="N35" s="17">
        <v>2600</v>
      </c>
      <c r="O35" s="17">
        <v>9500</v>
      </c>
      <c r="P35" s="17">
        <v>-254000000</v>
      </c>
      <c r="Q35" s="17">
        <v>12000000</v>
      </c>
      <c r="R35" s="17">
        <v>58300</v>
      </c>
      <c r="S35" s="17">
        <v>2900</v>
      </c>
      <c r="T35" s="7" t="s">
        <v>878</v>
      </c>
      <c r="U35" s="7" t="s">
        <v>879</v>
      </c>
      <c r="V35" s="7" t="s">
        <v>880</v>
      </c>
      <c r="W35" s="7">
        <v>0</v>
      </c>
      <c r="X35" s="7">
        <v>20.847999999999999</v>
      </c>
      <c r="Y35" s="7">
        <v>8.7728000000000002</v>
      </c>
      <c r="Z35" s="7">
        <v>56.457999999999998</v>
      </c>
      <c r="AA35" s="17">
        <v>37907000</v>
      </c>
      <c r="AB35" s="7">
        <v>15099</v>
      </c>
      <c r="AC35" s="7" t="s">
        <v>948</v>
      </c>
    </row>
    <row r="36" spans="1:29">
      <c r="A36" s="7" t="s">
        <v>995</v>
      </c>
      <c r="B36" s="7" t="s">
        <v>996</v>
      </c>
      <c r="C36" s="7" t="s">
        <v>997</v>
      </c>
      <c r="D36" s="7" t="s">
        <v>876</v>
      </c>
      <c r="E36" s="16">
        <v>0.46349571759259262</v>
      </c>
      <c r="F36" s="7">
        <v>25.1</v>
      </c>
      <c r="G36" s="7" t="s">
        <v>998</v>
      </c>
      <c r="H36" s="17">
        <v>82000000</v>
      </c>
      <c r="I36" s="17">
        <v>2800000</v>
      </c>
      <c r="J36" s="7">
        <v>62.4</v>
      </c>
      <c r="K36" s="7">
        <v>4.9000000000000004</v>
      </c>
      <c r="L36" s="7">
        <v>19.600000000000001</v>
      </c>
      <c r="M36" s="7">
        <v>2.7</v>
      </c>
      <c r="N36" s="17">
        <v>-3800</v>
      </c>
      <c r="O36" s="17">
        <v>8900</v>
      </c>
      <c r="P36" s="17">
        <v>-240000000</v>
      </c>
      <c r="Q36" s="17">
        <v>13000000</v>
      </c>
      <c r="R36" s="17">
        <v>53600</v>
      </c>
      <c r="S36" s="17">
        <v>2600</v>
      </c>
      <c r="T36" s="7" t="s">
        <v>878</v>
      </c>
      <c r="U36" s="7" t="s">
        <v>879</v>
      </c>
      <c r="V36" s="7" t="s">
        <v>880</v>
      </c>
      <c r="W36" s="7">
        <v>0</v>
      </c>
      <c r="X36" s="7">
        <v>175.78</v>
      </c>
      <c r="Y36" s="7">
        <v>149.53</v>
      </c>
      <c r="Z36" s="7">
        <v>66.287000000000006</v>
      </c>
      <c r="AA36" s="17">
        <v>3220800</v>
      </c>
      <c r="AB36" s="7">
        <v>155.65</v>
      </c>
      <c r="AC36" s="7" t="s">
        <v>948</v>
      </c>
    </row>
    <row r="37" spans="1:29">
      <c r="A37" s="7" t="s">
        <v>999</v>
      </c>
      <c r="B37" s="7" t="s">
        <v>1000</v>
      </c>
      <c r="C37" s="7" t="s">
        <v>1001</v>
      </c>
      <c r="D37" s="7" t="s">
        <v>876</v>
      </c>
      <c r="E37" s="16">
        <v>0.46425219907407406</v>
      </c>
      <c r="F37" s="7">
        <v>25.033000000000001</v>
      </c>
      <c r="G37" s="7" t="s">
        <v>1002</v>
      </c>
      <c r="H37" s="17">
        <v>81500000</v>
      </c>
      <c r="I37" s="17">
        <v>3000000</v>
      </c>
      <c r="J37" s="7">
        <v>62.5</v>
      </c>
      <c r="K37" s="7">
        <v>5.6</v>
      </c>
      <c r="L37" s="7">
        <v>20.6</v>
      </c>
      <c r="M37" s="7">
        <v>2.8</v>
      </c>
      <c r="N37" s="17">
        <v>-5300</v>
      </c>
      <c r="O37" s="17">
        <v>5800</v>
      </c>
      <c r="P37" s="17">
        <v>-204000000</v>
      </c>
      <c r="Q37" s="17">
        <v>11000000</v>
      </c>
      <c r="R37" s="17">
        <v>52500</v>
      </c>
      <c r="S37" s="17">
        <v>2800</v>
      </c>
      <c r="T37" s="7" t="s">
        <v>878</v>
      </c>
      <c r="U37" s="7" t="s">
        <v>879</v>
      </c>
      <c r="V37" s="7" t="s">
        <v>880</v>
      </c>
      <c r="W37" s="7">
        <v>0</v>
      </c>
      <c r="X37" s="7">
        <v>17.295999999999999</v>
      </c>
      <c r="Y37" s="7">
        <v>7.8692000000000002</v>
      </c>
      <c r="Z37" s="7">
        <v>62.247</v>
      </c>
      <c r="AA37" s="17">
        <v>31193000</v>
      </c>
      <c r="AB37" s="7">
        <v>12869</v>
      </c>
      <c r="AC37" s="7" t="s">
        <v>948</v>
      </c>
    </row>
    <row r="38" spans="1:29">
      <c r="A38" s="7" t="s">
        <v>1003</v>
      </c>
      <c r="B38" s="7" t="s">
        <v>1004</v>
      </c>
      <c r="C38" s="7" t="s">
        <v>1005</v>
      </c>
      <c r="D38" s="7" t="s">
        <v>876</v>
      </c>
      <c r="E38" s="16">
        <v>0.46576284722222222</v>
      </c>
      <c r="F38" s="7">
        <v>25.065000000000001</v>
      </c>
      <c r="G38" s="7" t="s">
        <v>1006</v>
      </c>
      <c r="H38" s="17">
        <v>80500000</v>
      </c>
      <c r="I38" s="17">
        <v>3100000</v>
      </c>
      <c r="J38" s="7">
        <v>63.6</v>
      </c>
      <c r="K38" s="7">
        <v>4.9000000000000004</v>
      </c>
      <c r="L38" s="7">
        <v>25.5</v>
      </c>
      <c r="M38" s="7">
        <v>3</v>
      </c>
      <c r="N38" s="17">
        <v>1300</v>
      </c>
      <c r="O38" s="17">
        <v>6600</v>
      </c>
      <c r="P38" s="17">
        <v>-186000000</v>
      </c>
      <c r="Q38" s="17">
        <v>10000000</v>
      </c>
      <c r="R38" s="17">
        <v>54500</v>
      </c>
      <c r="S38" s="17">
        <v>2700</v>
      </c>
      <c r="T38" s="7" t="s">
        <v>878</v>
      </c>
      <c r="U38" s="7" t="s">
        <v>879</v>
      </c>
      <c r="V38" s="7" t="s">
        <v>880</v>
      </c>
      <c r="W38" s="7">
        <v>0</v>
      </c>
      <c r="X38" s="7">
        <v>18.645</v>
      </c>
      <c r="Y38" s="7">
        <v>8.8375000000000004</v>
      </c>
      <c r="Z38" s="7">
        <v>59.439</v>
      </c>
      <c r="AA38" s="17">
        <v>31387000</v>
      </c>
      <c r="AB38" s="7">
        <v>12506</v>
      </c>
      <c r="AC38" s="7" t="s">
        <v>948</v>
      </c>
    </row>
    <row r="39" spans="1:29">
      <c r="A39" s="7" t="s">
        <v>1007</v>
      </c>
      <c r="B39" s="7" t="s">
        <v>1008</v>
      </c>
      <c r="C39" s="7" t="s">
        <v>1009</v>
      </c>
      <c r="D39" s="7" t="s">
        <v>876</v>
      </c>
      <c r="E39" s="16">
        <v>0.46651921296296295</v>
      </c>
      <c r="F39" s="7">
        <v>25.085999999999999</v>
      </c>
      <c r="G39" s="7" t="s">
        <v>1010</v>
      </c>
      <c r="H39" s="17">
        <v>84200000</v>
      </c>
      <c r="I39" s="17">
        <v>2800000</v>
      </c>
      <c r="J39" s="7">
        <v>77.400000000000006</v>
      </c>
      <c r="K39" s="7">
        <v>7.2</v>
      </c>
      <c r="L39" s="7">
        <v>23.2</v>
      </c>
      <c r="M39" s="7">
        <v>2.6</v>
      </c>
      <c r="N39" s="17">
        <v>7000</v>
      </c>
      <c r="O39" s="17">
        <v>5400</v>
      </c>
      <c r="P39" s="17">
        <v>-189000000</v>
      </c>
      <c r="Q39" s="17">
        <v>10000000</v>
      </c>
      <c r="R39" s="17">
        <v>56600</v>
      </c>
      <c r="S39" s="17">
        <v>2700</v>
      </c>
      <c r="T39" s="7" t="s">
        <v>878</v>
      </c>
      <c r="U39" s="7" t="s">
        <v>879</v>
      </c>
      <c r="V39" s="7" t="s">
        <v>880</v>
      </c>
      <c r="W39" s="7">
        <v>0</v>
      </c>
      <c r="X39" s="7">
        <v>169.3</v>
      </c>
      <c r="Y39" s="7">
        <v>112.29</v>
      </c>
      <c r="Z39" s="7">
        <v>64.731999999999999</v>
      </c>
      <c r="AA39" s="17">
        <v>2558500</v>
      </c>
      <c r="AB39" s="7">
        <v>135.9</v>
      </c>
      <c r="AC39" s="7" t="s">
        <v>948</v>
      </c>
    </row>
    <row r="40" spans="1:29">
      <c r="A40" s="7" t="s">
        <v>1011</v>
      </c>
      <c r="B40" s="7" t="s">
        <v>1012</v>
      </c>
      <c r="C40" s="7" t="s">
        <v>1013</v>
      </c>
      <c r="D40" s="7" t="s">
        <v>876</v>
      </c>
      <c r="E40" s="16">
        <v>0.46803078703703704</v>
      </c>
      <c r="F40" s="7">
        <v>25.04</v>
      </c>
      <c r="G40" s="7" t="s">
        <v>839</v>
      </c>
      <c r="H40" s="17">
        <v>43500000</v>
      </c>
      <c r="I40" s="17">
        <v>1900000</v>
      </c>
      <c r="J40" s="7">
        <v>61.1</v>
      </c>
      <c r="K40" s="7">
        <v>5.7</v>
      </c>
      <c r="L40" s="7">
        <v>68.8</v>
      </c>
      <c r="M40" s="7">
        <v>7.2</v>
      </c>
      <c r="N40" s="17">
        <v>-20000</v>
      </c>
      <c r="O40" s="17">
        <v>10000</v>
      </c>
      <c r="P40" s="17">
        <v>-154000000</v>
      </c>
      <c r="Q40" s="17">
        <v>13000000</v>
      </c>
      <c r="R40" s="17">
        <v>49100</v>
      </c>
      <c r="S40" s="17">
        <v>3100</v>
      </c>
      <c r="T40" s="7" t="s">
        <v>878</v>
      </c>
      <c r="U40" s="7" t="s">
        <v>879</v>
      </c>
      <c r="V40" s="7" t="s">
        <v>880</v>
      </c>
      <c r="W40" s="7">
        <v>0</v>
      </c>
      <c r="X40" s="7">
        <v>48.475999999999999</v>
      </c>
      <c r="Y40" s="7">
        <v>15.17</v>
      </c>
      <c r="Z40" s="7">
        <v>113.7</v>
      </c>
      <c r="AA40" s="17">
        <v>70877000</v>
      </c>
      <c r="AB40" s="7">
        <v>23336</v>
      </c>
      <c r="AC40" s="7" t="s">
        <v>948</v>
      </c>
    </row>
    <row r="41" spans="1:29">
      <c r="A41" s="7" t="s">
        <v>1014</v>
      </c>
      <c r="B41" s="7" t="s">
        <v>1015</v>
      </c>
      <c r="C41" s="7" t="s">
        <v>1016</v>
      </c>
      <c r="D41" s="7" t="s">
        <v>876</v>
      </c>
      <c r="E41" s="16">
        <v>0.46878495370370371</v>
      </c>
      <c r="F41" s="7">
        <v>25.053000000000001</v>
      </c>
      <c r="G41" s="7" t="s">
        <v>840</v>
      </c>
      <c r="H41" s="17">
        <v>91600000</v>
      </c>
      <c r="I41" s="17">
        <v>2700000</v>
      </c>
      <c r="J41" s="7">
        <v>56.1</v>
      </c>
      <c r="K41" s="7">
        <v>3.7</v>
      </c>
      <c r="L41" s="7">
        <v>68</v>
      </c>
      <c r="M41" s="7">
        <v>5.3</v>
      </c>
      <c r="N41" s="7">
        <v>200</v>
      </c>
      <c r="O41" s="7">
        <v>3700</v>
      </c>
      <c r="P41" s="17">
        <v>-130500000</v>
      </c>
      <c r="Q41" s="17">
        <v>5400000</v>
      </c>
      <c r="R41" s="17">
        <v>45500</v>
      </c>
      <c r="S41" s="17">
        <v>1900</v>
      </c>
      <c r="T41" s="7" t="s">
        <v>878</v>
      </c>
      <c r="U41" s="7" t="s">
        <v>879</v>
      </c>
      <c r="V41" s="7" t="s">
        <v>880</v>
      </c>
      <c r="W41" s="7">
        <v>0</v>
      </c>
      <c r="X41" s="7">
        <v>122.16</v>
      </c>
      <c r="Y41" s="7">
        <v>93.247</v>
      </c>
      <c r="Z41" s="7">
        <v>50.844999999999999</v>
      </c>
      <c r="AA41" s="17">
        <v>2847700</v>
      </c>
      <c r="AB41" s="7">
        <v>111.37</v>
      </c>
      <c r="AC41" s="7" t="s">
        <v>948</v>
      </c>
    </row>
    <row r="42" spans="1:29">
      <c r="A42" s="7" t="s">
        <v>1017</v>
      </c>
      <c r="B42" s="7" t="s">
        <v>1018</v>
      </c>
      <c r="C42" s="7" t="s">
        <v>1019</v>
      </c>
      <c r="D42" s="7" t="s">
        <v>876</v>
      </c>
      <c r="E42" s="16">
        <v>0.46954699074074074</v>
      </c>
      <c r="F42" s="7">
        <v>25.181999999999999</v>
      </c>
      <c r="G42" s="7" t="s">
        <v>841</v>
      </c>
      <c r="H42" s="17">
        <v>84600000</v>
      </c>
      <c r="I42" s="17">
        <v>2500000</v>
      </c>
      <c r="J42" s="7">
        <v>61.2</v>
      </c>
      <c r="K42" s="7">
        <v>4.9000000000000004</v>
      </c>
      <c r="L42" s="7">
        <v>71.400000000000006</v>
      </c>
      <c r="M42" s="7">
        <v>5.4</v>
      </c>
      <c r="N42" s="7">
        <v>-300</v>
      </c>
      <c r="O42" s="7">
        <v>4200</v>
      </c>
      <c r="P42" s="17">
        <v>-133000000</v>
      </c>
      <c r="Q42" s="17">
        <v>5600000</v>
      </c>
      <c r="R42" s="17">
        <v>47900</v>
      </c>
      <c r="S42" s="17">
        <v>2300</v>
      </c>
      <c r="T42" s="7" t="s">
        <v>878</v>
      </c>
      <c r="U42" s="7" t="s">
        <v>879</v>
      </c>
      <c r="V42" s="7" t="s">
        <v>880</v>
      </c>
      <c r="W42" s="7">
        <v>0</v>
      </c>
      <c r="X42" s="7">
        <v>8.6011000000000006</v>
      </c>
      <c r="Y42" s="7">
        <v>12.472</v>
      </c>
      <c r="Z42" s="7">
        <v>65.441999999999993</v>
      </c>
      <c r="AA42" s="17">
        <v>17677000</v>
      </c>
      <c r="AB42" s="7">
        <v>5359.1</v>
      </c>
      <c r="AC42" s="7" t="s">
        <v>948</v>
      </c>
    </row>
    <row r="43" spans="1:29">
      <c r="A43" s="7" t="s">
        <v>1020</v>
      </c>
      <c r="B43" s="7" t="s">
        <v>1021</v>
      </c>
      <c r="C43" s="7" t="s">
        <v>1022</v>
      </c>
      <c r="D43" s="7" t="s">
        <v>876</v>
      </c>
      <c r="E43" s="16">
        <v>0.47105949074074077</v>
      </c>
      <c r="F43" s="7">
        <v>25.007000000000001</v>
      </c>
      <c r="G43" s="7" t="s">
        <v>842</v>
      </c>
      <c r="H43" s="17">
        <v>89100000</v>
      </c>
      <c r="I43" s="17">
        <v>3100000</v>
      </c>
      <c r="J43" s="7">
        <v>57.7</v>
      </c>
      <c r="K43" s="7">
        <v>3.5</v>
      </c>
      <c r="L43" s="7">
        <v>73.3</v>
      </c>
      <c r="M43" s="7">
        <v>5.8</v>
      </c>
      <c r="N43" s="17">
        <v>-4000</v>
      </c>
      <c r="O43" s="17">
        <v>3500</v>
      </c>
      <c r="P43" s="17">
        <v>-122100000</v>
      </c>
      <c r="Q43" s="17">
        <v>6600000</v>
      </c>
      <c r="R43" s="17">
        <v>47700</v>
      </c>
      <c r="S43" s="17">
        <v>2400</v>
      </c>
      <c r="T43" s="7" t="s">
        <v>878</v>
      </c>
      <c r="U43" s="7" t="s">
        <v>879</v>
      </c>
      <c r="V43" s="7" t="s">
        <v>880</v>
      </c>
      <c r="W43" s="7">
        <v>0</v>
      </c>
      <c r="X43" s="7">
        <v>15.246</v>
      </c>
      <c r="Y43" s="7">
        <v>18.591000000000001</v>
      </c>
      <c r="Z43" s="7">
        <v>57.932000000000002</v>
      </c>
      <c r="AA43" s="17">
        <v>26599000</v>
      </c>
      <c r="AB43" s="7">
        <v>9436.2999999999993</v>
      </c>
      <c r="AC43" s="7" t="s">
        <v>948</v>
      </c>
    </row>
    <row r="44" spans="1:29">
      <c r="A44" s="7" t="s">
        <v>1023</v>
      </c>
      <c r="B44" s="7" t="s">
        <v>1024</v>
      </c>
      <c r="C44" s="7" t="s">
        <v>1025</v>
      </c>
      <c r="D44" s="7" t="s">
        <v>876</v>
      </c>
      <c r="E44" s="16">
        <v>0.47181493055555551</v>
      </c>
      <c r="F44" s="7">
        <v>25.103000000000002</v>
      </c>
      <c r="G44" s="7" t="s">
        <v>843</v>
      </c>
      <c r="H44" s="17">
        <v>91700000</v>
      </c>
      <c r="I44" s="17">
        <v>2700000</v>
      </c>
      <c r="J44" s="7">
        <v>55.8</v>
      </c>
      <c r="K44" s="7">
        <v>2.8</v>
      </c>
      <c r="L44" s="7">
        <v>69.400000000000006</v>
      </c>
      <c r="M44" s="7">
        <v>6.6</v>
      </c>
      <c r="N44" s="17">
        <v>1400</v>
      </c>
      <c r="O44" s="17">
        <v>3000</v>
      </c>
      <c r="P44" s="17">
        <v>-111700000</v>
      </c>
      <c r="Q44" s="17">
        <v>4500000</v>
      </c>
      <c r="R44" s="17">
        <v>45800</v>
      </c>
      <c r="S44" s="17">
        <v>1700</v>
      </c>
      <c r="T44" s="7" t="s">
        <v>878</v>
      </c>
      <c r="U44" s="7" t="s">
        <v>879</v>
      </c>
      <c r="V44" s="7" t="s">
        <v>880</v>
      </c>
      <c r="W44" s="7">
        <v>0</v>
      </c>
      <c r="X44" s="7">
        <v>137.30000000000001</v>
      </c>
      <c r="Y44" s="7">
        <v>103.01</v>
      </c>
      <c r="Z44" s="7">
        <v>62.683999999999997</v>
      </c>
      <c r="AA44" s="17">
        <v>2965200</v>
      </c>
      <c r="AB44" s="7">
        <v>121.72</v>
      </c>
      <c r="AC44" s="7" t="s">
        <v>948</v>
      </c>
    </row>
    <row r="45" spans="1:29">
      <c r="A45" s="7" t="s">
        <v>1026</v>
      </c>
      <c r="B45" s="7" t="s">
        <v>1027</v>
      </c>
      <c r="C45" s="7" t="s">
        <v>1028</v>
      </c>
      <c r="D45" s="7" t="s">
        <v>876</v>
      </c>
      <c r="E45" s="16">
        <v>0.47332534722222225</v>
      </c>
      <c r="F45" s="7">
        <v>25.056999999999999</v>
      </c>
      <c r="G45" s="7" t="s">
        <v>844</v>
      </c>
      <c r="H45" s="17">
        <v>88000000</v>
      </c>
      <c r="I45" s="17">
        <v>2400000</v>
      </c>
      <c r="J45" s="7">
        <v>58</v>
      </c>
      <c r="K45" s="7">
        <v>3.1</v>
      </c>
      <c r="L45" s="7">
        <v>71.3</v>
      </c>
      <c r="M45" s="7">
        <v>5.7</v>
      </c>
      <c r="N45" s="17">
        <v>-1600</v>
      </c>
      <c r="O45" s="17">
        <v>2900</v>
      </c>
      <c r="P45" s="17">
        <v>-112600000</v>
      </c>
      <c r="Q45" s="17">
        <v>5800000</v>
      </c>
      <c r="R45" s="17">
        <v>48400</v>
      </c>
      <c r="S45" s="17">
        <v>2200</v>
      </c>
      <c r="T45" s="7" t="s">
        <v>878</v>
      </c>
      <c r="U45" s="7" t="s">
        <v>879</v>
      </c>
      <c r="V45" s="7" t="s">
        <v>880</v>
      </c>
      <c r="W45" s="7">
        <v>0</v>
      </c>
      <c r="X45" s="7">
        <v>14.183</v>
      </c>
      <c r="Y45" s="7">
        <v>18.899999999999999</v>
      </c>
      <c r="Z45" s="7">
        <v>49.509</v>
      </c>
      <c r="AA45" s="17">
        <v>27641000</v>
      </c>
      <c r="AB45" s="7">
        <v>9612.1</v>
      </c>
      <c r="AC45" s="7" t="s">
        <v>948</v>
      </c>
    </row>
    <row r="46" spans="1:29">
      <c r="A46" s="7" t="s">
        <v>1029</v>
      </c>
      <c r="B46" s="7" t="s">
        <v>1030</v>
      </c>
      <c r="C46" s="7" t="s">
        <v>1031</v>
      </c>
      <c r="D46" s="7" t="s">
        <v>876</v>
      </c>
      <c r="E46" s="16">
        <v>0.47407928240740738</v>
      </c>
      <c r="F46" s="7">
        <v>25.061</v>
      </c>
      <c r="G46" s="7" t="s">
        <v>845</v>
      </c>
      <c r="H46" s="17">
        <v>87200000</v>
      </c>
      <c r="I46" s="17">
        <v>2800000</v>
      </c>
      <c r="J46" s="7">
        <v>59.1</v>
      </c>
      <c r="K46" s="7">
        <v>3.4</v>
      </c>
      <c r="L46" s="7">
        <v>74.5</v>
      </c>
      <c r="M46" s="7">
        <v>5.9</v>
      </c>
      <c r="N46" s="17">
        <v>3100</v>
      </c>
      <c r="O46" s="17">
        <v>2900</v>
      </c>
      <c r="P46" s="17">
        <v>-107100000</v>
      </c>
      <c r="Q46" s="17">
        <v>4700000</v>
      </c>
      <c r="R46" s="17">
        <v>48800</v>
      </c>
      <c r="S46" s="17">
        <v>2000</v>
      </c>
      <c r="T46" s="7" t="s">
        <v>878</v>
      </c>
      <c r="U46" s="7" t="s">
        <v>879</v>
      </c>
      <c r="V46" s="7" t="s">
        <v>880</v>
      </c>
      <c r="W46" s="7">
        <v>0</v>
      </c>
      <c r="X46" s="7">
        <v>139.41</v>
      </c>
      <c r="Y46" s="7">
        <v>106.51</v>
      </c>
      <c r="Z46" s="7">
        <v>52.91</v>
      </c>
      <c r="AA46" s="17">
        <v>5560200</v>
      </c>
      <c r="AB46" s="7">
        <v>129.76</v>
      </c>
      <c r="AC46" s="7" t="s">
        <v>948</v>
      </c>
    </row>
    <row r="47" spans="1:29">
      <c r="A47" s="7" t="s">
        <v>1032</v>
      </c>
      <c r="B47" s="7" t="s">
        <v>1033</v>
      </c>
      <c r="C47" s="7" t="s">
        <v>1034</v>
      </c>
      <c r="D47" s="7" t="s">
        <v>876</v>
      </c>
      <c r="E47" s="16">
        <v>0.47483356481481481</v>
      </c>
      <c r="F47" s="7">
        <v>25.071999999999999</v>
      </c>
      <c r="G47" s="7" t="s">
        <v>1035</v>
      </c>
      <c r="H47" s="17">
        <v>90300000</v>
      </c>
      <c r="I47" s="17">
        <v>3000000</v>
      </c>
      <c r="J47" s="7">
        <v>59.4</v>
      </c>
      <c r="K47" s="7">
        <v>4</v>
      </c>
      <c r="L47" s="7">
        <v>68.3</v>
      </c>
      <c r="M47" s="7">
        <v>4.9000000000000004</v>
      </c>
      <c r="N47" s="7">
        <v>-700</v>
      </c>
      <c r="O47" s="7">
        <v>3000</v>
      </c>
      <c r="P47" s="17">
        <v>-101700000</v>
      </c>
      <c r="Q47" s="17">
        <v>4500000</v>
      </c>
      <c r="R47" s="17">
        <v>46600</v>
      </c>
      <c r="S47" s="17">
        <v>2000</v>
      </c>
      <c r="T47" s="7" t="s">
        <v>878</v>
      </c>
      <c r="U47" s="7" t="s">
        <v>879</v>
      </c>
      <c r="V47" s="7" t="s">
        <v>880</v>
      </c>
      <c r="W47" s="7">
        <v>0</v>
      </c>
      <c r="X47" s="7">
        <v>13.916</v>
      </c>
      <c r="Y47" s="7">
        <v>16.849</v>
      </c>
      <c r="Z47" s="7">
        <v>56.945999999999998</v>
      </c>
      <c r="AA47" s="17">
        <v>29495000</v>
      </c>
      <c r="AB47" s="7">
        <v>9405.1</v>
      </c>
      <c r="AC47" s="7" t="s">
        <v>948</v>
      </c>
    </row>
    <row r="48" spans="1:29">
      <c r="A48" s="7" t="s">
        <v>1036</v>
      </c>
      <c r="B48" s="7" t="s">
        <v>1037</v>
      </c>
      <c r="C48" s="7" t="s">
        <v>1038</v>
      </c>
      <c r="D48" s="7" t="s">
        <v>876</v>
      </c>
      <c r="E48" s="16">
        <v>0.47558796296296296</v>
      </c>
      <c r="F48" s="7">
        <v>25.052</v>
      </c>
      <c r="G48" s="7" t="s">
        <v>1039</v>
      </c>
      <c r="H48" s="17">
        <v>89900000</v>
      </c>
      <c r="I48" s="17">
        <v>2700000</v>
      </c>
      <c r="J48" s="7">
        <v>55.4</v>
      </c>
      <c r="K48" s="7">
        <v>3.3</v>
      </c>
      <c r="L48" s="7">
        <v>63.8</v>
      </c>
      <c r="M48" s="7">
        <v>4.8</v>
      </c>
      <c r="N48" s="17">
        <v>-1000</v>
      </c>
      <c r="O48" s="17">
        <v>2100</v>
      </c>
      <c r="P48" s="17">
        <v>-99980000</v>
      </c>
      <c r="Q48" s="17">
        <v>4200000</v>
      </c>
      <c r="R48" s="17">
        <v>46400</v>
      </c>
      <c r="S48" s="17">
        <v>1700</v>
      </c>
      <c r="T48" s="7" t="s">
        <v>878</v>
      </c>
      <c r="U48" s="7" t="s">
        <v>879</v>
      </c>
      <c r="V48" s="7" t="s">
        <v>880</v>
      </c>
      <c r="W48" s="7">
        <v>0</v>
      </c>
      <c r="X48" s="7">
        <v>16.547000000000001</v>
      </c>
      <c r="Y48" s="7">
        <v>19.690999999999999</v>
      </c>
      <c r="Z48" s="7">
        <v>62.981999999999999</v>
      </c>
      <c r="AA48" s="17">
        <v>32966000</v>
      </c>
      <c r="AB48" s="7">
        <v>11307</v>
      </c>
      <c r="AC48" s="7" t="s">
        <v>948</v>
      </c>
    </row>
    <row r="49" spans="1:29">
      <c r="A49" s="7" t="s">
        <v>1040</v>
      </c>
      <c r="B49" s="7" t="s">
        <v>1041</v>
      </c>
      <c r="C49" s="7" t="s">
        <v>1042</v>
      </c>
      <c r="D49" s="7" t="s">
        <v>876</v>
      </c>
      <c r="E49" s="16">
        <v>0.47709722222222223</v>
      </c>
      <c r="F49" s="7">
        <v>25.138000000000002</v>
      </c>
      <c r="G49" s="7" t="s">
        <v>1043</v>
      </c>
      <c r="H49" s="17">
        <v>90600000</v>
      </c>
      <c r="I49" s="17">
        <v>3000000</v>
      </c>
      <c r="J49" s="7">
        <v>57.9</v>
      </c>
      <c r="K49" s="7">
        <v>3.8</v>
      </c>
      <c r="L49" s="7">
        <v>70.099999999999994</v>
      </c>
      <c r="M49" s="7">
        <v>6.8</v>
      </c>
      <c r="N49" s="7">
        <v>100</v>
      </c>
      <c r="O49" s="7">
        <v>2500</v>
      </c>
      <c r="P49" s="17">
        <v>-98300000</v>
      </c>
      <c r="Q49" s="17">
        <v>4700000</v>
      </c>
      <c r="R49" s="17">
        <v>47600</v>
      </c>
      <c r="S49" s="17">
        <v>2200</v>
      </c>
      <c r="T49" s="7" t="s">
        <v>878</v>
      </c>
      <c r="U49" s="7" t="s">
        <v>879</v>
      </c>
      <c r="V49" s="7" t="s">
        <v>880</v>
      </c>
      <c r="W49" s="7">
        <v>0</v>
      </c>
      <c r="X49" s="7">
        <v>12.574</v>
      </c>
      <c r="Y49" s="7">
        <v>14.663</v>
      </c>
      <c r="Z49" s="7">
        <v>48.563000000000002</v>
      </c>
      <c r="AA49" s="17">
        <v>27413000</v>
      </c>
      <c r="AB49" s="7">
        <v>8329.9</v>
      </c>
      <c r="AC49" s="7" t="s">
        <v>948</v>
      </c>
    </row>
    <row r="50" spans="1:29">
      <c r="A50" s="7" t="s">
        <v>1044</v>
      </c>
      <c r="B50" s="7" t="s">
        <v>1045</v>
      </c>
      <c r="C50" s="7" t="s">
        <v>1046</v>
      </c>
      <c r="D50" s="7" t="s">
        <v>876</v>
      </c>
      <c r="E50" s="16">
        <v>0.47785324074074076</v>
      </c>
      <c r="F50" s="7">
        <v>25.01</v>
      </c>
      <c r="G50" s="7" t="s">
        <v>1047</v>
      </c>
      <c r="H50" s="17">
        <v>89200000</v>
      </c>
      <c r="I50" s="17">
        <v>2800000</v>
      </c>
      <c r="J50" s="7">
        <v>61</v>
      </c>
      <c r="K50" s="7">
        <v>4.2</v>
      </c>
      <c r="L50" s="7">
        <v>70.8</v>
      </c>
      <c r="M50" s="7">
        <v>5</v>
      </c>
      <c r="N50" s="17">
        <v>3900</v>
      </c>
      <c r="O50" s="17">
        <v>2600</v>
      </c>
      <c r="P50" s="17">
        <v>-94700000</v>
      </c>
      <c r="Q50" s="17">
        <v>3900000</v>
      </c>
      <c r="R50" s="17">
        <v>47700</v>
      </c>
      <c r="S50" s="17">
        <v>2200</v>
      </c>
      <c r="T50" s="7" t="s">
        <v>878</v>
      </c>
      <c r="U50" s="7" t="s">
        <v>879</v>
      </c>
      <c r="V50" s="7" t="s">
        <v>880</v>
      </c>
      <c r="W50" s="7">
        <v>0</v>
      </c>
      <c r="X50" s="7">
        <v>150.97</v>
      </c>
      <c r="Y50" s="7">
        <v>105.5</v>
      </c>
      <c r="Z50" s="7">
        <v>64.811000000000007</v>
      </c>
      <c r="AA50" s="17">
        <v>4042000</v>
      </c>
      <c r="AB50" s="7">
        <v>123.21</v>
      </c>
      <c r="AC50" s="7" t="s">
        <v>948</v>
      </c>
    </row>
    <row r="51" spans="1:29">
      <c r="A51" s="7" t="s">
        <v>1048</v>
      </c>
      <c r="B51" s="7" t="s">
        <v>1049</v>
      </c>
      <c r="C51" s="7" t="s">
        <v>1050</v>
      </c>
      <c r="D51" s="7" t="s">
        <v>876</v>
      </c>
      <c r="E51" s="16">
        <v>0.47936493055555557</v>
      </c>
      <c r="F51" s="7">
        <v>25.027000000000001</v>
      </c>
      <c r="G51" s="7" t="s">
        <v>825</v>
      </c>
      <c r="H51" s="17">
        <v>86100000</v>
      </c>
      <c r="I51" s="17">
        <v>2700000</v>
      </c>
      <c r="J51" s="7">
        <v>51.4</v>
      </c>
      <c r="K51" s="7">
        <v>3.6</v>
      </c>
      <c r="L51" s="7">
        <v>182.7</v>
      </c>
      <c r="M51" s="7">
        <v>9.8000000000000007</v>
      </c>
      <c r="N51" s="7">
        <v>-900</v>
      </c>
      <c r="O51" s="7">
        <v>2700</v>
      </c>
      <c r="P51" s="17">
        <v>-79800000</v>
      </c>
      <c r="Q51" s="17">
        <v>3200000</v>
      </c>
      <c r="R51" s="17">
        <v>41300</v>
      </c>
      <c r="S51" s="17">
        <v>1900</v>
      </c>
      <c r="T51" s="7" t="s">
        <v>878</v>
      </c>
      <c r="U51" s="7" t="s">
        <v>879</v>
      </c>
      <c r="V51" s="7" t="s">
        <v>880</v>
      </c>
      <c r="W51" s="7">
        <v>0</v>
      </c>
      <c r="X51" s="7">
        <v>15.374000000000001</v>
      </c>
      <c r="Y51" s="7">
        <v>18.119</v>
      </c>
      <c r="Z51" s="7">
        <v>70.447999999999993</v>
      </c>
      <c r="AA51" s="17">
        <v>31185000</v>
      </c>
      <c r="AB51" s="7">
        <v>9307.4</v>
      </c>
      <c r="AC51" s="7" t="s">
        <v>948</v>
      </c>
    </row>
    <row r="52" spans="1:29">
      <c r="A52" s="7" t="s">
        <v>1051</v>
      </c>
      <c r="B52" s="7" t="s">
        <v>1052</v>
      </c>
      <c r="C52" s="7" t="s">
        <v>1053</v>
      </c>
      <c r="D52" s="7" t="s">
        <v>876</v>
      </c>
      <c r="E52" s="16">
        <v>0.48012037037037042</v>
      </c>
      <c r="F52" s="7">
        <v>25.056999999999999</v>
      </c>
      <c r="G52" s="7" t="s">
        <v>826</v>
      </c>
      <c r="H52" s="17">
        <v>88100000</v>
      </c>
      <c r="I52" s="17">
        <v>2700000</v>
      </c>
      <c r="J52" s="7">
        <v>53.7</v>
      </c>
      <c r="K52" s="7">
        <v>3.8</v>
      </c>
      <c r="L52" s="7">
        <v>204</v>
      </c>
      <c r="M52" s="7">
        <v>11</v>
      </c>
      <c r="N52" s="17">
        <v>-1100</v>
      </c>
      <c r="O52" s="17">
        <v>2200</v>
      </c>
      <c r="P52" s="17">
        <v>-88500000</v>
      </c>
      <c r="Q52" s="17">
        <v>4100000</v>
      </c>
      <c r="R52" s="17">
        <v>46000</v>
      </c>
      <c r="S52" s="17">
        <v>1900</v>
      </c>
      <c r="T52" s="7" t="s">
        <v>878</v>
      </c>
      <c r="U52" s="7" t="s">
        <v>879</v>
      </c>
      <c r="V52" s="7" t="s">
        <v>880</v>
      </c>
      <c r="W52" s="7">
        <v>0</v>
      </c>
      <c r="X52" s="7">
        <v>144.86000000000001</v>
      </c>
      <c r="Y52" s="7">
        <v>112.16</v>
      </c>
      <c r="Z52" s="7">
        <v>62.148000000000003</v>
      </c>
      <c r="AA52" s="17">
        <v>3305900</v>
      </c>
      <c r="AB52" s="7">
        <v>124.46</v>
      </c>
      <c r="AC52" s="7" t="s">
        <v>948</v>
      </c>
    </row>
    <row r="53" spans="1:29">
      <c r="A53" s="7" t="s">
        <v>1054</v>
      </c>
      <c r="B53" s="7" t="s">
        <v>1055</v>
      </c>
      <c r="C53" s="7" t="s">
        <v>1056</v>
      </c>
      <c r="D53" s="7" t="s">
        <v>876</v>
      </c>
      <c r="E53" s="16">
        <v>0.48087569444444439</v>
      </c>
      <c r="F53" s="7">
        <v>25.158000000000001</v>
      </c>
      <c r="G53" s="7" t="s">
        <v>827</v>
      </c>
      <c r="H53" s="17">
        <v>88500000</v>
      </c>
      <c r="I53" s="17">
        <v>2800000</v>
      </c>
      <c r="J53" s="7">
        <v>60.2</v>
      </c>
      <c r="K53" s="7">
        <v>3.5</v>
      </c>
      <c r="L53" s="7">
        <v>200</v>
      </c>
      <c r="M53" s="7">
        <v>13</v>
      </c>
      <c r="N53" s="7">
        <v>100</v>
      </c>
      <c r="O53" s="7">
        <v>1800</v>
      </c>
      <c r="P53" s="17">
        <v>-88800000</v>
      </c>
      <c r="Q53" s="17">
        <v>4700000</v>
      </c>
      <c r="R53" s="17">
        <v>46900</v>
      </c>
      <c r="S53" s="17">
        <v>1900</v>
      </c>
      <c r="T53" s="7" t="s">
        <v>878</v>
      </c>
      <c r="U53" s="7" t="s">
        <v>879</v>
      </c>
      <c r="V53" s="7" t="s">
        <v>880</v>
      </c>
      <c r="W53" s="7">
        <v>0</v>
      </c>
      <c r="X53" s="7">
        <v>11.364000000000001</v>
      </c>
      <c r="Y53" s="7">
        <v>42.811</v>
      </c>
      <c r="Z53" s="7">
        <v>63.911000000000001</v>
      </c>
      <c r="AA53" s="17">
        <v>23862000</v>
      </c>
      <c r="AB53" s="7">
        <v>7357.4</v>
      </c>
      <c r="AC53" s="7" t="s">
        <v>948</v>
      </c>
    </row>
    <row r="54" spans="1:29">
      <c r="A54" s="7" t="s">
        <v>1057</v>
      </c>
      <c r="B54" s="7" t="s">
        <v>1058</v>
      </c>
      <c r="C54" s="7" t="s">
        <v>1059</v>
      </c>
      <c r="D54" s="7" t="s">
        <v>876</v>
      </c>
      <c r="E54" s="16">
        <v>0.48238761574074074</v>
      </c>
      <c r="F54" s="7">
        <v>25.024999999999999</v>
      </c>
      <c r="G54" s="7" t="s">
        <v>828</v>
      </c>
      <c r="H54" s="17">
        <v>89000000</v>
      </c>
      <c r="I54" s="17">
        <v>2900000</v>
      </c>
      <c r="J54" s="7">
        <v>58.6</v>
      </c>
      <c r="K54" s="7">
        <v>3.7</v>
      </c>
      <c r="L54" s="7">
        <v>209</v>
      </c>
      <c r="M54" s="7">
        <v>14</v>
      </c>
      <c r="N54" s="7">
        <v>-100</v>
      </c>
      <c r="O54" s="7">
        <v>1800</v>
      </c>
      <c r="P54" s="17">
        <v>-81200000</v>
      </c>
      <c r="Q54" s="17">
        <v>3800000</v>
      </c>
      <c r="R54" s="17">
        <v>45500</v>
      </c>
      <c r="S54" s="17">
        <v>2000</v>
      </c>
      <c r="T54" s="7" t="s">
        <v>878</v>
      </c>
      <c r="U54" s="7" t="s">
        <v>879</v>
      </c>
      <c r="V54" s="7" t="s">
        <v>880</v>
      </c>
      <c r="W54" s="7">
        <v>0</v>
      </c>
      <c r="X54" s="7">
        <v>13.673</v>
      </c>
      <c r="Y54" s="7">
        <v>48.154000000000003</v>
      </c>
      <c r="Z54" s="7">
        <v>47.994999999999997</v>
      </c>
      <c r="AA54" s="17">
        <v>28801000</v>
      </c>
      <c r="AB54" s="7">
        <v>9067.5</v>
      </c>
      <c r="AC54" s="7" t="s">
        <v>948</v>
      </c>
    </row>
    <row r="55" spans="1:29">
      <c r="A55" s="7" t="s">
        <v>1060</v>
      </c>
      <c r="B55" s="7" t="s">
        <v>1061</v>
      </c>
      <c r="C55" s="7" t="s">
        <v>1062</v>
      </c>
      <c r="D55" s="7" t="s">
        <v>876</v>
      </c>
      <c r="E55" s="16">
        <v>0.48314212962962966</v>
      </c>
      <c r="F55" s="7">
        <v>25.111000000000001</v>
      </c>
      <c r="G55" s="7" t="s">
        <v>829</v>
      </c>
      <c r="H55" s="17">
        <v>87900000</v>
      </c>
      <c r="I55" s="17">
        <v>2600000</v>
      </c>
      <c r="J55" s="7">
        <v>58.3</v>
      </c>
      <c r="K55" s="7">
        <v>3.3</v>
      </c>
      <c r="L55" s="7">
        <v>193</v>
      </c>
      <c r="M55" s="7">
        <v>10</v>
      </c>
      <c r="N55" s="17">
        <v>1000</v>
      </c>
      <c r="O55" s="17">
        <v>1900</v>
      </c>
      <c r="P55" s="17">
        <v>-86700000</v>
      </c>
      <c r="Q55" s="17">
        <v>4400000</v>
      </c>
      <c r="R55" s="17">
        <v>45900</v>
      </c>
      <c r="S55" s="17">
        <v>1800</v>
      </c>
      <c r="T55" s="7" t="s">
        <v>878</v>
      </c>
      <c r="U55" s="7" t="s">
        <v>879</v>
      </c>
      <c r="V55" s="7" t="s">
        <v>880</v>
      </c>
      <c r="W55" s="7">
        <v>0</v>
      </c>
      <c r="X55" s="7">
        <v>147.66</v>
      </c>
      <c r="Y55" s="7">
        <v>107.83</v>
      </c>
      <c r="Z55" s="7">
        <v>64.995000000000005</v>
      </c>
      <c r="AA55" s="17">
        <v>4236000</v>
      </c>
      <c r="AB55" s="7">
        <v>127.01</v>
      </c>
      <c r="AC55" s="7" t="s">
        <v>948</v>
      </c>
    </row>
    <row r="56" spans="1:29">
      <c r="A56" s="7" t="s">
        <v>1063</v>
      </c>
      <c r="B56" s="7" t="s">
        <v>1064</v>
      </c>
      <c r="C56" s="7" t="s">
        <v>1065</v>
      </c>
      <c r="D56" s="7" t="s">
        <v>876</v>
      </c>
      <c r="E56" s="16">
        <v>0.48465671296296292</v>
      </c>
      <c r="F56" s="7">
        <v>25.042999999999999</v>
      </c>
      <c r="G56" s="7" t="s">
        <v>830</v>
      </c>
      <c r="H56" s="17">
        <v>88700000</v>
      </c>
      <c r="I56" s="17">
        <v>3000000</v>
      </c>
      <c r="J56" s="7">
        <v>57.7</v>
      </c>
      <c r="K56" s="7">
        <v>3.3</v>
      </c>
      <c r="L56" s="7">
        <v>201</v>
      </c>
      <c r="M56" s="7">
        <v>12</v>
      </c>
      <c r="N56" s="17">
        <v>-1900</v>
      </c>
      <c r="O56" s="17">
        <v>2200</v>
      </c>
      <c r="P56" s="17">
        <v>-81500000</v>
      </c>
      <c r="Q56" s="17">
        <v>3600000</v>
      </c>
      <c r="R56" s="17">
        <v>46000</v>
      </c>
      <c r="S56" s="17">
        <v>1800</v>
      </c>
      <c r="T56" s="7" t="s">
        <v>878</v>
      </c>
      <c r="U56" s="7" t="s">
        <v>879</v>
      </c>
      <c r="V56" s="7" t="s">
        <v>880</v>
      </c>
      <c r="W56" s="7">
        <v>0</v>
      </c>
      <c r="X56" s="7">
        <v>16.100999999999999</v>
      </c>
      <c r="Y56" s="7">
        <v>51.094999999999999</v>
      </c>
      <c r="Z56" s="7">
        <v>49.436999999999998</v>
      </c>
      <c r="AA56" s="17">
        <v>32479000</v>
      </c>
      <c r="AB56" s="7">
        <v>10532</v>
      </c>
      <c r="AC56" s="7" t="s">
        <v>948</v>
      </c>
    </row>
    <row r="57" spans="1:29">
      <c r="A57" s="7" t="s">
        <v>1066</v>
      </c>
      <c r="B57" s="7" t="s">
        <v>1067</v>
      </c>
      <c r="C57" s="7" t="s">
        <v>1068</v>
      </c>
      <c r="D57" s="7" t="s">
        <v>876</v>
      </c>
      <c r="E57" s="16">
        <v>0.48541331018518519</v>
      </c>
      <c r="F57" s="7">
        <v>25.07</v>
      </c>
      <c r="G57" s="7" t="s">
        <v>831</v>
      </c>
      <c r="H57" s="17">
        <v>89200000</v>
      </c>
      <c r="I57" s="17">
        <v>3200000</v>
      </c>
      <c r="J57" s="7">
        <v>60.3</v>
      </c>
      <c r="K57" s="7">
        <v>3.8</v>
      </c>
      <c r="L57" s="7">
        <v>200</v>
      </c>
      <c r="M57" s="7">
        <v>12</v>
      </c>
      <c r="N57" s="17">
        <v>-1000</v>
      </c>
      <c r="O57" s="17">
        <v>1600</v>
      </c>
      <c r="P57" s="17">
        <v>-83200000</v>
      </c>
      <c r="Q57" s="17">
        <v>3800000</v>
      </c>
      <c r="R57" s="17">
        <v>46200</v>
      </c>
      <c r="S57" s="17">
        <v>2100</v>
      </c>
      <c r="T57" s="7" t="s">
        <v>878</v>
      </c>
      <c r="U57" s="7" t="s">
        <v>879</v>
      </c>
      <c r="V57" s="7" t="s">
        <v>880</v>
      </c>
      <c r="W57" s="7">
        <v>0</v>
      </c>
      <c r="X57" s="7">
        <v>147.79</v>
      </c>
      <c r="Y57" s="7">
        <v>117.43</v>
      </c>
      <c r="Z57" s="7">
        <v>61.13</v>
      </c>
      <c r="AA57" s="17">
        <v>3498100</v>
      </c>
      <c r="AB57" s="7">
        <v>130.84</v>
      </c>
      <c r="AC57" s="7" t="s">
        <v>948</v>
      </c>
    </row>
    <row r="58" spans="1:29">
      <c r="A58" s="7" t="s">
        <v>1069</v>
      </c>
      <c r="B58" s="7" t="s">
        <v>1070</v>
      </c>
      <c r="C58" s="7" t="s">
        <v>1071</v>
      </c>
      <c r="D58" s="7" t="s">
        <v>876</v>
      </c>
      <c r="E58" s="16">
        <v>0.48616817129629625</v>
      </c>
      <c r="F58" s="7">
        <v>25.12</v>
      </c>
      <c r="G58" s="7" t="s">
        <v>1072</v>
      </c>
      <c r="H58" s="17">
        <v>89900000</v>
      </c>
      <c r="I58" s="17">
        <v>2400000</v>
      </c>
      <c r="J58" s="7">
        <v>56.8</v>
      </c>
      <c r="K58" s="7">
        <v>3.5</v>
      </c>
      <c r="L58" s="7">
        <v>205</v>
      </c>
      <c r="M58" s="7">
        <v>11</v>
      </c>
      <c r="N58" s="7">
        <v>400</v>
      </c>
      <c r="O58" s="7">
        <v>1600</v>
      </c>
      <c r="P58" s="17">
        <v>-79500000</v>
      </c>
      <c r="Q58" s="17">
        <v>3300000</v>
      </c>
      <c r="R58" s="17">
        <v>45500</v>
      </c>
      <c r="S58" s="17">
        <v>2300</v>
      </c>
      <c r="T58" s="7" t="s">
        <v>878</v>
      </c>
      <c r="U58" s="7" t="s">
        <v>879</v>
      </c>
      <c r="V58" s="7" t="s">
        <v>880</v>
      </c>
      <c r="W58" s="7">
        <v>0</v>
      </c>
      <c r="X58" s="7">
        <v>15.375999999999999</v>
      </c>
      <c r="Y58" s="7">
        <v>51.337000000000003</v>
      </c>
      <c r="Z58" s="7">
        <v>70.311000000000007</v>
      </c>
      <c r="AA58" s="17">
        <v>29890000</v>
      </c>
      <c r="AB58" s="7">
        <v>9851.5</v>
      </c>
      <c r="AC58" s="7" t="s">
        <v>948</v>
      </c>
    </row>
    <row r="59" spans="1:29">
      <c r="A59" s="7" t="s">
        <v>1073</v>
      </c>
      <c r="B59" s="7" t="s">
        <v>1074</v>
      </c>
      <c r="C59" s="7" t="s">
        <v>1075</v>
      </c>
      <c r="D59" s="7" t="s">
        <v>876</v>
      </c>
      <c r="E59" s="16">
        <v>0.48768055555555551</v>
      </c>
      <c r="F59" s="7">
        <v>25.065000000000001</v>
      </c>
      <c r="G59" s="7" t="s">
        <v>1076</v>
      </c>
      <c r="H59" s="17">
        <v>88000000</v>
      </c>
      <c r="I59" s="17">
        <v>2700000</v>
      </c>
      <c r="J59" s="7">
        <v>59.3</v>
      </c>
      <c r="K59" s="7">
        <v>3.6</v>
      </c>
      <c r="L59" s="7">
        <v>217</v>
      </c>
      <c r="M59" s="7">
        <v>11</v>
      </c>
      <c r="N59" s="7">
        <v>-400</v>
      </c>
      <c r="O59" s="7">
        <v>1500</v>
      </c>
      <c r="P59" s="17">
        <v>-84500000</v>
      </c>
      <c r="Q59" s="17">
        <v>3300000</v>
      </c>
      <c r="R59" s="17">
        <v>46000</v>
      </c>
      <c r="S59" s="17">
        <v>1700</v>
      </c>
      <c r="T59" s="7" t="s">
        <v>878</v>
      </c>
      <c r="U59" s="7" t="s">
        <v>879</v>
      </c>
      <c r="V59" s="7" t="s">
        <v>880</v>
      </c>
      <c r="W59" s="7">
        <v>0</v>
      </c>
      <c r="X59" s="7">
        <v>14.776</v>
      </c>
      <c r="Y59" s="7">
        <v>52.877000000000002</v>
      </c>
      <c r="Z59" s="7">
        <v>57.831000000000003</v>
      </c>
      <c r="AA59" s="17">
        <v>25711000</v>
      </c>
      <c r="AB59" s="7">
        <v>9408.2999999999993</v>
      </c>
      <c r="AC59" s="7" t="s">
        <v>948</v>
      </c>
    </row>
    <row r="60" spans="1:29">
      <c r="A60" s="7" t="s">
        <v>1077</v>
      </c>
      <c r="B60" s="7" t="s">
        <v>1078</v>
      </c>
      <c r="C60" s="7" t="s">
        <v>1079</v>
      </c>
      <c r="D60" s="7" t="s">
        <v>876</v>
      </c>
      <c r="E60" s="16">
        <v>0.48843518518518519</v>
      </c>
      <c r="F60" s="7">
        <v>25.053000000000001</v>
      </c>
      <c r="G60" s="7" t="s">
        <v>1080</v>
      </c>
      <c r="H60" s="17">
        <v>90200000</v>
      </c>
      <c r="I60" s="17">
        <v>3200000</v>
      </c>
      <c r="J60" s="7">
        <v>58.9</v>
      </c>
      <c r="K60" s="7">
        <v>4.0999999999999996</v>
      </c>
      <c r="L60" s="7">
        <v>200</v>
      </c>
      <c r="M60" s="7">
        <v>12</v>
      </c>
      <c r="N60" s="7">
        <v>0</v>
      </c>
      <c r="O60" s="7">
        <v>1900</v>
      </c>
      <c r="P60" s="17">
        <v>-80100000</v>
      </c>
      <c r="Q60" s="17">
        <v>4200000</v>
      </c>
      <c r="R60" s="17">
        <v>44700</v>
      </c>
      <c r="S60" s="17">
        <v>2000</v>
      </c>
      <c r="T60" s="7" t="s">
        <v>878</v>
      </c>
      <c r="U60" s="7" t="s">
        <v>879</v>
      </c>
      <c r="V60" s="7" t="s">
        <v>880</v>
      </c>
      <c r="W60" s="7">
        <v>0</v>
      </c>
      <c r="X60" s="7">
        <v>175.63</v>
      </c>
      <c r="Y60" s="7">
        <v>117.95</v>
      </c>
      <c r="Z60" s="7">
        <v>51.491999999999997</v>
      </c>
      <c r="AA60" s="17">
        <v>3089500</v>
      </c>
      <c r="AB60" s="7">
        <v>136.36000000000001</v>
      </c>
      <c r="AC60" s="7" t="s">
        <v>948</v>
      </c>
    </row>
    <row r="61" spans="1:29">
      <c r="A61" s="7" t="s">
        <v>1081</v>
      </c>
      <c r="B61" s="7" t="s">
        <v>1082</v>
      </c>
      <c r="C61" s="7" t="s">
        <v>1083</v>
      </c>
      <c r="D61" s="7" t="s">
        <v>876</v>
      </c>
      <c r="E61" s="16">
        <v>0.48919166666666669</v>
      </c>
      <c r="F61" s="7">
        <v>25.039000000000001</v>
      </c>
      <c r="G61" s="7" t="s">
        <v>1084</v>
      </c>
      <c r="H61" s="17">
        <v>83900000</v>
      </c>
      <c r="I61" s="17">
        <v>3100000</v>
      </c>
      <c r="J61" s="7">
        <v>70.5</v>
      </c>
      <c r="K61" s="7">
        <v>5.7</v>
      </c>
      <c r="L61" s="7">
        <v>20.8</v>
      </c>
      <c r="M61" s="7">
        <v>2.2999999999999998</v>
      </c>
      <c r="N61" s="7">
        <v>100</v>
      </c>
      <c r="O61" s="7">
        <v>1500</v>
      </c>
      <c r="P61" s="17">
        <v>-104400000</v>
      </c>
      <c r="Q61" s="17">
        <v>6600000</v>
      </c>
      <c r="R61" s="17">
        <v>56300</v>
      </c>
      <c r="S61" s="17">
        <v>3500</v>
      </c>
      <c r="T61" s="7" t="s">
        <v>878</v>
      </c>
      <c r="U61" s="7" t="s">
        <v>879</v>
      </c>
      <c r="V61" s="7" t="s">
        <v>880</v>
      </c>
      <c r="W61" s="7">
        <v>0</v>
      </c>
      <c r="X61" s="7">
        <v>18.085000000000001</v>
      </c>
      <c r="Y61" s="7">
        <v>64.554000000000002</v>
      </c>
      <c r="Z61" s="7">
        <v>56.898000000000003</v>
      </c>
      <c r="AA61" s="17">
        <v>30430000</v>
      </c>
      <c r="AB61" s="7">
        <v>11202</v>
      </c>
      <c r="AC61" s="7" t="s">
        <v>948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monazite</vt:lpstr>
      <vt:lpstr>xenotime</vt:lpstr>
      <vt:lpstr>LA-ICP-MS B and 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Rusiecka</dc:creator>
  <cp:lastModifiedBy>Christine Elrod</cp:lastModifiedBy>
  <dcterms:created xsi:type="dcterms:W3CDTF">2019-02-15T17:27:40Z</dcterms:created>
  <dcterms:modified xsi:type="dcterms:W3CDTF">2019-06-11T14:52:36Z</dcterms:modified>
</cp:coreProperties>
</file>