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0" windowWidth="24060" windowHeight="137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02" i="1" l="1"/>
  <c r="AB102" i="1"/>
  <c r="AA102" i="1"/>
  <c r="Z101" i="1"/>
  <c r="AB101" i="1"/>
  <c r="AA101" i="1"/>
  <c r="Z100" i="1"/>
  <c r="AB100" i="1"/>
  <c r="AA100" i="1"/>
  <c r="Z99" i="1"/>
  <c r="AB99" i="1"/>
  <c r="AA99" i="1"/>
  <c r="Z98" i="1"/>
  <c r="AB98" i="1"/>
  <c r="AA98" i="1"/>
  <c r="Z97" i="1"/>
  <c r="AB97" i="1"/>
  <c r="AA97" i="1"/>
  <c r="Z96" i="1"/>
  <c r="AB96" i="1"/>
  <c r="AA96" i="1"/>
  <c r="Z95" i="1"/>
  <c r="AB95" i="1"/>
  <c r="AA95" i="1"/>
  <c r="Z94" i="1"/>
  <c r="AB94" i="1"/>
  <c r="AA94" i="1"/>
  <c r="Z93" i="1"/>
  <c r="AB93" i="1"/>
  <c r="AA93" i="1"/>
  <c r="Z92" i="1"/>
  <c r="AB92" i="1"/>
  <c r="AA92" i="1"/>
  <c r="Z91" i="1"/>
  <c r="AB91" i="1"/>
  <c r="AA91" i="1"/>
  <c r="Z90" i="1"/>
  <c r="AB90" i="1"/>
  <c r="AA90" i="1"/>
  <c r="Z89" i="1"/>
  <c r="AB89" i="1"/>
  <c r="AA89" i="1"/>
  <c r="Z88" i="1"/>
  <c r="AB88" i="1"/>
  <c r="AA88" i="1"/>
  <c r="Z87" i="1"/>
  <c r="AB87" i="1"/>
  <c r="AA87" i="1"/>
  <c r="Z86" i="1"/>
  <c r="AB86" i="1"/>
  <c r="AA86" i="1"/>
  <c r="Z85" i="1"/>
  <c r="AB85" i="1"/>
  <c r="AA85" i="1"/>
  <c r="Z84" i="1"/>
  <c r="AB84" i="1"/>
  <c r="AA84" i="1"/>
  <c r="Z83" i="1"/>
  <c r="AB83" i="1"/>
  <c r="AA83" i="1"/>
  <c r="Z82" i="1"/>
  <c r="AB82" i="1"/>
  <c r="AA82" i="1"/>
  <c r="Z81" i="1"/>
  <c r="AB81" i="1"/>
  <c r="AA81" i="1"/>
  <c r="Z80" i="1"/>
  <c r="AB80" i="1"/>
  <c r="AA80" i="1"/>
  <c r="Z79" i="1"/>
  <c r="AB79" i="1"/>
  <c r="AA79" i="1"/>
  <c r="Z78" i="1"/>
  <c r="AB78" i="1"/>
  <c r="AA78" i="1"/>
  <c r="Z77" i="1"/>
  <c r="AB77" i="1"/>
  <c r="AA77" i="1"/>
  <c r="Z76" i="1"/>
  <c r="AB76" i="1"/>
  <c r="AA76" i="1"/>
  <c r="Z75" i="1"/>
  <c r="AB75" i="1"/>
  <c r="AA75" i="1"/>
  <c r="Z74" i="1"/>
  <c r="AB74" i="1"/>
  <c r="AA74" i="1"/>
  <c r="Z73" i="1"/>
  <c r="AB73" i="1"/>
  <c r="AA73" i="1"/>
  <c r="Z72" i="1"/>
  <c r="AB72" i="1"/>
  <c r="AA72" i="1"/>
  <c r="Z71" i="1"/>
  <c r="AB71" i="1"/>
  <c r="AA71" i="1"/>
  <c r="Z70" i="1"/>
  <c r="AB70" i="1"/>
  <c r="AA70" i="1"/>
  <c r="Z69" i="1"/>
  <c r="AB69" i="1"/>
  <c r="AA69" i="1"/>
  <c r="Z68" i="1"/>
  <c r="AB68" i="1"/>
  <c r="AA68" i="1"/>
  <c r="Z67" i="1"/>
  <c r="AB67" i="1"/>
  <c r="AA67" i="1"/>
  <c r="Z66" i="1"/>
  <c r="AB66" i="1"/>
  <c r="AA66" i="1"/>
  <c r="Z65" i="1"/>
  <c r="AB65" i="1"/>
  <c r="AA65" i="1"/>
  <c r="Z64" i="1"/>
  <c r="AB64" i="1"/>
  <c r="AA64" i="1"/>
  <c r="AB107" i="1"/>
  <c r="AA107" i="1"/>
  <c r="Z107" i="1"/>
  <c r="AB106" i="1"/>
  <c r="AA106" i="1"/>
  <c r="Z106" i="1"/>
  <c r="AB105" i="1"/>
  <c r="AA105" i="1"/>
  <c r="Z105" i="1"/>
  <c r="AB104" i="1"/>
  <c r="AA104" i="1"/>
  <c r="Z104" i="1"/>
  <c r="AB103" i="1"/>
  <c r="AA103" i="1"/>
  <c r="Z103" i="1"/>
  <c r="AB63" i="1"/>
  <c r="AA63" i="1"/>
  <c r="Z63" i="1"/>
  <c r="AB62" i="1"/>
  <c r="AA62" i="1"/>
  <c r="Z62" i="1"/>
  <c r="AB61" i="1"/>
  <c r="AA61" i="1"/>
  <c r="Z61" i="1"/>
  <c r="AB60" i="1"/>
  <c r="AA60" i="1"/>
  <c r="Z60" i="1"/>
  <c r="AB59" i="1"/>
  <c r="AA59" i="1"/>
  <c r="Z59" i="1"/>
  <c r="AB58" i="1"/>
  <c r="AA58" i="1"/>
  <c r="Z58" i="1"/>
  <c r="AB57" i="1"/>
  <c r="AA57" i="1"/>
  <c r="Z57" i="1"/>
  <c r="AB56" i="1"/>
  <c r="AA56" i="1"/>
  <c r="Z56" i="1"/>
  <c r="AB55" i="1"/>
  <c r="AA55" i="1"/>
  <c r="Z55" i="1"/>
  <c r="AB54" i="1"/>
  <c r="AA54" i="1"/>
  <c r="Z54" i="1"/>
  <c r="AB53" i="1"/>
  <c r="AA53" i="1"/>
  <c r="Z53" i="1"/>
  <c r="AB52" i="1"/>
  <c r="AA52" i="1"/>
  <c r="Z52" i="1"/>
  <c r="AB51" i="1"/>
  <c r="AA51" i="1"/>
  <c r="Z51" i="1"/>
  <c r="AB50" i="1"/>
  <c r="AA50" i="1"/>
  <c r="Z50" i="1"/>
  <c r="AB49" i="1"/>
  <c r="AA49" i="1"/>
  <c r="Z49" i="1"/>
  <c r="AB48" i="1"/>
  <c r="AA48" i="1"/>
  <c r="Z48" i="1"/>
  <c r="AB47" i="1"/>
  <c r="AA47" i="1"/>
  <c r="Z47" i="1"/>
  <c r="AB46" i="1"/>
  <c r="AA46" i="1"/>
  <c r="Z46" i="1"/>
  <c r="AB45" i="1"/>
  <c r="AA45" i="1"/>
  <c r="Z45" i="1"/>
  <c r="AB44" i="1"/>
  <c r="AA44" i="1"/>
  <c r="Z44" i="1"/>
  <c r="AB43" i="1"/>
  <c r="AA43" i="1"/>
  <c r="Z43" i="1"/>
  <c r="AB42" i="1"/>
  <c r="AA42" i="1"/>
  <c r="Z42" i="1"/>
  <c r="AB41" i="1"/>
  <c r="AA41" i="1"/>
  <c r="Z41" i="1"/>
  <c r="AB40" i="1"/>
  <c r="AA40" i="1"/>
  <c r="Z40" i="1"/>
  <c r="AB39" i="1"/>
  <c r="AA39" i="1"/>
  <c r="Z39" i="1"/>
  <c r="AB38" i="1"/>
  <c r="AA38" i="1"/>
  <c r="Z38" i="1"/>
  <c r="AB37" i="1"/>
  <c r="AA37" i="1"/>
  <c r="Z37" i="1"/>
  <c r="AB36" i="1"/>
  <c r="AA36" i="1"/>
  <c r="Z36" i="1"/>
  <c r="AB35" i="1"/>
  <c r="AA35" i="1"/>
  <c r="Z35" i="1"/>
  <c r="AB34" i="1"/>
  <c r="AA34" i="1"/>
  <c r="Z34" i="1"/>
  <c r="AB33" i="1"/>
  <c r="AA33" i="1"/>
  <c r="Z33" i="1"/>
  <c r="AB32" i="1"/>
  <c r="AA32" i="1"/>
  <c r="Z32" i="1"/>
  <c r="AB31" i="1"/>
  <c r="AA31" i="1"/>
  <c r="Z31" i="1"/>
  <c r="AB30" i="1"/>
  <c r="AA30" i="1"/>
  <c r="Z30" i="1"/>
  <c r="AB29" i="1"/>
  <c r="AA29" i="1"/>
  <c r="Z29" i="1"/>
  <c r="AB28" i="1"/>
  <c r="AA28" i="1"/>
  <c r="Z28" i="1"/>
  <c r="AB27" i="1"/>
  <c r="AA27" i="1"/>
  <c r="Z27" i="1"/>
  <c r="AB26" i="1"/>
  <c r="AA26" i="1"/>
  <c r="Z26" i="1"/>
  <c r="AB25" i="1"/>
  <c r="AA25" i="1"/>
  <c r="Z25" i="1"/>
  <c r="AB24" i="1"/>
  <c r="AA24" i="1"/>
  <c r="Z24" i="1"/>
  <c r="AB23" i="1"/>
  <c r="AA23" i="1"/>
  <c r="Z23" i="1"/>
</calcChain>
</file>

<file path=xl/sharedStrings.xml><?xml version="1.0" encoding="utf-8"?>
<sst xmlns="http://schemas.openxmlformats.org/spreadsheetml/2006/main" count="311" uniqueCount="127">
  <si>
    <t>Date</t>
  </si>
  <si>
    <t>Std</t>
  </si>
  <si>
    <t>Fa2</t>
  </si>
  <si>
    <t>Elements</t>
  </si>
  <si>
    <t>Fe</t>
  </si>
  <si>
    <t>Si</t>
  </si>
  <si>
    <t>3 sigma wt %</t>
  </si>
  <si>
    <t>Cr-augite</t>
  </si>
  <si>
    <t>Ca</t>
  </si>
  <si>
    <t>Rhodonite</t>
  </si>
  <si>
    <t>Mn</t>
  </si>
  <si>
    <t>Ni-olivine</t>
  </si>
  <si>
    <t>A Oliv</t>
  </si>
  <si>
    <t>Mg</t>
  </si>
  <si>
    <t>Ni</t>
  </si>
  <si>
    <t>MgO</t>
  </si>
  <si>
    <t>CaO</t>
  </si>
  <si>
    <t>MnO</t>
  </si>
  <si>
    <t>FeO</t>
  </si>
  <si>
    <t>NiO</t>
  </si>
  <si>
    <t>SiO2</t>
  </si>
  <si>
    <t>Total</t>
  </si>
  <si>
    <t>X</t>
  </si>
  <si>
    <t>Y</t>
  </si>
  <si>
    <t>Z</t>
  </si>
  <si>
    <t>Comment</t>
  </si>
  <si>
    <t>Point#</t>
  </si>
  <si>
    <t>Geo Specie</t>
  </si>
  <si>
    <t xml:space="preserve">1 / 1 . </t>
  </si>
  <si>
    <t>123220 central garnet olivine 1</t>
  </si>
  <si>
    <t>Olivine (on the basis of 4 O)</t>
  </si>
  <si>
    <t xml:space="preserve">1 / 2 . </t>
  </si>
  <si>
    <t xml:space="preserve">1 / 3 . </t>
  </si>
  <si>
    <t xml:space="preserve">2 / 1 . </t>
  </si>
  <si>
    <t>123220 central garnet olivine 2</t>
  </si>
  <si>
    <t xml:space="preserve">2 / 2 . </t>
  </si>
  <si>
    <t xml:space="preserve">2 / 3 . </t>
  </si>
  <si>
    <t xml:space="preserve">4 / 1 . </t>
  </si>
  <si>
    <t>123220 qtz needle in Olivine point 1</t>
  </si>
  <si>
    <t xml:space="preserve">5 / 1 . </t>
  </si>
  <si>
    <t>123220 qtz needle in Olivine point 2</t>
  </si>
  <si>
    <t xml:space="preserve">6 / 1 . </t>
  </si>
  <si>
    <t>123220 qtz needle in Olivine point 3</t>
  </si>
  <si>
    <t xml:space="preserve">3 / 1 . </t>
  </si>
  <si>
    <t>123220 central garnet olivine 3</t>
  </si>
  <si>
    <t xml:space="preserve">3 / 2 . </t>
  </si>
  <si>
    <t xml:space="preserve">3 / 3 . </t>
  </si>
  <si>
    <t xml:space="preserve">3 / 4 . </t>
  </si>
  <si>
    <t xml:space="preserve">3 / 5 . </t>
  </si>
  <si>
    <t xml:space="preserve">3 / 6 . </t>
  </si>
  <si>
    <t xml:space="preserve">3 / 7 . </t>
  </si>
  <si>
    <t xml:space="preserve">3 / 8 . </t>
  </si>
  <si>
    <t xml:space="preserve">3 / 9 . </t>
  </si>
  <si>
    <t xml:space="preserve">3 / 10 . </t>
  </si>
  <si>
    <t xml:space="preserve">3 / 11 . </t>
  </si>
  <si>
    <t xml:space="preserve">3 / 13 . </t>
  </si>
  <si>
    <t xml:space="preserve">3 / 15 . </t>
  </si>
  <si>
    <t xml:space="preserve">3 / 16 . </t>
  </si>
  <si>
    <t xml:space="preserve">3 / 17 . </t>
  </si>
  <si>
    <t xml:space="preserve">3 / 18 . </t>
  </si>
  <si>
    <t xml:space="preserve">3 / 19 . </t>
  </si>
  <si>
    <t xml:space="preserve">3 / 20 . </t>
  </si>
  <si>
    <t xml:space="preserve">3 / 21 . </t>
  </si>
  <si>
    <t xml:space="preserve">3 / 22 . </t>
  </si>
  <si>
    <t xml:space="preserve">3 / 23 . </t>
  </si>
  <si>
    <t xml:space="preserve">3 / 24 . </t>
  </si>
  <si>
    <t xml:space="preserve">3 / 25 . </t>
  </si>
  <si>
    <t xml:space="preserve">3 / 26 . </t>
  </si>
  <si>
    <t xml:space="preserve">3 / 27 . </t>
  </si>
  <si>
    <t xml:space="preserve">3 / 28 . </t>
  </si>
  <si>
    <t xml:space="preserve">3 / 29 . </t>
  </si>
  <si>
    <t xml:space="preserve">3 / 30 . </t>
  </si>
  <si>
    <t xml:space="preserve">Green = </t>
  </si>
  <si>
    <t>Ol in garnet</t>
  </si>
  <si>
    <t>Yellow =</t>
  </si>
  <si>
    <t>Ol next to Qtz rods</t>
  </si>
  <si>
    <t>Uncolored =</t>
  </si>
  <si>
    <t>Ol next to garnet</t>
  </si>
  <si>
    <t>123220 area 4 olivine line 1</t>
  </si>
  <si>
    <t xml:space="preserve">10 / 1 . </t>
  </si>
  <si>
    <t xml:space="preserve">10 / 2 . </t>
  </si>
  <si>
    <t xml:space="preserve">10 / 3 . </t>
  </si>
  <si>
    <t xml:space="preserve">10 / 5 . </t>
  </si>
  <si>
    <t xml:space="preserve">Blue = </t>
  </si>
  <si>
    <t>Ol in negative Crystal</t>
  </si>
  <si>
    <t xml:space="preserve">8 / 1 . </t>
  </si>
  <si>
    <t>123220 line 5-6 area olivine 4</t>
  </si>
  <si>
    <t xml:space="preserve">8 / 2 . </t>
  </si>
  <si>
    <t xml:space="preserve">8 / 3 . </t>
  </si>
  <si>
    <t xml:space="preserve">8 / 4 . </t>
  </si>
  <si>
    <t xml:space="preserve">8 / 5 . </t>
  </si>
  <si>
    <t xml:space="preserve">Purple = </t>
  </si>
  <si>
    <t>Ol in Main Rock</t>
  </si>
  <si>
    <t>Fo</t>
  </si>
  <si>
    <t>Fa</t>
  </si>
  <si>
    <t>Tep</t>
  </si>
  <si>
    <t>123220 oliv 3</t>
  </si>
  <si>
    <t>123220 oliv 4</t>
  </si>
  <si>
    <t xml:space="preserve">4 / 2 . </t>
  </si>
  <si>
    <t xml:space="preserve">4 / 3 . </t>
  </si>
  <si>
    <t xml:space="preserve">4 / 4 . </t>
  </si>
  <si>
    <t xml:space="preserve">4 / 5 . </t>
  </si>
  <si>
    <t xml:space="preserve">4 / 6 . </t>
  </si>
  <si>
    <t xml:space="preserve">4 / 7 . </t>
  </si>
  <si>
    <t xml:space="preserve">4 / 8 . </t>
  </si>
  <si>
    <t xml:space="preserve">4 / 9 . </t>
  </si>
  <si>
    <t xml:space="preserve">4 / 10 . </t>
  </si>
  <si>
    <t>123220 oliv 1</t>
  </si>
  <si>
    <t xml:space="preserve">1 / 4 . </t>
  </si>
  <si>
    <t xml:space="preserve">1 / 5 . </t>
  </si>
  <si>
    <t xml:space="preserve">1 / 6 . </t>
  </si>
  <si>
    <t xml:space="preserve">1 / 7 . </t>
  </si>
  <si>
    <t xml:space="preserve">1 / 8 . </t>
  </si>
  <si>
    <t xml:space="preserve">1 / 9 . </t>
  </si>
  <si>
    <t xml:space="preserve">1 / 10 . </t>
  </si>
  <si>
    <t>123220 oliv 2</t>
  </si>
  <si>
    <t xml:space="preserve">2 / 4 . </t>
  </si>
  <si>
    <t xml:space="preserve">2 / 5 . </t>
  </si>
  <si>
    <t xml:space="preserve">2 / 6 . </t>
  </si>
  <si>
    <t xml:space="preserve">2 / 7 . </t>
  </si>
  <si>
    <t xml:space="preserve">2 / 8 . </t>
  </si>
  <si>
    <t xml:space="preserve">2 / 9 . </t>
  </si>
  <si>
    <t xml:space="preserve">2 / 10 . </t>
  </si>
  <si>
    <t>Line/#</t>
  </si>
  <si>
    <t>Olivine sample 123220</t>
  </si>
  <si>
    <t>Glassley, Korstgård and Sørensen</t>
  </si>
  <si>
    <t>American Mineralogist: October 2016 Deposit AM-16-105899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</si>
</sst>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5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4" fillId="2" borderId="0" xfId="0" applyFont="1" applyFill="1"/>
    <xf numFmtId="22" fontId="0" fillId="0" borderId="0" xfId="0" applyNumberFormat="1" applyAlignment="1">
      <alignment horizontal="center"/>
    </xf>
    <xf numFmtId="0" fontId="0" fillId="4" borderId="0" xfId="0" applyNumberFormat="1" applyFill="1" applyAlignment="1">
      <alignment horizontal="center"/>
    </xf>
    <xf numFmtId="22" fontId="0" fillId="4" borderId="0" xfId="0" applyNumberFormat="1" applyFill="1" applyAlignment="1">
      <alignment horizontal="center"/>
    </xf>
    <xf numFmtId="0" fontId="0" fillId="5" borderId="0" xfId="0" applyNumberFormat="1" applyFill="1" applyAlignment="1">
      <alignment horizontal="center"/>
    </xf>
    <xf numFmtId="22" fontId="0" fillId="5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NumberFormat="1" applyFill="1" applyAlignment="1">
      <alignment horizontal="center"/>
    </xf>
    <xf numFmtId="44" fontId="0" fillId="0" borderId="0" xfId="9" applyFont="1"/>
    <xf numFmtId="44" fontId="0" fillId="4" borderId="0" xfId="9" applyFont="1" applyFill="1" applyAlignment="1">
      <alignment horizontal="center"/>
    </xf>
    <xf numFmtId="0" fontId="0" fillId="0" borderId="0" xfId="0" applyAlignment="1">
      <alignment horizontal="center"/>
    </xf>
    <xf numFmtId="44" fontId="0" fillId="0" borderId="0" xfId="9" applyFont="1" applyAlignment="1">
      <alignment horizontal="center"/>
    </xf>
    <xf numFmtId="0" fontId="0" fillId="3" borderId="0" xfId="0" applyFill="1" applyAlignment="1">
      <alignment horizontal="center"/>
    </xf>
    <xf numFmtId="22" fontId="0" fillId="3" borderId="0" xfId="0" applyNumberFormat="1" applyFill="1" applyAlignment="1">
      <alignment horizontal="center"/>
    </xf>
    <xf numFmtId="44" fontId="0" fillId="3" borderId="0" xfId="9" applyFont="1" applyFill="1" applyAlignment="1">
      <alignment horizontal="center"/>
    </xf>
    <xf numFmtId="0" fontId="0" fillId="2" borderId="0" xfId="0" applyFill="1" applyAlignment="1">
      <alignment horizontal="center"/>
    </xf>
    <xf numFmtId="22" fontId="0" fillId="2" borderId="0" xfId="0" applyNumberFormat="1" applyFill="1" applyAlignment="1">
      <alignment horizontal="center"/>
    </xf>
    <xf numFmtId="44" fontId="0" fillId="2" borderId="0" xfId="9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44" fontId="0" fillId="5" borderId="0" xfId="9" applyFont="1" applyFill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5" fillId="0" borderId="0" xfId="0" applyFont="1"/>
    <xf numFmtId="0" fontId="6" fillId="0" borderId="0" xfId="0" applyFont="1" applyAlignment="1">
      <alignment vertical="center"/>
    </xf>
  </cellXfs>
  <cellStyles count="52">
    <cellStyle name="Currency" xfId="9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7"/>
  <sheetViews>
    <sheetView tabSelected="1" topLeftCell="A22" workbookViewId="0">
      <pane ySplit="860" activePane="bottomLeft"/>
      <selection activeCell="Z22" sqref="Z1:AB1048576"/>
      <selection pane="bottomLeft" activeCell="B1" sqref="B1"/>
    </sheetView>
  </sheetViews>
  <sheetFormatPr baseColWidth="10" defaultRowHeight="15" x14ac:dyDescent="0"/>
  <cols>
    <col min="2" max="2" width="12.83203125" customWidth="1"/>
    <col min="14" max="14" width="15.5" customWidth="1"/>
    <col min="17" max="17" width="10.83203125" style="10"/>
    <col min="26" max="28" width="10.83203125" style="23"/>
  </cols>
  <sheetData>
    <row r="1" spans="2:9">
      <c r="B1" s="30" t="s">
        <v>126</v>
      </c>
    </row>
    <row r="2" spans="2:9">
      <c r="B2" s="29" t="s">
        <v>124</v>
      </c>
    </row>
    <row r="3" spans="2:9">
      <c r="B3" t="s">
        <v>125</v>
      </c>
    </row>
    <row r="5" spans="2:9">
      <c r="B5" t="s">
        <v>1</v>
      </c>
      <c r="C5" t="s">
        <v>3</v>
      </c>
    </row>
    <row r="6" spans="2:9">
      <c r="B6" s="1" t="s">
        <v>2</v>
      </c>
      <c r="C6" s="1" t="s">
        <v>4</v>
      </c>
    </row>
    <row r="7" spans="2:9">
      <c r="B7" s="1" t="s">
        <v>6</v>
      </c>
      <c r="C7" s="1">
        <v>0.441</v>
      </c>
    </row>
    <row r="9" spans="2:9">
      <c r="B9" s="1" t="s">
        <v>7</v>
      </c>
      <c r="C9" s="1" t="s">
        <v>8</v>
      </c>
    </row>
    <row r="10" spans="2:9">
      <c r="B10" s="1" t="s">
        <v>6</v>
      </c>
      <c r="C10" s="1">
        <v>0.16300000000000001</v>
      </c>
    </row>
    <row r="12" spans="2:9">
      <c r="B12" s="1" t="s">
        <v>9</v>
      </c>
      <c r="C12" s="1" t="s">
        <v>10</v>
      </c>
    </row>
    <row r="13" spans="2:9">
      <c r="B13" s="1" t="s">
        <v>6</v>
      </c>
      <c r="C13" s="1">
        <v>0.33</v>
      </c>
    </row>
    <row r="15" spans="2:9">
      <c r="B15" s="1" t="s">
        <v>11</v>
      </c>
      <c r="C15" s="1" t="s">
        <v>14</v>
      </c>
    </row>
    <row r="16" spans="2:9">
      <c r="B16" s="2" t="s">
        <v>6</v>
      </c>
      <c r="C16" s="1">
        <v>0.96699999999999997</v>
      </c>
      <c r="H16" t="s">
        <v>91</v>
      </c>
      <c r="I16" t="s">
        <v>92</v>
      </c>
    </row>
    <row r="17" spans="1:33">
      <c r="H17" t="s">
        <v>83</v>
      </c>
      <c r="I17" t="s">
        <v>84</v>
      </c>
    </row>
    <row r="18" spans="1:33">
      <c r="B18" s="1" t="s">
        <v>12</v>
      </c>
      <c r="C18" s="1" t="s">
        <v>13</v>
      </c>
      <c r="D18" s="1" t="s">
        <v>5</v>
      </c>
      <c r="H18" t="s">
        <v>72</v>
      </c>
      <c r="I18" t="s">
        <v>73</v>
      </c>
    </row>
    <row r="19" spans="1:33">
      <c r="B19" s="2" t="s">
        <v>6</v>
      </c>
      <c r="C19" s="1">
        <v>0.622</v>
      </c>
      <c r="D19" s="1">
        <v>0.155</v>
      </c>
      <c r="H19" t="s">
        <v>74</v>
      </c>
      <c r="I19" t="s">
        <v>75</v>
      </c>
    </row>
    <row r="20" spans="1:33">
      <c r="H20" t="s">
        <v>76</v>
      </c>
      <c r="I20" t="s">
        <v>77</v>
      </c>
    </row>
    <row r="22" spans="1:33">
      <c r="A22" s="12" t="s">
        <v>123</v>
      </c>
      <c r="B22" s="12" t="s">
        <v>15</v>
      </c>
      <c r="C22" s="12" t="s">
        <v>16</v>
      </c>
      <c r="D22" s="12" t="s">
        <v>17</v>
      </c>
      <c r="E22" s="12" t="s">
        <v>18</v>
      </c>
      <c r="F22" s="12" t="s">
        <v>19</v>
      </c>
      <c r="G22" s="12" t="s">
        <v>20</v>
      </c>
      <c r="H22" s="12" t="s">
        <v>21</v>
      </c>
      <c r="I22" s="12" t="s">
        <v>22</v>
      </c>
      <c r="J22" s="12" t="s">
        <v>23</v>
      </c>
      <c r="K22" s="12" t="s">
        <v>24</v>
      </c>
      <c r="L22" s="12" t="s">
        <v>25</v>
      </c>
      <c r="M22" s="12" t="s">
        <v>26</v>
      </c>
      <c r="N22" s="12" t="s">
        <v>0</v>
      </c>
      <c r="O22" s="12" t="s">
        <v>27</v>
      </c>
      <c r="P22" s="12"/>
      <c r="Q22" s="13"/>
      <c r="R22" s="12" t="s">
        <v>13</v>
      </c>
      <c r="S22" s="12" t="s">
        <v>8</v>
      </c>
      <c r="T22" s="12" t="s">
        <v>10</v>
      </c>
      <c r="U22" s="12" t="s">
        <v>4</v>
      </c>
      <c r="V22" s="12" t="s">
        <v>14</v>
      </c>
      <c r="W22" s="12" t="s">
        <v>5</v>
      </c>
      <c r="X22" s="12" t="s">
        <v>21</v>
      </c>
      <c r="Y22" s="12"/>
      <c r="Z22" s="24" t="s">
        <v>94</v>
      </c>
      <c r="AA22" s="24" t="s">
        <v>93</v>
      </c>
      <c r="AB22" s="24" t="s">
        <v>95</v>
      </c>
      <c r="AC22" s="8"/>
      <c r="AD22" s="8"/>
      <c r="AE22" s="8"/>
      <c r="AF22" s="8"/>
      <c r="AG22" s="8"/>
    </row>
    <row r="23" spans="1:33">
      <c r="A23" s="14" t="s">
        <v>28</v>
      </c>
      <c r="B23" s="14">
        <v>1.587</v>
      </c>
      <c r="C23" s="14">
        <v>4.7E-2</v>
      </c>
      <c r="D23" s="14">
        <v>8.0830000000000002</v>
      </c>
      <c r="E23" s="14">
        <v>61.265000000000001</v>
      </c>
      <c r="F23" s="14">
        <v>-2.9000000000000001E-2</v>
      </c>
      <c r="G23" s="14">
        <v>29.481999999999999</v>
      </c>
      <c r="H23" s="14">
        <v>100.464</v>
      </c>
      <c r="I23" s="14">
        <v>-13076</v>
      </c>
      <c r="J23" s="14">
        <v>19111</v>
      </c>
      <c r="K23" s="14">
        <v>-296</v>
      </c>
      <c r="L23" s="14" t="s">
        <v>29</v>
      </c>
      <c r="M23" s="14">
        <v>1</v>
      </c>
      <c r="N23" s="15">
        <v>40968.418252314812</v>
      </c>
      <c r="O23" s="14" t="s">
        <v>30</v>
      </c>
      <c r="P23" s="14"/>
      <c r="Q23" s="16"/>
      <c r="R23" s="14">
        <v>7.9000000000000001E-2</v>
      </c>
      <c r="S23" s="14">
        <v>2E-3</v>
      </c>
      <c r="T23" s="14">
        <v>0.22900000000000001</v>
      </c>
      <c r="U23" s="14">
        <v>1.716</v>
      </c>
      <c r="V23" s="14">
        <v>0</v>
      </c>
      <c r="W23" s="14">
        <v>0.98699999999999999</v>
      </c>
      <c r="X23" s="14">
        <v>3.0129999999999999</v>
      </c>
      <c r="Y23" s="14"/>
      <c r="Z23" s="25">
        <f>$U23/($U23+$R23+$T23)</f>
        <v>0.84782608695652173</v>
      </c>
      <c r="AA23" s="25">
        <f>$R23/($U23+$R23+$T23)</f>
        <v>3.9031620553359681E-2</v>
      </c>
      <c r="AB23" s="25">
        <f>$T23/($U23+$R23+$T23)</f>
        <v>0.11314229249011858</v>
      </c>
      <c r="AC23" s="8"/>
      <c r="AD23" s="8"/>
      <c r="AE23" s="8"/>
      <c r="AF23" s="8"/>
      <c r="AG23" s="8"/>
    </row>
    <row r="24" spans="1:33">
      <c r="A24" s="14" t="s">
        <v>31</v>
      </c>
      <c r="B24" s="14">
        <v>1.5349999999999999</v>
      </c>
      <c r="C24" s="14">
        <v>4.9000000000000002E-2</v>
      </c>
      <c r="D24" s="14">
        <v>7.9390000000000001</v>
      </c>
      <c r="E24" s="14">
        <v>61.433</v>
      </c>
      <c r="F24" s="14">
        <v>5.0000000000000001E-3</v>
      </c>
      <c r="G24" s="14">
        <v>29.757999999999999</v>
      </c>
      <c r="H24" s="14">
        <v>100.71899999999999</v>
      </c>
      <c r="I24" s="14">
        <v>-13076</v>
      </c>
      <c r="J24" s="14">
        <v>19136.5</v>
      </c>
      <c r="K24" s="14">
        <v>-296</v>
      </c>
      <c r="L24" s="14" t="s">
        <v>29</v>
      </c>
      <c r="M24" s="14">
        <v>2</v>
      </c>
      <c r="N24" s="15">
        <v>40968.420694444445</v>
      </c>
      <c r="O24" s="14" t="s">
        <v>30</v>
      </c>
      <c r="P24" s="14"/>
      <c r="Q24" s="16"/>
      <c r="R24" s="14">
        <v>7.5999999999999998E-2</v>
      </c>
      <c r="S24" s="14">
        <v>2E-3</v>
      </c>
      <c r="T24" s="14">
        <v>0.224</v>
      </c>
      <c r="U24" s="14">
        <v>1.7130000000000001</v>
      </c>
      <c r="V24" s="14">
        <v>0</v>
      </c>
      <c r="W24" s="14">
        <v>0.99199999999999999</v>
      </c>
      <c r="X24" s="14">
        <v>3.008</v>
      </c>
      <c r="Y24" s="14"/>
      <c r="Z24" s="25">
        <f t="shared" ref="Z24:Z63" si="0">$U24/($U24+$R24+$T24)</f>
        <v>0.85096870342771969</v>
      </c>
      <c r="AA24" s="25">
        <f t="shared" ref="AA24:AA63" si="1">$R24/($U24+$R24+$T24)</f>
        <v>3.7754595131644302E-2</v>
      </c>
      <c r="AB24" s="25">
        <f t="shared" ref="AB24:AB63" si="2">$T24/($U24+$R24+$T24)</f>
        <v>0.11127670144063585</v>
      </c>
      <c r="AC24" s="8"/>
      <c r="AD24" s="8"/>
      <c r="AE24" s="8"/>
      <c r="AF24" s="8"/>
      <c r="AG24" s="8"/>
    </row>
    <row r="25" spans="1:33">
      <c r="A25" s="14" t="s">
        <v>32</v>
      </c>
      <c r="B25" s="14">
        <v>1.4139999999999999</v>
      </c>
      <c r="C25" s="14">
        <v>3.5999999999999997E-2</v>
      </c>
      <c r="D25" s="14">
        <v>7.819</v>
      </c>
      <c r="E25" s="14">
        <v>62.155999999999999</v>
      </c>
      <c r="F25" s="14">
        <v>-7.0000000000000001E-3</v>
      </c>
      <c r="G25" s="14">
        <v>29.574999999999999</v>
      </c>
      <c r="H25" s="14">
        <v>101</v>
      </c>
      <c r="I25" s="14">
        <v>-13076</v>
      </c>
      <c r="J25" s="14">
        <v>19162</v>
      </c>
      <c r="K25" s="14">
        <v>-296</v>
      </c>
      <c r="L25" s="14" t="s">
        <v>29</v>
      </c>
      <c r="M25" s="14">
        <v>3</v>
      </c>
      <c r="N25" s="15">
        <v>40968.422951388886</v>
      </c>
      <c r="O25" s="14" t="s">
        <v>30</v>
      </c>
      <c r="P25" s="14"/>
      <c r="Q25" s="16"/>
      <c r="R25" s="14">
        <v>7.0000000000000007E-2</v>
      </c>
      <c r="S25" s="14">
        <v>1E-3</v>
      </c>
      <c r="T25" s="14">
        <v>0.221</v>
      </c>
      <c r="U25" s="14">
        <v>1.734</v>
      </c>
      <c r="V25" s="14">
        <v>0</v>
      </c>
      <c r="W25" s="14">
        <v>0.98699999999999999</v>
      </c>
      <c r="X25" s="14">
        <v>3.0129999999999999</v>
      </c>
      <c r="Y25" s="14"/>
      <c r="Z25" s="25">
        <f t="shared" si="0"/>
        <v>0.85629629629629633</v>
      </c>
      <c r="AA25" s="25">
        <f t="shared" si="1"/>
        <v>3.4567901234567905E-2</v>
      </c>
      <c r="AB25" s="25">
        <f t="shared" si="2"/>
        <v>0.1091358024691358</v>
      </c>
      <c r="AC25" s="8"/>
      <c r="AD25" s="8"/>
      <c r="AE25" s="8"/>
      <c r="AF25" s="8"/>
      <c r="AG25" s="8"/>
    </row>
    <row r="26" spans="1:33">
      <c r="A26" s="14" t="s">
        <v>33</v>
      </c>
      <c r="B26" s="14">
        <v>1.5329999999999999</v>
      </c>
      <c r="C26" s="14">
        <v>4.9000000000000002E-2</v>
      </c>
      <c r="D26" s="14">
        <v>8.02</v>
      </c>
      <c r="E26" s="14">
        <v>61.274999999999999</v>
      </c>
      <c r="F26" s="14">
        <v>-3.2000000000000001E-2</v>
      </c>
      <c r="G26" s="14">
        <v>29.3</v>
      </c>
      <c r="H26" s="14">
        <v>100.17700000000001</v>
      </c>
      <c r="I26" s="14">
        <v>-13104</v>
      </c>
      <c r="J26" s="14">
        <v>19112</v>
      </c>
      <c r="K26" s="14">
        <v>-295</v>
      </c>
      <c r="L26" s="14" t="s">
        <v>34</v>
      </c>
      <c r="M26" s="14">
        <v>4</v>
      </c>
      <c r="N26" s="15">
        <v>40968.425370370373</v>
      </c>
      <c r="O26" s="14" t="s">
        <v>30</v>
      </c>
      <c r="P26" s="14"/>
      <c r="Q26" s="16"/>
      <c r="R26" s="14">
        <v>7.6999999999999999E-2</v>
      </c>
      <c r="S26" s="14">
        <v>2E-3</v>
      </c>
      <c r="T26" s="14">
        <v>0.22800000000000001</v>
      </c>
      <c r="U26" s="14">
        <v>1.7230000000000001</v>
      </c>
      <c r="V26" s="14">
        <v>0</v>
      </c>
      <c r="W26" s="14">
        <v>0.98499999999999999</v>
      </c>
      <c r="X26" s="14">
        <v>3.0150000000000001</v>
      </c>
      <c r="Y26" s="14"/>
      <c r="Z26" s="25">
        <f t="shared" si="0"/>
        <v>0.84960552268244582</v>
      </c>
      <c r="AA26" s="25">
        <f t="shared" si="1"/>
        <v>3.796844181459566E-2</v>
      </c>
      <c r="AB26" s="25">
        <f t="shared" si="2"/>
        <v>0.11242603550295859</v>
      </c>
      <c r="AC26" s="8"/>
      <c r="AD26" s="8"/>
      <c r="AE26" s="8"/>
      <c r="AF26" s="8"/>
      <c r="AG26" s="8"/>
    </row>
    <row r="27" spans="1:33">
      <c r="A27" s="14" t="s">
        <v>35</v>
      </c>
      <c r="B27" s="14">
        <v>1.504</v>
      </c>
      <c r="C27" s="14">
        <v>3.6999999999999998E-2</v>
      </c>
      <c r="D27" s="14">
        <v>7.9349999999999996</v>
      </c>
      <c r="E27" s="14">
        <v>61.965000000000003</v>
      </c>
      <c r="F27" s="14">
        <v>5.0000000000000001E-3</v>
      </c>
      <c r="G27" s="14">
        <v>29.445</v>
      </c>
      <c r="H27" s="14">
        <v>100.89100000000001</v>
      </c>
      <c r="I27" s="14">
        <v>-13103.5</v>
      </c>
      <c r="J27" s="14">
        <v>19131.5</v>
      </c>
      <c r="K27" s="14">
        <v>-295</v>
      </c>
      <c r="L27" s="14" t="s">
        <v>34</v>
      </c>
      <c r="M27" s="14">
        <v>5</v>
      </c>
      <c r="N27" s="15">
        <v>40968.427766203706</v>
      </c>
      <c r="O27" s="14" t="s">
        <v>30</v>
      </c>
      <c r="P27" s="14"/>
      <c r="Q27" s="16"/>
      <c r="R27" s="14">
        <v>7.4999999999999997E-2</v>
      </c>
      <c r="S27" s="14">
        <v>1E-3</v>
      </c>
      <c r="T27" s="14">
        <v>0.22500000000000001</v>
      </c>
      <c r="U27" s="14">
        <v>1.7310000000000001</v>
      </c>
      <c r="V27" s="14">
        <v>0</v>
      </c>
      <c r="W27" s="14">
        <v>0.98399999999999999</v>
      </c>
      <c r="X27" s="14">
        <v>3.016</v>
      </c>
      <c r="Y27" s="14"/>
      <c r="Z27" s="25">
        <f t="shared" si="0"/>
        <v>0.85228951255539143</v>
      </c>
      <c r="AA27" s="25">
        <f t="shared" si="1"/>
        <v>3.6927621861152136E-2</v>
      </c>
      <c r="AB27" s="25">
        <f t="shared" si="2"/>
        <v>0.11078286558345642</v>
      </c>
      <c r="AC27" s="8"/>
      <c r="AD27" s="8"/>
      <c r="AE27" s="8"/>
      <c r="AF27" s="8"/>
      <c r="AG27" s="8"/>
    </row>
    <row r="28" spans="1:33">
      <c r="A28" s="14" t="s">
        <v>36</v>
      </c>
      <c r="B28" s="14">
        <v>1.425</v>
      </c>
      <c r="C28" s="14">
        <v>3.6999999999999998E-2</v>
      </c>
      <c r="D28" s="14">
        <v>7.7389999999999999</v>
      </c>
      <c r="E28" s="14">
        <v>61.823</v>
      </c>
      <c r="F28" s="14">
        <v>2.3E-2</v>
      </c>
      <c r="G28" s="14">
        <v>29.483000000000001</v>
      </c>
      <c r="H28" s="14">
        <v>100.529</v>
      </c>
      <c r="I28" s="14">
        <v>-13103</v>
      </c>
      <c r="J28" s="14">
        <v>19151</v>
      </c>
      <c r="K28" s="14">
        <v>-295</v>
      </c>
      <c r="L28" s="14" t="s">
        <v>34</v>
      </c>
      <c r="M28" s="14">
        <v>6</v>
      </c>
      <c r="N28" s="15">
        <v>40968.430023148147</v>
      </c>
      <c r="O28" s="14" t="s">
        <v>30</v>
      </c>
      <c r="P28" s="14"/>
      <c r="Q28" s="16"/>
      <c r="R28" s="14">
        <v>7.0999999999999994E-2</v>
      </c>
      <c r="S28" s="14">
        <v>1E-3</v>
      </c>
      <c r="T28" s="14">
        <v>0.22</v>
      </c>
      <c r="U28" s="14">
        <v>1.732</v>
      </c>
      <c r="V28" s="14">
        <v>1E-3</v>
      </c>
      <c r="W28" s="14">
        <v>0.98799999999999999</v>
      </c>
      <c r="X28" s="14">
        <v>3.012</v>
      </c>
      <c r="Y28" s="14"/>
      <c r="Z28" s="25">
        <f t="shared" si="0"/>
        <v>0.8561542263964409</v>
      </c>
      <c r="AA28" s="25">
        <f t="shared" si="1"/>
        <v>3.5096391497775575E-2</v>
      </c>
      <c r="AB28" s="25">
        <f t="shared" si="2"/>
        <v>0.10874938210578348</v>
      </c>
      <c r="AC28" s="8"/>
      <c r="AD28" s="8"/>
      <c r="AE28" s="8"/>
      <c r="AF28" s="8"/>
      <c r="AG28" s="8"/>
    </row>
    <row r="29" spans="1:33">
      <c r="A29" s="17" t="s">
        <v>37</v>
      </c>
      <c r="B29" s="17">
        <v>0.89300000000000002</v>
      </c>
      <c r="C29" s="17">
        <v>2.9000000000000001E-2</v>
      </c>
      <c r="D29" s="17">
        <v>8.6180000000000003</v>
      </c>
      <c r="E29" s="17">
        <v>61.572000000000003</v>
      </c>
      <c r="F29" s="17">
        <v>-1.4999999999999999E-2</v>
      </c>
      <c r="G29" s="17">
        <v>29.594000000000001</v>
      </c>
      <c r="H29" s="17">
        <v>100.706</v>
      </c>
      <c r="I29" s="17">
        <v>-4536</v>
      </c>
      <c r="J29" s="17">
        <v>12601</v>
      </c>
      <c r="K29" s="17">
        <v>-281</v>
      </c>
      <c r="L29" s="17" t="s">
        <v>38</v>
      </c>
      <c r="M29" s="17">
        <v>4</v>
      </c>
      <c r="N29" s="18">
        <v>40969.389594907407</v>
      </c>
      <c r="O29" s="17" t="s">
        <v>30</v>
      </c>
      <c r="P29" s="17"/>
      <c r="Q29" s="19"/>
      <c r="R29" s="17">
        <v>4.4999999999999998E-2</v>
      </c>
      <c r="S29" s="17">
        <v>1E-3</v>
      </c>
      <c r="T29" s="17">
        <v>0.245</v>
      </c>
      <c r="U29" s="17">
        <v>1.726</v>
      </c>
      <c r="V29" s="17">
        <v>0</v>
      </c>
      <c r="W29" s="17">
        <v>0.99199999999999999</v>
      </c>
      <c r="X29" s="17">
        <v>3.008</v>
      </c>
      <c r="Y29" s="17"/>
      <c r="Z29" s="26">
        <f t="shared" si="0"/>
        <v>0.85615079365079361</v>
      </c>
      <c r="AA29" s="26">
        <f t="shared" si="1"/>
        <v>2.2321428571428572E-2</v>
      </c>
      <c r="AB29" s="26">
        <f t="shared" si="2"/>
        <v>0.12152777777777778</v>
      </c>
      <c r="AC29" s="8"/>
      <c r="AD29" s="8"/>
      <c r="AE29" s="8"/>
      <c r="AF29" s="8"/>
      <c r="AG29" s="8"/>
    </row>
    <row r="30" spans="1:33">
      <c r="A30" s="17" t="s">
        <v>39</v>
      </c>
      <c r="B30" s="17">
        <v>0.89300000000000002</v>
      </c>
      <c r="C30" s="17">
        <v>3.4000000000000002E-2</v>
      </c>
      <c r="D30" s="17">
        <v>8.6959999999999997</v>
      </c>
      <c r="E30" s="17">
        <v>61.618000000000002</v>
      </c>
      <c r="F30" s="17">
        <v>5.0000000000000001E-3</v>
      </c>
      <c r="G30" s="17">
        <v>29.495999999999999</v>
      </c>
      <c r="H30" s="17">
        <v>100.742</v>
      </c>
      <c r="I30" s="17">
        <v>-4444</v>
      </c>
      <c r="J30" s="17">
        <v>12685</v>
      </c>
      <c r="K30" s="17">
        <v>-282</v>
      </c>
      <c r="L30" s="17" t="s">
        <v>40</v>
      </c>
      <c r="M30" s="17">
        <v>5</v>
      </c>
      <c r="N30" s="18">
        <v>40969.392256944448</v>
      </c>
      <c r="O30" s="17" t="s">
        <v>30</v>
      </c>
      <c r="P30" s="17"/>
      <c r="Q30" s="19"/>
      <c r="R30" s="17">
        <v>4.4999999999999998E-2</v>
      </c>
      <c r="S30" s="17">
        <v>1E-3</v>
      </c>
      <c r="T30" s="17">
        <v>0.247</v>
      </c>
      <c r="U30" s="17">
        <v>1.728</v>
      </c>
      <c r="V30" s="17">
        <v>0</v>
      </c>
      <c r="W30" s="17">
        <v>0.98899999999999999</v>
      </c>
      <c r="X30" s="17">
        <v>3.0110000000000001</v>
      </c>
      <c r="Y30" s="17"/>
      <c r="Z30" s="26">
        <f t="shared" si="0"/>
        <v>0.85544554455445543</v>
      </c>
      <c r="AA30" s="26">
        <f t="shared" si="1"/>
        <v>2.2277227722772276E-2</v>
      </c>
      <c r="AB30" s="26">
        <f t="shared" si="2"/>
        <v>0.12227722772277227</v>
      </c>
      <c r="AC30" s="8"/>
      <c r="AD30" s="8"/>
      <c r="AE30" s="8"/>
      <c r="AF30" s="8"/>
      <c r="AG30" s="8"/>
    </row>
    <row r="31" spans="1:33">
      <c r="A31" s="17" t="s">
        <v>41</v>
      </c>
      <c r="B31" s="17">
        <v>0.88700000000000001</v>
      </c>
      <c r="C31" s="17">
        <v>3.7999999999999999E-2</v>
      </c>
      <c r="D31" s="17">
        <v>8.7829999999999995</v>
      </c>
      <c r="E31" s="17">
        <v>61.677</v>
      </c>
      <c r="F31" s="17">
        <v>-2E-3</v>
      </c>
      <c r="G31" s="17">
        <v>29.395</v>
      </c>
      <c r="H31" s="17">
        <v>100.78100000000001</v>
      </c>
      <c r="I31" s="17">
        <v>-4405</v>
      </c>
      <c r="J31" s="17">
        <v>12760</v>
      </c>
      <c r="K31" s="17">
        <v>-282</v>
      </c>
      <c r="L31" s="17" t="s">
        <v>42</v>
      </c>
      <c r="M31" s="17">
        <v>6</v>
      </c>
      <c r="N31" s="18">
        <v>40969.394837962966</v>
      </c>
      <c r="O31" s="17" t="s">
        <v>30</v>
      </c>
      <c r="P31" s="17"/>
      <c r="Q31" s="19"/>
      <c r="R31" s="17">
        <v>4.3999999999999997E-2</v>
      </c>
      <c r="S31" s="17">
        <v>1E-3</v>
      </c>
      <c r="T31" s="17">
        <v>0.25</v>
      </c>
      <c r="U31" s="17">
        <v>1.7310000000000001</v>
      </c>
      <c r="V31" s="17">
        <v>0</v>
      </c>
      <c r="W31" s="17">
        <v>0.98699999999999999</v>
      </c>
      <c r="X31" s="17">
        <v>3.0129999999999999</v>
      </c>
      <c r="Y31" s="17"/>
      <c r="Z31" s="26">
        <f t="shared" si="0"/>
        <v>0.85481481481481469</v>
      </c>
      <c r="AA31" s="26">
        <f t="shared" si="1"/>
        <v>2.1728395061728391E-2</v>
      </c>
      <c r="AB31" s="26">
        <f t="shared" si="2"/>
        <v>0.12345679012345677</v>
      </c>
      <c r="AC31" s="8"/>
      <c r="AD31" s="8"/>
      <c r="AE31" s="8"/>
      <c r="AF31" s="8"/>
      <c r="AG31" s="8"/>
    </row>
    <row r="32" spans="1:33">
      <c r="A32" s="12" t="s">
        <v>43</v>
      </c>
      <c r="B32" s="12">
        <v>0.93</v>
      </c>
      <c r="C32" s="12">
        <v>2.7E-2</v>
      </c>
      <c r="D32" s="12">
        <v>9.0459999999999994</v>
      </c>
      <c r="E32" s="12">
        <v>61.420999999999999</v>
      </c>
      <c r="F32" s="12">
        <v>-1.2999999999999999E-2</v>
      </c>
      <c r="G32" s="12">
        <v>29.204999999999998</v>
      </c>
      <c r="H32" s="12">
        <v>100.628</v>
      </c>
      <c r="I32" s="12">
        <v>-13366</v>
      </c>
      <c r="J32" s="12">
        <v>18643</v>
      </c>
      <c r="K32" s="12">
        <v>-292</v>
      </c>
      <c r="L32" s="12" t="s">
        <v>44</v>
      </c>
      <c r="M32" s="12">
        <v>7</v>
      </c>
      <c r="N32" s="3">
        <v>40968.432337962964</v>
      </c>
      <c r="O32" s="12" t="s">
        <v>30</v>
      </c>
      <c r="P32" s="12"/>
      <c r="Q32" s="13"/>
      <c r="R32" s="12">
        <v>4.7E-2</v>
      </c>
      <c r="S32" s="12">
        <v>1E-3</v>
      </c>
      <c r="T32" s="12">
        <v>0.25800000000000001</v>
      </c>
      <c r="U32" s="12">
        <v>1.7290000000000001</v>
      </c>
      <c r="V32" s="12">
        <v>0</v>
      </c>
      <c r="W32" s="12">
        <v>0.98299999999999998</v>
      </c>
      <c r="X32" s="12">
        <v>3.0169999999999999</v>
      </c>
      <c r="Y32" s="12"/>
      <c r="Z32" s="24">
        <f t="shared" si="0"/>
        <v>0.85004916420845633</v>
      </c>
      <c r="AA32" s="24">
        <f t="shared" si="1"/>
        <v>2.3107177974434612E-2</v>
      </c>
      <c r="AB32" s="24">
        <f t="shared" si="2"/>
        <v>0.12684365781710916</v>
      </c>
      <c r="AC32" s="8"/>
      <c r="AD32" s="8"/>
      <c r="AE32" s="8"/>
      <c r="AF32" s="8"/>
      <c r="AG32" s="8"/>
    </row>
    <row r="33" spans="1:33">
      <c r="A33" s="12" t="s">
        <v>45</v>
      </c>
      <c r="B33" s="12">
        <v>0.93300000000000005</v>
      </c>
      <c r="C33" s="12">
        <v>2.1000000000000001E-2</v>
      </c>
      <c r="D33" s="12">
        <v>9.0549999999999997</v>
      </c>
      <c r="E33" s="12">
        <v>61.579000000000001</v>
      </c>
      <c r="F33" s="12">
        <v>3.2000000000000001E-2</v>
      </c>
      <c r="G33" s="12">
        <v>29.140999999999998</v>
      </c>
      <c r="H33" s="12">
        <v>100.761</v>
      </c>
      <c r="I33" s="12">
        <v>-13389.1</v>
      </c>
      <c r="J33" s="12">
        <v>18644.8</v>
      </c>
      <c r="K33" s="12">
        <v>-292</v>
      </c>
      <c r="L33" s="12" t="s">
        <v>44</v>
      </c>
      <c r="M33" s="12">
        <v>8</v>
      </c>
      <c r="N33" s="3">
        <v>40968.434756944444</v>
      </c>
      <c r="O33" s="12" t="s">
        <v>30</v>
      </c>
      <c r="P33" s="12"/>
      <c r="Q33" s="13"/>
      <c r="R33" s="12">
        <v>4.7E-2</v>
      </c>
      <c r="S33" s="12">
        <v>1E-3</v>
      </c>
      <c r="T33" s="12">
        <v>0.25800000000000001</v>
      </c>
      <c r="U33" s="12">
        <v>1.7330000000000001</v>
      </c>
      <c r="V33" s="12">
        <v>1E-3</v>
      </c>
      <c r="W33" s="12">
        <v>0.98</v>
      </c>
      <c r="X33" s="12">
        <v>3.02</v>
      </c>
      <c r="Y33" s="12"/>
      <c r="Z33" s="24">
        <f t="shared" si="0"/>
        <v>0.85034347399411181</v>
      </c>
      <c r="AA33" s="24">
        <f t="shared" si="1"/>
        <v>2.3061825318940136E-2</v>
      </c>
      <c r="AB33" s="24">
        <f t="shared" si="2"/>
        <v>0.12659470068694798</v>
      </c>
      <c r="AC33" s="8"/>
      <c r="AD33" s="8"/>
      <c r="AE33" s="8"/>
      <c r="AF33" s="8"/>
      <c r="AG33" s="8"/>
    </row>
    <row r="34" spans="1:33">
      <c r="A34" s="12" t="s">
        <v>46</v>
      </c>
      <c r="B34" s="12">
        <v>0.93400000000000005</v>
      </c>
      <c r="C34" s="12">
        <v>0.03</v>
      </c>
      <c r="D34" s="12">
        <v>9.1820000000000004</v>
      </c>
      <c r="E34" s="12">
        <v>61.331000000000003</v>
      </c>
      <c r="F34" s="12">
        <v>-2E-3</v>
      </c>
      <c r="G34" s="12">
        <v>29.312000000000001</v>
      </c>
      <c r="H34" s="12">
        <v>100.789</v>
      </c>
      <c r="I34" s="12">
        <v>-13412.3</v>
      </c>
      <c r="J34" s="12">
        <v>18646.5</v>
      </c>
      <c r="K34" s="12">
        <v>-292</v>
      </c>
      <c r="L34" s="12" t="s">
        <v>44</v>
      </c>
      <c r="M34" s="12">
        <v>9</v>
      </c>
      <c r="N34" s="3">
        <v>40968.436967592592</v>
      </c>
      <c r="O34" s="12" t="s">
        <v>30</v>
      </c>
      <c r="P34" s="12"/>
      <c r="Q34" s="13"/>
      <c r="R34" s="12">
        <v>4.7E-2</v>
      </c>
      <c r="S34" s="12">
        <v>1E-3</v>
      </c>
      <c r="T34" s="12">
        <v>0.26100000000000001</v>
      </c>
      <c r="U34" s="12">
        <v>1.722</v>
      </c>
      <c r="V34" s="12">
        <v>0</v>
      </c>
      <c r="W34" s="12">
        <v>0.98399999999999999</v>
      </c>
      <c r="X34" s="12">
        <v>3.016</v>
      </c>
      <c r="Y34" s="12"/>
      <c r="Z34" s="24">
        <f t="shared" si="0"/>
        <v>0.84827586206896555</v>
      </c>
      <c r="AA34" s="24">
        <f t="shared" si="1"/>
        <v>2.3152709359605915E-2</v>
      </c>
      <c r="AB34" s="24">
        <f t="shared" si="2"/>
        <v>0.12857142857142859</v>
      </c>
      <c r="AC34" s="8"/>
      <c r="AD34" s="8"/>
      <c r="AE34" s="8"/>
      <c r="AF34" s="8"/>
      <c r="AG34" s="8"/>
    </row>
    <row r="35" spans="1:33">
      <c r="A35" s="12" t="s">
        <v>47</v>
      </c>
      <c r="B35" s="12">
        <v>0.96499999999999997</v>
      </c>
      <c r="C35" s="12">
        <v>1.9E-2</v>
      </c>
      <c r="D35" s="12">
        <v>9.0719999999999992</v>
      </c>
      <c r="E35" s="12">
        <v>61.280999999999999</v>
      </c>
      <c r="F35" s="12">
        <v>-2.3E-2</v>
      </c>
      <c r="G35" s="12">
        <v>29.167000000000002</v>
      </c>
      <c r="H35" s="12">
        <v>100.505</v>
      </c>
      <c r="I35" s="12">
        <v>-13435.4</v>
      </c>
      <c r="J35" s="12">
        <v>18648.3</v>
      </c>
      <c r="K35" s="12">
        <v>-292</v>
      </c>
      <c r="L35" s="12" t="s">
        <v>44</v>
      </c>
      <c r="M35" s="12">
        <v>10</v>
      </c>
      <c r="N35" s="3">
        <v>40968.439201388886</v>
      </c>
      <c r="O35" s="12" t="s">
        <v>30</v>
      </c>
      <c r="P35" s="12"/>
      <c r="Q35" s="13"/>
      <c r="R35" s="12">
        <v>4.8000000000000001E-2</v>
      </c>
      <c r="S35" s="12">
        <v>1E-3</v>
      </c>
      <c r="T35" s="12">
        <v>0.25900000000000001</v>
      </c>
      <c r="U35" s="12">
        <v>1.7270000000000001</v>
      </c>
      <c r="V35" s="12">
        <v>0</v>
      </c>
      <c r="W35" s="12">
        <v>0.98299999999999998</v>
      </c>
      <c r="X35" s="12">
        <v>3.0169999999999999</v>
      </c>
      <c r="Y35" s="12"/>
      <c r="Z35" s="24">
        <f t="shared" si="0"/>
        <v>0.84906588003933126</v>
      </c>
      <c r="AA35" s="24">
        <f t="shared" si="1"/>
        <v>2.3598820058997046E-2</v>
      </c>
      <c r="AB35" s="24">
        <f t="shared" si="2"/>
        <v>0.12733529990167158</v>
      </c>
      <c r="AC35" s="8"/>
      <c r="AD35" s="8"/>
      <c r="AE35" s="8"/>
      <c r="AF35" s="8"/>
      <c r="AG35" s="8"/>
    </row>
    <row r="36" spans="1:33">
      <c r="A36" s="12" t="s">
        <v>48</v>
      </c>
      <c r="B36" s="12">
        <v>0.95399999999999996</v>
      </c>
      <c r="C36" s="12">
        <v>2.7E-2</v>
      </c>
      <c r="D36" s="12">
        <v>9.3350000000000009</v>
      </c>
      <c r="E36" s="12">
        <v>61.38</v>
      </c>
      <c r="F36" s="12">
        <v>-6.0000000000000001E-3</v>
      </c>
      <c r="G36" s="12">
        <v>29.3</v>
      </c>
      <c r="H36" s="12">
        <v>100.995</v>
      </c>
      <c r="I36" s="12">
        <v>-13458.6</v>
      </c>
      <c r="J36" s="12">
        <v>18650</v>
      </c>
      <c r="K36" s="12">
        <v>-292</v>
      </c>
      <c r="L36" s="12" t="s">
        <v>44</v>
      </c>
      <c r="M36" s="12">
        <v>11</v>
      </c>
      <c r="N36" s="3">
        <v>40968.441412037035</v>
      </c>
      <c r="O36" s="12" t="s">
        <v>30</v>
      </c>
      <c r="P36" s="12"/>
      <c r="Q36" s="13"/>
      <c r="R36" s="12">
        <v>4.8000000000000001E-2</v>
      </c>
      <c r="S36" s="12">
        <v>1E-3</v>
      </c>
      <c r="T36" s="12">
        <v>0.26500000000000001</v>
      </c>
      <c r="U36" s="12">
        <v>1.7210000000000001</v>
      </c>
      <c r="V36" s="12">
        <v>0</v>
      </c>
      <c r="W36" s="12">
        <v>0.98199999999999998</v>
      </c>
      <c r="X36" s="12">
        <v>3.0179999999999998</v>
      </c>
      <c r="Y36" s="12"/>
      <c r="Z36" s="24">
        <f t="shared" si="0"/>
        <v>0.84611602753195669</v>
      </c>
      <c r="AA36" s="24">
        <f t="shared" si="1"/>
        <v>2.3598820058997046E-2</v>
      </c>
      <c r="AB36" s="24">
        <f t="shared" si="2"/>
        <v>0.1302851524090462</v>
      </c>
      <c r="AC36" s="8"/>
      <c r="AD36" s="8"/>
      <c r="AE36" s="8"/>
      <c r="AF36" s="8"/>
      <c r="AG36" s="8"/>
    </row>
    <row r="37" spans="1:33">
      <c r="A37" s="12" t="s">
        <v>49</v>
      </c>
      <c r="B37" s="12">
        <v>0.98199999999999998</v>
      </c>
      <c r="C37" s="12">
        <v>0.02</v>
      </c>
      <c r="D37" s="12">
        <v>9.2590000000000003</v>
      </c>
      <c r="E37" s="12">
        <v>61.037999999999997</v>
      </c>
      <c r="F37" s="12">
        <v>5.1999999999999998E-2</v>
      </c>
      <c r="G37" s="12">
        <v>29.321999999999999</v>
      </c>
      <c r="H37" s="12">
        <v>100.673</v>
      </c>
      <c r="I37" s="12">
        <v>-13481.7</v>
      </c>
      <c r="J37" s="12">
        <v>18651.8</v>
      </c>
      <c r="K37" s="12">
        <v>-292</v>
      </c>
      <c r="L37" s="12" t="s">
        <v>44</v>
      </c>
      <c r="M37" s="12">
        <v>12</v>
      </c>
      <c r="N37" s="3">
        <v>40968.443599537037</v>
      </c>
      <c r="O37" s="12" t="s">
        <v>30</v>
      </c>
      <c r="P37" s="12"/>
      <c r="Q37" s="13"/>
      <c r="R37" s="12">
        <v>4.9000000000000002E-2</v>
      </c>
      <c r="S37" s="12">
        <v>1E-3</v>
      </c>
      <c r="T37" s="12">
        <v>0.26300000000000001</v>
      </c>
      <c r="U37" s="12">
        <v>1.7150000000000001</v>
      </c>
      <c r="V37" s="12">
        <v>1E-3</v>
      </c>
      <c r="W37" s="12">
        <v>0.98499999999999999</v>
      </c>
      <c r="X37" s="12">
        <v>3.0150000000000001</v>
      </c>
      <c r="Y37" s="12"/>
      <c r="Z37" s="24">
        <f t="shared" si="0"/>
        <v>0.84607794770596945</v>
      </c>
      <c r="AA37" s="24">
        <f t="shared" si="1"/>
        <v>2.4173655648741982E-2</v>
      </c>
      <c r="AB37" s="24">
        <f t="shared" si="2"/>
        <v>0.12974839664528859</v>
      </c>
      <c r="AC37" s="8"/>
      <c r="AD37" s="8"/>
      <c r="AE37" s="8"/>
      <c r="AF37" s="8"/>
      <c r="AG37" s="8"/>
    </row>
    <row r="38" spans="1:33">
      <c r="A38" s="12" t="s">
        <v>50</v>
      </c>
      <c r="B38" s="12">
        <v>0.99199999999999999</v>
      </c>
      <c r="C38" s="12">
        <v>2.4E-2</v>
      </c>
      <c r="D38" s="12">
        <v>9.3439999999999994</v>
      </c>
      <c r="E38" s="12">
        <v>61.173999999999999</v>
      </c>
      <c r="F38" s="12">
        <v>7.0000000000000001E-3</v>
      </c>
      <c r="G38" s="12">
        <v>29.305</v>
      </c>
      <c r="H38" s="12">
        <v>100.846</v>
      </c>
      <c r="I38" s="12">
        <v>-13504.8</v>
      </c>
      <c r="J38" s="12">
        <v>18653.599999999999</v>
      </c>
      <c r="K38" s="12">
        <v>-292</v>
      </c>
      <c r="L38" s="12" t="s">
        <v>44</v>
      </c>
      <c r="M38" s="12">
        <v>13</v>
      </c>
      <c r="N38" s="3">
        <v>40968.445844907408</v>
      </c>
      <c r="O38" s="12" t="s">
        <v>30</v>
      </c>
      <c r="P38" s="12"/>
      <c r="Q38" s="13"/>
      <c r="R38" s="12">
        <v>0.05</v>
      </c>
      <c r="S38" s="12">
        <v>1E-3</v>
      </c>
      <c r="T38" s="12">
        <v>0.26600000000000001</v>
      </c>
      <c r="U38" s="12">
        <v>1.7170000000000001</v>
      </c>
      <c r="V38" s="12">
        <v>0</v>
      </c>
      <c r="W38" s="12">
        <v>0.98299999999999998</v>
      </c>
      <c r="X38" s="12">
        <v>3.0169999999999999</v>
      </c>
      <c r="Y38" s="12"/>
      <c r="Z38" s="24">
        <f t="shared" si="0"/>
        <v>0.84456468273487451</v>
      </c>
      <c r="AA38" s="24">
        <f t="shared" si="1"/>
        <v>2.4594195769798325E-2</v>
      </c>
      <c r="AB38" s="24">
        <f t="shared" si="2"/>
        <v>0.13084112149532709</v>
      </c>
      <c r="AC38" s="8"/>
      <c r="AD38" s="8"/>
      <c r="AE38" s="8"/>
      <c r="AF38" s="8"/>
      <c r="AG38" s="8"/>
    </row>
    <row r="39" spans="1:33">
      <c r="A39" s="12" t="s">
        <v>51</v>
      </c>
      <c r="B39" s="12">
        <v>0.998</v>
      </c>
      <c r="C39" s="12">
        <v>3.3000000000000002E-2</v>
      </c>
      <c r="D39" s="12">
        <v>9.3379999999999992</v>
      </c>
      <c r="E39" s="12">
        <v>61.017000000000003</v>
      </c>
      <c r="F39" s="12">
        <v>5.0000000000000001E-3</v>
      </c>
      <c r="G39" s="12">
        <v>29.31</v>
      </c>
      <c r="H39" s="12">
        <v>100.7</v>
      </c>
      <c r="I39" s="12">
        <v>-13528</v>
      </c>
      <c r="J39" s="12">
        <v>18655.3</v>
      </c>
      <c r="K39" s="12">
        <v>-292</v>
      </c>
      <c r="L39" s="12" t="s">
        <v>44</v>
      </c>
      <c r="M39" s="12">
        <v>14</v>
      </c>
      <c r="N39" s="3">
        <v>40968.448078703703</v>
      </c>
      <c r="O39" s="12" t="s">
        <v>30</v>
      </c>
      <c r="P39" s="12"/>
      <c r="Q39" s="13"/>
      <c r="R39" s="12">
        <v>0.05</v>
      </c>
      <c r="S39" s="12">
        <v>1E-3</v>
      </c>
      <c r="T39" s="12">
        <v>0.26600000000000001</v>
      </c>
      <c r="U39" s="12">
        <v>1.714</v>
      </c>
      <c r="V39" s="12">
        <v>0</v>
      </c>
      <c r="W39" s="12">
        <v>0.98499999999999999</v>
      </c>
      <c r="X39" s="12">
        <v>3.0150000000000001</v>
      </c>
      <c r="Y39" s="12"/>
      <c r="Z39" s="24">
        <f t="shared" si="0"/>
        <v>0.84433497536945801</v>
      </c>
      <c r="AA39" s="24">
        <f t="shared" si="1"/>
        <v>2.463054187192118E-2</v>
      </c>
      <c r="AB39" s="24">
        <f t="shared" si="2"/>
        <v>0.13103448275862067</v>
      </c>
      <c r="AC39" s="8"/>
      <c r="AD39" s="8"/>
      <c r="AE39" s="8"/>
      <c r="AF39" s="8"/>
      <c r="AG39" s="8"/>
    </row>
    <row r="40" spans="1:33">
      <c r="A40" s="12" t="s">
        <v>52</v>
      </c>
      <c r="B40" s="12">
        <v>0.874</v>
      </c>
      <c r="C40" s="12">
        <v>3.5000000000000003E-2</v>
      </c>
      <c r="D40" s="12">
        <v>9.5519999999999996</v>
      </c>
      <c r="E40" s="12">
        <v>61.241</v>
      </c>
      <c r="F40" s="12">
        <v>7.0000000000000001E-3</v>
      </c>
      <c r="G40" s="12">
        <v>29.266999999999999</v>
      </c>
      <c r="H40" s="12">
        <v>100.977</v>
      </c>
      <c r="I40" s="12">
        <v>-13551.1</v>
      </c>
      <c r="J40" s="12">
        <v>18657.099999999999</v>
      </c>
      <c r="K40" s="12">
        <v>-292</v>
      </c>
      <c r="L40" s="12" t="s">
        <v>44</v>
      </c>
      <c r="M40" s="12">
        <v>15</v>
      </c>
      <c r="N40" s="3">
        <v>40968.450289351851</v>
      </c>
      <c r="O40" s="12" t="s">
        <v>30</v>
      </c>
      <c r="P40" s="12"/>
      <c r="Q40" s="13"/>
      <c r="R40" s="12">
        <v>4.3999999999999997E-2</v>
      </c>
      <c r="S40" s="12">
        <v>1E-3</v>
      </c>
      <c r="T40" s="12">
        <v>0.27200000000000002</v>
      </c>
      <c r="U40" s="12">
        <v>1.7190000000000001</v>
      </c>
      <c r="V40" s="12">
        <v>0</v>
      </c>
      <c r="W40" s="12">
        <v>0.98199999999999998</v>
      </c>
      <c r="X40" s="12">
        <v>3.0179999999999998</v>
      </c>
      <c r="Y40" s="12"/>
      <c r="Z40" s="24">
        <f t="shared" si="0"/>
        <v>0.8447174447174447</v>
      </c>
      <c r="AA40" s="24">
        <f t="shared" si="1"/>
        <v>2.1621621621621619E-2</v>
      </c>
      <c r="AB40" s="24">
        <f t="shared" si="2"/>
        <v>0.13366093366093365</v>
      </c>
      <c r="AC40" s="8"/>
      <c r="AD40" s="8"/>
      <c r="AE40" s="8"/>
      <c r="AF40" s="8"/>
      <c r="AG40" s="8"/>
    </row>
    <row r="41" spans="1:33">
      <c r="A41" s="12" t="s">
        <v>53</v>
      </c>
      <c r="B41" s="12">
        <v>0.92300000000000004</v>
      </c>
      <c r="C41" s="12">
        <v>3.5999999999999997E-2</v>
      </c>
      <c r="D41" s="12">
        <v>9.4760000000000009</v>
      </c>
      <c r="E41" s="12">
        <v>61.058</v>
      </c>
      <c r="F41" s="12">
        <v>-1.4E-2</v>
      </c>
      <c r="G41" s="12">
        <v>29.306000000000001</v>
      </c>
      <c r="H41" s="12">
        <v>100.8</v>
      </c>
      <c r="I41" s="12">
        <v>-13574.2</v>
      </c>
      <c r="J41" s="12">
        <v>18658.8</v>
      </c>
      <c r="K41" s="12">
        <v>-292</v>
      </c>
      <c r="L41" s="12" t="s">
        <v>44</v>
      </c>
      <c r="M41" s="12">
        <v>16</v>
      </c>
      <c r="N41" s="3">
        <v>40968.452523148146</v>
      </c>
      <c r="O41" s="12" t="s">
        <v>30</v>
      </c>
      <c r="P41" s="12"/>
      <c r="Q41" s="13"/>
      <c r="R41" s="12">
        <v>4.5999999999999999E-2</v>
      </c>
      <c r="S41" s="12">
        <v>1E-3</v>
      </c>
      <c r="T41" s="12">
        <v>0.27</v>
      </c>
      <c r="U41" s="12">
        <v>1.7150000000000001</v>
      </c>
      <c r="V41" s="12">
        <v>0</v>
      </c>
      <c r="W41" s="12">
        <v>0.98399999999999999</v>
      </c>
      <c r="X41" s="12">
        <v>3.016</v>
      </c>
      <c r="Y41" s="12"/>
      <c r="Z41" s="24">
        <f t="shared" si="0"/>
        <v>0.84441161989167901</v>
      </c>
      <c r="AA41" s="24">
        <f t="shared" si="1"/>
        <v>2.2648941408173313E-2</v>
      </c>
      <c r="AB41" s="24">
        <f t="shared" si="2"/>
        <v>0.13293943870014771</v>
      </c>
      <c r="AC41" s="8"/>
      <c r="AD41" s="8"/>
      <c r="AE41" s="8"/>
      <c r="AF41" s="8"/>
      <c r="AG41" s="8"/>
    </row>
    <row r="42" spans="1:33">
      <c r="A42" s="12" t="s">
        <v>54</v>
      </c>
      <c r="B42" s="12">
        <v>0.98599999999999999</v>
      </c>
      <c r="C42" s="12">
        <v>4.5999999999999999E-2</v>
      </c>
      <c r="D42" s="12">
        <v>9.2720000000000002</v>
      </c>
      <c r="E42" s="12">
        <v>61.119</v>
      </c>
      <c r="F42" s="12">
        <v>6.0000000000000001E-3</v>
      </c>
      <c r="G42" s="12">
        <v>29.268000000000001</v>
      </c>
      <c r="H42" s="12">
        <v>100.697</v>
      </c>
      <c r="I42" s="12">
        <v>-13597.4</v>
      </c>
      <c r="J42" s="12">
        <v>18660.599999999999</v>
      </c>
      <c r="K42" s="12">
        <v>-292</v>
      </c>
      <c r="L42" s="12" t="s">
        <v>44</v>
      </c>
      <c r="M42" s="12">
        <v>17</v>
      </c>
      <c r="N42" s="3">
        <v>40968.454733796294</v>
      </c>
      <c r="O42" s="12" t="s">
        <v>30</v>
      </c>
      <c r="P42" s="12"/>
      <c r="Q42" s="13"/>
      <c r="R42" s="12">
        <v>4.9000000000000002E-2</v>
      </c>
      <c r="S42" s="12">
        <v>2E-3</v>
      </c>
      <c r="T42" s="12">
        <v>0.26400000000000001</v>
      </c>
      <c r="U42" s="12">
        <v>1.718</v>
      </c>
      <c r="V42" s="12">
        <v>0</v>
      </c>
      <c r="W42" s="12">
        <v>0.98399999999999999</v>
      </c>
      <c r="X42" s="12">
        <v>3.016</v>
      </c>
      <c r="Y42" s="12"/>
      <c r="Z42" s="24">
        <f t="shared" si="0"/>
        <v>0.8458887247661252</v>
      </c>
      <c r="AA42" s="24">
        <f t="shared" si="1"/>
        <v>2.4126046282619405E-2</v>
      </c>
      <c r="AB42" s="24">
        <f t="shared" si="2"/>
        <v>0.12998522895125555</v>
      </c>
      <c r="AC42" s="8"/>
      <c r="AD42" s="8"/>
      <c r="AE42" s="8"/>
      <c r="AF42" s="8"/>
      <c r="AG42" s="8"/>
    </row>
    <row r="43" spans="1:33">
      <c r="A43" s="12" t="s">
        <v>55</v>
      </c>
      <c r="B43" s="12">
        <v>0.93400000000000005</v>
      </c>
      <c r="C43" s="12">
        <v>7.8E-2</v>
      </c>
      <c r="D43" s="12">
        <v>9.2530000000000001</v>
      </c>
      <c r="E43" s="12">
        <v>61.110999999999997</v>
      </c>
      <c r="F43" s="12">
        <v>4.2000000000000003E-2</v>
      </c>
      <c r="G43" s="12">
        <v>29.216999999999999</v>
      </c>
      <c r="H43" s="12">
        <v>100.634</v>
      </c>
      <c r="I43" s="12">
        <v>-13643.7</v>
      </c>
      <c r="J43" s="12">
        <v>18664.099999999999</v>
      </c>
      <c r="K43" s="12">
        <v>-292</v>
      </c>
      <c r="L43" s="12" t="s">
        <v>44</v>
      </c>
      <c r="M43" s="12">
        <v>19</v>
      </c>
      <c r="N43" s="3">
        <v>40968.459178240744</v>
      </c>
      <c r="O43" s="12" t="s">
        <v>30</v>
      </c>
      <c r="P43" s="12"/>
      <c r="Q43" s="13"/>
      <c r="R43" s="12">
        <v>4.7E-2</v>
      </c>
      <c r="S43" s="12">
        <v>3.0000000000000001E-3</v>
      </c>
      <c r="T43" s="12">
        <v>0.26400000000000001</v>
      </c>
      <c r="U43" s="12">
        <v>1.72</v>
      </c>
      <c r="V43" s="12">
        <v>1E-3</v>
      </c>
      <c r="W43" s="12">
        <v>0.98299999999999998</v>
      </c>
      <c r="X43" s="12">
        <v>3.0169999999999999</v>
      </c>
      <c r="Y43" s="12"/>
      <c r="Z43" s="24">
        <f t="shared" si="0"/>
        <v>0.84687346134908925</v>
      </c>
      <c r="AA43" s="24">
        <f t="shared" si="1"/>
        <v>2.3141309699655346E-2</v>
      </c>
      <c r="AB43" s="24">
        <f t="shared" si="2"/>
        <v>0.12998522895125555</v>
      </c>
      <c r="AC43" s="8"/>
      <c r="AD43" s="8"/>
      <c r="AE43" s="8"/>
      <c r="AF43" s="8"/>
      <c r="AG43" s="8"/>
    </row>
    <row r="44" spans="1:33">
      <c r="A44" s="12" t="s">
        <v>56</v>
      </c>
      <c r="B44" s="12">
        <v>0.91300000000000003</v>
      </c>
      <c r="C44" s="12">
        <v>5.0999999999999997E-2</v>
      </c>
      <c r="D44" s="12">
        <v>9.0990000000000002</v>
      </c>
      <c r="E44" s="12">
        <v>61.261000000000003</v>
      </c>
      <c r="F44" s="12">
        <v>4.3999999999999997E-2</v>
      </c>
      <c r="G44" s="12">
        <v>29.338999999999999</v>
      </c>
      <c r="H44" s="12">
        <v>100.708</v>
      </c>
      <c r="I44" s="12">
        <v>-13689.9</v>
      </c>
      <c r="J44" s="12">
        <v>18667.599999999999</v>
      </c>
      <c r="K44" s="12">
        <v>-292</v>
      </c>
      <c r="L44" s="12" t="s">
        <v>44</v>
      </c>
      <c r="M44" s="12">
        <v>21</v>
      </c>
      <c r="N44" s="3">
        <v>40968.463599537034</v>
      </c>
      <c r="O44" s="12" t="s">
        <v>30</v>
      </c>
      <c r="P44" s="12"/>
      <c r="Q44" s="13"/>
      <c r="R44" s="12">
        <v>4.5999999999999999E-2</v>
      </c>
      <c r="S44" s="12">
        <v>2E-3</v>
      </c>
      <c r="T44" s="12">
        <v>0.25900000000000001</v>
      </c>
      <c r="U44" s="12">
        <v>1.7210000000000001</v>
      </c>
      <c r="V44" s="12">
        <v>1E-3</v>
      </c>
      <c r="W44" s="12">
        <v>0.98599999999999999</v>
      </c>
      <c r="X44" s="12">
        <v>3.0139999999999998</v>
      </c>
      <c r="Y44" s="12"/>
      <c r="Z44" s="24">
        <f t="shared" si="0"/>
        <v>0.84945705824284301</v>
      </c>
      <c r="AA44" s="24">
        <f t="shared" si="1"/>
        <v>2.2704837117472849E-2</v>
      </c>
      <c r="AB44" s="24">
        <f t="shared" si="2"/>
        <v>0.12783810463968409</v>
      </c>
      <c r="AC44" s="8"/>
      <c r="AD44" s="8"/>
      <c r="AE44" s="8"/>
      <c r="AF44" s="8"/>
      <c r="AG44" s="8"/>
    </row>
    <row r="45" spans="1:33">
      <c r="A45" s="12" t="s">
        <v>57</v>
      </c>
      <c r="B45" s="12">
        <v>0.90100000000000002</v>
      </c>
      <c r="C45" s="12">
        <v>4.2999999999999997E-2</v>
      </c>
      <c r="D45" s="12">
        <v>9.2010000000000005</v>
      </c>
      <c r="E45" s="12">
        <v>61.496000000000002</v>
      </c>
      <c r="F45" s="12">
        <v>-1.7999999999999999E-2</v>
      </c>
      <c r="G45" s="12">
        <v>29.215</v>
      </c>
      <c r="H45" s="12">
        <v>100.85599999999999</v>
      </c>
      <c r="I45" s="12">
        <v>-13713.1</v>
      </c>
      <c r="J45" s="12">
        <v>18669.400000000001</v>
      </c>
      <c r="K45" s="12">
        <v>-292</v>
      </c>
      <c r="L45" s="12" t="s">
        <v>44</v>
      </c>
      <c r="M45" s="12">
        <v>22</v>
      </c>
      <c r="N45" s="3">
        <v>40968.465844907405</v>
      </c>
      <c r="O45" s="12" t="s">
        <v>30</v>
      </c>
      <c r="P45" s="12"/>
      <c r="Q45" s="13"/>
      <c r="R45" s="12">
        <v>4.4999999999999998E-2</v>
      </c>
      <c r="S45" s="12">
        <v>2E-3</v>
      </c>
      <c r="T45" s="12">
        <v>0.26200000000000001</v>
      </c>
      <c r="U45" s="12">
        <v>1.728</v>
      </c>
      <c r="V45" s="12">
        <v>0</v>
      </c>
      <c r="W45" s="12">
        <v>0.98199999999999998</v>
      </c>
      <c r="X45" s="12">
        <v>3.0179999999999998</v>
      </c>
      <c r="Y45" s="12"/>
      <c r="Z45" s="24">
        <f t="shared" si="0"/>
        <v>0.84914004914004904</v>
      </c>
      <c r="AA45" s="24">
        <f t="shared" si="1"/>
        <v>2.2113022113022112E-2</v>
      </c>
      <c r="AB45" s="24">
        <f t="shared" si="2"/>
        <v>0.12874692874692875</v>
      </c>
      <c r="AC45" s="8"/>
      <c r="AD45" s="8"/>
      <c r="AE45" s="8"/>
      <c r="AF45" s="8"/>
      <c r="AG45" s="8"/>
    </row>
    <row r="46" spans="1:33">
      <c r="A46" s="12" t="s">
        <v>58</v>
      </c>
      <c r="B46" s="12">
        <v>0.88400000000000001</v>
      </c>
      <c r="C46" s="12">
        <v>3.9E-2</v>
      </c>
      <c r="D46" s="12">
        <v>9.0280000000000005</v>
      </c>
      <c r="E46" s="12">
        <v>61.302999999999997</v>
      </c>
      <c r="F46" s="12">
        <v>2.8000000000000001E-2</v>
      </c>
      <c r="G46" s="12">
        <v>29.376000000000001</v>
      </c>
      <c r="H46" s="12">
        <v>100.65900000000001</v>
      </c>
      <c r="I46" s="12">
        <v>-13736.2</v>
      </c>
      <c r="J46" s="12">
        <v>18671.099999999999</v>
      </c>
      <c r="K46" s="12">
        <v>-292</v>
      </c>
      <c r="L46" s="12" t="s">
        <v>44</v>
      </c>
      <c r="M46" s="12">
        <v>23</v>
      </c>
      <c r="N46" s="3">
        <v>40968.468055555553</v>
      </c>
      <c r="O46" s="12" t="s">
        <v>30</v>
      </c>
      <c r="P46" s="12"/>
      <c r="Q46" s="13"/>
      <c r="R46" s="12">
        <v>4.3999999999999997E-2</v>
      </c>
      <c r="S46" s="12">
        <v>1E-3</v>
      </c>
      <c r="T46" s="12">
        <v>0.25700000000000001</v>
      </c>
      <c r="U46" s="12">
        <v>1.7230000000000001</v>
      </c>
      <c r="V46" s="12">
        <v>1E-3</v>
      </c>
      <c r="W46" s="12">
        <v>0.98699999999999999</v>
      </c>
      <c r="X46" s="12">
        <v>3.0129999999999999</v>
      </c>
      <c r="Y46" s="12"/>
      <c r="Z46" s="24">
        <f t="shared" si="0"/>
        <v>0.85128458498023718</v>
      </c>
      <c r="AA46" s="24">
        <f t="shared" si="1"/>
        <v>2.1739130434782608E-2</v>
      </c>
      <c r="AB46" s="24">
        <f t="shared" si="2"/>
        <v>0.12697628458498023</v>
      </c>
      <c r="AC46" s="8"/>
      <c r="AD46" s="8"/>
      <c r="AE46" s="8"/>
      <c r="AF46" s="8"/>
      <c r="AG46" s="8"/>
    </row>
    <row r="47" spans="1:33">
      <c r="A47" s="12" t="s">
        <v>59</v>
      </c>
      <c r="B47" s="12">
        <v>0.89800000000000002</v>
      </c>
      <c r="C47" s="12">
        <v>3.9E-2</v>
      </c>
      <c r="D47" s="12">
        <v>9.0530000000000008</v>
      </c>
      <c r="E47" s="12">
        <v>61.460999999999999</v>
      </c>
      <c r="F47" s="12">
        <v>1.2999999999999999E-2</v>
      </c>
      <c r="G47" s="12">
        <v>29.132000000000001</v>
      </c>
      <c r="H47" s="12">
        <v>100.59699999999999</v>
      </c>
      <c r="I47" s="12">
        <v>-13759.3</v>
      </c>
      <c r="J47" s="12">
        <v>18672.900000000001</v>
      </c>
      <c r="K47" s="12">
        <v>-292</v>
      </c>
      <c r="L47" s="12" t="s">
        <v>44</v>
      </c>
      <c r="M47" s="12">
        <v>24</v>
      </c>
      <c r="N47" s="3">
        <v>40968.470300925925</v>
      </c>
      <c r="O47" s="12" t="s">
        <v>30</v>
      </c>
      <c r="P47" s="12"/>
      <c r="Q47" s="13"/>
      <c r="R47" s="12">
        <v>4.4999999999999998E-2</v>
      </c>
      <c r="S47" s="12">
        <v>1E-3</v>
      </c>
      <c r="T47" s="12">
        <v>0.25800000000000001</v>
      </c>
      <c r="U47" s="12">
        <v>1.732</v>
      </c>
      <c r="V47" s="12">
        <v>0</v>
      </c>
      <c r="W47" s="12">
        <v>0.98199999999999998</v>
      </c>
      <c r="X47" s="12">
        <v>3.0179999999999998</v>
      </c>
      <c r="Y47" s="12"/>
      <c r="Z47" s="24">
        <f t="shared" si="0"/>
        <v>0.85110565110565106</v>
      </c>
      <c r="AA47" s="24">
        <f t="shared" si="1"/>
        <v>2.2113022113022112E-2</v>
      </c>
      <c r="AB47" s="24">
        <f t="shared" si="2"/>
        <v>0.12678132678132678</v>
      </c>
      <c r="AC47" s="8"/>
      <c r="AD47" s="8"/>
      <c r="AE47" s="8"/>
      <c r="AF47" s="8"/>
      <c r="AG47" s="8"/>
    </row>
    <row r="48" spans="1:33">
      <c r="A48" s="12" t="s">
        <v>60</v>
      </c>
      <c r="B48" s="12">
        <v>0.89200000000000002</v>
      </c>
      <c r="C48" s="12">
        <v>3.4000000000000002E-2</v>
      </c>
      <c r="D48" s="12">
        <v>9.141</v>
      </c>
      <c r="E48" s="12">
        <v>61.991</v>
      </c>
      <c r="F48" s="12">
        <v>1.4999999999999999E-2</v>
      </c>
      <c r="G48" s="12">
        <v>29.163</v>
      </c>
      <c r="H48" s="12">
        <v>101.235</v>
      </c>
      <c r="I48" s="12">
        <v>-13782.5</v>
      </c>
      <c r="J48" s="12">
        <v>18674.7</v>
      </c>
      <c r="K48" s="12">
        <v>-292</v>
      </c>
      <c r="L48" s="12" t="s">
        <v>44</v>
      </c>
      <c r="M48" s="12">
        <v>25</v>
      </c>
      <c r="N48" s="3">
        <v>40968.472500000003</v>
      </c>
      <c r="O48" s="12" t="s">
        <v>30</v>
      </c>
      <c r="P48" s="12"/>
      <c r="Q48" s="13"/>
      <c r="R48" s="12">
        <v>4.4999999999999998E-2</v>
      </c>
      <c r="S48" s="12">
        <v>1E-3</v>
      </c>
      <c r="T48" s="12">
        <v>0.26</v>
      </c>
      <c r="U48" s="12">
        <v>1.738</v>
      </c>
      <c r="V48" s="12">
        <v>0</v>
      </c>
      <c r="W48" s="12">
        <v>0.97799999999999998</v>
      </c>
      <c r="X48" s="12">
        <v>3.0219999999999998</v>
      </c>
      <c r="Y48" s="12"/>
      <c r="Z48" s="24">
        <f t="shared" si="0"/>
        <v>0.85070974057758197</v>
      </c>
      <c r="AA48" s="24">
        <f t="shared" si="1"/>
        <v>2.2026431718061672E-2</v>
      </c>
      <c r="AB48" s="24">
        <f t="shared" si="2"/>
        <v>0.12726382770435635</v>
      </c>
      <c r="AC48" s="8"/>
      <c r="AD48" s="8"/>
      <c r="AE48" s="8"/>
      <c r="AF48" s="8"/>
      <c r="AG48" s="8"/>
    </row>
    <row r="49" spans="1:33">
      <c r="A49" s="12" t="s">
        <v>61</v>
      </c>
      <c r="B49" s="12">
        <v>0.89600000000000002</v>
      </c>
      <c r="C49" s="12">
        <v>4.1000000000000002E-2</v>
      </c>
      <c r="D49" s="12">
        <v>9.1850000000000005</v>
      </c>
      <c r="E49" s="12">
        <v>61.408999999999999</v>
      </c>
      <c r="F49" s="12">
        <v>2.7E-2</v>
      </c>
      <c r="G49" s="12">
        <v>29.081</v>
      </c>
      <c r="H49" s="12">
        <v>100.639</v>
      </c>
      <c r="I49" s="12">
        <v>-13805.6</v>
      </c>
      <c r="J49" s="12">
        <v>18676.400000000001</v>
      </c>
      <c r="K49" s="12">
        <v>-292</v>
      </c>
      <c r="L49" s="12" t="s">
        <v>44</v>
      </c>
      <c r="M49" s="12">
        <v>26</v>
      </c>
      <c r="N49" s="3">
        <v>40968.474733796298</v>
      </c>
      <c r="O49" s="12" t="s">
        <v>30</v>
      </c>
      <c r="P49" s="12"/>
      <c r="Q49" s="13"/>
      <c r="R49" s="12">
        <v>4.4999999999999998E-2</v>
      </c>
      <c r="S49" s="12">
        <v>1E-3</v>
      </c>
      <c r="T49" s="12">
        <v>0.26200000000000001</v>
      </c>
      <c r="U49" s="12">
        <v>1.7310000000000001</v>
      </c>
      <c r="V49" s="12">
        <v>1E-3</v>
      </c>
      <c r="W49" s="12">
        <v>0.98</v>
      </c>
      <c r="X49" s="12">
        <v>3.02</v>
      </c>
      <c r="Y49" s="12"/>
      <c r="Z49" s="24">
        <f t="shared" si="0"/>
        <v>0.8493621197252208</v>
      </c>
      <c r="AA49" s="24">
        <f t="shared" si="1"/>
        <v>2.2080471050049063E-2</v>
      </c>
      <c r="AB49" s="24">
        <f t="shared" si="2"/>
        <v>0.12855740922473011</v>
      </c>
      <c r="AC49" s="8"/>
      <c r="AD49" s="8"/>
      <c r="AE49" s="8"/>
      <c r="AF49" s="8"/>
      <c r="AG49" s="8"/>
    </row>
    <row r="50" spans="1:33">
      <c r="A50" s="12" t="s">
        <v>62</v>
      </c>
      <c r="B50" s="12">
        <v>0.89900000000000002</v>
      </c>
      <c r="C50" s="12">
        <v>3.2000000000000001E-2</v>
      </c>
      <c r="D50" s="12">
        <v>9.2010000000000005</v>
      </c>
      <c r="E50" s="12">
        <v>61.584000000000003</v>
      </c>
      <c r="F50" s="12">
        <v>2.3E-2</v>
      </c>
      <c r="G50" s="12">
        <v>29.14</v>
      </c>
      <c r="H50" s="12">
        <v>100.879</v>
      </c>
      <c r="I50" s="12">
        <v>-13828.8</v>
      </c>
      <c r="J50" s="12">
        <v>18678.2</v>
      </c>
      <c r="K50" s="12">
        <v>-292</v>
      </c>
      <c r="L50" s="12" t="s">
        <v>44</v>
      </c>
      <c r="M50" s="12">
        <v>27</v>
      </c>
      <c r="N50" s="3">
        <v>40968.476967592593</v>
      </c>
      <c r="O50" s="12" t="s">
        <v>30</v>
      </c>
      <c r="P50" s="12"/>
      <c r="Q50" s="13"/>
      <c r="R50" s="12">
        <v>4.4999999999999998E-2</v>
      </c>
      <c r="S50" s="12">
        <v>1E-3</v>
      </c>
      <c r="T50" s="12">
        <v>0.26200000000000001</v>
      </c>
      <c r="U50" s="12">
        <v>1.732</v>
      </c>
      <c r="V50" s="12">
        <v>1E-3</v>
      </c>
      <c r="W50" s="12">
        <v>0.98</v>
      </c>
      <c r="X50" s="12">
        <v>3.02</v>
      </c>
      <c r="Y50" s="12"/>
      <c r="Z50" s="24">
        <f t="shared" si="0"/>
        <v>0.8494359980382542</v>
      </c>
      <c r="AA50" s="24">
        <f t="shared" si="1"/>
        <v>2.2069641981363415E-2</v>
      </c>
      <c r="AB50" s="24">
        <f t="shared" si="2"/>
        <v>0.12849435998038256</v>
      </c>
      <c r="AC50" s="8"/>
      <c r="AD50" s="8"/>
      <c r="AE50" s="8"/>
      <c r="AF50" s="8"/>
      <c r="AG50" s="8"/>
    </row>
    <row r="51" spans="1:33">
      <c r="A51" s="12" t="s">
        <v>63</v>
      </c>
      <c r="B51" s="12">
        <v>0.88600000000000001</v>
      </c>
      <c r="C51" s="12">
        <v>3.7999999999999999E-2</v>
      </c>
      <c r="D51" s="12">
        <v>9.1639999999999997</v>
      </c>
      <c r="E51" s="12">
        <v>61.463999999999999</v>
      </c>
      <c r="F51" s="12">
        <v>3.9E-2</v>
      </c>
      <c r="G51" s="12">
        <v>29.231000000000002</v>
      </c>
      <c r="H51" s="12">
        <v>100.822</v>
      </c>
      <c r="I51" s="12">
        <v>-13851.9</v>
      </c>
      <c r="J51" s="12">
        <v>18679.900000000001</v>
      </c>
      <c r="K51" s="12">
        <v>-292</v>
      </c>
      <c r="L51" s="12" t="s">
        <v>44</v>
      </c>
      <c r="M51" s="12">
        <v>28</v>
      </c>
      <c r="N51" s="3">
        <v>40968.479189814818</v>
      </c>
      <c r="O51" s="12" t="s">
        <v>30</v>
      </c>
      <c r="P51" s="12"/>
      <c r="Q51" s="13"/>
      <c r="R51" s="12">
        <v>4.3999999999999997E-2</v>
      </c>
      <c r="S51" s="12">
        <v>1E-3</v>
      </c>
      <c r="T51" s="12">
        <v>0.26100000000000001</v>
      </c>
      <c r="U51" s="12">
        <v>1.728</v>
      </c>
      <c r="V51" s="12">
        <v>1E-3</v>
      </c>
      <c r="W51" s="12">
        <v>0.98199999999999998</v>
      </c>
      <c r="X51" s="12">
        <v>3.0179999999999998</v>
      </c>
      <c r="Y51" s="12"/>
      <c r="Z51" s="24">
        <f t="shared" si="0"/>
        <v>0.84997540580423026</v>
      </c>
      <c r="AA51" s="24">
        <f t="shared" si="1"/>
        <v>2.1642892277422526E-2</v>
      </c>
      <c r="AB51" s="24">
        <f t="shared" si="2"/>
        <v>0.12838170191834727</v>
      </c>
      <c r="AC51" s="8"/>
      <c r="AD51" s="8"/>
      <c r="AE51" s="8"/>
      <c r="AF51" s="8"/>
      <c r="AG51" s="8"/>
    </row>
    <row r="52" spans="1:33">
      <c r="A52" s="12" t="s">
        <v>64</v>
      </c>
      <c r="B52" s="12">
        <v>0.89200000000000002</v>
      </c>
      <c r="C52" s="12">
        <v>3.5999999999999997E-2</v>
      </c>
      <c r="D52" s="12">
        <v>9.1690000000000005</v>
      </c>
      <c r="E52" s="12">
        <v>61.481999999999999</v>
      </c>
      <c r="F52" s="12">
        <v>-0.02</v>
      </c>
      <c r="G52" s="12">
        <v>29.196000000000002</v>
      </c>
      <c r="H52" s="12">
        <v>100.774</v>
      </c>
      <c r="I52" s="12">
        <v>-13875</v>
      </c>
      <c r="J52" s="12">
        <v>18681.7</v>
      </c>
      <c r="K52" s="12">
        <v>-292</v>
      </c>
      <c r="L52" s="12" t="s">
        <v>44</v>
      </c>
      <c r="M52" s="12">
        <v>29</v>
      </c>
      <c r="N52" s="3">
        <v>40968.481412037036</v>
      </c>
      <c r="O52" s="12" t="s">
        <v>30</v>
      </c>
      <c r="P52" s="12"/>
      <c r="Q52" s="13"/>
      <c r="R52" s="12">
        <v>4.4999999999999998E-2</v>
      </c>
      <c r="S52" s="12">
        <v>1E-3</v>
      </c>
      <c r="T52" s="12">
        <v>0.26100000000000001</v>
      </c>
      <c r="U52" s="12">
        <v>1.7290000000000001</v>
      </c>
      <c r="V52" s="12">
        <v>0</v>
      </c>
      <c r="W52" s="12">
        <v>0.98199999999999998</v>
      </c>
      <c r="X52" s="12">
        <v>3.0179999999999998</v>
      </c>
      <c r="Y52" s="12"/>
      <c r="Z52" s="24">
        <f t="shared" si="0"/>
        <v>0.84963144963144965</v>
      </c>
      <c r="AA52" s="24">
        <f t="shared" si="1"/>
        <v>2.2113022113022112E-2</v>
      </c>
      <c r="AB52" s="24">
        <f t="shared" si="2"/>
        <v>0.12825552825552824</v>
      </c>
      <c r="AC52" s="8"/>
      <c r="AD52" s="8"/>
      <c r="AE52" s="8"/>
      <c r="AF52" s="8"/>
      <c r="AG52" s="8"/>
    </row>
    <row r="53" spans="1:33">
      <c r="A53" s="12" t="s">
        <v>65</v>
      </c>
      <c r="B53" s="12">
        <v>0.90200000000000002</v>
      </c>
      <c r="C53" s="12">
        <v>3.3000000000000002E-2</v>
      </c>
      <c r="D53" s="12">
        <v>9.0969999999999995</v>
      </c>
      <c r="E53" s="12">
        <v>61.476999999999997</v>
      </c>
      <c r="F53" s="12">
        <v>3.7999999999999999E-2</v>
      </c>
      <c r="G53" s="12">
        <v>29.172999999999998</v>
      </c>
      <c r="H53" s="12">
        <v>100.72</v>
      </c>
      <c r="I53" s="12">
        <v>-13898.2</v>
      </c>
      <c r="J53" s="12">
        <v>18683.5</v>
      </c>
      <c r="K53" s="12">
        <v>-292</v>
      </c>
      <c r="L53" s="12" t="s">
        <v>44</v>
      </c>
      <c r="M53" s="12">
        <v>30</v>
      </c>
      <c r="N53" s="3">
        <v>40968.483668981484</v>
      </c>
      <c r="O53" s="12" t="s">
        <v>30</v>
      </c>
      <c r="P53" s="12"/>
      <c r="Q53" s="13"/>
      <c r="R53" s="12">
        <v>4.4999999999999998E-2</v>
      </c>
      <c r="S53" s="12">
        <v>1E-3</v>
      </c>
      <c r="T53" s="12">
        <v>0.25900000000000001</v>
      </c>
      <c r="U53" s="12">
        <v>1.73</v>
      </c>
      <c r="V53" s="12">
        <v>1E-3</v>
      </c>
      <c r="W53" s="12">
        <v>0.98199999999999998</v>
      </c>
      <c r="X53" s="12">
        <v>3.0179999999999998</v>
      </c>
      <c r="Y53" s="12"/>
      <c r="Z53" s="24">
        <f t="shared" si="0"/>
        <v>0.85054080629301876</v>
      </c>
      <c r="AA53" s="24">
        <f t="shared" si="1"/>
        <v>2.2123893805309734E-2</v>
      </c>
      <c r="AB53" s="24">
        <f t="shared" si="2"/>
        <v>0.12733529990167161</v>
      </c>
      <c r="AC53" s="8"/>
      <c r="AD53" s="8"/>
      <c r="AE53" s="8"/>
      <c r="AF53" s="8"/>
      <c r="AG53" s="8"/>
    </row>
    <row r="54" spans="1:33">
      <c r="A54" s="12" t="s">
        <v>66</v>
      </c>
      <c r="B54" s="12">
        <v>0.89800000000000002</v>
      </c>
      <c r="C54" s="12">
        <v>3.5000000000000003E-2</v>
      </c>
      <c r="D54" s="12">
        <v>9.0410000000000004</v>
      </c>
      <c r="E54" s="12">
        <v>61.639000000000003</v>
      </c>
      <c r="F54" s="12">
        <v>2.5000000000000001E-2</v>
      </c>
      <c r="G54" s="12">
        <v>29.221</v>
      </c>
      <c r="H54" s="12">
        <v>100.85899999999999</v>
      </c>
      <c r="I54" s="12">
        <v>-13921.3</v>
      </c>
      <c r="J54" s="12">
        <v>18685.2</v>
      </c>
      <c r="K54" s="12">
        <v>-292</v>
      </c>
      <c r="L54" s="12" t="s">
        <v>44</v>
      </c>
      <c r="M54" s="12">
        <v>31</v>
      </c>
      <c r="N54" s="3">
        <v>40968.485937500001</v>
      </c>
      <c r="O54" s="12" t="s">
        <v>30</v>
      </c>
      <c r="P54" s="12"/>
      <c r="Q54" s="13"/>
      <c r="R54" s="12">
        <v>4.4999999999999998E-2</v>
      </c>
      <c r="S54" s="12">
        <v>1E-3</v>
      </c>
      <c r="T54" s="12">
        <v>0.25700000000000001</v>
      </c>
      <c r="U54" s="12">
        <v>1.732</v>
      </c>
      <c r="V54" s="12">
        <v>1E-3</v>
      </c>
      <c r="W54" s="12">
        <v>0.98199999999999998</v>
      </c>
      <c r="X54" s="12">
        <v>3.0179999999999998</v>
      </c>
      <c r="Y54" s="12"/>
      <c r="Z54" s="24">
        <f t="shared" si="0"/>
        <v>0.85152409046214361</v>
      </c>
      <c r="AA54" s="24">
        <f t="shared" si="1"/>
        <v>2.2123893805309734E-2</v>
      </c>
      <c r="AB54" s="24">
        <f t="shared" si="2"/>
        <v>0.12635201573254673</v>
      </c>
      <c r="AC54" s="8"/>
      <c r="AD54" s="8"/>
      <c r="AE54" s="8"/>
      <c r="AF54" s="8"/>
      <c r="AG54" s="8"/>
    </row>
    <row r="55" spans="1:33">
      <c r="A55" s="12" t="s">
        <v>67</v>
      </c>
      <c r="B55" s="12">
        <v>0.89500000000000002</v>
      </c>
      <c r="C55" s="12">
        <v>3.9E-2</v>
      </c>
      <c r="D55" s="12">
        <v>8.91</v>
      </c>
      <c r="E55" s="12">
        <v>61.363</v>
      </c>
      <c r="F55" s="12">
        <v>-4.7E-2</v>
      </c>
      <c r="G55" s="12">
        <v>29.074999999999999</v>
      </c>
      <c r="H55" s="12">
        <v>100.28100000000001</v>
      </c>
      <c r="I55" s="12">
        <v>-13944.5</v>
      </c>
      <c r="J55" s="12">
        <v>18687</v>
      </c>
      <c r="K55" s="12">
        <v>-292</v>
      </c>
      <c r="L55" s="12" t="s">
        <v>44</v>
      </c>
      <c r="M55" s="12">
        <v>32</v>
      </c>
      <c r="N55" s="3">
        <v>40968.488194444442</v>
      </c>
      <c r="O55" s="12" t="s">
        <v>30</v>
      </c>
      <c r="P55" s="12"/>
      <c r="Q55" s="13"/>
      <c r="R55" s="12">
        <v>4.4999999999999998E-2</v>
      </c>
      <c r="S55" s="12">
        <v>1E-3</v>
      </c>
      <c r="T55" s="12">
        <v>0.255</v>
      </c>
      <c r="U55" s="12">
        <v>1.734</v>
      </c>
      <c r="V55" s="12">
        <v>0</v>
      </c>
      <c r="W55" s="12">
        <v>0.98199999999999998</v>
      </c>
      <c r="X55" s="12">
        <v>3.0179999999999998</v>
      </c>
      <c r="Y55" s="12"/>
      <c r="Z55" s="24">
        <f t="shared" si="0"/>
        <v>0.85250737463126847</v>
      </c>
      <c r="AA55" s="24">
        <f t="shared" si="1"/>
        <v>2.2123893805309734E-2</v>
      </c>
      <c r="AB55" s="24">
        <f t="shared" si="2"/>
        <v>0.12536873156342185</v>
      </c>
      <c r="AC55" s="8"/>
      <c r="AD55" s="8"/>
      <c r="AE55" s="8"/>
      <c r="AF55" s="8"/>
      <c r="AG55" s="8"/>
    </row>
    <row r="56" spans="1:33">
      <c r="A56" s="12" t="s">
        <v>68</v>
      </c>
      <c r="B56" s="12">
        <v>0.90600000000000003</v>
      </c>
      <c r="C56" s="12">
        <v>3.2000000000000001E-2</v>
      </c>
      <c r="D56" s="12">
        <v>9.0960000000000001</v>
      </c>
      <c r="E56" s="12">
        <v>61.469000000000001</v>
      </c>
      <c r="F56" s="12">
        <v>-2E-3</v>
      </c>
      <c r="G56" s="12">
        <v>29.12</v>
      </c>
      <c r="H56" s="12">
        <v>100.624</v>
      </c>
      <c r="I56" s="12">
        <v>-13967.6</v>
      </c>
      <c r="J56" s="12">
        <v>18688.7</v>
      </c>
      <c r="K56" s="12">
        <v>-292</v>
      </c>
      <c r="L56" s="12" t="s">
        <v>44</v>
      </c>
      <c r="M56" s="12">
        <v>33</v>
      </c>
      <c r="N56" s="3">
        <v>40968.490428240744</v>
      </c>
      <c r="O56" s="12" t="s">
        <v>30</v>
      </c>
      <c r="P56" s="12"/>
      <c r="Q56" s="13"/>
      <c r="R56" s="12">
        <v>4.5999999999999999E-2</v>
      </c>
      <c r="S56" s="12">
        <v>1E-3</v>
      </c>
      <c r="T56" s="12">
        <v>0.26</v>
      </c>
      <c r="U56" s="12">
        <v>1.732</v>
      </c>
      <c r="V56" s="12">
        <v>0</v>
      </c>
      <c r="W56" s="12">
        <v>0.98099999999999998</v>
      </c>
      <c r="X56" s="12">
        <v>3.0190000000000001</v>
      </c>
      <c r="Y56" s="12"/>
      <c r="Z56" s="24">
        <f t="shared" si="0"/>
        <v>0.84985279685966619</v>
      </c>
      <c r="AA56" s="24">
        <f t="shared" si="1"/>
        <v>2.2571148184494599E-2</v>
      </c>
      <c r="AB56" s="24">
        <f t="shared" si="2"/>
        <v>0.12757605495583904</v>
      </c>
      <c r="AC56" s="8"/>
      <c r="AD56" s="8"/>
      <c r="AE56" s="8"/>
      <c r="AF56" s="8"/>
      <c r="AG56" s="8"/>
    </row>
    <row r="57" spans="1:33">
      <c r="A57" s="12" t="s">
        <v>69</v>
      </c>
      <c r="B57" s="12">
        <v>0.90500000000000003</v>
      </c>
      <c r="C57" s="12">
        <v>3.4000000000000002E-2</v>
      </c>
      <c r="D57" s="12">
        <v>9.2110000000000003</v>
      </c>
      <c r="E57" s="12">
        <v>61.9</v>
      </c>
      <c r="F57" s="12">
        <v>3.2000000000000001E-2</v>
      </c>
      <c r="G57" s="12">
        <v>29.105</v>
      </c>
      <c r="H57" s="12">
        <v>101.187</v>
      </c>
      <c r="I57" s="12">
        <v>-13990.7</v>
      </c>
      <c r="J57" s="12">
        <v>18690.5</v>
      </c>
      <c r="K57" s="12">
        <v>-292</v>
      </c>
      <c r="L57" s="12" t="s">
        <v>44</v>
      </c>
      <c r="M57" s="12">
        <v>34</v>
      </c>
      <c r="N57" s="3">
        <v>40968.492650462962</v>
      </c>
      <c r="O57" s="12" t="s">
        <v>30</v>
      </c>
      <c r="P57" s="12"/>
      <c r="Q57" s="13"/>
      <c r="R57" s="12">
        <v>4.4999999999999998E-2</v>
      </c>
      <c r="S57" s="12">
        <v>1E-3</v>
      </c>
      <c r="T57" s="12">
        <v>0.26200000000000001</v>
      </c>
      <c r="U57" s="12">
        <v>1.7370000000000001</v>
      </c>
      <c r="V57" s="12">
        <v>1E-3</v>
      </c>
      <c r="W57" s="12">
        <v>0.97699999999999998</v>
      </c>
      <c r="X57" s="12">
        <v>3.0230000000000001</v>
      </c>
      <c r="Y57" s="12"/>
      <c r="Z57" s="24">
        <f t="shared" si="0"/>
        <v>0.84980430528375739</v>
      </c>
      <c r="AA57" s="24">
        <f t="shared" si="1"/>
        <v>2.2015655577299412E-2</v>
      </c>
      <c r="AB57" s="24">
        <f t="shared" si="2"/>
        <v>0.12818003913894324</v>
      </c>
      <c r="AC57" s="8"/>
      <c r="AD57" s="8"/>
      <c r="AE57" s="8"/>
      <c r="AF57" s="8"/>
      <c r="AG57" s="8"/>
    </row>
    <row r="58" spans="1:33">
      <c r="A58" s="12" t="s">
        <v>70</v>
      </c>
      <c r="B58" s="12">
        <v>0.91900000000000004</v>
      </c>
      <c r="C58" s="12">
        <v>3.4000000000000002E-2</v>
      </c>
      <c r="D58" s="12">
        <v>8.9770000000000003</v>
      </c>
      <c r="E58" s="12">
        <v>61.359000000000002</v>
      </c>
      <c r="F58" s="12">
        <v>1.9E-2</v>
      </c>
      <c r="G58" s="12">
        <v>29.254000000000001</v>
      </c>
      <c r="H58" s="12">
        <v>100.562</v>
      </c>
      <c r="I58" s="12">
        <v>-14013.9</v>
      </c>
      <c r="J58" s="12">
        <v>18692.2</v>
      </c>
      <c r="K58" s="12">
        <v>-292</v>
      </c>
      <c r="L58" s="12" t="s">
        <v>44</v>
      </c>
      <c r="M58" s="12">
        <v>35</v>
      </c>
      <c r="N58" s="3">
        <v>40968.494872685187</v>
      </c>
      <c r="O58" s="12" t="s">
        <v>30</v>
      </c>
      <c r="P58" s="12"/>
      <c r="Q58" s="13"/>
      <c r="R58" s="12">
        <v>4.5999999999999999E-2</v>
      </c>
      <c r="S58" s="12">
        <v>1E-3</v>
      </c>
      <c r="T58" s="12">
        <v>0.25600000000000001</v>
      </c>
      <c r="U58" s="12">
        <v>1.7270000000000001</v>
      </c>
      <c r="V58" s="12">
        <v>1E-3</v>
      </c>
      <c r="W58" s="12">
        <v>0.98499999999999999</v>
      </c>
      <c r="X58" s="12">
        <v>3.0150000000000001</v>
      </c>
      <c r="Y58" s="12"/>
      <c r="Z58" s="24">
        <f t="shared" si="0"/>
        <v>0.85115820601281422</v>
      </c>
      <c r="AA58" s="24">
        <f t="shared" si="1"/>
        <v>2.2671266633809761E-2</v>
      </c>
      <c r="AB58" s="24">
        <f t="shared" si="2"/>
        <v>0.12617052735337606</v>
      </c>
      <c r="AC58" s="8"/>
      <c r="AD58" s="8"/>
      <c r="AE58" s="8"/>
      <c r="AF58" s="8"/>
      <c r="AG58" s="8"/>
    </row>
    <row r="59" spans="1:33">
      <c r="A59" s="12" t="s">
        <v>71</v>
      </c>
      <c r="B59" s="12">
        <v>0.90900000000000003</v>
      </c>
      <c r="C59" s="12">
        <v>3.2000000000000001E-2</v>
      </c>
      <c r="D59" s="12">
        <v>9.0879999999999992</v>
      </c>
      <c r="E59" s="12">
        <v>61.466000000000001</v>
      </c>
      <c r="F59" s="12">
        <v>1.2999999999999999E-2</v>
      </c>
      <c r="G59" s="12">
        <v>29.155000000000001</v>
      </c>
      <c r="H59" s="12">
        <v>100.663</v>
      </c>
      <c r="I59" s="12">
        <v>-14037</v>
      </c>
      <c r="J59" s="12">
        <v>18694</v>
      </c>
      <c r="K59" s="12">
        <v>-292</v>
      </c>
      <c r="L59" s="12" t="s">
        <v>44</v>
      </c>
      <c r="M59" s="12">
        <v>36</v>
      </c>
      <c r="N59" s="3">
        <v>40968.497118055559</v>
      </c>
      <c r="O59" s="12" t="s">
        <v>30</v>
      </c>
      <c r="P59" s="12"/>
      <c r="Q59" s="13"/>
      <c r="R59" s="12">
        <v>4.5999999999999999E-2</v>
      </c>
      <c r="S59" s="12">
        <v>1E-3</v>
      </c>
      <c r="T59" s="12">
        <v>0.25900000000000001</v>
      </c>
      <c r="U59" s="12">
        <v>1.7310000000000001</v>
      </c>
      <c r="V59" s="12">
        <v>0</v>
      </c>
      <c r="W59" s="12">
        <v>0.98199999999999998</v>
      </c>
      <c r="X59" s="12">
        <v>3.0179999999999998</v>
      </c>
      <c r="Y59" s="12"/>
      <c r="Z59" s="24">
        <f t="shared" si="0"/>
        <v>0.85019646365422397</v>
      </c>
      <c r="AA59" s="24">
        <f t="shared" si="1"/>
        <v>2.2593320235756383E-2</v>
      </c>
      <c r="AB59" s="24">
        <f t="shared" si="2"/>
        <v>0.12721021611001965</v>
      </c>
      <c r="AC59" s="8"/>
      <c r="AD59" s="8"/>
      <c r="AE59" s="8"/>
      <c r="AF59" s="8"/>
      <c r="AG59" s="8"/>
    </row>
    <row r="60" spans="1:33">
      <c r="A60" s="21" t="s">
        <v>79</v>
      </c>
      <c r="B60" s="21">
        <v>0.746</v>
      </c>
      <c r="C60" s="21">
        <v>6.4000000000000001E-2</v>
      </c>
      <c r="D60" s="21">
        <v>7.8639999999999999</v>
      </c>
      <c r="E60" s="21">
        <v>62.686</v>
      </c>
      <c r="F60" s="21">
        <v>2.9000000000000001E-2</v>
      </c>
      <c r="G60" s="21">
        <v>29.465</v>
      </c>
      <c r="H60" s="21">
        <v>100.855</v>
      </c>
      <c r="I60" s="21">
        <v>-22227</v>
      </c>
      <c r="J60" s="21">
        <v>10106</v>
      </c>
      <c r="K60" s="21">
        <v>-232</v>
      </c>
      <c r="L60" s="21" t="s">
        <v>78</v>
      </c>
      <c r="M60" s="21">
        <v>42</v>
      </c>
      <c r="N60" s="7">
        <v>40968.614328703705</v>
      </c>
      <c r="O60" s="21" t="s">
        <v>30</v>
      </c>
      <c r="P60" s="21"/>
      <c r="Q60" s="22"/>
      <c r="R60" s="21">
        <v>3.6999999999999998E-2</v>
      </c>
      <c r="S60" s="21">
        <v>2E-3</v>
      </c>
      <c r="T60" s="21">
        <v>0.223</v>
      </c>
      <c r="U60" s="21">
        <v>1.7589999999999999</v>
      </c>
      <c r="V60" s="21">
        <v>1E-3</v>
      </c>
      <c r="W60" s="21">
        <v>0.98899999999999999</v>
      </c>
      <c r="X60" s="21">
        <v>3.0110000000000001</v>
      </c>
      <c r="Y60" s="21"/>
      <c r="Z60" s="27">
        <f t="shared" si="0"/>
        <v>0.87122337790985649</v>
      </c>
      <c r="AA60" s="27">
        <f t="shared" si="1"/>
        <v>1.8325903912828134E-2</v>
      </c>
      <c r="AB60" s="27">
        <f t="shared" si="2"/>
        <v>0.11045071817731553</v>
      </c>
      <c r="AC60" s="8"/>
      <c r="AD60" s="8"/>
      <c r="AE60" s="8"/>
      <c r="AF60" s="8"/>
      <c r="AG60" s="8"/>
    </row>
    <row r="61" spans="1:33">
      <c r="A61" s="21" t="s">
        <v>80</v>
      </c>
      <c r="B61" s="21">
        <v>0.76500000000000001</v>
      </c>
      <c r="C61" s="21">
        <v>4.8000000000000001E-2</v>
      </c>
      <c r="D61" s="21">
        <v>7.8170000000000002</v>
      </c>
      <c r="E61" s="21">
        <v>62.720999999999997</v>
      </c>
      <c r="F61" s="21">
        <v>-4.1000000000000002E-2</v>
      </c>
      <c r="G61" s="21">
        <v>29.408999999999999</v>
      </c>
      <c r="H61" s="21">
        <v>100.761</v>
      </c>
      <c r="I61" s="21">
        <v>-22231.8</v>
      </c>
      <c r="J61" s="21">
        <v>10113</v>
      </c>
      <c r="K61" s="21">
        <v>-232</v>
      </c>
      <c r="L61" s="21" t="s">
        <v>78</v>
      </c>
      <c r="M61" s="21">
        <v>43</v>
      </c>
      <c r="N61" s="7">
        <v>40968.616747685184</v>
      </c>
      <c r="O61" s="21" t="s">
        <v>30</v>
      </c>
      <c r="P61" s="21"/>
      <c r="Q61" s="22"/>
      <c r="R61" s="21">
        <v>3.7999999999999999E-2</v>
      </c>
      <c r="S61" s="21">
        <v>2E-3</v>
      </c>
      <c r="T61" s="21">
        <v>0.222</v>
      </c>
      <c r="U61" s="21">
        <v>1.762</v>
      </c>
      <c r="V61" s="21">
        <v>0</v>
      </c>
      <c r="W61" s="21">
        <v>0.98799999999999999</v>
      </c>
      <c r="X61" s="21">
        <v>3.012</v>
      </c>
      <c r="Y61" s="21"/>
      <c r="Z61" s="27">
        <f t="shared" si="0"/>
        <v>0.87141444114737876</v>
      </c>
      <c r="AA61" s="27">
        <f t="shared" si="1"/>
        <v>1.8793273986152322E-2</v>
      </c>
      <c r="AB61" s="27">
        <f t="shared" si="2"/>
        <v>0.10979228486646883</v>
      </c>
      <c r="AC61" s="8"/>
      <c r="AD61" s="8"/>
      <c r="AE61" s="8"/>
      <c r="AF61" s="8"/>
      <c r="AG61" s="8"/>
    </row>
    <row r="62" spans="1:33">
      <c r="A62" s="21" t="s">
        <v>81</v>
      </c>
      <c r="B62" s="21">
        <v>0.72499999999999998</v>
      </c>
      <c r="C62" s="21">
        <v>5.6000000000000001E-2</v>
      </c>
      <c r="D62" s="21">
        <v>7.8689999999999998</v>
      </c>
      <c r="E62" s="21">
        <v>62.497999999999998</v>
      </c>
      <c r="F62" s="21">
        <v>-1.7999999999999999E-2</v>
      </c>
      <c r="G62" s="21">
        <v>29.44</v>
      </c>
      <c r="H62" s="21">
        <v>100.587</v>
      </c>
      <c r="I62" s="21">
        <v>-22236.5</v>
      </c>
      <c r="J62" s="21">
        <v>10120</v>
      </c>
      <c r="K62" s="21">
        <v>-232</v>
      </c>
      <c r="L62" s="21" t="s">
        <v>78</v>
      </c>
      <c r="M62" s="21">
        <v>44</v>
      </c>
      <c r="N62" s="7">
        <v>40968.618935185186</v>
      </c>
      <c r="O62" s="21" t="s">
        <v>30</v>
      </c>
      <c r="P62" s="21"/>
      <c r="Q62" s="22"/>
      <c r="R62" s="21">
        <v>3.5999999999999997E-2</v>
      </c>
      <c r="S62" s="21">
        <v>2E-3</v>
      </c>
      <c r="T62" s="21">
        <v>0.224</v>
      </c>
      <c r="U62" s="21">
        <v>1.758</v>
      </c>
      <c r="V62" s="21">
        <v>0</v>
      </c>
      <c r="W62" s="21">
        <v>0.99</v>
      </c>
      <c r="X62" s="21">
        <v>3.01</v>
      </c>
      <c r="Y62" s="21"/>
      <c r="Z62" s="27">
        <f t="shared" si="0"/>
        <v>0.87115956392467775</v>
      </c>
      <c r="AA62" s="27">
        <f t="shared" si="1"/>
        <v>1.7839444995044595E-2</v>
      </c>
      <c r="AB62" s="27">
        <f t="shared" si="2"/>
        <v>0.11100099108027749</v>
      </c>
      <c r="AC62" s="8"/>
      <c r="AD62" s="8"/>
      <c r="AE62" s="8"/>
      <c r="AF62" s="8"/>
      <c r="AG62" s="8"/>
    </row>
    <row r="63" spans="1:33">
      <c r="A63" s="21" t="s">
        <v>82</v>
      </c>
      <c r="B63" s="21">
        <v>0.69699999999999995</v>
      </c>
      <c r="C63" s="21">
        <v>5.6000000000000001E-2</v>
      </c>
      <c r="D63" s="21">
        <v>7.8559999999999999</v>
      </c>
      <c r="E63" s="21">
        <v>62.695</v>
      </c>
      <c r="F63" s="21">
        <v>2.1000000000000001E-2</v>
      </c>
      <c r="G63" s="21">
        <v>29.363</v>
      </c>
      <c r="H63" s="21">
        <v>100.688</v>
      </c>
      <c r="I63" s="21">
        <v>-22246</v>
      </c>
      <c r="J63" s="21">
        <v>10134</v>
      </c>
      <c r="K63" s="21">
        <v>-232</v>
      </c>
      <c r="L63" s="21" t="s">
        <v>78</v>
      </c>
      <c r="M63" s="21">
        <v>46</v>
      </c>
      <c r="N63" s="7">
        <v>40968.623356481483</v>
      </c>
      <c r="O63" s="21" t="s">
        <v>30</v>
      </c>
      <c r="P63" s="21"/>
      <c r="Q63" s="22"/>
      <c r="R63" s="21">
        <v>3.5000000000000003E-2</v>
      </c>
      <c r="S63" s="21">
        <v>2E-3</v>
      </c>
      <c r="T63" s="21">
        <v>0.224</v>
      </c>
      <c r="U63" s="21">
        <v>1.7629999999999999</v>
      </c>
      <c r="V63" s="21">
        <v>1E-3</v>
      </c>
      <c r="W63" s="21">
        <v>0.98799999999999999</v>
      </c>
      <c r="X63" s="21">
        <v>3.012</v>
      </c>
      <c r="Y63" s="21"/>
      <c r="Z63" s="27">
        <f t="shared" si="0"/>
        <v>0.87190900098911972</v>
      </c>
      <c r="AA63" s="27">
        <f t="shared" si="1"/>
        <v>1.7309594460929775E-2</v>
      </c>
      <c r="AB63" s="27">
        <f t="shared" si="2"/>
        <v>0.11078140454995056</v>
      </c>
      <c r="AC63" s="8"/>
      <c r="AD63" s="8"/>
      <c r="AE63" s="8"/>
      <c r="AF63" s="8"/>
      <c r="AG63" s="8"/>
    </row>
    <row r="64" spans="1:33">
      <c r="A64" s="6" t="s">
        <v>43</v>
      </c>
      <c r="B64" s="6">
        <v>0.76400000000000001</v>
      </c>
      <c r="C64" s="6">
        <v>4.5999999999999999E-2</v>
      </c>
      <c r="D64" s="6">
        <v>8.423</v>
      </c>
      <c r="E64" s="6">
        <v>61.625999999999998</v>
      </c>
      <c r="F64" s="6">
        <v>-1.4E-2</v>
      </c>
      <c r="G64" s="6">
        <v>29.018999999999998</v>
      </c>
      <c r="H64" s="6">
        <v>99.879000000000005</v>
      </c>
      <c r="I64" s="21"/>
      <c r="J64" s="21"/>
      <c r="K64" s="21"/>
      <c r="L64" s="6" t="s">
        <v>96</v>
      </c>
      <c r="M64" s="6">
        <v>21</v>
      </c>
      <c r="N64" s="7">
        <v>40864.627152777779</v>
      </c>
      <c r="O64" s="6" t="s">
        <v>30</v>
      </c>
      <c r="P64" s="21"/>
      <c r="Q64" s="22"/>
      <c r="R64" s="6">
        <v>3.9E-2</v>
      </c>
      <c r="S64" s="6">
        <v>2E-3</v>
      </c>
      <c r="T64" s="6">
        <v>0.24199999999999999</v>
      </c>
      <c r="U64" s="6">
        <v>1.7490000000000001</v>
      </c>
      <c r="V64" s="6">
        <v>0</v>
      </c>
      <c r="W64" s="6">
        <v>0.98499999999999999</v>
      </c>
      <c r="X64" s="6">
        <v>3.0150000000000001</v>
      </c>
      <c r="Y64" s="21"/>
      <c r="Z64" s="27">
        <f t="shared" ref="Z64:Z102" si="3">U64/(R64+U64+T64)</f>
        <v>0.86157635467980287</v>
      </c>
      <c r="AA64" s="27">
        <f t="shared" ref="AA64:AA102" si="4">R64/(R64+T64+U64)</f>
        <v>1.9211822660098521E-2</v>
      </c>
      <c r="AB64" s="27">
        <f t="shared" ref="AB64:AB102" si="5">T64/(T64+R64+U64)</f>
        <v>0.1192118226600985</v>
      </c>
      <c r="AC64" s="9"/>
      <c r="AD64" s="8"/>
      <c r="AE64" s="8"/>
      <c r="AF64" s="8"/>
      <c r="AG64" s="9"/>
    </row>
    <row r="65" spans="1:33">
      <c r="A65" s="6" t="s">
        <v>45</v>
      </c>
      <c r="B65" s="6">
        <v>0.79400000000000004</v>
      </c>
      <c r="C65" s="6">
        <v>3.5000000000000003E-2</v>
      </c>
      <c r="D65" s="6">
        <v>8.5500000000000007</v>
      </c>
      <c r="E65" s="6">
        <v>61.356000000000002</v>
      </c>
      <c r="F65" s="6">
        <v>1.7000000000000001E-2</v>
      </c>
      <c r="G65" s="6">
        <v>29.045999999999999</v>
      </c>
      <c r="H65" s="6">
        <v>99.796999999999997</v>
      </c>
      <c r="I65" s="21"/>
      <c r="J65" s="21"/>
      <c r="K65" s="21"/>
      <c r="L65" s="6" t="s">
        <v>96</v>
      </c>
      <c r="M65" s="6">
        <v>22</v>
      </c>
      <c r="N65" s="7">
        <v>40864.629594907405</v>
      </c>
      <c r="O65" s="6" t="s">
        <v>30</v>
      </c>
      <c r="P65" s="21"/>
      <c r="Q65" s="22"/>
      <c r="R65" s="6">
        <v>0.04</v>
      </c>
      <c r="S65" s="6">
        <v>1E-3</v>
      </c>
      <c r="T65" s="6">
        <v>0.246</v>
      </c>
      <c r="U65" s="6">
        <v>1.7410000000000001</v>
      </c>
      <c r="V65" s="6">
        <v>0</v>
      </c>
      <c r="W65" s="6">
        <v>0.98599999999999999</v>
      </c>
      <c r="X65" s="6">
        <v>3.0139999999999998</v>
      </c>
      <c r="Y65" s="21"/>
      <c r="Z65" s="27">
        <f t="shared" si="3"/>
        <v>0.85890478539713866</v>
      </c>
      <c r="AA65" s="27">
        <f t="shared" si="4"/>
        <v>1.9733596447952639E-2</v>
      </c>
      <c r="AB65" s="27">
        <f t="shared" si="5"/>
        <v>0.12136161815490873</v>
      </c>
      <c r="AC65" s="9"/>
      <c r="AD65" s="8"/>
      <c r="AE65" s="8"/>
      <c r="AF65" s="8"/>
      <c r="AG65" s="9"/>
    </row>
    <row r="66" spans="1:33">
      <c r="A66" s="6" t="s">
        <v>46</v>
      </c>
      <c r="B66" s="6">
        <v>0.80200000000000005</v>
      </c>
      <c r="C66" s="6">
        <v>0.04</v>
      </c>
      <c r="D66" s="6">
        <v>8.5069999999999997</v>
      </c>
      <c r="E66" s="6">
        <v>61.226999999999997</v>
      </c>
      <c r="F66" s="6">
        <v>1.4E-2</v>
      </c>
      <c r="G66" s="6">
        <v>29.105</v>
      </c>
      <c r="H66" s="6">
        <v>99.695999999999998</v>
      </c>
      <c r="I66" s="21"/>
      <c r="J66" s="21"/>
      <c r="K66" s="21"/>
      <c r="L66" s="6" t="s">
        <v>96</v>
      </c>
      <c r="M66" s="6">
        <v>23</v>
      </c>
      <c r="N66" s="7">
        <v>40864.631793981483</v>
      </c>
      <c r="O66" s="6" t="s">
        <v>30</v>
      </c>
      <c r="P66" s="21"/>
      <c r="Q66" s="22"/>
      <c r="R66" s="6">
        <v>4.1000000000000002E-2</v>
      </c>
      <c r="S66" s="6">
        <v>1E-3</v>
      </c>
      <c r="T66" s="6">
        <v>0.245</v>
      </c>
      <c r="U66" s="6">
        <v>1.738</v>
      </c>
      <c r="V66" s="6">
        <v>0</v>
      </c>
      <c r="W66" s="6">
        <v>0.98799999999999999</v>
      </c>
      <c r="X66" s="6">
        <v>3.012</v>
      </c>
      <c r="Y66" s="21"/>
      <c r="Z66" s="27">
        <f t="shared" si="3"/>
        <v>0.85869565217391308</v>
      </c>
      <c r="AA66" s="27">
        <f t="shared" si="4"/>
        <v>2.0256916996047432E-2</v>
      </c>
      <c r="AB66" s="27">
        <f t="shared" si="5"/>
        <v>0.12104743083003952</v>
      </c>
      <c r="AC66" s="9"/>
      <c r="AD66" s="8"/>
      <c r="AE66" s="8"/>
      <c r="AF66" s="8"/>
      <c r="AG66" s="9"/>
    </row>
    <row r="67" spans="1:33">
      <c r="A67" s="6" t="s">
        <v>48</v>
      </c>
      <c r="B67" s="6">
        <v>0.81100000000000005</v>
      </c>
      <c r="C67" s="6">
        <v>4.2000000000000003E-2</v>
      </c>
      <c r="D67" s="6">
        <v>8.4819999999999993</v>
      </c>
      <c r="E67" s="6">
        <v>61.625999999999998</v>
      </c>
      <c r="F67" s="6">
        <v>8.0000000000000002E-3</v>
      </c>
      <c r="G67" s="6">
        <v>29.032</v>
      </c>
      <c r="H67" s="6">
        <v>100</v>
      </c>
      <c r="I67" s="21"/>
      <c r="J67" s="21"/>
      <c r="K67" s="21"/>
      <c r="L67" s="6" t="s">
        <v>96</v>
      </c>
      <c r="M67" s="6">
        <v>25</v>
      </c>
      <c r="N67" s="7">
        <v>40864.63621527778</v>
      </c>
      <c r="O67" s="6" t="s">
        <v>30</v>
      </c>
      <c r="P67" s="21"/>
      <c r="Q67" s="22"/>
      <c r="R67" s="6">
        <v>4.1000000000000002E-2</v>
      </c>
      <c r="S67" s="6">
        <v>2E-3</v>
      </c>
      <c r="T67" s="6">
        <v>0.24299999999999999</v>
      </c>
      <c r="U67" s="6">
        <v>1.746</v>
      </c>
      <c r="V67" s="6">
        <v>0</v>
      </c>
      <c r="W67" s="6">
        <v>0.98399999999999999</v>
      </c>
      <c r="X67" s="6">
        <v>3.016</v>
      </c>
      <c r="Y67" s="21"/>
      <c r="Z67" s="27">
        <f t="shared" si="3"/>
        <v>0.86009852216748772</v>
      </c>
      <c r="AA67" s="27">
        <f t="shared" si="4"/>
        <v>2.0197044334975371E-2</v>
      </c>
      <c r="AB67" s="27">
        <f t="shared" si="5"/>
        <v>0.11970443349753696</v>
      </c>
      <c r="AC67" s="9"/>
      <c r="AD67" s="8"/>
      <c r="AE67" s="8"/>
      <c r="AF67" s="8"/>
      <c r="AG67" s="9"/>
    </row>
    <row r="68" spans="1:33">
      <c r="A68" s="6" t="s">
        <v>49</v>
      </c>
      <c r="B68" s="6">
        <v>0.81299999999999994</v>
      </c>
      <c r="C68" s="6">
        <v>4.4999999999999998E-2</v>
      </c>
      <c r="D68" s="6">
        <v>8.5670000000000002</v>
      </c>
      <c r="E68" s="6">
        <v>61.366</v>
      </c>
      <c r="F68" s="6">
        <v>3.0000000000000001E-3</v>
      </c>
      <c r="G68" s="6">
        <v>28.93</v>
      </c>
      <c r="H68" s="6">
        <v>99.722999999999999</v>
      </c>
      <c r="I68" s="21"/>
      <c r="J68" s="21"/>
      <c r="K68" s="21"/>
      <c r="L68" s="6" t="s">
        <v>96</v>
      </c>
      <c r="M68" s="6">
        <v>26</v>
      </c>
      <c r="N68" s="7">
        <v>40864.638437499998</v>
      </c>
      <c r="O68" s="6" t="s">
        <v>30</v>
      </c>
      <c r="P68" s="21"/>
      <c r="Q68" s="22"/>
      <c r="R68" s="6">
        <v>4.1000000000000002E-2</v>
      </c>
      <c r="S68" s="6">
        <v>2E-3</v>
      </c>
      <c r="T68" s="6">
        <v>0.247</v>
      </c>
      <c r="U68" s="6">
        <v>1.744</v>
      </c>
      <c r="V68" s="6">
        <v>0</v>
      </c>
      <c r="W68" s="6">
        <v>0.98299999999999998</v>
      </c>
      <c r="X68" s="6">
        <v>3.0169999999999999</v>
      </c>
      <c r="Y68" s="21"/>
      <c r="Z68" s="27">
        <f t="shared" si="3"/>
        <v>0.8582677165354331</v>
      </c>
      <c r="AA68" s="27">
        <f t="shared" si="4"/>
        <v>2.0177165354330708E-2</v>
      </c>
      <c r="AB68" s="27">
        <f t="shared" si="5"/>
        <v>0.12155511811023621</v>
      </c>
      <c r="AC68" s="9"/>
      <c r="AD68" s="8"/>
      <c r="AE68" s="8"/>
      <c r="AF68" s="8"/>
      <c r="AG68" s="9"/>
    </row>
    <row r="69" spans="1:33">
      <c r="A69" s="6" t="s">
        <v>50</v>
      </c>
      <c r="B69" s="6">
        <v>0.81599999999999995</v>
      </c>
      <c r="C69" s="6">
        <v>5.5E-2</v>
      </c>
      <c r="D69" s="6">
        <v>8.6120000000000001</v>
      </c>
      <c r="E69" s="6">
        <v>61.557000000000002</v>
      </c>
      <c r="F69" s="6">
        <v>-1.7999999999999999E-2</v>
      </c>
      <c r="G69" s="6">
        <v>29.085999999999999</v>
      </c>
      <c r="H69" s="6">
        <v>100.127</v>
      </c>
      <c r="I69" s="21"/>
      <c r="J69" s="21"/>
      <c r="K69" s="21"/>
      <c r="L69" s="6" t="s">
        <v>96</v>
      </c>
      <c r="M69" s="6">
        <v>27</v>
      </c>
      <c r="N69" s="7">
        <v>40864.640648148146</v>
      </c>
      <c r="O69" s="6" t="s">
        <v>30</v>
      </c>
      <c r="P69" s="21"/>
      <c r="Q69" s="22"/>
      <c r="R69" s="6">
        <v>4.1000000000000002E-2</v>
      </c>
      <c r="S69" s="6">
        <v>2E-3</v>
      </c>
      <c r="T69" s="6">
        <v>0.247</v>
      </c>
      <c r="U69" s="6">
        <v>1.742</v>
      </c>
      <c r="V69" s="6">
        <v>0</v>
      </c>
      <c r="W69" s="6">
        <v>0.98399999999999999</v>
      </c>
      <c r="X69" s="6">
        <v>3.016</v>
      </c>
      <c r="Y69" s="21"/>
      <c r="Z69" s="27">
        <f t="shared" si="3"/>
        <v>0.85812807881773412</v>
      </c>
      <c r="AA69" s="27">
        <f t="shared" si="4"/>
        <v>2.0197044334975371E-2</v>
      </c>
      <c r="AB69" s="27">
        <f t="shared" si="5"/>
        <v>0.12167487684729066</v>
      </c>
      <c r="AC69" s="9"/>
      <c r="AD69" s="8"/>
      <c r="AE69" s="8"/>
      <c r="AF69" s="8"/>
      <c r="AG69" s="9"/>
    </row>
    <row r="70" spans="1:33">
      <c r="A70" s="6" t="s">
        <v>51</v>
      </c>
      <c r="B70" s="6">
        <v>0.81200000000000006</v>
      </c>
      <c r="C70" s="6">
        <v>5.3999999999999999E-2</v>
      </c>
      <c r="D70" s="6">
        <v>8.5299999999999994</v>
      </c>
      <c r="E70" s="6">
        <v>60.914999999999999</v>
      </c>
      <c r="F70" s="6">
        <v>1.7999999999999999E-2</v>
      </c>
      <c r="G70" s="6">
        <v>29.071999999999999</v>
      </c>
      <c r="H70" s="6">
        <v>99.402000000000001</v>
      </c>
      <c r="I70" s="21"/>
      <c r="J70" s="21"/>
      <c r="K70" s="21"/>
      <c r="L70" s="6" t="s">
        <v>96</v>
      </c>
      <c r="M70" s="6">
        <v>28</v>
      </c>
      <c r="N70" s="7">
        <v>40864.642870370371</v>
      </c>
      <c r="O70" s="6" t="s">
        <v>30</v>
      </c>
      <c r="P70" s="21"/>
      <c r="Q70" s="22"/>
      <c r="R70" s="6">
        <v>4.1000000000000002E-2</v>
      </c>
      <c r="S70" s="6">
        <v>2E-3</v>
      </c>
      <c r="T70" s="6">
        <v>0.246</v>
      </c>
      <c r="U70" s="6">
        <v>1.7330000000000001</v>
      </c>
      <c r="V70" s="6">
        <v>1E-3</v>
      </c>
      <c r="W70" s="6">
        <v>0.98899999999999999</v>
      </c>
      <c r="X70" s="6">
        <v>3.0110000000000001</v>
      </c>
      <c r="Y70" s="21"/>
      <c r="Z70" s="27">
        <f t="shared" si="3"/>
        <v>0.85792079207920791</v>
      </c>
      <c r="AA70" s="27">
        <f t="shared" si="4"/>
        <v>2.0297029702970298E-2</v>
      </c>
      <c r="AB70" s="27">
        <f t="shared" si="5"/>
        <v>0.12178217821782178</v>
      </c>
      <c r="AC70" s="9"/>
      <c r="AD70" s="8"/>
      <c r="AE70" s="8"/>
      <c r="AF70" s="8"/>
      <c r="AG70" s="9"/>
    </row>
    <row r="71" spans="1:33">
      <c r="A71" s="6" t="s">
        <v>52</v>
      </c>
      <c r="B71" s="6">
        <v>0.80800000000000005</v>
      </c>
      <c r="C71" s="6">
        <v>6.2E-2</v>
      </c>
      <c r="D71" s="6">
        <v>8.5690000000000008</v>
      </c>
      <c r="E71" s="6">
        <v>61.262999999999998</v>
      </c>
      <c r="F71" s="6">
        <v>3.2000000000000001E-2</v>
      </c>
      <c r="G71" s="6">
        <v>28.971</v>
      </c>
      <c r="H71" s="6">
        <v>99.706000000000003</v>
      </c>
      <c r="I71" s="21"/>
      <c r="J71" s="21"/>
      <c r="K71" s="21"/>
      <c r="L71" s="6" t="s">
        <v>96</v>
      </c>
      <c r="M71" s="6">
        <v>29</v>
      </c>
      <c r="N71" s="7">
        <v>40864.645092592589</v>
      </c>
      <c r="O71" s="6" t="s">
        <v>30</v>
      </c>
      <c r="P71" s="21"/>
      <c r="Q71" s="22"/>
      <c r="R71" s="6">
        <v>4.1000000000000002E-2</v>
      </c>
      <c r="S71" s="6">
        <v>2E-3</v>
      </c>
      <c r="T71" s="6">
        <v>0.247</v>
      </c>
      <c r="U71" s="6">
        <v>1.7410000000000001</v>
      </c>
      <c r="V71" s="6">
        <v>1E-3</v>
      </c>
      <c r="W71" s="6">
        <v>0.98399999999999999</v>
      </c>
      <c r="X71" s="6">
        <v>3.016</v>
      </c>
      <c r="Y71" s="21"/>
      <c r="Z71" s="27">
        <f t="shared" si="3"/>
        <v>0.858058156727452</v>
      </c>
      <c r="AA71" s="27">
        <f t="shared" si="4"/>
        <v>2.0206998521439135E-2</v>
      </c>
      <c r="AB71" s="27">
        <f t="shared" si="5"/>
        <v>0.12173484475110892</v>
      </c>
      <c r="AC71" s="9"/>
      <c r="AD71" s="8"/>
      <c r="AE71" s="8"/>
      <c r="AF71" s="8"/>
      <c r="AG71" s="9"/>
    </row>
    <row r="72" spans="1:33">
      <c r="A72" s="6" t="s">
        <v>53</v>
      </c>
      <c r="B72" s="6">
        <v>0.81699999999999995</v>
      </c>
      <c r="C72" s="6">
        <v>7.5999999999999998E-2</v>
      </c>
      <c r="D72" s="6">
        <v>8.51</v>
      </c>
      <c r="E72" s="6">
        <v>61.161999999999999</v>
      </c>
      <c r="F72" s="6">
        <v>-2.8000000000000001E-2</v>
      </c>
      <c r="G72" s="6">
        <v>28.989000000000001</v>
      </c>
      <c r="H72" s="6">
        <v>99.552999999999997</v>
      </c>
      <c r="I72" s="21"/>
      <c r="J72" s="21"/>
      <c r="K72" s="21"/>
      <c r="L72" s="6" t="s">
        <v>96</v>
      </c>
      <c r="M72" s="6">
        <v>30</v>
      </c>
      <c r="N72" s="7">
        <v>40864.647291666668</v>
      </c>
      <c r="O72" s="6" t="s">
        <v>30</v>
      </c>
      <c r="P72" s="21"/>
      <c r="Q72" s="22"/>
      <c r="R72" s="6">
        <v>4.1000000000000002E-2</v>
      </c>
      <c r="S72" s="6">
        <v>3.0000000000000001E-3</v>
      </c>
      <c r="T72" s="6">
        <v>0.245</v>
      </c>
      <c r="U72" s="6">
        <v>1.7390000000000001</v>
      </c>
      <c r="V72" s="6">
        <v>0</v>
      </c>
      <c r="W72" s="6">
        <v>0.98599999999999999</v>
      </c>
      <c r="X72" s="6">
        <v>3.0139999999999998</v>
      </c>
      <c r="Y72" s="21"/>
      <c r="Z72" s="27">
        <f t="shared" si="3"/>
        <v>0.85876543209876555</v>
      </c>
      <c r="AA72" s="27">
        <f t="shared" si="4"/>
        <v>2.0246913580246915E-2</v>
      </c>
      <c r="AB72" s="27">
        <f t="shared" si="5"/>
        <v>0.12098765432098765</v>
      </c>
      <c r="AC72" s="9"/>
      <c r="AD72" s="8"/>
      <c r="AE72" s="8"/>
      <c r="AF72" s="8"/>
      <c r="AG72" s="9"/>
    </row>
    <row r="73" spans="1:33">
      <c r="A73" s="6" t="s">
        <v>37</v>
      </c>
      <c r="B73" s="6">
        <v>0.79600000000000004</v>
      </c>
      <c r="C73" s="6">
        <v>0.104</v>
      </c>
      <c r="D73" s="6">
        <v>8.6440000000000001</v>
      </c>
      <c r="E73" s="6">
        <v>61.063000000000002</v>
      </c>
      <c r="F73" s="6">
        <v>2E-3</v>
      </c>
      <c r="G73" s="6">
        <v>29.036999999999999</v>
      </c>
      <c r="H73" s="6">
        <v>99.646000000000001</v>
      </c>
      <c r="I73" s="21"/>
      <c r="J73" s="21"/>
      <c r="K73" s="21"/>
      <c r="L73" s="6" t="s">
        <v>97</v>
      </c>
      <c r="M73" s="6">
        <v>31</v>
      </c>
      <c r="N73" s="7">
        <v>40864.649606481478</v>
      </c>
      <c r="O73" s="6" t="s">
        <v>30</v>
      </c>
      <c r="P73" s="21"/>
      <c r="Q73" s="22"/>
      <c r="R73" s="6">
        <v>0.04</v>
      </c>
      <c r="S73" s="6">
        <v>4.0000000000000001E-3</v>
      </c>
      <c r="T73" s="6">
        <v>0.249</v>
      </c>
      <c r="U73" s="6">
        <v>1.7350000000000001</v>
      </c>
      <c r="V73" s="6">
        <v>0</v>
      </c>
      <c r="W73" s="6">
        <v>0.98599999999999999</v>
      </c>
      <c r="X73" s="6">
        <v>3.0139999999999998</v>
      </c>
      <c r="Y73" s="21"/>
      <c r="Z73" s="27">
        <f t="shared" si="3"/>
        <v>0.85721343873517786</v>
      </c>
      <c r="AA73" s="27">
        <f t="shared" si="4"/>
        <v>1.9762845849802372E-2</v>
      </c>
      <c r="AB73" s="27">
        <f t="shared" si="5"/>
        <v>0.12302371541501976</v>
      </c>
      <c r="AC73" s="9"/>
      <c r="AD73" s="8"/>
      <c r="AE73" s="8"/>
      <c r="AF73" s="8"/>
      <c r="AG73" s="9"/>
    </row>
    <row r="74" spans="1:33">
      <c r="A74" s="6" t="s">
        <v>98</v>
      </c>
      <c r="B74" s="6">
        <v>0.81699999999999995</v>
      </c>
      <c r="C74" s="6">
        <v>5.8000000000000003E-2</v>
      </c>
      <c r="D74" s="6">
        <v>8.468</v>
      </c>
      <c r="E74" s="6">
        <v>61.497</v>
      </c>
      <c r="F74" s="6">
        <v>1.4E-2</v>
      </c>
      <c r="G74" s="6">
        <v>29.059000000000001</v>
      </c>
      <c r="H74" s="6">
        <v>99.912999999999997</v>
      </c>
      <c r="I74" s="21"/>
      <c r="J74" s="21"/>
      <c r="K74" s="21"/>
      <c r="L74" s="6" t="s">
        <v>97</v>
      </c>
      <c r="M74" s="6">
        <v>32</v>
      </c>
      <c r="N74" s="7">
        <v>40864.651979166665</v>
      </c>
      <c r="O74" s="6" t="s">
        <v>30</v>
      </c>
      <c r="P74" s="21"/>
      <c r="Q74" s="22"/>
      <c r="R74" s="6">
        <v>4.1000000000000002E-2</v>
      </c>
      <c r="S74" s="6">
        <v>2E-3</v>
      </c>
      <c r="T74" s="6">
        <v>0.24299999999999999</v>
      </c>
      <c r="U74" s="6">
        <v>1.7430000000000001</v>
      </c>
      <c r="V74" s="6">
        <v>0</v>
      </c>
      <c r="W74" s="6">
        <v>0.98499999999999999</v>
      </c>
      <c r="X74" s="6">
        <v>3.0150000000000001</v>
      </c>
      <c r="Y74" s="21"/>
      <c r="Z74" s="27">
        <f t="shared" si="3"/>
        <v>0.8598914652195363</v>
      </c>
      <c r="AA74" s="27">
        <f t="shared" si="4"/>
        <v>2.0226936359151456E-2</v>
      </c>
      <c r="AB74" s="27">
        <f t="shared" si="5"/>
        <v>0.11988159842131227</v>
      </c>
      <c r="AC74" s="9"/>
      <c r="AD74" s="8"/>
      <c r="AE74" s="8"/>
      <c r="AF74" s="8"/>
      <c r="AG74" s="9"/>
    </row>
    <row r="75" spans="1:33">
      <c r="A75" s="6" t="s">
        <v>99</v>
      </c>
      <c r="B75" s="6">
        <v>0.79600000000000004</v>
      </c>
      <c r="C75" s="6">
        <v>4.1000000000000002E-2</v>
      </c>
      <c r="D75" s="6">
        <v>8.5690000000000008</v>
      </c>
      <c r="E75" s="6">
        <v>61.56</v>
      </c>
      <c r="F75" s="6">
        <v>3.6999999999999998E-2</v>
      </c>
      <c r="G75" s="6">
        <v>28.91</v>
      </c>
      <c r="H75" s="6">
        <v>99.912999999999997</v>
      </c>
      <c r="I75" s="21"/>
      <c r="J75" s="21"/>
      <c r="K75" s="21"/>
      <c r="L75" s="6" t="s">
        <v>97</v>
      </c>
      <c r="M75" s="6">
        <v>33</v>
      </c>
      <c r="N75" s="7">
        <v>40864.654189814813</v>
      </c>
      <c r="O75" s="6" t="s">
        <v>30</v>
      </c>
      <c r="P75" s="21"/>
      <c r="Q75" s="22"/>
      <c r="R75" s="6">
        <v>0.04</v>
      </c>
      <c r="S75" s="6">
        <v>1E-3</v>
      </c>
      <c r="T75" s="6">
        <v>0.246</v>
      </c>
      <c r="U75" s="6">
        <v>1.748</v>
      </c>
      <c r="V75" s="6">
        <v>1E-3</v>
      </c>
      <c r="W75" s="6">
        <v>0.98099999999999998</v>
      </c>
      <c r="X75" s="6">
        <v>3.0190000000000001</v>
      </c>
      <c r="Y75" s="21"/>
      <c r="Z75" s="27">
        <f t="shared" si="3"/>
        <v>0.85939036381514267</v>
      </c>
      <c r="AA75" s="27">
        <f t="shared" si="4"/>
        <v>1.9665683382497544E-2</v>
      </c>
      <c r="AB75" s="27">
        <f t="shared" si="5"/>
        <v>0.12094395280235989</v>
      </c>
      <c r="AC75" s="9"/>
      <c r="AD75" s="8"/>
      <c r="AE75" s="8"/>
      <c r="AF75" s="8"/>
      <c r="AG75" s="9"/>
    </row>
    <row r="76" spans="1:33">
      <c r="A76" s="6" t="s">
        <v>100</v>
      </c>
      <c r="B76" s="6">
        <v>0.80300000000000005</v>
      </c>
      <c r="C76" s="6">
        <v>3.5999999999999997E-2</v>
      </c>
      <c r="D76" s="6">
        <v>8.5340000000000007</v>
      </c>
      <c r="E76" s="6">
        <v>61.246000000000002</v>
      </c>
      <c r="F76" s="6">
        <v>-1.2E-2</v>
      </c>
      <c r="G76" s="6">
        <v>28.995000000000001</v>
      </c>
      <c r="H76" s="6">
        <v>99.613</v>
      </c>
      <c r="I76" s="21"/>
      <c r="J76" s="21"/>
      <c r="K76" s="21"/>
      <c r="L76" s="6" t="s">
        <v>97</v>
      </c>
      <c r="M76" s="6">
        <v>34</v>
      </c>
      <c r="N76" s="7">
        <v>40864.656423611108</v>
      </c>
      <c r="O76" s="6" t="s">
        <v>30</v>
      </c>
      <c r="P76" s="21"/>
      <c r="Q76" s="22"/>
      <c r="R76" s="6">
        <v>4.1000000000000002E-2</v>
      </c>
      <c r="S76" s="6">
        <v>1E-3</v>
      </c>
      <c r="T76" s="6">
        <v>0.246</v>
      </c>
      <c r="U76" s="6">
        <v>1.7410000000000001</v>
      </c>
      <c r="V76" s="6">
        <v>0</v>
      </c>
      <c r="W76" s="6">
        <v>0.98599999999999999</v>
      </c>
      <c r="X76" s="6">
        <v>3.0139999999999998</v>
      </c>
      <c r="Y76" s="21"/>
      <c r="Z76" s="27">
        <f t="shared" si="3"/>
        <v>0.85848126232741617</v>
      </c>
      <c r="AA76" s="27">
        <f t="shared" si="4"/>
        <v>2.0216962524654832E-2</v>
      </c>
      <c r="AB76" s="27">
        <f t="shared" si="5"/>
        <v>0.12130177514792899</v>
      </c>
      <c r="AC76" s="9"/>
      <c r="AD76" s="8"/>
      <c r="AE76" s="8"/>
      <c r="AF76" s="8"/>
      <c r="AG76" s="9"/>
    </row>
    <row r="77" spans="1:33">
      <c r="A77" s="6" t="s">
        <v>101</v>
      </c>
      <c r="B77" s="6">
        <v>0.81799999999999995</v>
      </c>
      <c r="C77" s="6">
        <v>3.3000000000000002E-2</v>
      </c>
      <c r="D77" s="6">
        <v>8.5939999999999994</v>
      </c>
      <c r="E77" s="6">
        <v>61.216000000000001</v>
      </c>
      <c r="F77" s="6">
        <v>-1.6E-2</v>
      </c>
      <c r="G77" s="6">
        <v>28.975000000000001</v>
      </c>
      <c r="H77" s="6">
        <v>99.637</v>
      </c>
      <c r="I77" s="21"/>
      <c r="J77" s="21"/>
      <c r="K77" s="21"/>
      <c r="L77" s="6" t="s">
        <v>97</v>
      </c>
      <c r="M77" s="6">
        <v>35</v>
      </c>
      <c r="N77" s="7">
        <v>40864.658668981479</v>
      </c>
      <c r="O77" s="6" t="s">
        <v>30</v>
      </c>
      <c r="P77" s="21"/>
      <c r="Q77" s="22"/>
      <c r="R77" s="6">
        <v>4.1000000000000002E-2</v>
      </c>
      <c r="S77" s="6">
        <v>1E-3</v>
      </c>
      <c r="T77" s="6">
        <v>0.247</v>
      </c>
      <c r="U77" s="6">
        <v>1.74</v>
      </c>
      <c r="V77" s="6">
        <v>0</v>
      </c>
      <c r="W77" s="6">
        <v>0.98499999999999999</v>
      </c>
      <c r="X77" s="6">
        <v>3.0150000000000001</v>
      </c>
      <c r="Y77" s="21"/>
      <c r="Z77" s="27">
        <f t="shared" si="3"/>
        <v>0.85798816568047331</v>
      </c>
      <c r="AA77" s="27">
        <f t="shared" si="4"/>
        <v>2.0216962524654832E-2</v>
      </c>
      <c r="AB77" s="27">
        <f t="shared" si="5"/>
        <v>0.12179487179487179</v>
      </c>
      <c r="AC77" s="9"/>
      <c r="AD77" s="8"/>
      <c r="AE77" s="8"/>
      <c r="AF77" s="8"/>
      <c r="AG77" s="9"/>
    </row>
    <row r="78" spans="1:33">
      <c r="A78" s="6" t="s">
        <v>102</v>
      </c>
      <c r="B78" s="6">
        <v>0.81699999999999995</v>
      </c>
      <c r="C78" s="6">
        <v>3.4000000000000002E-2</v>
      </c>
      <c r="D78" s="6">
        <v>8.6010000000000009</v>
      </c>
      <c r="E78" s="6">
        <v>61.43</v>
      </c>
      <c r="F78" s="6">
        <v>0</v>
      </c>
      <c r="G78" s="6">
        <v>28.846</v>
      </c>
      <c r="H78" s="6">
        <v>99.727000000000004</v>
      </c>
      <c r="I78" s="21"/>
      <c r="J78" s="21"/>
      <c r="K78" s="21"/>
      <c r="L78" s="6" t="s">
        <v>97</v>
      </c>
      <c r="M78" s="6">
        <v>36</v>
      </c>
      <c r="N78" s="7">
        <v>40864.660902777781</v>
      </c>
      <c r="O78" s="6" t="s">
        <v>30</v>
      </c>
      <c r="P78" s="21"/>
      <c r="Q78" s="22"/>
      <c r="R78" s="6">
        <v>4.1000000000000002E-2</v>
      </c>
      <c r="S78" s="6">
        <v>1E-3</v>
      </c>
      <c r="T78" s="6">
        <v>0.248</v>
      </c>
      <c r="U78" s="6">
        <v>1.7470000000000001</v>
      </c>
      <c r="V78" s="6">
        <v>0</v>
      </c>
      <c r="W78" s="6">
        <v>0.98099999999999998</v>
      </c>
      <c r="X78" s="6">
        <v>3.0190000000000001</v>
      </c>
      <c r="Y78" s="21"/>
      <c r="Z78" s="27">
        <f t="shared" si="3"/>
        <v>0.85805500982318272</v>
      </c>
      <c r="AA78" s="27">
        <f t="shared" si="4"/>
        <v>2.0137524557956778E-2</v>
      </c>
      <c r="AB78" s="27">
        <f t="shared" si="5"/>
        <v>0.12180746561886051</v>
      </c>
      <c r="AC78" s="9"/>
      <c r="AD78" s="8"/>
      <c r="AE78" s="8"/>
      <c r="AF78" s="8"/>
      <c r="AG78" s="9"/>
    </row>
    <row r="79" spans="1:33">
      <c r="A79" s="6" t="s">
        <v>103</v>
      </c>
      <c r="B79" s="6">
        <v>0.80500000000000005</v>
      </c>
      <c r="C79" s="6">
        <v>3.5000000000000003E-2</v>
      </c>
      <c r="D79" s="6">
        <v>8.5630000000000006</v>
      </c>
      <c r="E79" s="6">
        <v>61.377000000000002</v>
      </c>
      <c r="F79" s="6">
        <v>4.0000000000000001E-3</v>
      </c>
      <c r="G79" s="6">
        <v>28.974</v>
      </c>
      <c r="H79" s="6">
        <v>99.759</v>
      </c>
      <c r="I79" s="21"/>
      <c r="J79" s="21"/>
      <c r="K79" s="21"/>
      <c r="L79" s="6" t="s">
        <v>97</v>
      </c>
      <c r="M79" s="6">
        <v>37</v>
      </c>
      <c r="N79" s="7">
        <v>40864.663124999999</v>
      </c>
      <c r="O79" s="6" t="s">
        <v>30</v>
      </c>
      <c r="P79" s="21"/>
      <c r="Q79" s="22"/>
      <c r="R79" s="6">
        <v>4.1000000000000002E-2</v>
      </c>
      <c r="S79" s="6">
        <v>1E-3</v>
      </c>
      <c r="T79" s="6">
        <v>0.246</v>
      </c>
      <c r="U79" s="6">
        <v>1.7430000000000001</v>
      </c>
      <c r="V79" s="6">
        <v>0</v>
      </c>
      <c r="W79" s="6">
        <v>0.98399999999999999</v>
      </c>
      <c r="X79" s="6">
        <v>3.016</v>
      </c>
      <c r="Y79" s="21"/>
      <c r="Z79" s="27">
        <f t="shared" si="3"/>
        <v>0.85862068965517235</v>
      </c>
      <c r="AA79" s="27">
        <f t="shared" si="4"/>
        <v>2.0197044334975368E-2</v>
      </c>
      <c r="AB79" s="27">
        <f t="shared" si="5"/>
        <v>0.1211822660098522</v>
      </c>
      <c r="AC79" s="9"/>
      <c r="AD79" s="8"/>
      <c r="AE79" s="8"/>
      <c r="AF79" s="8"/>
      <c r="AG79" s="9"/>
    </row>
    <row r="80" spans="1:33">
      <c r="A80" s="6" t="s">
        <v>104</v>
      </c>
      <c r="B80" s="6">
        <v>0.80500000000000005</v>
      </c>
      <c r="C80" s="6">
        <v>2.1000000000000001E-2</v>
      </c>
      <c r="D80" s="6">
        <v>8.5470000000000006</v>
      </c>
      <c r="E80" s="6">
        <v>61.38</v>
      </c>
      <c r="F80" s="6">
        <v>-2E-3</v>
      </c>
      <c r="G80" s="6">
        <v>28.852</v>
      </c>
      <c r="H80" s="6">
        <v>99.605000000000004</v>
      </c>
      <c r="I80" s="21"/>
      <c r="J80" s="21"/>
      <c r="K80" s="21"/>
      <c r="L80" s="6" t="s">
        <v>97</v>
      </c>
      <c r="M80" s="6">
        <v>38</v>
      </c>
      <c r="N80" s="7">
        <v>40864.665324074071</v>
      </c>
      <c r="O80" s="6" t="s">
        <v>30</v>
      </c>
      <c r="P80" s="21"/>
      <c r="Q80" s="22"/>
      <c r="R80" s="6">
        <v>4.1000000000000002E-2</v>
      </c>
      <c r="S80" s="6">
        <v>1E-3</v>
      </c>
      <c r="T80" s="6">
        <v>0.246</v>
      </c>
      <c r="U80" s="6">
        <v>1.748</v>
      </c>
      <c r="V80" s="6">
        <v>0</v>
      </c>
      <c r="W80" s="6">
        <v>0.98199999999999998</v>
      </c>
      <c r="X80" s="6">
        <v>3.0179999999999998</v>
      </c>
      <c r="Y80" s="21"/>
      <c r="Z80" s="27">
        <f t="shared" si="3"/>
        <v>0.85896805896805895</v>
      </c>
      <c r="AA80" s="27">
        <f t="shared" si="4"/>
        <v>2.0147420147420148E-2</v>
      </c>
      <c r="AB80" s="27">
        <f t="shared" si="5"/>
        <v>0.12088452088452087</v>
      </c>
      <c r="AC80" s="9"/>
      <c r="AD80" s="8"/>
      <c r="AE80" s="8"/>
      <c r="AF80" s="8"/>
      <c r="AG80" s="9"/>
    </row>
    <row r="81" spans="1:33">
      <c r="A81" s="6" t="s">
        <v>105</v>
      </c>
      <c r="B81" s="6">
        <v>0.81</v>
      </c>
      <c r="C81" s="6">
        <v>0.03</v>
      </c>
      <c r="D81" s="6">
        <v>8.4770000000000003</v>
      </c>
      <c r="E81" s="6">
        <v>61.302999999999997</v>
      </c>
      <c r="F81" s="6">
        <v>1.2999999999999999E-2</v>
      </c>
      <c r="G81" s="6">
        <v>28.954999999999998</v>
      </c>
      <c r="H81" s="6">
        <v>99.587999999999994</v>
      </c>
      <c r="I81" s="21"/>
      <c r="J81" s="21"/>
      <c r="K81" s="21"/>
      <c r="L81" s="6" t="s">
        <v>97</v>
      </c>
      <c r="M81" s="6">
        <v>39</v>
      </c>
      <c r="N81" s="7">
        <v>40864.667592592596</v>
      </c>
      <c r="O81" s="6" t="s">
        <v>30</v>
      </c>
      <c r="P81" s="21"/>
      <c r="Q81" s="22"/>
      <c r="R81" s="6">
        <v>4.1000000000000002E-2</v>
      </c>
      <c r="S81" s="6">
        <v>1E-3</v>
      </c>
      <c r="T81" s="6">
        <v>0.24399999999999999</v>
      </c>
      <c r="U81" s="6">
        <v>1.744</v>
      </c>
      <c r="V81" s="6">
        <v>0</v>
      </c>
      <c r="W81" s="6">
        <v>0.98499999999999999</v>
      </c>
      <c r="X81" s="6">
        <v>3.0150000000000001</v>
      </c>
      <c r="Y81" s="21"/>
      <c r="Z81" s="27">
        <f t="shared" si="3"/>
        <v>0.85953671759487438</v>
      </c>
      <c r="AA81" s="27">
        <f t="shared" si="4"/>
        <v>2.0206998521439135E-2</v>
      </c>
      <c r="AB81" s="27">
        <f t="shared" si="5"/>
        <v>0.12025628388368655</v>
      </c>
      <c r="AC81" s="9"/>
      <c r="AD81" s="8"/>
      <c r="AE81" s="8"/>
      <c r="AF81" s="8"/>
      <c r="AG81" s="9"/>
    </row>
    <row r="82" spans="1:33">
      <c r="A82" s="6" t="s">
        <v>106</v>
      </c>
      <c r="B82" s="6">
        <v>0.81299999999999994</v>
      </c>
      <c r="C82" s="6">
        <v>0.03</v>
      </c>
      <c r="D82" s="6">
        <v>8.5129999999999999</v>
      </c>
      <c r="E82" s="6">
        <v>61.112000000000002</v>
      </c>
      <c r="F82" s="6">
        <v>1.0999999999999999E-2</v>
      </c>
      <c r="G82" s="6">
        <v>28.94</v>
      </c>
      <c r="H82" s="6">
        <v>99.418000000000006</v>
      </c>
      <c r="I82" s="21"/>
      <c r="J82" s="21"/>
      <c r="K82" s="21"/>
      <c r="L82" s="6" t="s">
        <v>97</v>
      </c>
      <c r="M82" s="6">
        <v>40</v>
      </c>
      <c r="N82" s="7">
        <v>40864.66982638889</v>
      </c>
      <c r="O82" s="6" t="s">
        <v>30</v>
      </c>
      <c r="P82" s="21"/>
      <c r="Q82" s="22"/>
      <c r="R82" s="6">
        <v>4.1000000000000002E-2</v>
      </c>
      <c r="S82" s="6">
        <v>1E-3</v>
      </c>
      <c r="T82" s="6">
        <v>0.246</v>
      </c>
      <c r="U82" s="6">
        <v>1.7410000000000001</v>
      </c>
      <c r="V82" s="6">
        <v>0</v>
      </c>
      <c r="W82" s="6">
        <v>0.98599999999999999</v>
      </c>
      <c r="X82" s="6">
        <v>3.0139999999999998</v>
      </c>
      <c r="Y82" s="21"/>
      <c r="Z82" s="27">
        <f t="shared" si="3"/>
        <v>0.85848126232741617</v>
      </c>
      <c r="AA82" s="27">
        <f t="shared" si="4"/>
        <v>2.0216962524654832E-2</v>
      </c>
      <c r="AB82" s="27">
        <f t="shared" si="5"/>
        <v>0.12130177514792899</v>
      </c>
      <c r="AC82" s="9"/>
      <c r="AD82" s="8"/>
      <c r="AE82" s="8"/>
      <c r="AF82" s="8"/>
      <c r="AG82" s="9"/>
    </row>
    <row r="83" spans="1:33">
      <c r="A83" s="4" t="s">
        <v>28</v>
      </c>
      <c r="B83" s="4">
        <v>0.84699999999999998</v>
      </c>
      <c r="C83" s="4">
        <v>0.104</v>
      </c>
      <c r="D83" s="4">
        <v>8.77</v>
      </c>
      <c r="E83" s="4">
        <v>61.173000000000002</v>
      </c>
      <c r="F83" s="4">
        <v>-6.0000000000000001E-3</v>
      </c>
      <c r="G83" s="4">
        <v>28.884</v>
      </c>
      <c r="H83" s="4">
        <v>99.778000000000006</v>
      </c>
      <c r="I83" s="20"/>
      <c r="J83" s="20"/>
      <c r="K83" s="20"/>
      <c r="L83" s="4" t="s">
        <v>107</v>
      </c>
      <c r="M83" s="4">
        <v>1</v>
      </c>
      <c r="N83" s="5">
        <v>40864.582199074073</v>
      </c>
      <c r="O83" s="4" t="s">
        <v>30</v>
      </c>
      <c r="P83" s="4"/>
      <c r="Q83" s="11"/>
      <c r="R83" s="4">
        <v>4.2999999999999997E-2</v>
      </c>
      <c r="S83" s="4">
        <v>4.0000000000000001E-3</v>
      </c>
      <c r="T83" s="4">
        <v>0.252</v>
      </c>
      <c r="U83" s="4">
        <v>1.738</v>
      </c>
      <c r="V83" s="4">
        <v>0</v>
      </c>
      <c r="W83" s="4">
        <v>0.98099999999999998</v>
      </c>
      <c r="X83" s="4">
        <v>3.0190000000000001</v>
      </c>
      <c r="Y83" s="4"/>
      <c r="Z83" s="28">
        <f t="shared" si="3"/>
        <v>0.85489424495818989</v>
      </c>
      <c r="AA83" s="28">
        <f t="shared" si="4"/>
        <v>2.115100836202656E-2</v>
      </c>
      <c r="AB83" s="28">
        <f t="shared" si="5"/>
        <v>0.12395474667978358</v>
      </c>
      <c r="AC83" s="9"/>
      <c r="AD83" s="8"/>
      <c r="AE83" s="8"/>
      <c r="AF83" s="8"/>
      <c r="AG83" s="9"/>
    </row>
    <row r="84" spans="1:33">
      <c r="A84" s="4" t="s">
        <v>31</v>
      </c>
      <c r="B84" s="4">
        <v>0.88800000000000001</v>
      </c>
      <c r="C84" s="4">
        <v>4.2000000000000003E-2</v>
      </c>
      <c r="D84" s="4">
        <v>8.5570000000000004</v>
      </c>
      <c r="E84" s="4">
        <v>61.04</v>
      </c>
      <c r="F84" s="4">
        <v>3.0000000000000001E-3</v>
      </c>
      <c r="G84" s="4">
        <v>28.88</v>
      </c>
      <c r="H84" s="4">
        <v>99.41</v>
      </c>
      <c r="I84" s="20"/>
      <c r="J84" s="20"/>
      <c r="K84" s="20"/>
      <c r="L84" s="4" t="s">
        <v>107</v>
      </c>
      <c r="M84" s="4">
        <v>2</v>
      </c>
      <c r="N84" s="5">
        <v>40864.584629629629</v>
      </c>
      <c r="O84" s="4" t="s">
        <v>30</v>
      </c>
      <c r="P84" s="4"/>
      <c r="Q84" s="11"/>
      <c r="R84" s="4">
        <v>4.4999999999999998E-2</v>
      </c>
      <c r="S84" s="4">
        <v>2E-3</v>
      </c>
      <c r="T84" s="4">
        <v>0.247</v>
      </c>
      <c r="U84" s="4">
        <v>1.7390000000000001</v>
      </c>
      <c r="V84" s="4">
        <v>0</v>
      </c>
      <c r="W84" s="4">
        <v>0.98399999999999999</v>
      </c>
      <c r="X84" s="4">
        <v>3.016</v>
      </c>
      <c r="Y84" s="4"/>
      <c r="Z84" s="28">
        <f t="shared" si="3"/>
        <v>0.85622845888724763</v>
      </c>
      <c r="AA84" s="28">
        <f t="shared" si="4"/>
        <v>2.2156573116691284E-2</v>
      </c>
      <c r="AB84" s="28">
        <f t="shared" si="5"/>
        <v>0.12161496799606104</v>
      </c>
      <c r="AC84" s="9"/>
      <c r="AD84" s="8"/>
      <c r="AE84" s="8"/>
      <c r="AF84" s="8"/>
      <c r="AG84" s="9"/>
    </row>
    <row r="85" spans="1:33">
      <c r="A85" s="4" t="s">
        <v>32</v>
      </c>
      <c r="B85" s="4">
        <v>0.874</v>
      </c>
      <c r="C85" s="4">
        <v>0.03</v>
      </c>
      <c r="D85" s="4">
        <v>8.6590000000000007</v>
      </c>
      <c r="E85" s="4">
        <v>61.259</v>
      </c>
      <c r="F85" s="4">
        <v>0</v>
      </c>
      <c r="G85" s="4">
        <v>28.763999999999999</v>
      </c>
      <c r="H85" s="4">
        <v>99.585999999999999</v>
      </c>
      <c r="I85" s="20"/>
      <c r="J85" s="20"/>
      <c r="K85" s="20"/>
      <c r="L85" s="4" t="s">
        <v>107</v>
      </c>
      <c r="M85" s="4">
        <v>3</v>
      </c>
      <c r="N85" s="5">
        <v>40864.586828703701</v>
      </c>
      <c r="O85" s="4" t="s">
        <v>30</v>
      </c>
      <c r="P85" s="4"/>
      <c r="Q85" s="11"/>
      <c r="R85" s="4">
        <v>4.3999999999999997E-2</v>
      </c>
      <c r="S85" s="4">
        <v>1E-3</v>
      </c>
      <c r="T85" s="4">
        <v>0.25</v>
      </c>
      <c r="U85" s="4">
        <v>1.7450000000000001</v>
      </c>
      <c r="V85" s="4">
        <v>0</v>
      </c>
      <c r="W85" s="4">
        <v>0.98</v>
      </c>
      <c r="X85" s="4">
        <v>3.02</v>
      </c>
      <c r="Y85" s="4"/>
      <c r="Z85" s="28">
        <f t="shared" si="3"/>
        <v>0.8558116723884257</v>
      </c>
      <c r="AA85" s="28">
        <f t="shared" si="4"/>
        <v>2.1579205492888668E-2</v>
      </c>
      <c r="AB85" s="28">
        <f t="shared" si="5"/>
        <v>0.12260912211868562</v>
      </c>
      <c r="AC85" s="9"/>
      <c r="AD85" s="8"/>
      <c r="AE85" s="8"/>
      <c r="AF85" s="8"/>
      <c r="AG85" s="9"/>
    </row>
    <row r="86" spans="1:33">
      <c r="A86" s="4" t="s">
        <v>108</v>
      </c>
      <c r="B86" s="4">
        <v>0.86799999999999999</v>
      </c>
      <c r="C86" s="4">
        <v>2.7E-2</v>
      </c>
      <c r="D86" s="4">
        <v>8.7560000000000002</v>
      </c>
      <c r="E86" s="4">
        <v>61.11</v>
      </c>
      <c r="F86" s="4">
        <v>1.9E-2</v>
      </c>
      <c r="G86" s="4">
        <v>28.844999999999999</v>
      </c>
      <c r="H86" s="4">
        <v>99.626000000000005</v>
      </c>
      <c r="I86" s="20"/>
      <c r="J86" s="20"/>
      <c r="K86" s="20"/>
      <c r="L86" s="4" t="s">
        <v>107</v>
      </c>
      <c r="M86" s="4">
        <v>4</v>
      </c>
      <c r="N86" s="5">
        <v>40864.589062500003</v>
      </c>
      <c r="O86" s="4" t="s">
        <v>30</v>
      </c>
      <c r="P86" s="4"/>
      <c r="Q86" s="11"/>
      <c r="R86" s="4">
        <v>4.3999999999999997E-2</v>
      </c>
      <c r="S86" s="4">
        <v>1E-3</v>
      </c>
      <c r="T86" s="4">
        <v>0.252</v>
      </c>
      <c r="U86" s="4">
        <v>1.7390000000000001</v>
      </c>
      <c r="V86" s="4">
        <v>1E-3</v>
      </c>
      <c r="W86" s="4">
        <v>0.98199999999999998</v>
      </c>
      <c r="X86" s="4">
        <v>3.0179999999999998</v>
      </c>
      <c r="Y86" s="4"/>
      <c r="Z86" s="28">
        <f t="shared" si="3"/>
        <v>0.8545454545454545</v>
      </c>
      <c r="AA86" s="28">
        <f t="shared" si="4"/>
        <v>2.1621621621621619E-2</v>
      </c>
      <c r="AB86" s="28">
        <f t="shared" si="5"/>
        <v>0.12383292383292382</v>
      </c>
      <c r="AC86" s="9"/>
      <c r="AD86" s="8"/>
      <c r="AE86" s="8"/>
      <c r="AF86" s="8"/>
      <c r="AG86" s="9"/>
    </row>
    <row r="87" spans="1:33">
      <c r="A87" s="4" t="s">
        <v>109</v>
      </c>
      <c r="B87" s="4">
        <v>0.85899999999999999</v>
      </c>
      <c r="C87" s="4">
        <v>2.8000000000000001E-2</v>
      </c>
      <c r="D87" s="4">
        <v>8.8070000000000004</v>
      </c>
      <c r="E87" s="4">
        <v>61.283999999999999</v>
      </c>
      <c r="F87" s="4">
        <v>1E-3</v>
      </c>
      <c r="G87" s="4">
        <v>28.893999999999998</v>
      </c>
      <c r="H87" s="4">
        <v>99.873000000000005</v>
      </c>
      <c r="I87" s="20"/>
      <c r="J87" s="20"/>
      <c r="K87" s="20"/>
      <c r="L87" s="4" t="s">
        <v>107</v>
      </c>
      <c r="M87" s="4">
        <v>5</v>
      </c>
      <c r="N87" s="5">
        <v>40864.591238425928</v>
      </c>
      <c r="O87" s="4" t="s">
        <v>30</v>
      </c>
      <c r="P87" s="4"/>
      <c r="Q87" s="11"/>
      <c r="R87" s="4">
        <v>4.2999999999999997E-2</v>
      </c>
      <c r="S87" s="4">
        <v>1E-3</v>
      </c>
      <c r="T87" s="4">
        <v>0.253</v>
      </c>
      <c r="U87" s="4">
        <v>1.74</v>
      </c>
      <c r="V87" s="4">
        <v>0</v>
      </c>
      <c r="W87" s="4">
        <v>0.98099999999999998</v>
      </c>
      <c r="X87" s="4">
        <v>3.0190000000000001</v>
      </c>
      <c r="Y87" s="4"/>
      <c r="Z87" s="28">
        <f t="shared" si="3"/>
        <v>0.85461689587426326</v>
      </c>
      <c r="AA87" s="28">
        <f t="shared" si="4"/>
        <v>2.111984282907662E-2</v>
      </c>
      <c r="AB87" s="28">
        <f t="shared" si="5"/>
        <v>0.12426326129666011</v>
      </c>
      <c r="AC87" s="9"/>
      <c r="AD87" s="8"/>
      <c r="AE87" s="8"/>
      <c r="AF87" s="8"/>
      <c r="AG87" s="9"/>
    </row>
    <row r="88" spans="1:33">
      <c r="A88" s="4" t="s">
        <v>110</v>
      </c>
      <c r="B88" s="4">
        <v>0.85399999999999998</v>
      </c>
      <c r="C88" s="4">
        <v>3.7999999999999999E-2</v>
      </c>
      <c r="D88" s="4">
        <v>8.91</v>
      </c>
      <c r="E88" s="4">
        <v>61.106000000000002</v>
      </c>
      <c r="F88" s="4">
        <v>2.1999999999999999E-2</v>
      </c>
      <c r="G88" s="4">
        <v>28.587</v>
      </c>
      <c r="H88" s="4">
        <v>99.518000000000001</v>
      </c>
      <c r="I88" s="20"/>
      <c r="J88" s="20"/>
      <c r="K88" s="20"/>
      <c r="L88" s="4" t="s">
        <v>107</v>
      </c>
      <c r="M88" s="4">
        <v>6</v>
      </c>
      <c r="N88" s="5">
        <v>40864.5934375</v>
      </c>
      <c r="O88" s="4" t="s">
        <v>30</v>
      </c>
      <c r="P88" s="4"/>
      <c r="Q88" s="11"/>
      <c r="R88" s="4">
        <v>4.2999999999999997E-2</v>
      </c>
      <c r="S88" s="4">
        <v>1E-3</v>
      </c>
      <c r="T88" s="4">
        <v>0.25800000000000001</v>
      </c>
      <c r="U88" s="4">
        <v>1.7450000000000001</v>
      </c>
      <c r="V88" s="4">
        <v>1E-3</v>
      </c>
      <c r="W88" s="4">
        <v>0.97599999999999998</v>
      </c>
      <c r="X88" s="4">
        <v>3.024</v>
      </c>
      <c r="Y88" s="4"/>
      <c r="Z88" s="28">
        <f t="shared" si="3"/>
        <v>0.85288367546432053</v>
      </c>
      <c r="AA88" s="28">
        <f t="shared" si="4"/>
        <v>2.1016617790811334E-2</v>
      </c>
      <c r="AB88" s="28">
        <f t="shared" si="5"/>
        <v>0.12609970674486803</v>
      </c>
      <c r="AC88" s="9"/>
      <c r="AD88" s="8"/>
      <c r="AE88" s="8"/>
      <c r="AF88" s="8"/>
      <c r="AG88" s="9"/>
    </row>
    <row r="89" spans="1:33">
      <c r="A89" s="4" t="s">
        <v>111</v>
      </c>
      <c r="B89" s="4">
        <v>0.85699999999999998</v>
      </c>
      <c r="C89" s="4">
        <v>3.2000000000000001E-2</v>
      </c>
      <c r="D89" s="4">
        <v>9.0090000000000003</v>
      </c>
      <c r="E89" s="4">
        <v>60.991999999999997</v>
      </c>
      <c r="F89" s="4">
        <v>1.2E-2</v>
      </c>
      <c r="G89" s="4">
        <v>28.797000000000001</v>
      </c>
      <c r="H89" s="4">
        <v>99.698999999999998</v>
      </c>
      <c r="I89" s="20"/>
      <c r="J89" s="20"/>
      <c r="K89" s="20"/>
      <c r="L89" s="4" t="s">
        <v>107</v>
      </c>
      <c r="M89" s="4">
        <v>7</v>
      </c>
      <c r="N89" s="5">
        <v>40864.595636574071</v>
      </c>
      <c r="O89" s="4" t="s">
        <v>30</v>
      </c>
      <c r="P89" s="4"/>
      <c r="Q89" s="11"/>
      <c r="R89" s="4">
        <v>4.2999999999999997E-2</v>
      </c>
      <c r="S89" s="4">
        <v>1E-3</v>
      </c>
      <c r="T89" s="4">
        <v>0.26</v>
      </c>
      <c r="U89" s="4">
        <v>1.736</v>
      </c>
      <c r="V89" s="4">
        <v>0</v>
      </c>
      <c r="W89" s="4">
        <v>0.98</v>
      </c>
      <c r="X89" s="4">
        <v>3.02</v>
      </c>
      <c r="Y89" s="4"/>
      <c r="Z89" s="28">
        <f t="shared" si="3"/>
        <v>0.85139774399215318</v>
      </c>
      <c r="AA89" s="28">
        <f t="shared" si="4"/>
        <v>2.1088769004413924E-2</v>
      </c>
      <c r="AB89" s="28">
        <f t="shared" si="5"/>
        <v>0.12751348700343304</v>
      </c>
      <c r="AC89" s="9"/>
      <c r="AD89" s="8"/>
      <c r="AE89" s="8"/>
      <c r="AF89" s="8"/>
      <c r="AG89" s="9"/>
    </row>
    <row r="90" spans="1:33">
      <c r="A90" s="4" t="s">
        <v>112</v>
      </c>
      <c r="B90" s="4">
        <v>0.88</v>
      </c>
      <c r="C90" s="4">
        <v>3.5999999999999997E-2</v>
      </c>
      <c r="D90" s="4">
        <v>8.9320000000000004</v>
      </c>
      <c r="E90" s="4">
        <v>60.603999999999999</v>
      </c>
      <c r="F90" s="4">
        <v>-0.02</v>
      </c>
      <c r="G90" s="4">
        <v>29.030999999999999</v>
      </c>
      <c r="H90" s="4">
        <v>99.483000000000004</v>
      </c>
      <c r="I90" s="20"/>
      <c r="J90" s="20"/>
      <c r="K90" s="20"/>
      <c r="L90" s="4" t="s">
        <v>107</v>
      </c>
      <c r="M90" s="4">
        <v>8</v>
      </c>
      <c r="N90" s="5">
        <v>40864.597893518519</v>
      </c>
      <c r="O90" s="4" t="s">
        <v>30</v>
      </c>
      <c r="P90" s="4"/>
      <c r="Q90" s="11"/>
      <c r="R90" s="4">
        <v>4.4999999999999998E-2</v>
      </c>
      <c r="S90" s="4">
        <v>1E-3</v>
      </c>
      <c r="T90" s="4">
        <v>0.25700000000000001</v>
      </c>
      <c r="U90" s="4">
        <v>1.7230000000000001</v>
      </c>
      <c r="V90" s="4">
        <v>0</v>
      </c>
      <c r="W90" s="4">
        <v>0.98699999999999999</v>
      </c>
      <c r="X90" s="4">
        <v>3.0129999999999999</v>
      </c>
      <c r="Y90" s="4"/>
      <c r="Z90" s="28">
        <f t="shared" si="3"/>
        <v>0.85086419753086429</v>
      </c>
      <c r="AA90" s="28">
        <f t="shared" si="4"/>
        <v>2.2222222222222223E-2</v>
      </c>
      <c r="AB90" s="28">
        <f t="shared" si="5"/>
        <v>0.1269135802469136</v>
      </c>
      <c r="AC90" s="9"/>
      <c r="AD90" s="8"/>
      <c r="AE90" s="8"/>
      <c r="AF90" s="8"/>
      <c r="AG90" s="9"/>
    </row>
    <row r="91" spans="1:33">
      <c r="A91" s="4" t="s">
        <v>113</v>
      </c>
      <c r="B91" s="4">
        <v>0.85399999999999998</v>
      </c>
      <c r="C91" s="4">
        <v>0.03</v>
      </c>
      <c r="D91" s="4">
        <v>8.8699999999999992</v>
      </c>
      <c r="E91" s="4">
        <v>61.151000000000003</v>
      </c>
      <c r="F91" s="4">
        <v>4.7E-2</v>
      </c>
      <c r="G91" s="4">
        <v>28.841000000000001</v>
      </c>
      <c r="H91" s="4">
        <v>99.792000000000002</v>
      </c>
      <c r="I91" s="20"/>
      <c r="J91" s="20"/>
      <c r="K91" s="20"/>
      <c r="L91" s="4" t="s">
        <v>107</v>
      </c>
      <c r="M91" s="4">
        <v>9</v>
      </c>
      <c r="N91" s="5">
        <v>40864.600092592591</v>
      </c>
      <c r="O91" s="4" t="s">
        <v>30</v>
      </c>
      <c r="P91" s="4"/>
      <c r="Q91" s="11"/>
      <c r="R91" s="4">
        <v>4.2999999999999997E-2</v>
      </c>
      <c r="S91" s="4">
        <v>1E-3</v>
      </c>
      <c r="T91" s="4">
        <v>0.255</v>
      </c>
      <c r="U91" s="4">
        <v>1.738</v>
      </c>
      <c r="V91" s="4">
        <v>1E-3</v>
      </c>
      <c r="W91" s="4">
        <v>0.98</v>
      </c>
      <c r="X91" s="4">
        <v>3.02</v>
      </c>
      <c r="Y91" s="4"/>
      <c r="Z91" s="28">
        <f t="shared" si="3"/>
        <v>0.85363457760314343</v>
      </c>
      <c r="AA91" s="28">
        <f t="shared" si="4"/>
        <v>2.111984282907662E-2</v>
      </c>
      <c r="AB91" s="28">
        <f t="shared" si="5"/>
        <v>0.12524557956777996</v>
      </c>
      <c r="AC91" s="9"/>
      <c r="AD91" s="8"/>
      <c r="AE91" s="8"/>
      <c r="AF91" s="8"/>
      <c r="AG91" s="9"/>
    </row>
    <row r="92" spans="1:33">
      <c r="A92" s="4" t="s">
        <v>114</v>
      </c>
      <c r="B92" s="4">
        <v>0.85399999999999998</v>
      </c>
      <c r="C92" s="4">
        <v>2.9000000000000001E-2</v>
      </c>
      <c r="D92" s="4">
        <v>9.0619999999999994</v>
      </c>
      <c r="E92" s="4">
        <v>60.198999999999998</v>
      </c>
      <c r="F92" s="4">
        <v>-8.0000000000000002E-3</v>
      </c>
      <c r="G92" s="4">
        <v>28.556000000000001</v>
      </c>
      <c r="H92" s="4">
        <v>98.7</v>
      </c>
      <c r="I92" s="20"/>
      <c r="J92" s="20"/>
      <c r="K92" s="20"/>
      <c r="L92" s="4" t="s">
        <v>107</v>
      </c>
      <c r="M92" s="4">
        <v>10</v>
      </c>
      <c r="N92" s="5">
        <v>40864.602337962962</v>
      </c>
      <c r="O92" s="4" t="s">
        <v>30</v>
      </c>
      <c r="P92" s="4"/>
      <c r="Q92" s="11"/>
      <c r="R92" s="4">
        <v>4.3999999999999997E-2</v>
      </c>
      <c r="S92" s="4">
        <v>1E-3</v>
      </c>
      <c r="T92" s="4">
        <v>0.26400000000000001</v>
      </c>
      <c r="U92" s="4">
        <v>1.73</v>
      </c>
      <c r="V92" s="4">
        <v>0</v>
      </c>
      <c r="W92" s="4">
        <v>0.98099999999999998</v>
      </c>
      <c r="X92" s="4">
        <v>3.0190000000000001</v>
      </c>
      <c r="Y92" s="4"/>
      <c r="Z92" s="28">
        <f t="shared" si="3"/>
        <v>0.84887144259077518</v>
      </c>
      <c r="AA92" s="28">
        <f t="shared" si="4"/>
        <v>2.1589793915603533E-2</v>
      </c>
      <c r="AB92" s="28">
        <f t="shared" si="5"/>
        <v>0.12953876349362123</v>
      </c>
      <c r="AC92" s="9"/>
      <c r="AD92" s="8"/>
      <c r="AE92" s="8"/>
      <c r="AF92" s="8"/>
      <c r="AG92" s="9"/>
    </row>
    <row r="93" spans="1:33">
      <c r="A93" s="4" t="s">
        <v>33</v>
      </c>
      <c r="B93" s="4">
        <v>0.88500000000000001</v>
      </c>
      <c r="C93" s="4">
        <v>0.108</v>
      </c>
      <c r="D93" s="4">
        <v>8.8800000000000008</v>
      </c>
      <c r="E93" s="4">
        <v>60.722000000000001</v>
      </c>
      <c r="F93" s="4">
        <v>5.2999999999999999E-2</v>
      </c>
      <c r="G93" s="4">
        <v>29.122</v>
      </c>
      <c r="H93" s="4">
        <v>99.77</v>
      </c>
      <c r="I93" s="20"/>
      <c r="J93" s="20"/>
      <c r="K93" s="20"/>
      <c r="L93" s="4" t="s">
        <v>115</v>
      </c>
      <c r="M93" s="4">
        <v>11</v>
      </c>
      <c r="N93" s="5">
        <v>40864.604699074072</v>
      </c>
      <c r="O93" s="4" t="s">
        <v>30</v>
      </c>
      <c r="P93" s="4"/>
      <c r="Q93" s="11"/>
      <c r="R93" s="4">
        <v>4.4999999999999998E-2</v>
      </c>
      <c r="S93" s="4">
        <v>4.0000000000000001E-3</v>
      </c>
      <c r="T93" s="4">
        <v>0.255</v>
      </c>
      <c r="U93" s="4">
        <v>1.7210000000000001</v>
      </c>
      <c r="V93" s="4">
        <v>1E-3</v>
      </c>
      <c r="W93" s="4">
        <v>0.98699999999999999</v>
      </c>
      <c r="X93" s="4">
        <v>3.0129999999999999</v>
      </c>
      <c r="Y93" s="4"/>
      <c r="Z93" s="28">
        <f t="shared" si="3"/>
        <v>0.85155863433943602</v>
      </c>
      <c r="AA93" s="28">
        <f t="shared" si="4"/>
        <v>2.2266204849084613E-2</v>
      </c>
      <c r="AB93" s="28">
        <f t="shared" si="5"/>
        <v>0.12617516081147948</v>
      </c>
      <c r="AC93" s="9"/>
      <c r="AD93" s="8"/>
      <c r="AE93" s="8"/>
      <c r="AF93" s="8"/>
      <c r="AG93" s="9"/>
    </row>
    <row r="94" spans="1:33">
      <c r="A94" s="4" t="s">
        <v>35</v>
      </c>
      <c r="B94" s="4">
        <v>0.874</v>
      </c>
      <c r="C94" s="4">
        <v>6.9000000000000006E-2</v>
      </c>
      <c r="D94" s="4">
        <v>8.8420000000000005</v>
      </c>
      <c r="E94" s="4">
        <v>61.115000000000002</v>
      </c>
      <c r="F94" s="4">
        <v>3.3000000000000002E-2</v>
      </c>
      <c r="G94" s="4">
        <v>29.215</v>
      </c>
      <c r="H94" s="4">
        <v>100.15</v>
      </c>
      <c r="I94" s="20"/>
      <c r="J94" s="20"/>
      <c r="K94" s="20"/>
      <c r="L94" s="4" t="s">
        <v>115</v>
      </c>
      <c r="M94" s="4">
        <v>12</v>
      </c>
      <c r="N94" s="5">
        <v>40864.607129629629</v>
      </c>
      <c r="O94" s="4" t="s">
        <v>30</v>
      </c>
      <c r="P94" s="4"/>
      <c r="Q94" s="11"/>
      <c r="R94" s="4">
        <v>4.3999999999999997E-2</v>
      </c>
      <c r="S94" s="4">
        <v>3.0000000000000001E-3</v>
      </c>
      <c r="T94" s="4">
        <v>0.253</v>
      </c>
      <c r="U94" s="4">
        <v>1.726</v>
      </c>
      <c r="V94" s="4">
        <v>1E-3</v>
      </c>
      <c r="W94" s="4">
        <v>0.98699999999999999</v>
      </c>
      <c r="X94" s="4">
        <v>3.0129999999999999</v>
      </c>
      <c r="Y94" s="4"/>
      <c r="Z94" s="28">
        <f t="shared" si="3"/>
        <v>0.8531883341571922</v>
      </c>
      <c r="AA94" s="28">
        <f t="shared" si="4"/>
        <v>2.1749876421156694E-2</v>
      </c>
      <c r="AB94" s="28">
        <f t="shared" si="5"/>
        <v>0.125061789421651</v>
      </c>
      <c r="AC94" s="9"/>
      <c r="AD94" s="8"/>
      <c r="AE94" s="8"/>
      <c r="AF94" s="8"/>
      <c r="AG94" s="9"/>
    </row>
    <row r="95" spans="1:33">
      <c r="A95" s="4" t="s">
        <v>36</v>
      </c>
      <c r="B95" s="4">
        <v>0.878</v>
      </c>
      <c r="C95" s="4">
        <v>4.3999999999999997E-2</v>
      </c>
      <c r="D95" s="4">
        <v>8.8360000000000003</v>
      </c>
      <c r="E95" s="4">
        <v>60.875999999999998</v>
      </c>
      <c r="F95" s="4">
        <v>4.0000000000000001E-3</v>
      </c>
      <c r="G95" s="4">
        <v>29.07</v>
      </c>
      <c r="H95" s="4">
        <v>99.706999999999994</v>
      </c>
      <c r="I95" s="20"/>
      <c r="J95" s="20"/>
      <c r="K95" s="20"/>
      <c r="L95" s="4" t="s">
        <v>115</v>
      </c>
      <c r="M95" s="4">
        <v>13</v>
      </c>
      <c r="N95" s="5">
        <v>40864.609340277777</v>
      </c>
      <c r="O95" s="4" t="s">
        <v>30</v>
      </c>
      <c r="P95" s="4"/>
      <c r="Q95" s="11"/>
      <c r="R95" s="4">
        <v>4.3999999999999997E-2</v>
      </c>
      <c r="S95" s="4">
        <v>2E-3</v>
      </c>
      <c r="T95" s="4">
        <v>0.254</v>
      </c>
      <c r="U95" s="4">
        <v>1.7270000000000001</v>
      </c>
      <c r="V95" s="4">
        <v>0</v>
      </c>
      <c r="W95" s="4">
        <v>0.98599999999999999</v>
      </c>
      <c r="X95" s="4">
        <v>3.0139999999999998</v>
      </c>
      <c r="Y95" s="4"/>
      <c r="Z95" s="28">
        <f t="shared" si="3"/>
        <v>0.85283950617283943</v>
      </c>
      <c r="AA95" s="28">
        <f t="shared" si="4"/>
        <v>2.1728395061728394E-2</v>
      </c>
      <c r="AB95" s="28">
        <f t="shared" si="5"/>
        <v>0.1254320987654321</v>
      </c>
      <c r="AC95" s="9"/>
      <c r="AD95" s="8"/>
      <c r="AE95" s="8"/>
      <c r="AF95" s="8"/>
      <c r="AG95" s="9"/>
    </row>
    <row r="96" spans="1:33">
      <c r="A96" s="4" t="s">
        <v>116</v>
      </c>
      <c r="B96" s="4">
        <v>0.871</v>
      </c>
      <c r="C96" s="4">
        <v>5.7000000000000002E-2</v>
      </c>
      <c r="D96" s="4">
        <v>8.891</v>
      </c>
      <c r="E96" s="4">
        <v>60.755000000000003</v>
      </c>
      <c r="F96" s="4">
        <v>-4.2000000000000003E-2</v>
      </c>
      <c r="G96" s="4">
        <v>29.178999999999998</v>
      </c>
      <c r="H96" s="4">
        <v>99.753</v>
      </c>
      <c r="I96" s="20"/>
      <c r="J96" s="20"/>
      <c r="K96" s="20"/>
      <c r="L96" s="4" t="s">
        <v>115</v>
      </c>
      <c r="M96" s="4">
        <v>14</v>
      </c>
      <c r="N96" s="5">
        <v>40864.611550925925</v>
      </c>
      <c r="O96" s="4" t="s">
        <v>30</v>
      </c>
      <c r="P96" s="4"/>
      <c r="Q96" s="11"/>
      <c r="R96" s="4">
        <v>4.3999999999999997E-2</v>
      </c>
      <c r="S96" s="4">
        <v>2E-3</v>
      </c>
      <c r="T96" s="4">
        <v>0.255</v>
      </c>
      <c r="U96" s="4">
        <v>1.722</v>
      </c>
      <c r="V96" s="4">
        <v>0</v>
      </c>
      <c r="W96" s="4">
        <v>0.98899999999999999</v>
      </c>
      <c r="X96" s="4">
        <v>3.0110000000000001</v>
      </c>
      <c r="Y96" s="4"/>
      <c r="Z96" s="28">
        <f t="shared" si="3"/>
        <v>0.85205343889163787</v>
      </c>
      <c r="AA96" s="28">
        <f t="shared" si="4"/>
        <v>2.177140029688273E-2</v>
      </c>
      <c r="AB96" s="28">
        <f t="shared" si="5"/>
        <v>0.12617516081147948</v>
      </c>
      <c r="AC96" s="9"/>
      <c r="AD96" s="8"/>
      <c r="AE96" s="8"/>
      <c r="AF96" s="8"/>
      <c r="AG96" s="9"/>
    </row>
    <row r="97" spans="1:33">
      <c r="A97" s="4" t="s">
        <v>117</v>
      </c>
      <c r="B97" s="4">
        <v>0.871</v>
      </c>
      <c r="C97" s="4">
        <v>4.2000000000000003E-2</v>
      </c>
      <c r="D97" s="4">
        <v>8.9220000000000006</v>
      </c>
      <c r="E97" s="4">
        <v>61.023000000000003</v>
      </c>
      <c r="F97" s="4">
        <v>-2.1000000000000001E-2</v>
      </c>
      <c r="G97" s="4">
        <v>29.102</v>
      </c>
      <c r="H97" s="4">
        <v>99.960999999999999</v>
      </c>
      <c r="I97" s="20"/>
      <c r="J97" s="20"/>
      <c r="K97" s="20"/>
      <c r="L97" s="4" t="s">
        <v>115</v>
      </c>
      <c r="M97" s="4">
        <v>15</v>
      </c>
      <c r="N97" s="5">
        <v>40864.613761574074</v>
      </c>
      <c r="O97" s="4" t="s">
        <v>30</v>
      </c>
      <c r="P97" s="4"/>
      <c r="Q97" s="11"/>
      <c r="R97" s="4">
        <v>4.3999999999999997E-2</v>
      </c>
      <c r="S97" s="4">
        <v>2E-3</v>
      </c>
      <c r="T97" s="4">
        <v>0.25600000000000001</v>
      </c>
      <c r="U97" s="4">
        <v>1.728</v>
      </c>
      <c r="V97" s="4">
        <v>0</v>
      </c>
      <c r="W97" s="4">
        <v>0.98499999999999999</v>
      </c>
      <c r="X97" s="4">
        <v>3.0150000000000001</v>
      </c>
      <c r="Y97" s="4"/>
      <c r="Z97" s="28">
        <f t="shared" si="3"/>
        <v>0.85207100591715978</v>
      </c>
      <c r="AA97" s="28">
        <f t="shared" si="4"/>
        <v>2.1696252465483234E-2</v>
      </c>
      <c r="AB97" s="28">
        <f t="shared" si="5"/>
        <v>0.12623274161735701</v>
      </c>
      <c r="AC97" s="9"/>
      <c r="AD97" s="8"/>
      <c r="AE97" s="8"/>
      <c r="AF97" s="8"/>
      <c r="AG97" s="9"/>
    </row>
    <row r="98" spans="1:33">
      <c r="A98" s="4" t="s">
        <v>118</v>
      </c>
      <c r="B98" s="4">
        <v>0.86199999999999999</v>
      </c>
      <c r="C98" s="4">
        <v>0.04</v>
      </c>
      <c r="D98" s="4">
        <v>8.9179999999999993</v>
      </c>
      <c r="E98" s="4">
        <v>61.253</v>
      </c>
      <c r="F98" s="4">
        <v>1.7000000000000001E-2</v>
      </c>
      <c r="G98" s="4">
        <v>29.105</v>
      </c>
      <c r="H98" s="4">
        <v>100.194</v>
      </c>
      <c r="I98" s="20"/>
      <c r="J98" s="20"/>
      <c r="K98" s="20"/>
      <c r="L98" s="4" t="s">
        <v>115</v>
      </c>
      <c r="M98" s="4">
        <v>16</v>
      </c>
      <c r="N98" s="5">
        <v>40864.615995370368</v>
      </c>
      <c r="O98" s="4" t="s">
        <v>30</v>
      </c>
      <c r="P98" s="4"/>
      <c r="Q98" s="11"/>
      <c r="R98" s="4">
        <v>4.2999999999999997E-2</v>
      </c>
      <c r="S98" s="4">
        <v>1E-3</v>
      </c>
      <c r="T98" s="4">
        <v>0.255</v>
      </c>
      <c r="U98" s="4">
        <v>1.732</v>
      </c>
      <c r="V98" s="4">
        <v>0</v>
      </c>
      <c r="W98" s="4">
        <v>0.98399999999999999</v>
      </c>
      <c r="X98" s="4">
        <v>3.016</v>
      </c>
      <c r="Y98" s="4"/>
      <c r="Z98" s="28">
        <f t="shared" si="3"/>
        <v>0.85320197044334978</v>
      </c>
      <c r="AA98" s="28">
        <f t="shared" si="4"/>
        <v>2.1182266009852218E-2</v>
      </c>
      <c r="AB98" s="28">
        <f t="shared" si="5"/>
        <v>0.12561576354679804</v>
      </c>
      <c r="AC98" s="9"/>
      <c r="AD98" s="8"/>
      <c r="AE98" s="8"/>
      <c r="AF98" s="8"/>
      <c r="AG98" s="9"/>
    </row>
    <row r="99" spans="1:33">
      <c r="A99" s="4" t="s">
        <v>119</v>
      </c>
      <c r="B99" s="4">
        <v>0.85399999999999998</v>
      </c>
      <c r="C99" s="4">
        <v>3.6999999999999998E-2</v>
      </c>
      <c r="D99" s="4">
        <v>8.9860000000000007</v>
      </c>
      <c r="E99" s="4">
        <v>61.012999999999998</v>
      </c>
      <c r="F99" s="4">
        <v>-2.4E-2</v>
      </c>
      <c r="G99" s="4">
        <v>29.097000000000001</v>
      </c>
      <c r="H99" s="4">
        <v>99.984999999999999</v>
      </c>
      <c r="I99" s="20"/>
      <c r="J99" s="20"/>
      <c r="K99" s="20"/>
      <c r="L99" s="4" t="s">
        <v>115</v>
      </c>
      <c r="M99" s="4">
        <v>17</v>
      </c>
      <c r="N99" s="5">
        <v>40864.618171296293</v>
      </c>
      <c r="O99" s="4" t="s">
        <v>30</v>
      </c>
      <c r="P99" s="4"/>
      <c r="Q99" s="11"/>
      <c r="R99" s="4">
        <v>4.2999999999999997E-2</v>
      </c>
      <c r="S99" s="4">
        <v>1E-3</v>
      </c>
      <c r="T99" s="4">
        <v>0.25800000000000001</v>
      </c>
      <c r="U99" s="4">
        <v>1.728</v>
      </c>
      <c r="V99" s="4">
        <v>0</v>
      </c>
      <c r="W99" s="4">
        <v>0.98499999999999999</v>
      </c>
      <c r="X99" s="4">
        <v>3.0150000000000001</v>
      </c>
      <c r="Y99" s="4"/>
      <c r="Z99" s="28">
        <f t="shared" si="3"/>
        <v>0.85165105963528831</v>
      </c>
      <c r="AA99" s="28">
        <f t="shared" si="4"/>
        <v>2.1192705766387383E-2</v>
      </c>
      <c r="AB99" s="28">
        <f t="shared" si="5"/>
        <v>0.12715623459832431</v>
      </c>
      <c r="AC99" s="9"/>
      <c r="AD99" s="8"/>
      <c r="AE99" s="8"/>
      <c r="AF99" s="8"/>
      <c r="AG99" s="9"/>
    </row>
    <row r="100" spans="1:33">
      <c r="A100" s="4" t="s">
        <v>120</v>
      </c>
      <c r="B100" s="4">
        <v>0.85599999999999998</v>
      </c>
      <c r="C100" s="4">
        <v>0.04</v>
      </c>
      <c r="D100" s="4">
        <v>8.91</v>
      </c>
      <c r="E100" s="4">
        <v>61.124000000000002</v>
      </c>
      <c r="F100" s="4">
        <v>8.0000000000000002E-3</v>
      </c>
      <c r="G100" s="4">
        <v>29.096</v>
      </c>
      <c r="H100" s="4">
        <v>100.03400000000001</v>
      </c>
      <c r="I100" s="20"/>
      <c r="J100" s="20"/>
      <c r="K100" s="20"/>
      <c r="L100" s="4" t="s">
        <v>115</v>
      </c>
      <c r="M100" s="4">
        <v>18</v>
      </c>
      <c r="N100" s="5">
        <v>40864.620381944442</v>
      </c>
      <c r="O100" s="4" t="s">
        <v>30</v>
      </c>
      <c r="P100" s="4"/>
      <c r="Q100" s="11"/>
      <c r="R100" s="4">
        <v>4.2999999999999997E-2</v>
      </c>
      <c r="S100" s="4">
        <v>1E-3</v>
      </c>
      <c r="T100" s="4">
        <v>0.255</v>
      </c>
      <c r="U100" s="4">
        <v>1.73</v>
      </c>
      <c r="V100" s="4">
        <v>0</v>
      </c>
      <c r="W100" s="4">
        <v>0.98499999999999999</v>
      </c>
      <c r="X100" s="4">
        <v>3.0150000000000001</v>
      </c>
      <c r="Y100" s="4"/>
      <c r="Z100" s="28">
        <f t="shared" si="3"/>
        <v>0.85305719921104539</v>
      </c>
      <c r="AA100" s="28">
        <f t="shared" si="4"/>
        <v>2.1203155818540431E-2</v>
      </c>
      <c r="AB100" s="28">
        <f t="shared" si="5"/>
        <v>0.1257396449704142</v>
      </c>
      <c r="AC100" s="9"/>
      <c r="AD100" s="8"/>
      <c r="AE100" s="8"/>
      <c r="AF100" s="8"/>
      <c r="AG100" s="9"/>
    </row>
    <row r="101" spans="1:33">
      <c r="A101" s="4" t="s">
        <v>121</v>
      </c>
      <c r="B101" s="4">
        <v>0.84699999999999998</v>
      </c>
      <c r="C101" s="4">
        <v>4.3999999999999997E-2</v>
      </c>
      <c r="D101" s="4">
        <v>9.0050000000000008</v>
      </c>
      <c r="E101" s="4">
        <v>60.941000000000003</v>
      </c>
      <c r="F101" s="4">
        <v>6.4000000000000001E-2</v>
      </c>
      <c r="G101" s="4">
        <v>29.018000000000001</v>
      </c>
      <c r="H101" s="4">
        <v>99.918999999999997</v>
      </c>
      <c r="I101" s="20"/>
      <c r="J101" s="20"/>
      <c r="K101" s="20"/>
      <c r="L101" s="4" t="s">
        <v>115</v>
      </c>
      <c r="M101" s="4">
        <v>19</v>
      </c>
      <c r="N101" s="5">
        <v>40864.622604166667</v>
      </c>
      <c r="O101" s="4" t="s">
        <v>30</v>
      </c>
      <c r="P101" s="4"/>
      <c r="Q101" s="11"/>
      <c r="R101" s="4">
        <v>4.2999999999999997E-2</v>
      </c>
      <c r="S101" s="4">
        <v>2E-3</v>
      </c>
      <c r="T101" s="4">
        <v>0.25900000000000001</v>
      </c>
      <c r="U101" s="4">
        <v>1.728</v>
      </c>
      <c r="V101" s="4">
        <v>2E-3</v>
      </c>
      <c r="W101" s="4">
        <v>0.98399999999999999</v>
      </c>
      <c r="X101" s="4">
        <v>3.016</v>
      </c>
      <c r="Y101" s="4"/>
      <c r="Z101" s="28">
        <f t="shared" si="3"/>
        <v>0.85123152709359617</v>
      </c>
      <c r="AA101" s="28">
        <f t="shared" si="4"/>
        <v>2.1182266009852218E-2</v>
      </c>
      <c r="AB101" s="28">
        <f t="shared" si="5"/>
        <v>0.12758620689655173</v>
      </c>
      <c r="AC101" s="9"/>
      <c r="AD101" s="8"/>
      <c r="AE101" s="8"/>
      <c r="AF101" s="8"/>
      <c r="AG101" s="9"/>
    </row>
    <row r="102" spans="1:33">
      <c r="A102" s="4" t="s">
        <v>122</v>
      </c>
      <c r="B102" s="4">
        <v>0.85299999999999998</v>
      </c>
      <c r="C102" s="4">
        <v>5.6000000000000001E-2</v>
      </c>
      <c r="D102" s="4">
        <v>8.734</v>
      </c>
      <c r="E102" s="4">
        <v>60.698999999999998</v>
      </c>
      <c r="F102" s="4">
        <v>-2.1999999999999999E-2</v>
      </c>
      <c r="G102" s="4">
        <v>29.116</v>
      </c>
      <c r="H102" s="4">
        <v>99.457999999999998</v>
      </c>
      <c r="I102" s="20"/>
      <c r="J102" s="20"/>
      <c r="K102" s="20"/>
      <c r="L102" s="4" t="s">
        <v>115</v>
      </c>
      <c r="M102" s="4">
        <v>20</v>
      </c>
      <c r="N102" s="5">
        <v>40864.624814814815</v>
      </c>
      <c r="O102" s="4" t="s">
        <v>30</v>
      </c>
      <c r="P102" s="4"/>
      <c r="Q102" s="11"/>
      <c r="R102" s="4">
        <v>4.2999999999999997E-2</v>
      </c>
      <c r="S102" s="4">
        <v>2E-3</v>
      </c>
      <c r="T102" s="4">
        <v>0.251</v>
      </c>
      <c r="U102" s="4">
        <v>1.7250000000000001</v>
      </c>
      <c r="V102" s="4">
        <v>0</v>
      </c>
      <c r="W102" s="4">
        <v>0.98899999999999999</v>
      </c>
      <c r="X102" s="4">
        <v>3.0110000000000001</v>
      </c>
      <c r="Y102" s="4"/>
      <c r="Z102" s="28">
        <f t="shared" si="3"/>
        <v>0.85438335809806831</v>
      </c>
      <c r="AA102" s="28">
        <f t="shared" si="4"/>
        <v>2.1297672114908368E-2</v>
      </c>
      <c r="AB102" s="28">
        <f t="shared" si="5"/>
        <v>0.12431896978702327</v>
      </c>
      <c r="AC102" s="9"/>
      <c r="AD102" s="8"/>
      <c r="AE102" s="8"/>
      <c r="AF102" s="8"/>
      <c r="AG102" s="9"/>
    </row>
    <row r="103" spans="1:33">
      <c r="A103" s="20" t="s">
        <v>85</v>
      </c>
      <c r="B103" s="20">
        <v>0.75600000000000001</v>
      </c>
      <c r="C103" s="20">
        <v>0.105</v>
      </c>
      <c r="D103" s="20">
        <v>9.0039999999999996</v>
      </c>
      <c r="E103" s="20">
        <v>61.55</v>
      </c>
      <c r="F103" s="20">
        <v>2.5000000000000001E-2</v>
      </c>
      <c r="G103" s="20">
        <v>29.654</v>
      </c>
      <c r="H103" s="20">
        <v>101.09399999999999</v>
      </c>
      <c r="I103" s="20">
        <v>-24731</v>
      </c>
      <c r="J103" s="20">
        <v>32646</v>
      </c>
      <c r="K103" s="20">
        <v>-334</v>
      </c>
      <c r="L103" s="20" t="s">
        <v>86</v>
      </c>
      <c r="M103" s="20">
        <v>37</v>
      </c>
      <c r="N103" s="5">
        <v>40968.595937500002</v>
      </c>
      <c r="O103" s="20" t="s">
        <v>30</v>
      </c>
      <c r="P103" s="20"/>
      <c r="Q103" s="11"/>
      <c r="R103" s="20">
        <v>3.7999999999999999E-2</v>
      </c>
      <c r="S103" s="20">
        <v>4.0000000000000001E-3</v>
      </c>
      <c r="T103" s="20">
        <v>0.255</v>
      </c>
      <c r="U103" s="20">
        <v>1.7210000000000001</v>
      </c>
      <c r="V103" s="20">
        <v>1E-3</v>
      </c>
      <c r="W103" s="20">
        <v>0.99099999999999999</v>
      </c>
      <c r="X103" s="20">
        <v>3.0089999999999999</v>
      </c>
      <c r="Y103" s="20"/>
      <c r="Z103" s="28">
        <f>$U103/($U103+$R103+$T103)</f>
        <v>0.8545183714001986</v>
      </c>
      <c r="AA103" s="28">
        <f>$R103/($U103+$R103+$T103)</f>
        <v>1.8867924528301883E-2</v>
      </c>
      <c r="AB103" s="28">
        <f>$T103/($U103+$R103+$T103)</f>
        <v>0.12661370407149949</v>
      </c>
    </row>
    <row r="104" spans="1:33">
      <c r="A104" s="20" t="s">
        <v>87</v>
      </c>
      <c r="B104" s="20">
        <v>0.72699999999999998</v>
      </c>
      <c r="C104" s="20">
        <v>9.4E-2</v>
      </c>
      <c r="D104" s="20">
        <v>9.1519999999999992</v>
      </c>
      <c r="E104" s="20">
        <v>61.406999999999996</v>
      </c>
      <c r="F104" s="20">
        <v>-1.7000000000000001E-2</v>
      </c>
      <c r="G104" s="20">
        <v>29.488</v>
      </c>
      <c r="H104" s="20">
        <v>100.86799999999999</v>
      </c>
      <c r="I104" s="20">
        <v>-24723.3</v>
      </c>
      <c r="J104" s="20">
        <v>32658</v>
      </c>
      <c r="K104" s="20">
        <v>-334</v>
      </c>
      <c r="L104" s="20" t="s">
        <v>86</v>
      </c>
      <c r="M104" s="20">
        <v>38</v>
      </c>
      <c r="N104" s="5">
        <v>40968.598368055558</v>
      </c>
      <c r="O104" s="20" t="s">
        <v>30</v>
      </c>
      <c r="P104" s="20"/>
      <c r="Q104" s="11"/>
      <c r="R104" s="20">
        <v>3.5999999999999997E-2</v>
      </c>
      <c r="S104" s="20">
        <v>3.0000000000000001E-3</v>
      </c>
      <c r="T104" s="20">
        <v>0.26</v>
      </c>
      <c r="U104" s="20">
        <v>1.722</v>
      </c>
      <c r="V104" s="20">
        <v>0</v>
      </c>
      <c r="W104" s="20">
        <v>0.98899999999999999</v>
      </c>
      <c r="X104" s="20">
        <v>3.0110000000000001</v>
      </c>
      <c r="Y104" s="20"/>
      <c r="Z104" s="28">
        <f>$U104/($U104+$R104+$T104)</f>
        <v>0.85332011892963333</v>
      </c>
      <c r="AA104" s="28">
        <f>$R104/($U104+$R104+$T104)</f>
        <v>1.7839444995044598E-2</v>
      </c>
      <c r="AB104" s="28">
        <f>$T104/($U104+$R104+$T104)</f>
        <v>0.12884043607532211</v>
      </c>
    </row>
    <row r="105" spans="1:33">
      <c r="A105" s="20" t="s">
        <v>88</v>
      </c>
      <c r="B105" s="20">
        <v>0.72499999999999998</v>
      </c>
      <c r="C105" s="20">
        <v>8.1000000000000003E-2</v>
      </c>
      <c r="D105" s="20">
        <v>9.2490000000000006</v>
      </c>
      <c r="E105" s="20">
        <v>61.771999999999998</v>
      </c>
      <c r="F105" s="20">
        <v>5.0000000000000001E-3</v>
      </c>
      <c r="G105" s="20">
        <v>29.622</v>
      </c>
      <c r="H105" s="20">
        <v>101.45399999999999</v>
      </c>
      <c r="I105" s="20">
        <v>-24715.5</v>
      </c>
      <c r="J105" s="20">
        <v>32670</v>
      </c>
      <c r="K105" s="20">
        <v>-334</v>
      </c>
      <c r="L105" s="20" t="s">
        <v>86</v>
      </c>
      <c r="M105" s="20">
        <v>39</v>
      </c>
      <c r="N105" s="5">
        <v>40968.600590277776</v>
      </c>
      <c r="O105" s="20" t="s">
        <v>30</v>
      </c>
      <c r="P105" s="20"/>
      <c r="Q105" s="11"/>
      <c r="R105" s="20">
        <v>3.5999999999999997E-2</v>
      </c>
      <c r="S105" s="20">
        <v>3.0000000000000001E-3</v>
      </c>
      <c r="T105" s="20">
        <v>0.26100000000000001</v>
      </c>
      <c r="U105" s="20">
        <v>1.7230000000000001</v>
      </c>
      <c r="V105" s="20">
        <v>0</v>
      </c>
      <c r="W105" s="20">
        <v>0.98799999999999999</v>
      </c>
      <c r="X105" s="20">
        <v>3.012</v>
      </c>
      <c r="Y105" s="20"/>
      <c r="Z105" s="28">
        <f>$U105/($U105+$R105+$T105)</f>
        <v>0.85297029702970295</v>
      </c>
      <c r="AA105" s="28">
        <f>$R105/($U105+$R105+$T105)</f>
        <v>1.782178217821782E-2</v>
      </c>
      <c r="AB105" s="28">
        <f>$T105/($U105+$R105+$T105)</f>
        <v>0.12920792079207921</v>
      </c>
    </row>
    <row r="106" spans="1:33">
      <c r="A106" s="20" t="s">
        <v>89</v>
      </c>
      <c r="B106" s="20">
        <v>0.69</v>
      </c>
      <c r="C106" s="20">
        <v>0.114</v>
      </c>
      <c r="D106" s="20">
        <v>9.0069999999999997</v>
      </c>
      <c r="E106" s="20">
        <v>61.067</v>
      </c>
      <c r="F106" s="20">
        <v>-3.0000000000000001E-3</v>
      </c>
      <c r="G106" s="20">
        <v>29.722999999999999</v>
      </c>
      <c r="H106" s="20">
        <v>100.602</v>
      </c>
      <c r="I106" s="20">
        <v>-24707.8</v>
      </c>
      <c r="J106" s="20">
        <v>32682</v>
      </c>
      <c r="K106" s="20">
        <v>-334</v>
      </c>
      <c r="L106" s="20" t="s">
        <v>86</v>
      </c>
      <c r="M106" s="20">
        <v>40</v>
      </c>
      <c r="N106" s="5">
        <v>40968.602812500001</v>
      </c>
      <c r="O106" s="20" t="s">
        <v>30</v>
      </c>
      <c r="P106" s="20"/>
      <c r="Q106" s="11"/>
      <c r="R106" s="20">
        <v>3.5000000000000003E-2</v>
      </c>
      <c r="S106" s="20">
        <v>4.0000000000000001E-3</v>
      </c>
      <c r="T106" s="20">
        <v>0.25600000000000001</v>
      </c>
      <c r="U106" s="20">
        <v>1.712</v>
      </c>
      <c r="V106" s="20">
        <v>0</v>
      </c>
      <c r="W106" s="20">
        <v>0.997</v>
      </c>
      <c r="X106" s="20">
        <v>3.0030000000000001</v>
      </c>
      <c r="Y106" s="20"/>
      <c r="Z106" s="28">
        <f>$U106/($U106+$R106+$T106)</f>
        <v>0.85471792311532691</v>
      </c>
      <c r="AA106" s="28">
        <f>$R106/($U106+$R106+$T106)</f>
        <v>1.7473789316025962E-2</v>
      </c>
      <c r="AB106" s="28">
        <f>$T106/($U106+$R106+$T106)</f>
        <v>0.12780828756864701</v>
      </c>
    </row>
    <row r="107" spans="1:33">
      <c r="A107" s="20" t="s">
        <v>90</v>
      </c>
      <c r="B107" s="20">
        <v>0.72299999999999998</v>
      </c>
      <c r="C107" s="20">
        <v>6.6000000000000003E-2</v>
      </c>
      <c r="D107" s="20">
        <v>9.1579999999999995</v>
      </c>
      <c r="E107" s="20">
        <v>61.573999999999998</v>
      </c>
      <c r="F107" s="20">
        <v>-2.4E-2</v>
      </c>
      <c r="G107" s="20">
        <v>29.623999999999999</v>
      </c>
      <c r="H107" s="20">
        <v>101.14400000000001</v>
      </c>
      <c r="I107" s="20">
        <v>-24700</v>
      </c>
      <c r="J107" s="20">
        <v>32694</v>
      </c>
      <c r="K107" s="20">
        <v>-334</v>
      </c>
      <c r="L107" s="20" t="s">
        <v>86</v>
      </c>
      <c r="M107" s="20">
        <v>41</v>
      </c>
      <c r="N107" s="5">
        <v>40968.605046296296</v>
      </c>
      <c r="O107" s="20" t="s">
        <v>30</v>
      </c>
      <c r="P107" s="20"/>
      <c r="Q107" s="11"/>
      <c r="R107" s="20">
        <v>3.5999999999999997E-2</v>
      </c>
      <c r="S107" s="20">
        <v>2E-3</v>
      </c>
      <c r="T107" s="20">
        <v>0.25900000000000001</v>
      </c>
      <c r="U107" s="20">
        <v>1.722</v>
      </c>
      <c r="V107" s="20">
        <v>0</v>
      </c>
      <c r="W107" s="20">
        <v>0.99</v>
      </c>
      <c r="X107" s="20">
        <v>3.01</v>
      </c>
      <c r="Y107" s="20"/>
      <c r="Z107" s="28">
        <f>$U107/($U107+$R107+$T107)</f>
        <v>0.85374318294496776</v>
      </c>
      <c r="AA107" s="28">
        <f>$R107/($U107+$R107+$T107)</f>
        <v>1.7848289538919187E-2</v>
      </c>
      <c r="AB107" s="28">
        <f>$T107/($U107+$R107+$T107)</f>
        <v>0.12840852751611304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Glassley</dc:creator>
  <cp:lastModifiedBy>Editorial Assistant</cp:lastModifiedBy>
  <dcterms:created xsi:type="dcterms:W3CDTF">2016-06-18T23:18:22Z</dcterms:created>
  <dcterms:modified xsi:type="dcterms:W3CDTF">2016-07-22T20:16:24Z</dcterms:modified>
</cp:coreProperties>
</file>