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 filterPrivacy="1"/>
  <xr:revisionPtr revIDLastSave="0" documentId="13_ncr:1_{D2D3D7E9-AA3D-F549-A9B2-7C32C0D9631C}" xr6:coauthVersionLast="47" xr6:coauthVersionMax="47" xr10:uidLastSave="{00000000-0000-0000-0000-000000000000}"/>
  <bookViews>
    <workbookView xWindow="0" yWindow="500" windowWidth="28140" windowHeight="19100" xr2:uid="{00000000-000D-0000-FFFF-FFFF00000000}"/>
  </bookViews>
  <sheets>
    <sheet name="1 bar" sheetId="1" r:id="rId1"/>
    <sheet name="50 GPa" sheetId="2" r:id="rId2"/>
    <sheet name="Not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4" i="2" l="1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" i="2"/>
</calcChain>
</file>

<file path=xl/sharedStrings.xml><?xml version="1.0" encoding="utf-8"?>
<sst xmlns="http://schemas.openxmlformats.org/spreadsheetml/2006/main" count="74" uniqueCount="33">
  <si>
    <t>Inverse Temp (1e6/T^2)</t>
  </si>
  <si>
    <t>lnbeta from fLM (permil)</t>
  </si>
  <si>
    <t>lnbeta from DOS (permil)</t>
  </si>
  <si>
    <t>Temperature (K)</t>
  </si>
  <si>
    <t>fLM</t>
  </si>
  <si>
    <t>NA</t>
  </si>
  <si>
    <t>T (K)</t>
  </si>
  <si>
    <t>dT (K)</t>
  </si>
  <si>
    <t>P (GPa)</t>
  </si>
  <si>
    <t>dP (GPa)</t>
  </si>
  <si>
    <t>dfLM</t>
  </si>
  <si>
    <t>1000lnbeta</t>
  </si>
  <si>
    <t>d1000lnbeta</t>
  </si>
  <si>
    <t>Run1</t>
  </si>
  <si>
    <t>Run2</t>
  </si>
  <si>
    <t>Run1+Run2</t>
  </si>
  <si>
    <t>1e6/T^2</t>
  </si>
  <si>
    <t>force constant N (N/m)</t>
  </si>
  <si>
    <t>dN (N/m)</t>
  </si>
  <si>
    <t>Published force constants</t>
  </si>
  <si>
    <t>force constants (N/m)</t>
  </si>
  <si>
    <t>Lin et al. 2005, measured from DOS</t>
  </si>
  <si>
    <t>Murphy et al. 2013, measured from DOS</t>
  </si>
  <si>
    <t>Shahar et al. 2016, measured from moments</t>
  </si>
  <si>
    <t>Notes</t>
  </si>
  <si>
    <r>
      <t>The Debye temperature (</t>
    </r>
    <r>
      <rPr>
        <sz val="11"/>
        <color theme="1"/>
        <rFont val="Calibri"/>
        <family val="2"/>
      </rPr>
      <t>θD</t>
    </r>
    <r>
      <rPr>
        <sz val="11"/>
        <color theme="1"/>
        <rFont val="Calibri"/>
        <family val="2"/>
        <scheme val="minor"/>
      </rPr>
      <t>) is calculated from fLM using Eq. (9) in the manuscript</t>
    </r>
  </si>
  <si>
    <r>
      <t>ln</t>
    </r>
    <r>
      <rPr>
        <sz val="11"/>
        <color theme="1"/>
        <rFont val="Calibri"/>
        <family val="2"/>
      </rPr>
      <t>β is calculated from θD using Eq. (10) in the manuscript</t>
    </r>
  </si>
  <si>
    <r>
      <t>Force constant N is calculated from θD using the following equation (Leu et al. 2016): N = 3M/5</t>
    </r>
    <r>
      <rPr>
        <sz val="11"/>
        <color theme="1"/>
        <rFont val="Calibri"/>
        <family val="2"/>
      </rPr>
      <t>ħ^2(kB^2 * θD^2)</t>
    </r>
  </si>
  <si>
    <t>Notes on error determination</t>
  </si>
  <si>
    <r>
      <t>All errors of ln</t>
    </r>
    <r>
      <rPr>
        <sz val="11"/>
        <color theme="1"/>
        <rFont val="Calibri"/>
        <family val="2"/>
      </rPr>
      <t>β</t>
    </r>
    <r>
      <rPr>
        <sz val="11"/>
        <color theme="1"/>
        <rFont val="Calibri"/>
        <family val="2"/>
        <scheme val="minor"/>
      </rPr>
      <t xml:space="preserve"> are propagated from the error of fLM. We notice that the error of the fLM is smaller at higher temperatures, which  is because the normalized delayed counts-effective thickness curve (figure b below) is more steep at higher temperatures (please refer to the figure below, the error in effective thickness at ~2600 K [red] is significantly smaller than that at ~2450 K [blue], even though the errors in normalized delayed counts are similar).</t>
    </r>
  </si>
  <si>
    <t>Liu et al. 2017, measured from DOS</t>
  </si>
  <si>
    <t>ZHANG ET AL.: LAMB-MÖSSBAUER FACTOR AND ISOTOPIC FRACTIONATION OF IRON</t>
  </si>
  <si>
    <t>American Mineralogist: March 2022 Online Materials AM-22-37884 (use tabs to navigate to other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</si>
</sst>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Mauger et al., 2014 fLM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 bar'!$D$4:$D$41</c:f>
              <c:numCache>
                <c:formatCode>General</c:formatCode>
                <c:ptCount val="38"/>
                <c:pt idx="0">
                  <c:v>8.3314658150045702</c:v>
                </c:pt>
                <c:pt idx="1">
                  <c:v>2.6419522264769499</c:v>
                </c:pt>
                <c:pt idx="2">
                  <c:v>1.0633852443765099</c:v>
                </c:pt>
                <c:pt idx="3">
                  <c:v>0.68237125281140998</c:v>
                </c:pt>
                <c:pt idx="4">
                  <c:v>0.50452756349391104</c:v>
                </c:pt>
                <c:pt idx="5">
                  <c:v>8.4216986587797091</c:v>
                </c:pt>
                <c:pt idx="6">
                  <c:v>1.2019612782829401</c:v>
                </c:pt>
                <c:pt idx="7">
                  <c:v>0.80342251578226298</c:v>
                </c:pt>
                <c:pt idx="8">
                  <c:v>0.52455387380179397</c:v>
                </c:pt>
                <c:pt idx="9">
                  <c:v>0.35824417772794998</c:v>
                </c:pt>
                <c:pt idx="10">
                  <c:v>0.33746716727318299</c:v>
                </c:pt>
                <c:pt idx="11">
                  <c:v>0.30666225504280098</c:v>
                </c:pt>
                <c:pt idx="12">
                  <c:v>0.27303173343581399</c:v>
                </c:pt>
                <c:pt idx="13">
                  <c:v>8.2131406599343606</c:v>
                </c:pt>
                <c:pt idx="14">
                  <c:v>1.9553505739536099</c:v>
                </c:pt>
                <c:pt idx="15">
                  <c:v>1.3861012584483301</c:v>
                </c:pt>
                <c:pt idx="16">
                  <c:v>0.85095785434772397</c:v>
                </c:pt>
                <c:pt idx="17">
                  <c:v>0.65070824066302502</c:v>
                </c:pt>
                <c:pt idx="18">
                  <c:v>0.60962138096178697</c:v>
                </c:pt>
                <c:pt idx="19">
                  <c:v>0.56605153668068597</c:v>
                </c:pt>
                <c:pt idx="20">
                  <c:v>0.556538417326226</c:v>
                </c:pt>
                <c:pt idx="21">
                  <c:v>0.50980257094466297</c:v>
                </c:pt>
                <c:pt idx="22">
                  <c:v>0.49643386472302198</c:v>
                </c:pt>
                <c:pt idx="23">
                  <c:v>0.47447972179840903</c:v>
                </c:pt>
                <c:pt idx="24">
                  <c:v>0.40125070739275298</c:v>
                </c:pt>
                <c:pt idx="25">
                  <c:v>0.30728844414301698</c:v>
                </c:pt>
                <c:pt idx="26">
                  <c:v>40.398315531011299</c:v>
                </c:pt>
                <c:pt idx="27">
                  <c:v>8.3029236599454794</c:v>
                </c:pt>
                <c:pt idx="28">
                  <c:v>2.7130303461766698</c:v>
                </c:pt>
                <c:pt idx="29">
                  <c:v>1.6309092391754301</c:v>
                </c:pt>
                <c:pt idx="30">
                  <c:v>0.94796858755936797</c:v>
                </c:pt>
                <c:pt idx="31">
                  <c:v>0.73275029341698905</c:v>
                </c:pt>
                <c:pt idx="32">
                  <c:v>0.60876795746046397</c:v>
                </c:pt>
                <c:pt idx="33">
                  <c:v>0.53322777319194103</c:v>
                </c:pt>
                <c:pt idx="34">
                  <c:v>0.47460654335124802</c:v>
                </c:pt>
                <c:pt idx="35">
                  <c:v>0.41055339406578101</c:v>
                </c:pt>
                <c:pt idx="36">
                  <c:v>0.35822337056781201</c:v>
                </c:pt>
                <c:pt idx="37">
                  <c:v>0.326694657877522</c:v>
                </c:pt>
              </c:numCache>
            </c:numRef>
          </c:xVal>
          <c:yVal>
            <c:numRef>
              <c:f>'1 bar'!$E$4:$E$41</c:f>
              <c:numCache>
                <c:formatCode>General</c:formatCode>
                <c:ptCount val="38"/>
                <c:pt idx="0">
                  <c:v>11.1111111111111</c:v>
                </c:pt>
                <c:pt idx="1">
                  <c:v>3.6559194820293199</c:v>
                </c:pt>
                <c:pt idx="2">
                  <c:v>1.67355894023553</c:v>
                </c:pt>
                <c:pt idx="3">
                  <c:v>1.17380673741591</c:v>
                </c:pt>
                <c:pt idx="4">
                  <c:v>0.95553969359664104</c:v>
                </c:pt>
                <c:pt idx="5">
                  <c:v>11.260754020089101</c:v>
                </c:pt>
                <c:pt idx="6">
                  <c:v>1.82615047479912</c:v>
                </c:pt>
                <c:pt idx="7">
                  <c:v>1.32117849121416</c:v>
                </c:pt>
                <c:pt idx="8">
                  <c:v>0.98029604940691994</c:v>
                </c:pt>
                <c:pt idx="9">
                  <c:v>0.776261910768693</c:v>
                </c:pt>
                <c:pt idx="10">
                  <c:v>0.75614366729678595</c:v>
                </c:pt>
                <c:pt idx="11">
                  <c:v>0.68301345536506997</c:v>
                </c:pt>
                <c:pt idx="12">
                  <c:v>0.62491212173288102</c:v>
                </c:pt>
                <c:pt idx="13">
                  <c:v>11.1855572085323</c:v>
                </c:pt>
                <c:pt idx="14">
                  <c:v>2.82465927547489</c:v>
                </c:pt>
                <c:pt idx="15">
                  <c:v>2.1187832251694498</c:v>
                </c:pt>
                <c:pt idx="16">
                  <c:v>1.4105088551745899</c:v>
                </c:pt>
                <c:pt idx="17">
                  <c:v>1.14632099739097</c:v>
                </c:pt>
                <c:pt idx="18">
                  <c:v>1.0783194176212401</c:v>
                </c:pt>
                <c:pt idx="19">
                  <c:v>1.0391111027982201</c:v>
                </c:pt>
                <c:pt idx="20">
                  <c:v>1</c:v>
                </c:pt>
                <c:pt idx="21">
                  <c:v>0.95367431640625</c:v>
                </c:pt>
                <c:pt idx="22">
                  <c:v>0.93712895550417996</c:v>
                </c:pt>
                <c:pt idx="23">
                  <c:v>0.93531720347638703</c:v>
                </c:pt>
                <c:pt idx="24">
                  <c:v>0.84167999326655996</c:v>
                </c:pt>
                <c:pt idx="25">
                  <c:v>0.71818442976156205</c:v>
                </c:pt>
                <c:pt idx="26">
                  <c:v>59.171597633136003</c:v>
                </c:pt>
                <c:pt idx="27">
                  <c:v>11.11111111</c:v>
                </c:pt>
                <c:pt idx="28">
                  <c:v>3.84467512495194</c:v>
                </c:pt>
                <c:pt idx="29">
                  <c:v>2.3888640712454801</c:v>
                </c:pt>
                <c:pt idx="30">
                  <c:v>1.54315034142201</c:v>
                </c:pt>
                <c:pt idx="31">
                  <c:v>1.2345679012345601</c:v>
                </c:pt>
                <c:pt idx="32">
                  <c:v>1.08056241112374</c:v>
                </c:pt>
                <c:pt idx="33">
                  <c:v>0.99402689240354702</c:v>
                </c:pt>
                <c:pt idx="34">
                  <c:v>0.92633677343933096</c:v>
                </c:pt>
                <c:pt idx="35">
                  <c:v>0.855753358190115</c:v>
                </c:pt>
                <c:pt idx="36">
                  <c:v>0.79294029397468402</c:v>
                </c:pt>
                <c:pt idx="37">
                  <c:v>0.74573217476382603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12-4D70-BA43-4802B3567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363560"/>
        <c:axId val="431868864"/>
      </c:scatterChart>
      <c:valAx>
        <c:axId val="437363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lnbeta from fLM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868864"/>
        <c:crosses val="autoZero"/>
        <c:crossBetween val="midCat"/>
      </c:valAx>
      <c:valAx>
        <c:axId val="43186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1e6/T^2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363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Mauger</a:t>
            </a:r>
            <a:r>
              <a:rPr lang="en-US" baseline="0"/>
              <a:t> et al., 2014 DOS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 bar'!$C$4:$C$41</c:f>
              <c:numCache>
                <c:formatCode>General</c:formatCode>
                <c:ptCount val="38"/>
                <c:pt idx="0">
                  <c:v>7.9826992295319998</c:v>
                </c:pt>
                <c:pt idx="1">
                  <c:v>2.5525280479477099</c:v>
                </c:pt>
                <c:pt idx="2">
                  <c:v>1.1110517195737599</c:v>
                </c:pt>
                <c:pt idx="3">
                  <c:v>0.70063296225162996</c:v>
                </c:pt>
                <c:pt idx="4">
                  <c:v>0.57514752152300297</c:v>
                </c:pt>
                <c:pt idx="5">
                  <c:v>8.2587496934220894</c:v>
                </c:pt>
                <c:pt idx="6">
                  <c:v>1.2289786668215399</c:v>
                </c:pt>
                <c:pt idx="7">
                  <c:v>0.87569499978537801</c:v>
                </c:pt>
                <c:pt idx="8">
                  <c:v>0.59450930290341997</c:v>
                </c:pt>
                <c:pt idx="9">
                  <c:v>0.41458234901511298</c:v>
                </c:pt>
                <c:pt idx="10">
                  <c:v>0.40327903772648699</c:v>
                </c:pt>
                <c:pt idx="11">
                  <c:v>0.31632156718059301</c:v>
                </c:pt>
                <c:pt idx="12">
                  <c:v>0.27487663612917601</c:v>
                </c:pt>
                <c:pt idx="13">
                  <c:v>7.9431751320192303</c:v>
                </c:pt>
                <c:pt idx="14">
                  <c:v>1.93561608831243</c:v>
                </c:pt>
                <c:pt idx="15">
                  <c:v>1.4161997553705601</c:v>
                </c:pt>
                <c:pt idx="16">
                  <c:v>0.89061008643303097</c:v>
                </c:pt>
                <c:pt idx="17">
                  <c:v>0.69964395205833696</c:v>
                </c:pt>
                <c:pt idx="18">
                  <c:v>0.65349600886862502</c:v>
                </c:pt>
                <c:pt idx="19">
                  <c:v>0.60239007296981995</c:v>
                </c:pt>
                <c:pt idx="20">
                  <c:v>0.58813782907265999</c:v>
                </c:pt>
                <c:pt idx="21">
                  <c:v>0.54859061253805097</c:v>
                </c:pt>
                <c:pt idx="22">
                  <c:v>0.58150180424046305</c:v>
                </c:pt>
                <c:pt idx="23">
                  <c:v>0.58057771561456595</c:v>
                </c:pt>
                <c:pt idx="24">
                  <c:v>0.50218268161651802</c:v>
                </c:pt>
                <c:pt idx="25">
                  <c:v>0.30924331858316001</c:v>
                </c:pt>
                <c:pt idx="26">
                  <c:v>40.110075305876599</c:v>
                </c:pt>
                <c:pt idx="27">
                  <c:v>7.8521737732250996</c:v>
                </c:pt>
                <c:pt idx="28">
                  <c:v>2.6627267146635898</c:v>
                </c:pt>
                <c:pt idx="29">
                  <c:v>1.65679570220157</c:v>
                </c:pt>
                <c:pt idx="30">
                  <c:v>1.02870131458569</c:v>
                </c:pt>
                <c:pt idx="31">
                  <c:v>0.75303300295976705</c:v>
                </c:pt>
                <c:pt idx="32">
                  <c:v>0.66674925371544502</c:v>
                </c:pt>
                <c:pt idx="33">
                  <c:v>0.62254518168889195</c:v>
                </c:pt>
                <c:pt idx="34">
                  <c:v>0.52975722441723805</c:v>
                </c:pt>
                <c:pt idx="35">
                  <c:v>0.47508852576815602</c:v>
                </c:pt>
                <c:pt idx="36">
                  <c:v>0.395558675768867</c:v>
                </c:pt>
                <c:pt idx="37">
                  <c:v>0.41031369072048401</c:v>
                </c:pt>
              </c:numCache>
            </c:numRef>
          </c:xVal>
          <c:yVal>
            <c:numRef>
              <c:f>'1 bar'!$E$4:$E$41</c:f>
              <c:numCache>
                <c:formatCode>General</c:formatCode>
                <c:ptCount val="38"/>
                <c:pt idx="0">
                  <c:v>11.1111111111111</c:v>
                </c:pt>
                <c:pt idx="1">
                  <c:v>3.6559194820293199</c:v>
                </c:pt>
                <c:pt idx="2">
                  <c:v>1.67355894023553</c:v>
                </c:pt>
                <c:pt idx="3">
                  <c:v>1.17380673741591</c:v>
                </c:pt>
                <c:pt idx="4">
                  <c:v>0.95553969359664104</c:v>
                </c:pt>
                <c:pt idx="5">
                  <c:v>11.260754020089101</c:v>
                </c:pt>
                <c:pt idx="6">
                  <c:v>1.82615047479912</c:v>
                </c:pt>
                <c:pt idx="7">
                  <c:v>1.32117849121416</c:v>
                </c:pt>
                <c:pt idx="8">
                  <c:v>0.98029604940691994</c:v>
                </c:pt>
                <c:pt idx="9">
                  <c:v>0.776261910768693</c:v>
                </c:pt>
                <c:pt idx="10">
                  <c:v>0.75614366729678595</c:v>
                </c:pt>
                <c:pt idx="11">
                  <c:v>0.68301345536506997</c:v>
                </c:pt>
                <c:pt idx="12">
                  <c:v>0.62491212173288102</c:v>
                </c:pt>
                <c:pt idx="13">
                  <c:v>11.1855572085323</c:v>
                </c:pt>
                <c:pt idx="14">
                  <c:v>2.82465927547489</c:v>
                </c:pt>
                <c:pt idx="15">
                  <c:v>2.1187832251694498</c:v>
                </c:pt>
                <c:pt idx="16">
                  <c:v>1.4105088551745899</c:v>
                </c:pt>
                <c:pt idx="17">
                  <c:v>1.14632099739097</c:v>
                </c:pt>
                <c:pt idx="18">
                  <c:v>1.0783194176212401</c:v>
                </c:pt>
                <c:pt idx="19">
                  <c:v>1.0391111027982201</c:v>
                </c:pt>
                <c:pt idx="20">
                  <c:v>1</c:v>
                </c:pt>
                <c:pt idx="21">
                  <c:v>0.95367431640625</c:v>
                </c:pt>
                <c:pt idx="22">
                  <c:v>0.93712895550417996</c:v>
                </c:pt>
                <c:pt idx="23">
                  <c:v>0.93531720347638703</c:v>
                </c:pt>
                <c:pt idx="24">
                  <c:v>0.84167999326655996</c:v>
                </c:pt>
                <c:pt idx="25">
                  <c:v>0.71818442976156205</c:v>
                </c:pt>
                <c:pt idx="26">
                  <c:v>59.171597633136003</c:v>
                </c:pt>
                <c:pt idx="27">
                  <c:v>11.11111111</c:v>
                </c:pt>
                <c:pt idx="28">
                  <c:v>3.84467512495194</c:v>
                </c:pt>
                <c:pt idx="29">
                  <c:v>2.3888640712454801</c:v>
                </c:pt>
                <c:pt idx="30">
                  <c:v>1.54315034142201</c:v>
                </c:pt>
                <c:pt idx="31">
                  <c:v>1.2345679012345601</c:v>
                </c:pt>
                <c:pt idx="32">
                  <c:v>1.08056241112374</c:v>
                </c:pt>
                <c:pt idx="33">
                  <c:v>0.99402689240354702</c:v>
                </c:pt>
                <c:pt idx="34">
                  <c:v>0.92633677343933096</c:v>
                </c:pt>
                <c:pt idx="35">
                  <c:v>0.855753358190115</c:v>
                </c:pt>
                <c:pt idx="36">
                  <c:v>0.79294029397468402</c:v>
                </c:pt>
                <c:pt idx="37">
                  <c:v>0.74573217476382603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0-45B0-9F96-BE619CD70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403232"/>
        <c:axId val="515404216"/>
      </c:scatterChart>
      <c:valAx>
        <c:axId val="5154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lnbeta</a:t>
                </a:r>
                <a:r>
                  <a:rPr lang="en-US" baseline="0"/>
                  <a:t> from DOS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404216"/>
        <c:crosses val="autoZero"/>
        <c:crossBetween val="midCat"/>
      </c:valAx>
      <c:valAx>
        <c:axId val="515404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10^6/T^2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40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This</a:t>
            </a:r>
            <a:r>
              <a:rPr lang="en-US" baseline="0"/>
              <a:t> study, Run1+2, fLM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'50 GPa'!$AB$3:$AB$30</c:f>
              <c:numCache>
                <c:formatCode>General</c:formatCode>
                <c:ptCount val="28"/>
                <c:pt idx="0">
                  <c:v>0.38</c:v>
                </c:pt>
                <c:pt idx="1">
                  <c:v>0.28999999999999998</c:v>
                </c:pt>
                <c:pt idx="2">
                  <c:v>0.22</c:v>
                </c:pt>
                <c:pt idx="3">
                  <c:v>0.17</c:v>
                </c:pt>
                <c:pt idx="4">
                  <c:v>0.16</c:v>
                </c:pt>
                <c:pt idx="5">
                  <c:v>0.10100000000000001</c:v>
                </c:pt>
                <c:pt idx="6">
                  <c:v>9.0999999999999998E-2</c:v>
                </c:pt>
                <c:pt idx="7">
                  <c:v>9.4E-2</c:v>
                </c:pt>
                <c:pt idx="8">
                  <c:v>8.3000000000000004E-2</c:v>
                </c:pt>
                <c:pt idx="9">
                  <c:v>8.3000000000000004E-2</c:v>
                </c:pt>
                <c:pt idx="10">
                  <c:v>0.108</c:v>
                </c:pt>
                <c:pt idx="11">
                  <c:v>0.37</c:v>
                </c:pt>
                <c:pt idx="12">
                  <c:v>0.38</c:v>
                </c:pt>
                <c:pt idx="13">
                  <c:v>0.22</c:v>
                </c:pt>
                <c:pt idx="14">
                  <c:v>0.151</c:v>
                </c:pt>
                <c:pt idx="15">
                  <c:v>0.14299999999999999</c:v>
                </c:pt>
                <c:pt idx="16">
                  <c:v>0.14000000000000001</c:v>
                </c:pt>
                <c:pt idx="17">
                  <c:v>0.129</c:v>
                </c:pt>
                <c:pt idx="18">
                  <c:v>0.11700000000000001</c:v>
                </c:pt>
                <c:pt idx="19">
                  <c:v>0.10299999999999999</c:v>
                </c:pt>
                <c:pt idx="20">
                  <c:v>0.123</c:v>
                </c:pt>
                <c:pt idx="21">
                  <c:v>0.122</c:v>
                </c:pt>
                <c:pt idx="22">
                  <c:v>0.10199999999999999</c:v>
                </c:pt>
                <c:pt idx="23">
                  <c:v>7.9000000000000001E-2</c:v>
                </c:pt>
                <c:pt idx="24">
                  <c:v>0.105</c:v>
                </c:pt>
                <c:pt idx="25">
                  <c:v>7.3999999999999996E-2</c:v>
                </c:pt>
                <c:pt idx="26">
                  <c:v>7.5999999999999998E-2</c:v>
                </c:pt>
                <c:pt idx="27">
                  <c:v>5.0999999999999997E-2</c:v>
                </c:pt>
              </c:numCache>
            </c:numRef>
          </c:xVal>
          <c:yVal>
            <c:numRef>
              <c:f>'50 GPa'!$AD$3:$AD$30</c:f>
              <c:numCache>
                <c:formatCode>General</c:formatCode>
                <c:ptCount val="28"/>
                <c:pt idx="0">
                  <c:v>0.36465261733062615</c:v>
                </c:pt>
                <c:pt idx="1">
                  <c:v>0.26110690003705106</c:v>
                </c:pt>
                <c:pt idx="2">
                  <c:v>0.22525317894180111</c:v>
                </c:pt>
                <c:pt idx="3">
                  <c:v>0.18419937740610437</c:v>
                </c:pt>
                <c:pt idx="4">
                  <c:v>0.16537998283686539</c:v>
                </c:pt>
                <c:pt idx="5">
                  <c:v>0.15354605398924931</c:v>
                </c:pt>
                <c:pt idx="6">
                  <c:v>0.1509325518649528</c:v>
                </c:pt>
                <c:pt idx="7">
                  <c:v>0.14186359106401239</c:v>
                </c:pt>
                <c:pt idx="8">
                  <c:v>0.1376836786325257</c:v>
                </c:pt>
                <c:pt idx="9">
                  <c:v>0.14348025711662074</c:v>
                </c:pt>
                <c:pt idx="10">
                  <c:v>0.1432631095773681</c:v>
                </c:pt>
                <c:pt idx="11">
                  <c:v>0.35642682111828916</c:v>
                </c:pt>
                <c:pt idx="12">
                  <c:v>0.33029462280354077</c:v>
                </c:pt>
                <c:pt idx="13">
                  <c:v>0.25302721763174624</c:v>
                </c:pt>
                <c:pt idx="14">
                  <c:v>0.21177785604146102</c:v>
                </c:pt>
                <c:pt idx="15">
                  <c:v>0.19475122089540378</c:v>
                </c:pt>
                <c:pt idx="16">
                  <c:v>0.16921158063752492</c:v>
                </c:pt>
                <c:pt idx="17">
                  <c:v>0.17698710949785396</c:v>
                </c:pt>
                <c:pt idx="18">
                  <c:v>0.16824129300836294</c:v>
                </c:pt>
                <c:pt idx="19">
                  <c:v>0.17004995217345095</c:v>
                </c:pt>
                <c:pt idx="20">
                  <c:v>0.16338064619006135</c:v>
                </c:pt>
                <c:pt idx="21">
                  <c:v>0.15500031000062001</c:v>
                </c:pt>
                <c:pt idx="22">
                  <c:v>0.14402529084107168</c:v>
                </c:pt>
                <c:pt idx="23">
                  <c:v>0.15046454423386765</c:v>
                </c:pt>
                <c:pt idx="24">
                  <c:v>0.14953503575980845</c:v>
                </c:pt>
                <c:pt idx="25">
                  <c:v>0.13954145839522578</c:v>
                </c:pt>
                <c:pt idx="26">
                  <c:v>0.13546301053807397</c:v>
                </c:pt>
                <c:pt idx="27">
                  <c:v>0.13089526075383104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DA-4736-9A91-8DE7D2AA7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471408"/>
        <c:axId val="529471736"/>
      </c:scatterChart>
      <c:valAx>
        <c:axId val="529471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1000lnbeta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471736"/>
        <c:crosses val="autoZero"/>
        <c:crossBetween val="midCat"/>
      </c:valAx>
      <c:valAx>
        <c:axId val="529471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1e6/T^2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471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669472</xdr:colOff>
      <xdr:row>43</xdr:row>
      <xdr:rowOff>179615</xdr:rowOff>
    </xdr:from>
    <xdr:to>
      <xdr:col>9</xdr:col>
      <xdr:colOff>321130</xdr:colOff>
      <xdr:row>58</xdr:row>
      <xdr:rowOff>146958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1012371</xdr:colOff>
      <xdr:row>44</xdr:row>
      <xdr:rowOff>3</xdr:rowOff>
    </xdr:from>
    <xdr:to>
      <xdr:col>4</xdr:col>
      <xdr:colOff>598714</xdr:colOff>
      <xdr:row>58</xdr:row>
      <xdr:rowOff>152403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111577</xdr:colOff>
      <xdr:row>23</xdr:row>
      <xdr:rowOff>34018</xdr:rowOff>
    </xdr:from>
    <xdr:to>
      <xdr:col>14</xdr:col>
      <xdr:colOff>111577</xdr:colOff>
      <xdr:row>38</xdr:row>
      <xdr:rowOff>1360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123825</xdr:colOff>
      <xdr:row>12</xdr:row>
      <xdr:rowOff>161925</xdr:rowOff>
    </xdr:from>
    <xdr:to>
      <xdr:col>16</xdr:col>
      <xdr:colOff>494339</xdr:colOff>
      <xdr:row>39</xdr:row>
      <xdr:rowOff>161282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62225" y="2447925"/>
          <a:ext cx="7685714" cy="51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workbookViewId="0">
      <selection activeCell="J15" sqref="J15"/>
    </sheetView>
  </sheetViews>
  <sheetFormatPr baseColWidth="10" defaultColWidth="8.83203125" defaultRowHeight="15" x14ac:dyDescent="0.2"/>
  <cols>
    <col min="1" max="1" width="15.6640625" customWidth="1"/>
    <col min="2" max="2" width="8.83203125" bestFit="1" customWidth="1"/>
    <col min="3" max="3" width="14.5" customWidth="1"/>
    <col min="4" max="5" width="23.1640625" customWidth="1"/>
  </cols>
  <sheetData>
    <row r="1" spans="1:5" x14ac:dyDescent="0.2">
      <c r="A1" t="s">
        <v>32</v>
      </c>
    </row>
    <row r="2" spans="1:5" x14ac:dyDescent="0.2">
      <c r="A2" t="s">
        <v>31</v>
      </c>
    </row>
    <row r="3" spans="1:5" x14ac:dyDescent="0.2">
      <c r="A3" t="s">
        <v>3</v>
      </c>
      <c r="B3" t="s">
        <v>4</v>
      </c>
      <c r="C3" t="s">
        <v>2</v>
      </c>
      <c r="D3" t="s">
        <v>1</v>
      </c>
      <c r="E3" t="s">
        <v>0</v>
      </c>
    </row>
    <row r="4" spans="1:5" x14ac:dyDescent="0.2">
      <c r="A4">
        <v>300</v>
      </c>
      <c r="B4">
        <v>0.79492099999999999</v>
      </c>
      <c r="C4">
        <v>7.9826992295319998</v>
      </c>
      <c r="D4">
        <v>8.3314658150045702</v>
      </c>
      <c r="E4">
        <v>11.1111111111111</v>
      </c>
    </row>
    <row r="5" spans="1:5" x14ac:dyDescent="0.2">
      <c r="A5">
        <v>523</v>
      </c>
      <c r="B5">
        <v>0.66586900000000004</v>
      </c>
      <c r="C5">
        <v>2.5525280479477099</v>
      </c>
      <c r="D5">
        <v>2.6419522264769499</v>
      </c>
      <c r="E5">
        <v>3.6559194820293199</v>
      </c>
    </row>
    <row r="6" spans="1:5" x14ac:dyDescent="0.2">
      <c r="A6">
        <v>773</v>
      </c>
      <c r="B6">
        <v>0.50658099999999995</v>
      </c>
      <c r="C6">
        <v>1.1110517195737599</v>
      </c>
      <c r="D6">
        <v>1.0633852443765099</v>
      </c>
      <c r="E6">
        <v>1.67355894023553</v>
      </c>
    </row>
    <row r="7" spans="1:5" x14ac:dyDescent="0.2">
      <c r="A7">
        <v>923</v>
      </c>
      <c r="B7">
        <v>0.41214600000000001</v>
      </c>
      <c r="C7">
        <v>0.70063296225162996</v>
      </c>
      <c r="D7">
        <v>0.68237125281140998</v>
      </c>
      <c r="E7">
        <v>1.17380673741591</v>
      </c>
    </row>
    <row r="8" spans="1:5" x14ac:dyDescent="0.2">
      <c r="A8">
        <v>1023</v>
      </c>
      <c r="B8">
        <v>0.33923900000000001</v>
      </c>
      <c r="C8">
        <v>0.57514752152300297</v>
      </c>
      <c r="D8">
        <v>0.50452756349391104</v>
      </c>
      <c r="E8">
        <v>0.95553969359664104</v>
      </c>
    </row>
    <row r="9" spans="1:5" x14ac:dyDescent="0.2">
      <c r="A9">
        <v>298</v>
      </c>
      <c r="B9">
        <v>0.79559500000000005</v>
      </c>
      <c r="C9">
        <v>8.2587496934220894</v>
      </c>
      <c r="D9">
        <v>8.4216986587797091</v>
      </c>
      <c r="E9">
        <v>11.260754020089101</v>
      </c>
    </row>
    <row r="10" spans="1:5" x14ac:dyDescent="0.2">
      <c r="A10">
        <v>740</v>
      </c>
      <c r="B10">
        <v>0.53359900000000005</v>
      </c>
      <c r="C10">
        <v>1.2289786668215399</v>
      </c>
      <c r="D10">
        <v>1.2019612782829401</v>
      </c>
      <c r="E10">
        <v>1.82615047479912</v>
      </c>
    </row>
    <row r="11" spans="1:5" x14ac:dyDescent="0.2">
      <c r="A11">
        <v>870</v>
      </c>
      <c r="B11">
        <v>0.45024199999999998</v>
      </c>
      <c r="C11">
        <v>0.87569499978537801</v>
      </c>
      <c r="D11">
        <v>0.80342251578226298</v>
      </c>
      <c r="E11">
        <v>1.32117849121416</v>
      </c>
    </row>
    <row r="12" spans="1:5" x14ac:dyDescent="0.2">
      <c r="A12">
        <v>1010</v>
      </c>
      <c r="B12">
        <v>0.34884300000000001</v>
      </c>
      <c r="C12">
        <v>0.59450930290341997</v>
      </c>
      <c r="D12">
        <v>0.52455387380179397</v>
      </c>
      <c r="E12">
        <v>0.98029604940691994</v>
      </c>
    </row>
    <row r="13" spans="1:5" x14ac:dyDescent="0.2">
      <c r="A13">
        <v>1135</v>
      </c>
      <c r="B13">
        <v>0.254056</v>
      </c>
      <c r="C13">
        <v>0.41458234901511298</v>
      </c>
      <c r="D13">
        <v>0.35824417772794998</v>
      </c>
      <c r="E13">
        <v>0.776261910768693</v>
      </c>
    </row>
    <row r="14" spans="1:5" x14ac:dyDescent="0.2">
      <c r="A14">
        <v>1150</v>
      </c>
      <c r="B14">
        <v>0.23780000000000001</v>
      </c>
      <c r="C14">
        <v>0.40327903772648699</v>
      </c>
      <c r="D14">
        <v>0.33746716727318299</v>
      </c>
      <c r="E14">
        <v>0.75614366729678595</v>
      </c>
    </row>
    <row r="15" spans="1:5" x14ac:dyDescent="0.2">
      <c r="A15">
        <v>1210</v>
      </c>
      <c r="B15">
        <v>0.222776</v>
      </c>
      <c r="C15">
        <v>0.31632156718059301</v>
      </c>
      <c r="D15">
        <v>0.30666225504280098</v>
      </c>
      <c r="E15">
        <v>0.68301345536506997</v>
      </c>
    </row>
    <row r="16" spans="1:5" x14ac:dyDescent="0.2">
      <c r="A16">
        <v>1265</v>
      </c>
      <c r="B16">
        <v>0.19898199999999999</v>
      </c>
      <c r="C16">
        <v>0.27487663612917601</v>
      </c>
      <c r="D16">
        <v>0.27303173343581399</v>
      </c>
      <c r="E16">
        <v>0.62491212173288102</v>
      </c>
    </row>
    <row r="17" spans="1:5" x14ac:dyDescent="0.2">
      <c r="A17">
        <v>299</v>
      </c>
      <c r="B17">
        <v>0.791682</v>
      </c>
      <c r="C17">
        <v>7.9431751320192303</v>
      </c>
      <c r="D17">
        <v>8.2131406599343606</v>
      </c>
      <c r="E17">
        <v>11.1855572085323</v>
      </c>
    </row>
    <row r="18" spans="1:5" x14ac:dyDescent="0.2">
      <c r="A18">
        <v>595</v>
      </c>
      <c r="B18">
        <v>0.61750300000000002</v>
      </c>
      <c r="C18">
        <v>1.93561608831243</v>
      </c>
      <c r="D18">
        <v>1.9553505739536099</v>
      </c>
      <c r="E18">
        <v>2.82465927547489</v>
      </c>
    </row>
    <row r="19" spans="1:5" x14ac:dyDescent="0.2">
      <c r="A19">
        <v>687</v>
      </c>
      <c r="B19">
        <v>0.55583300000000002</v>
      </c>
      <c r="C19">
        <v>1.4161997553705601</v>
      </c>
      <c r="D19">
        <v>1.3861012584483301</v>
      </c>
      <c r="E19">
        <v>2.1187832251694498</v>
      </c>
    </row>
    <row r="20" spans="1:5" x14ac:dyDescent="0.2">
      <c r="A20">
        <v>842</v>
      </c>
      <c r="B20">
        <v>0.45899400000000001</v>
      </c>
      <c r="C20">
        <v>0.89061008643303097</v>
      </c>
      <c r="D20">
        <v>0.85095785434772397</v>
      </c>
      <c r="E20">
        <v>1.4105088551745899</v>
      </c>
    </row>
    <row r="21" spans="1:5" x14ac:dyDescent="0.2">
      <c r="A21">
        <v>934</v>
      </c>
      <c r="B21">
        <v>0.39926499999999998</v>
      </c>
      <c r="C21">
        <v>0.69964395205833696</v>
      </c>
      <c r="D21">
        <v>0.65070824066302502</v>
      </c>
      <c r="E21">
        <v>1.14632099739097</v>
      </c>
    </row>
    <row r="22" spans="1:5" x14ac:dyDescent="0.2">
      <c r="A22">
        <v>963</v>
      </c>
      <c r="B22">
        <v>0.38666099999999998</v>
      </c>
      <c r="C22">
        <v>0.65349600886862502</v>
      </c>
      <c r="D22">
        <v>0.60962138096178697</v>
      </c>
      <c r="E22">
        <v>1.0783194176212401</v>
      </c>
    </row>
    <row r="23" spans="1:5" x14ac:dyDescent="0.2">
      <c r="A23">
        <v>981</v>
      </c>
      <c r="B23">
        <v>0.36627900000000002</v>
      </c>
      <c r="C23">
        <v>0.60239007296981995</v>
      </c>
      <c r="D23">
        <v>0.56605153668068597</v>
      </c>
      <c r="E23">
        <v>1.0391111027982201</v>
      </c>
    </row>
    <row r="24" spans="1:5" x14ac:dyDescent="0.2">
      <c r="A24">
        <v>1000</v>
      </c>
      <c r="B24">
        <v>0.36738399999999999</v>
      </c>
      <c r="C24">
        <v>0.58813782907265999</v>
      </c>
      <c r="D24">
        <v>0.556538417326226</v>
      </c>
      <c r="E24">
        <v>1</v>
      </c>
    </row>
    <row r="25" spans="1:5" x14ac:dyDescent="0.2">
      <c r="A25">
        <v>1024</v>
      </c>
      <c r="B25">
        <v>0.34343800000000002</v>
      </c>
      <c r="C25">
        <v>0.54859061253805097</v>
      </c>
      <c r="D25">
        <v>0.50980257094466297</v>
      </c>
      <c r="E25">
        <v>0.95367431640625</v>
      </c>
    </row>
    <row r="26" spans="1:5" x14ac:dyDescent="0.2">
      <c r="A26">
        <v>1033</v>
      </c>
      <c r="B26">
        <v>0.33688800000000002</v>
      </c>
      <c r="C26">
        <v>0.58150180424046305</v>
      </c>
      <c r="D26">
        <v>0.49643386472302198</v>
      </c>
      <c r="E26">
        <v>0.93712895550417996</v>
      </c>
    </row>
    <row r="27" spans="1:5" x14ac:dyDescent="0.2">
      <c r="A27">
        <v>1034</v>
      </c>
      <c r="B27">
        <v>0.32118799999999997</v>
      </c>
      <c r="C27">
        <v>0.58057771561456595</v>
      </c>
      <c r="D27">
        <v>0.47447972179840903</v>
      </c>
      <c r="E27">
        <v>0.93531720347638703</v>
      </c>
    </row>
    <row r="28" spans="1:5" x14ac:dyDescent="0.2">
      <c r="A28">
        <v>1090</v>
      </c>
      <c r="B28">
        <v>0.27931400000000001</v>
      </c>
      <c r="C28">
        <v>0.50218268161651802</v>
      </c>
      <c r="D28">
        <v>0.40125070739275298</v>
      </c>
      <c r="E28">
        <v>0.84167999326655996</v>
      </c>
    </row>
    <row r="29" spans="1:5" x14ac:dyDescent="0.2">
      <c r="A29">
        <v>1180</v>
      </c>
      <c r="B29">
        <v>0.214806</v>
      </c>
      <c r="C29">
        <v>0.30924331858316001</v>
      </c>
      <c r="D29">
        <v>0.30728844414301698</v>
      </c>
      <c r="E29">
        <v>0.71818442976156205</v>
      </c>
    </row>
    <row r="30" spans="1:5" x14ac:dyDescent="0.2">
      <c r="A30">
        <v>130</v>
      </c>
      <c r="B30">
        <v>0.88860600000000001</v>
      </c>
      <c r="C30">
        <v>40.110075305876599</v>
      </c>
      <c r="D30">
        <v>40.398315531011299</v>
      </c>
      <c r="E30">
        <v>59.171597633136003</v>
      </c>
    </row>
    <row r="31" spans="1:5" x14ac:dyDescent="0.2">
      <c r="A31">
        <v>300</v>
      </c>
      <c r="B31">
        <v>0.79429799999999995</v>
      </c>
      <c r="C31">
        <v>7.8521737732250996</v>
      </c>
      <c r="D31">
        <v>8.3029236599454794</v>
      </c>
      <c r="E31">
        <v>11.11111111</v>
      </c>
    </row>
    <row r="32" spans="1:5" x14ac:dyDescent="0.2">
      <c r="A32">
        <v>510</v>
      </c>
      <c r="B32">
        <v>0.66611600000000004</v>
      </c>
      <c r="C32">
        <v>2.6627267146635898</v>
      </c>
      <c r="D32">
        <v>2.7130303461766698</v>
      </c>
      <c r="E32">
        <v>3.84467512495194</v>
      </c>
    </row>
    <row r="33" spans="1:5" x14ac:dyDescent="0.2">
      <c r="A33">
        <v>647</v>
      </c>
      <c r="B33">
        <v>0.58810700000000005</v>
      </c>
      <c r="C33">
        <v>1.65679570220157</v>
      </c>
      <c r="D33">
        <v>1.6309092391754301</v>
      </c>
      <c r="E33">
        <v>2.3888640712454801</v>
      </c>
    </row>
    <row r="34" spans="1:5" x14ac:dyDescent="0.2">
      <c r="A34">
        <v>805</v>
      </c>
      <c r="B34">
        <v>0.48108400000000001</v>
      </c>
      <c r="C34">
        <v>1.02870131458569</v>
      </c>
      <c r="D34">
        <v>0.94796858755936797</v>
      </c>
      <c r="E34">
        <v>1.54315034142201</v>
      </c>
    </row>
    <row r="35" spans="1:5" x14ac:dyDescent="0.2">
      <c r="A35">
        <v>900</v>
      </c>
      <c r="B35">
        <v>0.42897400000000002</v>
      </c>
      <c r="C35">
        <v>0.75303300295976705</v>
      </c>
      <c r="D35">
        <v>0.73275029341698905</v>
      </c>
      <c r="E35">
        <v>1.2345679012345601</v>
      </c>
    </row>
    <row r="36" spans="1:5" x14ac:dyDescent="0.2">
      <c r="A36">
        <v>962</v>
      </c>
      <c r="B36">
        <v>0.38581700000000002</v>
      </c>
      <c r="C36">
        <v>0.66674925371544502</v>
      </c>
      <c r="D36">
        <v>0.60876795746046397</v>
      </c>
      <c r="E36">
        <v>1.08056241112374</v>
      </c>
    </row>
    <row r="37" spans="1:5" x14ac:dyDescent="0.2">
      <c r="A37">
        <v>1003</v>
      </c>
      <c r="B37">
        <v>0.35232000000000002</v>
      </c>
      <c r="C37">
        <v>0.62254518168889195</v>
      </c>
      <c r="D37">
        <v>0.53322777319194103</v>
      </c>
      <c r="E37">
        <v>0.99402689240354702</v>
      </c>
    </row>
    <row r="38" spans="1:5" x14ac:dyDescent="0.2">
      <c r="A38">
        <v>1039</v>
      </c>
      <c r="B38">
        <v>0.32285599999999998</v>
      </c>
      <c r="C38">
        <v>0.52975722441723805</v>
      </c>
      <c r="D38">
        <v>0.47460654335124802</v>
      </c>
      <c r="E38">
        <v>0.92633677343933096</v>
      </c>
    </row>
    <row r="39" spans="1:5" x14ac:dyDescent="0.2">
      <c r="A39">
        <v>1081</v>
      </c>
      <c r="B39">
        <v>0.28451199999999999</v>
      </c>
      <c r="C39">
        <v>0.47508852576815602</v>
      </c>
      <c r="D39">
        <v>0.41055339406578101</v>
      </c>
      <c r="E39">
        <v>0.855753358190115</v>
      </c>
    </row>
    <row r="40" spans="1:5" x14ac:dyDescent="0.2">
      <c r="A40">
        <v>1123</v>
      </c>
      <c r="B40">
        <v>0.25037900000000002</v>
      </c>
      <c r="C40">
        <v>0.395558675768867</v>
      </c>
      <c r="D40">
        <v>0.35822337056781201</v>
      </c>
      <c r="E40">
        <v>0.79294029397468402</v>
      </c>
    </row>
    <row r="41" spans="1:5" x14ac:dyDescent="0.2">
      <c r="A41">
        <v>1158</v>
      </c>
      <c r="B41">
        <v>0.22894800000000001</v>
      </c>
      <c r="C41">
        <v>0.41031369072048401</v>
      </c>
      <c r="D41">
        <v>0.326694657877522</v>
      </c>
      <c r="E41">
        <v>0.74573217476382603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F67"/>
  <sheetViews>
    <sheetView workbookViewId="0">
      <selection activeCell="P36" sqref="P36"/>
    </sheetView>
  </sheetViews>
  <sheetFormatPr baseColWidth="10" defaultColWidth="8.83203125" defaultRowHeight="15" x14ac:dyDescent="0.2"/>
  <sheetData>
    <row r="1" spans="2:32" x14ac:dyDescent="0.2">
      <c r="B1" t="s">
        <v>13</v>
      </c>
      <c r="L1" t="s">
        <v>14</v>
      </c>
      <c r="V1" t="s">
        <v>15</v>
      </c>
    </row>
    <row r="2" spans="2:32" x14ac:dyDescent="0.2">
      <c r="B2" t="s">
        <v>6</v>
      </c>
      <c r="C2" t="s">
        <v>7</v>
      </c>
      <c r="D2" t="s">
        <v>8</v>
      </c>
      <c r="E2" t="s">
        <v>9</v>
      </c>
      <c r="F2" t="s">
        <v>4</v>
      </c>
      <c r="G2" t="s">
        <v>10</v>
      </c>
      <c r="H2" t="s">
        <v>11</v>
      </c>
      <c r="I2" t="s">
        <v>12</v>
      </c>
      <c r="J2" t="s">
        <v>17</v>
      </c>
      <c r="K2" t="s">
        <v>18</v>
      </c>
      <c r="L2" t="s">
        <v>6</v>
      </c>
      <c r="M2" t="s">
        <v>7</v>
      </c>
      <c r="N2" t="s">
        <v>8</v>
      </c>
      <c r="O2" t="s">
        <v>9</v>
      </c>
      <c r="P2" t="s">
        <v>4</v>
      </c>
      <c r="Q2" t="s">
        <v>10</v>
      </c>
      <c r="R2" t="s">
        <v>11</v>
      </c>
      <c r="S2" t="s">
        <v>12</v>
      </c>
      <c r="T2" t="s">
        <v>17</v>
      </c>
      <c r="U2" t="s">
        <v>18</v>
      </c>
      <c r="V2" t="s">
        <v>6</v>
      </c>
      <c r="W2" t="s">
        <v>7</v>
      </c>
      <c r="X2" t="s">
        <v>8</v>
      </c>
      <c r="Y2" t="s">
        <v>9</v>
      </c>
      <c r="Z2" t="s">
        <v>4</v>
      </c>
      <c r="AA2" t="s">
        <v>10</v>
      </c>
      <c r="AB2" t="s">
        <v>11</v>
      </c>
      <c r="AC2" t="s">
        <v>12</v>
      </c>
      <c r="AD2" t="s">
        <v>16</v>
      </c>
      <c r="AE2" t="s">
        <v>17</v>
      </c>
      <c r="AF2" t="s">
        <v>18</v>
      </c>
    </row>
    <row r="3" spans="2:32" x14ac:dyDescent="0.2">
      <c r="B3">
        <v>1656</v>
      </c>
      <c r="C3">
        <v>61</v>
      </c>
      <c r="D3">
        <v>54</v>
      </c>
      <c r="E3">
        <v>3</v>
      </c>
      <c r="F3">
        <v>0.41</v>
      </c>
      <c r="G3">
        <v>0.09</v>
      </c>
      <c r="H3">
        <v>0.38</v>
      </c>
      <c r="I3">
        <v>0.08</v>
      </c>
      <c r="J3">
        <v>241.58320000000001</v>
      </c>
      <c r="K3">
        <v>51.046779999999998</v>
      </c>
      <c r="L3">
        <v>1675</v>
      </c>
      <c r="M3">
        <v>53</v>
      </c>
      <c r="N3">
        <v>51</v>
      </c>
      <c r="O3">
        <v>4</v>
      </c>
      <c r="P3">
        <v>0.41</v>
      </c>
      <c r="Q3">
        <v>0.06</v>
      </c>
      <c r="R3">
        <v>0.37</v>
      </c>
      <c r="S3">
        <v>0.06</v>
      </c>
      <c r="T3">
        <v>245.86639</v>
      </c>
      <c r="U3">
        <v>37.723509999999997</v>
      </c>
      <c r="V3">
        <v>1656</v>
      </c>
      <c r="W3">
        <v>61</v>
      </c>
      <c r="X3">
        <v>54</v>
      </c>
      <c r="Y3">
        <v>3</v>
      </c>
      <c r="Z3">
        <v>0.41</v>
      </c>
      <c r="AA3">
        <v>0.09</v>
      </c>
      <c r="AB3">
        <v>0.38</v>
      </c>
      <c r="AC3">
        <v>0.08</v>
      </c>
      <c r="AD3">
        <f>1000000/V3^2</f>
        <v>0.36465261733062615</v>
      </c>
      <c r="AE3">
        <v>241.58320000000001</v>
      </c>
      <c r="AF3">
        <v>51.046779999999998</v>
      </c>
    </row>
    <row r="4" spans="2:32" x14ac:dyDescent="0.2">
      <c r="B4">
        <v>1957</v>
      </c>
      <c r="C4">
        <v>78</v>
      </c>
      <c r="D4">
        <v>55</v>
      </c>
      <c r="E4">
        <v>3</v>
      </c>
      <c r="F4">
        <v>0.38</v>
      </c>
      <c r="G4">
        <v>0.08</v>
      </c>
      <c r="H4">
        <v>0.28999999999999998</v>
      </c>
      <c r="I4">
        <v>0.06</v>
      </c>
      <c r="J4">
        <v>264.06108</v>
      </c>
      <c r="K4">
        <v>54.264899999999997</v>
      </c>
      <c r="L4">
        <v>1740</v>
      </c>
      <c r="M4">
        <v>60</v>
      </c>
      <c r="N4">
        <v>51</v>
      </c>
      <c r="O4">
        <v>4</v>
      </c>
      <c r="P4">
        <v>0.43</v>
      </c>
      <c r="Q4">
        <v>7.0000000000000007E-2</v>
      </c>
      <c r="R4">
        <v>0.38</v>
      </c>
      <c r="S4">
        <v>7.0000000000000007E-2</v>
      </c>
      <c r="T4">
        <v>266.16325999999998</v>
      </c>
      <c r="U4">
        <v>48.115769999999998</v>
      </c>
      <c r="V4">
        <v>1957</v>
      </c>
      <c r="W4">
        <v>78</v>
      </c>
      <c r="X4">
        <v>55</v>
      </c>
      <c r="Y4">
        <v>3</v>
      </c>
      <c r="Z4">
        <v>0.38</v>
      </c>
      <c r="AA4">
        <v>0.08</v>
      </c>
      <c r="AB4">
        <v>0.28999999999999998</v>
      </c>
      <c r="AC4">
        <v>0.06</v>
      </c>
      <c r="AD4">
        <f t="shared" ref="AD4:AD30" si="0">1000000/V4^2</f>
        <v>0.26110690003705106</v>
      </c>
      <c r="AE4">
        <v>264.06108</v>
      </c>
      <c r="AF4">
        <v>54.264899999999997</v>
      </c>
    </row>
    <row r="5" spans="2:32" x14ac:dyDescent="0.2">
      <c r="B5">
        <v>2107</v>
      </c>
      <c r="C5">
        <v>42</v>
      </c>
      <c r="D5">
        <v>56</v>
      </c>
      <c r="E5">
        <v>3</v>
      </c>
      <c r="F5">
        <v>0.3</v>
      </c>
      <c r="G5">
        <v>0.08</v>
      </c>
      <c r="H5">
        <v>0.22</v>
      </c>
      <c r="I5">
        <v>0.05</v>
      </c>
      <c r="J5">
        <v>225.67257000000001</v>
      </c>
      <c r="K5">
        <v>48.5959</v>
      </c>
      <c r="L5">
        <v>1988</v>
      </c>
      <c r="M5">
        <v>88</v>
      </c>
      <c r="N5">
        <v>53</v>
      </c>
      <c r="O5">
        <v>4</v>
      </c>
      <c r="P5">
        <v>0.28000000000000003</v>
      </c>
      <c r="Q5">
        <v>0.03</v>
      </c>
      <c r="R5">
        <v>0.22</v>
      </c>
      <c r="S5">
        <v>0.02</v>
      </c>
      <c r="T5">
        <v>202.53612000000001</v>
      </c>
      <c r="U5">
        <v>14.337490000000001</v>
      </c>
      <c r="V5">
        <v>2107</v>
      </c>
      <c r="W5">
        <v>42</v>
      </c>
      <c r="X5">
        <v>56</v>
      </c>
      <c r="Y5">
        <v>3</v>
      </c>
      <c r="Z5">
        <v>0.3</v>
      </c>
      <c r="AA5">
        <v>0.08</v>
      </c>
      <c r="AB5">
        <v>0.22</v>
      </c>
      <c r="AC5">
        <v>0.05</v>
      </c>
      <c r="AD5">
        <f t="shared" si="0"/>
        <v>0.22525317894180111</v>
      </c>
      <c r="AE5">
        <v>225.67257000000001</v>
      </c>
      <c r="AF5">
        <v>48.5959</v>
      </c>
    </row>
    <row r="6" spans="2:32" x14ac:dyDescent="0.2">
      <c r="B6">
        <v>2330</v>
      </c>
      <c r="C6">
        <v>51</v>
      </c>
      <c r="D6">
        <v>57</v>
      </c>
      <c r="E6">
        <v>3</v>
      </c>
      <c r="F6">
        <v>0.24</v>
      </c>
      <c r="G6">
        <v>0.03</v>
      </c>
      <c r="H6">
        <v>0.17</v>
      </c>
      <c r="I6">
        <v>0.01</v>
      </c>
      <c r="J6">
        <v>214.99681000000001</v>
      </c>
      <c r="K6">
        <v>16.502089999999999</v>
      </c>
      <c r="L6">
        <v>2173</v>
      </c>
      <c r="M6">
        <v>35</v>
      </c>
      <c r="N6">
        <v>54</v>
      </c>
      <c r="O6">
        <v>4</v>
      </c>
      <c r="P6">
        <v>0.183</v>
      </c>
      <c r="Q6">
        <v>7.0000000000000001E-3</v>
      </c>
      <c r="R6">
        <v>0.151</v>
      </c>
      <c r="S6">
        <v>3.0000000000000001E-3</v>
      </c>
      <c r="T6">
        <v>166.39569</v>
      </c>
      <c r="U6">
        <v>3.5093299999999998</v>
      </c>
      <c r="V6">
        <v>2330</v>
      </c>
      <c r="W6">
        <v>51</v>
      </c>
      <c r="X6">
        <v>57</v>
      </c>
      <c r="Y6">
        <v>3</v>
      </c>
      <c r="Z6">
        <v>0.24</v>
      </c>
      <c r="AA6">
        <v>0.03</v>
      </c>
      <c r="AB6">
        <v>0.17</v>
      </c>
      <c r="AC6">
        <v>0.01</v>
      </c>
      <c r="AD6">
        <f t="shared" si="0"/>
        <v>0.18419937740610437</v>
      </c>
      <c r="AE6">
        <v>214.99681000000001</v>
      </c>
      <c r="AF6">
        <v>16.502089999999999</v>
      </c>
    </row>
    <row r="7" spans="2:32" x14ac:dyDescent="0.2">
      <c r="B7">
        <v>2459</v>
      </c>
      <c r="C7">
        <v>43</v>
      </c>
      <c r="D7">
        <v>58</v>
      </c>
      <c r="E7">
        <v>3</v>
      </c>
      <c r="F7">
        <v>0.24</v>
      </c>
      <c r="G7">
        <v>0.05</v>
      </c>
      <c r="H7">
        <v>0.16</v>
      </c>
      <c r="I7">
        <v>0.02</v>
      </c>
      <c r="J7">
        <v>221.6104</v>
      </c>
      <c r="K7">
        <v>31.408750000000001</v>
      </c>
      <c r="L7">
        <v>2266</v>
      </c>
      <c r="M7">
        <v>64</v>
      </c>
      <c r="N7">
        <v>54</v>
      </c>
      <c r="O7">
        <v>4</v>
      </c>
      <c r="P7">
        <v>0.18</v>
      </c>
      <c r="Q7">
        <v>6.0000000000000001E-3</v>
      </c>
      <c r="R7">
        <v>0.14299999999999999</v>
      </c>
      <c r="S7">
        <v>3.0000000000000001E-3</v>
      </c>
      <c r="T7">
        <v>171.71478999999999</v>
      </c>
      <c r="U7">
        <v>3.6353200000000001</v>
      </c>
      <c r="V7">
        <v>2459</v>
      </c>
      <c r="W7">
        <v>43</v>
      </c>
      <c r="X7">
        <v>58</v>
      </c>
      <c r="Y7">
        <v>3</v>
      </c>
      <c r="Z7">
        <v>0.24</v>
      </c>
      <c r="AA7">
        <v>0.05</v>
      </c>
      <c r="AB7">
        <v>0.16</v>
      </c>
      <c r="AC7">
        <v>0.02</v>
      </c>
      <c r="AD7">
        <f t="shared" si="0"/>
        <v>0.16537998283686539</v>
      </c>
      <c r="AE7">
        <v>221.6104</v>
      </c>
      <c r="AF7">
        <v>31.408750000000001</v>
      </c>
    </row>
    <row r="8" spans="2:32" x14ac:dyDescent="0.2">
      <c r="B8">
        <v>2552</v>
      </c>
      <c r="C8">
        <v>44</v>
      </c>
      <c r="D8">
        <v>59</v>
      </c>
      <c r="E8">
        <v>3</v>
      </c>
      <c r="F8">
        <v>0.11</v>
      </c>
      <c r="G8">
        <v>0.01</v>
      </c>
      <c r="H8">
        <v>0.10100000000000001</v>
      </c>
      <c r="I8">
        <v>4.0000000000000001E-3</v>
      </c>
      <c r="J8">
        <v>153.2791</v>
      </c>
      <c r="K8">
        <v>6.5476400000000003</v>
      </c>
      <c r="L8">
        <v>2431</v>
      </c>
      <c r="M8">
        <v>34</v>
      </c>
      <c r="N8">
        <v>55</v>
      </c>
      <c r="O8">
        <v>4</v>
      </c>
      <c r="P8">
        <v>0.2</v>
      </c>
      <c r="Q8">
        <v>0.02</v>
      </c>
      <c r="R8">
        <v>0.14000000000000001</v>
      </c>
      <c r="S8">
        <v>0.01</v>
      </c>
      <c r="T8">
        <v>194.19399000000001</v>
      </c>
      <c r="U8">
        <v>13.141360000000001</v>
      </c>
      <c r="V8">
        <v>2552</v>
      </c>
      <c r="W8">
        <v>44</v>
      </c>
      <c r="X8">
        <v>59</v>
      </c>
      <c r="Y8">
        <v>3</v>
      </c>
      <c r="Z8">
        <v>0.11</v>
      </c>
      <c r="AA8">
        <v>0.01</v>
      </c>
      <c r="AB8">
        <v>0.10100000000000001</v>
      </c>
      <c r="AC8">
        <v>4.0000000000000001E-3</v>
      </c>
      <c r="AD8">
        <f t="shared" si="0"/>
        <v>0.15354605398924931</v>
      </c>
      <c r="AE8">
        <v>153.2791</v>
      </c>
      <c r="AF8">
        <v>6.5476400000000003</v>
      </c>
    </row>
    <row r="9" spans="2:32" x14ac:dyDescent="0.2">
      <c r="B9">
        <v>2574</v>
      </c>
      <c r="C9">
        <v>55</v>
      </c>
      <c r="D9">
        <v>59</v>
      </c>
      <c r="E9">
        <v>3</v>
      </c>
      <c r="F9">
        <v>9.1999999999999998E-2</v>
      </c>
      <c r="G9">
        <v>8.0000000000000002E-3</v>
      </c>
      <c r="H9">
        <v>9.0999999999999998E-2</v>
      </c>
      <c r="I9">
        <v>3.0000000000000001E-3</v>
      </c>
      <c r="J9">
        <v>140.59925000000001</v>
      </c>
      <c r="K9">
        <v>5.3038499999999997</v>
      </c>
      <c r="L9">
        <v>2377</v>
      </c>
      <c r="M9">
        <v>32</v>
      </c>
      <c r="N9">
        <v>55</v>
      </c>
      <c r="O9">
        <v>4</v>
      </c>
      <c r="P9">
        <v>0.16</v>
      </c>
      <c r="Q9">
        <v>0.02</v>
      </c>
      <c r="R9">
        <v>0.129</v>
      </c>
      <c r="S9">
        <v>7.0000000000000001E-3</v>
      </c>
      <c r="T9">
        <v>170.51262</v>
      </c>
      <c r="U9">
        <v>8.7951499999999996</v>
      </c>
      <c r="V9">
        <v>2574</v>
      </c>
      <c r="W9">
        <v>55</v>
      </c>
      <c r="X9">
        <v>59</v>
      </c>
      <c r="Y9">
        <v>3</v>
      </c>
      <c r="Z9">
        <v>9.1999999999999998E-2</v>
      </c>
      <c r="AA9">
        <v>8.0000000000000002E-3</v>
      </c>
      <c r="AB9">
        <v>9.0999999999999998E-2</v>
      </c>
      <c r="AC9">
        <v>3.0000000000000001E-3</v>
      </c>
      <c r="AD9">
        <f t="shared" si="0"/>
        <v>0.1509325518649528</v>
      </c>
      <c r="AE9">
        <v>140.59925000000001</v>
      </c>
      <c r="AF9">
        <v>5.3038499999999997</v>
      </c>
    </row>
    <row r="10" spans="2:32" x14ac:dyDescent="0.2">
      <c r="B10">
        <v>2655</v>
      </c>
      <c r="C10">
        <v>80</v>
      </c>
      <c r="D10">
        <v>59</v>
      </c>
      <c r="E10">
        <v>3</v>
      </c>
      <c r="F10">
        <v>0.11</v>
      </c>
      <c r="G10">
        <v>0.01</v>
      </c>
      <c r="H10">
        <v>9.4E-2</v>
      </c>
      <c r="I10">
        <v>4.0000000000000001E-3</v>
      </c>
      <c r="J10">
        <v>154.78047000000001</v>
      </c>
      <c r="K10">
        <v>6.3954899999999997</v>
      </c>
      <c r="L10">
        <v>2438</v>
      </c>
      <c r="M10">
        <v>41</v>
      </c>
      <c r="N10">
        <v>55</v>
      </c>
      <c r="O10">
        <v>4</v>
      </c>
      <c r="P10">
        <v>0.14000000000000001</v>
      </c>
      <c r="Q10">
        <v>0.01</v>
      </c>
      <c r="R10">
        <v>0.11700000000000001</v>
      </c>
      <c r="S10">
        <v>5.0000000000000001E-3</v>
      </c>
      <c r="T10">
        <v>162.39703</v>
      </c>
      <c r="U10">
        <v>7.25305</v>
      </c>
      <c r="V10">
        <v>2655</v>
      </c>
      <c r="W10">
        <v>80</v>
      </c>
      <c r="X10">
        <v>59</v>
      </c>
      <c r="Y10">
        <v>3</v>
      </c>
      <c r="Z10">
        <v>0.11</v>
      </c>
      <c r="AA10">
        <v>0.01</v>
      </c>
      <c r="AB10">
        <v>9.4E-2</v>
      </c>
      <c r="AC10">
        <v>4.0000000000000001E-3</v>
      </c>
      <c r="AD10">
        <f t="shared" si="0"/>
        <v>0.14186359106401239</v>
      </c>
      <c r="AE10">
        <v>154.78047000000001</v>
      </c>
      <c r="AF10">
        <v>6.3954899999999997</v>
      </c>
    </row>
    <row r="11" spans="2:32" x14ac:dyDescent="0.2">
      <c r="B11">
        <v>2695</v>
      </c>
      <c r="C11">
        <v>54</v>
      </c>
      <c r="D11">
        <v>59</v>
      </c>
      <c r="E11">
        <v>3</v>
      </c>
      <c r="F11">
        <v>8.2000000000000003E-2</v>
      </c>
      <c r="G11">
        <v>7.0000000000000001E-3</v>
      </c>
      <c r="H11">
        <v>8.3000000000000004E-2</v>
      </c>
      <c r="I11">
        <v>3.0000000000000001E-3</v>
      </c>
      <c r="J11">
        <v>140.16956999999999</v>
      </c>
      <c r="K11">
        <v>5.03728</v>
      </c>
      <c r="L11">
        <v>2425</v>
      </c>
      <c r="M11">
        <v>22</v>
      </c>
      <c r="N11">
        <v>55</v>
      </c>
      <c r="O11">
        <v>4</v>
      </c>
      <c r="P11">
        <v>0.108</v>
      </c>
      <c r="Q11">
        <v>8.9999999999999993E-3</v>
      </c>
      <c r="R11">
        <v>0.10299999999999999</v>
      </c>
      <c r="S11">
        <v>4.0000000000000001E-3</v>
      </c>
      <c r="T11">
        <v>141.65555000000001</v>
      </c>
      <c r="U11">
        <v>5.3214800000000002</v>
      </c>
      <c r="V11">
        <v>2695</v>
      </c>
      <c r="W11">
        <v>54</v>
      </c>
      <c r="X11">
        <v>59</v>
      </c>
      <c r="Y11">
        <v>3</v>
      </c>
      <c r="Z11">
        <v>8.2000000000000003E-2</v>
      </c>
      <c r="AA11">
        <v>7.0000000000000001E-3</v>
      </c>
      <c r="AB11">
        <v>8.3000000000000004E-2</v>
      </c>
      <c r="AC11">
        <v>3.0000000000000001E-3</v>
      </c>
      <c r="AD11">
        <f t="shared" si="0"/>
        <v>0.1376836786325257</v>
      </c>
      <c r="AE11">
        <v>140.16956999999999</v>
      </c>
      <c r="AF11">
        <v>5.03728</v>
      </c>
    </row>
    <row r="12" spans="2:32" x14ac:dyDescent="0.2">
      <c r="B12">
        <v>2640</v>
      </c>
      <c r="C12">
        <v>93</v>
      </c>
      <c r="D12">
        <v>59</v>
      </c>
      <c r="E12">
        <v>3</v>
      </c>
      <c r="F12">
        <v>7.9000000000000001E-2</v>
      </c>
      <c r="G12">
        <v>7.0000000000000001E-3</v>
      </c>
      <c r="H12">
        <v>8.3000000000000004E-2</v>
      </c>
      <c r="I12">
        <v>3.0000000000000001E-3</v>
      </c>
      <c r="J12">
        <v>135.18754999999999</v>
      </c>
      <c r="K12">
        <v>4.69625</v>
      </c>
      <c r="L12">
        <v>2474</v>
      </c>
      <c r="M12">
        <v>43</v>
      </c>
      <c r="N12">
        <v>55</v>
      </c>
      <c r="O12">
        <v>4</v>
      </c>
      <c r="P12">
        <v>0.16</v>
      </c>
      <c r="Q12">
        <v>0.01</v>
      </c>
      <c r="R12">
        <v>0.123</v>
      </c>
      <c r="S12">
        <v>6.0000000000000001E-3</v>
      </c>
      <c r="T12">
        <v>175.69584</v>
      </c>
      <c r="U12">
        <v>8.8403899999999993</v>
      </c>
      <c r="V12">
        <v>2640</v>
      </c>
      <c r="W12">
        <v>93</v>
      </c>
      <c r="X12">
        <v>59</v>
      </c>
      <c r="Y12">
        <v>3</v>
      </c>
      <c r="Z12">
        <v>7.9000000000000001E-2</v>
      </c>
      <c r="AA12">
        <v>7.0000000000000001E-3</v>
      </c>
      <c r="AB12">
        <v>8.3000000000000004E-2</v>
      </c>
      <c r="AC12">
        <v>3.0000000000000001E-3</v>
      </c>
      <c r="AD12">
        <f t="shared" si="0"/>
        <v>0.14348025711662074</v>
      </c>
      <c r="AE12">
        <v>135.18754999999999</v>
      </c>
      <c r="AF12">
        <v>4.69625</v>
      </c>
    </row>
    <row r="13" spans="2:32" x14ac:dyDescent="0.2">
      <c r="B13">
        <v>2642</v>
      </c>
      <c r="C13">
        <v>89</v>
      </c>
      <c r="D13">
        <v>59</v>
      </c>
      <c r="E13">
        <v>3</v>
      </c>
      <c r="F13">
        <v>0.14000000000000001</v>
      </c>
      <c r="G13">
        <v>0.01</v>
      </c>
      <c r="H13">
        <v>0.108</v>
      </c>
      <c r="I13">
        <v>6.0000000000000001E-3</v>
      </c>
      <c r="J13">
        <v>175.38074</v>
      </c>
      <c r="K13">
        <v>8.9588099999999997</v>
      </c>
      <c r="L13">
        <v>2540</v>
      </c>
      <c r="M13">
        <v>45</v>
      </c>
      <c r="N13">
        <v>56</v>
      </c>
      <c r="O13">
        <v>4</v>
      </c>
      <c r="P13">
        <v>0.17</v>
      </c>
      <c r="Q13">
        <v>0.02</v>
      </c>
      <c r="R13">
        <v>0.122</v>
      </c>
      <c r="S13">
        <v>6.0000000000000001E-3</v>
      </c>
      <c r="T13">
        <v>183.56511</v>
      </c>
      <c r="U13">
        <v>9.5537600000000005</v>
      </c>
      <c r="V13">
        <v>2642</v>
      </c>
      <c r="W13">
        <v>89</v>
      </c>
      <c r="X13">
        <v>59</v>
      </c>
      <c r="Y13">
        <v>3</v>
      </c>
      <c r="Z13">
        <v>0.14000000000000001</v>
      </c>
      <c r="AA13">
        <v>0.01</v>
      </c>
      <c r="AB13">
        <v>0.108</v>
      </c>
      <c r="AC13">
        <v>6.0000000000000001E-3</v>
      </c>
      <c r="AD13">
        <f t="shared" si="0"/>
        <v>0.1432631095773681</v>
      </c>
      <c r="AE13">
        <v>175.38074</v>
      </c>
      <c r="AF13">
        <v>8.9588099999999997</v>
      </c>
    </row>
    <row r="14" spans="2:32" x14ac:dyDescent="0.2">
      <c r="B14">
        <v>2813</v>
      </c>
      <c r="C14">
        <v>53</v>
      </c>
      <c r="D14">
        <v>60</v>
      </c>
      <c r="E14">
        <v>3</v>
      </c>
      <c r="F14">
        <v>0</v>
      </c>
      <c r="G14">
        <v>0</v>
      </c>
      <c r="H14" t="s">
        <v>5</v>
      </c>
      <c r="L14">
        <v>2635</v>
      </c>
      <c r="M14">
        <v>48</v>
      </c>
      <c r="N14">
        <v>56</v>
      </c>
      <c r="O14">
        <v>4</v>
      </c>
      <c r="P14">
        <v>0.12</v>
      </c>
      <c r="Q14">
        <v>0.01</v>
      </c>
      <c r="R14">
        <v>0.10199999999999999</v>
      </c>
      <c r="S14">
        <v>4.0000000000000001E-3</v>
      </c>
      <c r="T14">
        <v>164.76000999999999</v>
      </c>
      <c r="U14">
        <v>6.6210100000000001</v>
      </c>
      <c r="V14">
        <v>1675</v>
      </c>
      <c r="W14">
        <v>53</v>
      </c>
      <c r="X14">
        <v>51</v>
      </c>
      <c r="Y14">
        <v>4</v>
      </c>
      <c r="Z14">
        <v>0.41</v>
      </c>
      <c r="AA14">
        <v>0.06</v>
      </c>
      <c r="AB14">
        <v>0.37</v>
      </c>
      <c r="AC14">
        <v>0.06</v>
      </c>
      <c r="AD14">
        <f t="shared" si="0"/>
        <v>0.35642682111828916</v>
      </c>
      <c r="AE14">
        <v>245.86639</v>
      </c>
      <c r="AF14">
        <v>37.723509999999997</v>
      </c>
    </row>
    <row r="15" spans="2:32" x14ac:dyDescent="0.2">
      <c r="L15">
        <v>2578</v>
      </c>
      <c r="M15">
        <v>52</v>
      </c>
      <c r="N15">
        <v>56</v>
      </c>
      <c r="O15">
        <v>4</v>
      </c>
      <c r="P15">
        <v>6.5000000000000002E-2</v>
      </c>
      <c r="Q15">
        <v>6.0000000000000001E-3</v>
      </c>
      <c r="R15">
        <v>7.9000000000000001E-2</v>
      </c>
      <c r="S15">
        <v>3.0000000000000001E-3</v>
      </c>
      <c r="T15">
        <v>122.9453</v>
      </c>
      <c r="U15">
        <v>3.9236399999999998</v>
      </c>
      <c r="V15">
        <v>1740</v>
      </c>
      <c r="W15">
        <v>60</v>
      </c>
      <c r="X15">
        <v>51</v>
      </c>
      <c r="Y15">
        <v>4</v>
      </c>
      <c r="Z15">
        <v>0.43</v>
      </c>
      <c r="AA15">
        <v>7.0000000000000007E-2</v>
      </c>
      <c r="AB15">
        <v>0.38</v>
      </c>
      <c r="AC15">
        <v>7.0000000000000007E-2</v>
      </c>
      <c r="AD15">
        <f t="shared" si="0"/>
        <v>0.33029462280354077</v>
      </c>
      <c r="AE15">
        <v>266.16325999999998</v>
      </c>
      <c r="AF15">
        <v>48.115769999999998</v>
      </c>
    </row>
    <row r="16" spans="2:32" x14ac:dyDescent="0.2">
      <c r="L16">
        <v>2586</v>
      </c>
      <c r="M16">
        <v>33</v>
      </c>
      <c r="N16">
        <v>56</v>
      </c>
      <c r="O16">
        <v>4</v>
      </c>
      <c r="P16">
        <v>0.13</v>
      </c>
      <c r="Q16">
        <v>0.01</v>
      </c>
      <c r="R16">
        <v>0.105</v>
      </c>
      <c r="S16">
        <v>4.0000000000000001E-3</v>
      </c>
      <c r="T16">
        <v>164.17867000000001</v>
      </c>
      <c r="U16">
        <v>6.7524899999999999</v>
      </c>
      <c r="V16">
        <v>1988</v>
      </c>
      <c r="W16">
        <v>88</v>
      </c>
      <c r="X16">
        <v>53</v>
      </c>
      <c r="Y16">
        <v>4</v>
      </c>
      <c r="Z16">
        <v>0.28000000000000003</v>
      </c>
      <c r="AA16">
        <v>0.03</v>
      </c>
      <c r="AB16">
        <v>0.22</v>
      </c>
      <c r="AC16">
        <v>0.02</v>
      </c>
      <c r="AD16">
        <f t="shared" si="0"/>
        <v>0.25302721763174624</v>
      </c>
      <c r="AE16">
        <v>202.53612000000001</v>
      </c>
      <c r="AF16">
        <v>14.337490000000001</v>
      </c>
    </row>
    <row r="17" spans="2:32" x14ac:dyDescent="0.2">
      <c r="L17">
        <v>2677</v>
      </c>
      <c r="M17">
        <v>36</v>
      </c>
      <c r="N17">
        <v>56</v>
      </c>
      <c r="O17">
        <v>4</v>
      </c>
      <c r="P17">
        <v>6.0999999999999999E-2</v>
      </c>
      <c r="Q17">
        <v>6.0000000000000001E-3</v>
      </c>
      <c r="R17">
        <v>7.3999999999999996E-2</v>
      </c>
      <c r="S17">
        <v>2E-3</v>
      </c>
      <c r="T17">
        <v>124.7659</v>
      </c>
      <c r="U17">
        <v>4.0828800000000003</v>
      </c>
      <c r="V17">
        <v>2173</v>
      </c>
      <c r="W17">
        <v>35</v>
      </c>
      <c r="X17">
        <v>54</v>
      </c>
      <c r="Y17">
        <v>4</v>
      </c>
      <c r="Z17">
        <v>0.183</v>
      </c>
      <c r="AA17">
        <v>7.0000000000000001E-3</v>
      </c>
      <c r="AB17">
        <v>0.151</v>
      </c>
      <c r="AC17">
        <v>3.0000000000000001E-3</v>
      </c>
      <c r="AD17">
        <f t="shared" si="0"/>
        <v>0.21177785604146102</v>
      </c>
      <c r="AE17">
        <v>166.39569</v>
      </c>
      <c r="AF17">
        <v>3.5093299999999998</v>
      </c>
    </row>
    <row r="18" spans="2:32" x14ac:dyDescent="0.2">
      <c r="L18">
        <v>2717</v>
      </c>
      <c r="M18">
        <v>20</v>
      </c>
      <c r="N18">
        <v>57</v>
      </c>
      <c r="O18">
        <v>4</v>
      </c>
      <c r="P18">
        <v>6.8000000000000005E-2</v>
      </c>
      <c r="Q18">
        <v>6.0000000000000001E-3</v>
      </c>
      <c r="R18">
        <v>7.5999999999999998E-2</v>
      </c>
      <c r="S18">
        <v>3.0000000000000001E-3</v>
      </c>
      <c r="T18">
        <v>131.60217</v>
      </c>
      <c r="U18">
        <v>4.3174200000000003</v>
      </c>
      <c r="V18">
        <v>2266</v>
      </c>
      <c r="W18">
        <v>64</v>
      </c>
      <c r="X18">
        <v>54</v>
      </c>
      <c r="Y18">
        <v>4</v>
      </c>
      <c r="Z18">
        <v>0.18</v>
      </c>
      <c r="AA18">
        <v>0.06</v>
      </c>
      <c r="AB18">
        <v>0.14299999999999999</v>
      </c>
      <c r="AC18">
        <v>3.0000000000000001E-3</v>
      </c>
      <c r="AD18">
        <f t="shared" si="0"/>
        <v>0.19475122089540378</v>
      </c>
      <c r="AE18">
        <v>171.71478999999999</v>
      </c>
      <c r="AF18">
        <v>3.6353200000000001</v>
      </c>
    </row>
    <row r="19" spans="2:32" x14ac:dyDescent="0.2">
      <c r="L19">
        <v>2764</v>
      </c>
      <c r="M19">
        <v>31</v>
      </c>
      <c r="N19">
        <v>57</v>
      </c>
      <c r="O19">
        <v>4</v>
      </c>
      <c r="P19">
        <v>1.9E-2</v>
      </c>
      <c r="Q19">
        <v>4.0000000000000001E-3</v>
      </c>
      <c r="R19">
        <v>5.0999999999999997E-2</v>
      </c>
      <c r="S19">
        <v>2E-3</v>
      </c>
      <c r="T19">
        <v>91.014870000000002</v>
      </c>
      <c r="U19">
        <v>4.2676800000000004</v>
      </c>
      <c r="V19">
        <v>2431</v>
      </c>
      <c r="W19">
        <v>34</v>
      </c>
      <c r="X19">
        <v>55</v>
      </c>
      <c r="Y19">
        <v>4</v>
      </c>
      <c r="Z19">
        <v>0.2</v>
      </c>
      <c r="AA19">
        <v>0.02</v>
      </c>
      <c r="AB19">
        <v>0.14000000000000001</v>
      </c>
      <c r="AC19">
        <v>0.01</v>
      </c>
      <c r="AD19">
        <f t="shared" si="0"/>
        <v>0.16921158063752492</v>
      </c>
      <c r="AE19">
        <v>194.19399000000001</v>
      </c>
      <c r="AF19">
        <v>13.141360000000001</v>
      </c>
    </row>
    <row r="20" spans="2:32" x14ac:dyDescent="0.2">
      <c r="L20">
        <v>2842</v>
      </c>
      <c r="M20">
        <v>19</v>
      </c>
      <c r="N20">
        <v>57</v>
      </c>
      <c r="O20">
        <v>4</v>
      </c>
      <c r="P20">
        <v>0</v>
      </c>
      <c r="Q20">
        <v>0</v>
      </c>
      <c r="R20" t="s">
        <v>5</v>
      </c>
      <c r="V20">
        <v>2377</v>
      </c>
      <c r="W20">
        <v>32</v>
      </c>
      <c r="X20">
        <v>55</v>
      </c>
      <c r="Y20">
        <v>4</v>
      </c>
      <c r="Z20">
        <v>0.16</v>
      </c>
      <c r="AA20">
        <v>0.02</v>
      </c>
      <c r="AB20">
        <v>0.129</v>
      </c>
      <c r="AC20">
        <v>7.0000000000000001E-3</v>
      </c>
      <c r="AD20">
        <f t="shared" si="0"/>
        <v>0.17698710949785396</v>
      </c>
      <c r="AE20">
        <v>170.51262</v>
      </c>
      <c r="AF20">
        <v>8.7951499999999996</v>
      </c>
    </row>
    <row r="21" spans="2:32" x14ac:dyDescent="0.2">
      <c r="B21" t="s">
        <v>19</v>
      </c>
      <c r="V21">
        <v>2438</v>
      </c>
      <c r="W21">
        <v>41</v>
      </c>
      <c r="X21">
        <v>55</v>
      </c>
      <c r="Y21">
        <v>4</v>
      </c>
      <c r="Z21">
        <v>0.14000000000000001</v>
      </c>
      <c r="AA21">
        <v>0.1</v>
      </c>
      <c r="AB21">
        <v>0.11700000000000001</v>
      </c>
      <c r="AC21">
        <v>5.0000000000000001E-3</v>
      </c>
      <c r="AD21">
        <f t="shared" si="0"/>
        <v>0.16824129300836294</v>
      </c>
      <c r="AE21">
        <v>162.39703</v>
      </c>
      <c r="AF21">
        <v>7.25305</v>
      </c>
    </row>
    <row r="22" spans="2:32" x14ac:dyDescent="0.2">
      <c r="B22" t="s">
        <v>21</v>
      </c>
      <c r="V22">
        <v>2425</v>
      </c>
      <c r="W22">
        <v>22</v>
      </c>
      <c r="X22">
        <v>55</v>
      </c>
      <c r="Y22">
        <v>4</v>
      </c>
      <c r="Z22">
        <v>0.108</v>
      </c>
      <c r="AA22">
        <v>8.9999999999999993E-3</v>
      </c>
      <c r="AB22">
        <v>0.10299999999999999</v>
      </c>
      <c r="AC22">
        <v>4.0000000000000001E-3</v>
      </c>
      <c r="AD22">
        <f t="shared" si="0"/>
        <v>0.17004995217345095</v>
      </c>
      <c r="AE22">
        <v>141.65555000000001</v>
      </c>
      <c r="AF22">
        <v>5.3214800000000002</v>
      </c>
    </row>
    <row r="23" spans="2:32" x14ac:dyDescent="0.2">
      <c r="B23" t="s">
        <v>8</v>
      </c>
      <c r="C23" t="s">
        <v>6</v>
      </c>
      <c r="D23" t="s">
        <v>20</v>
      </c>
      <c r="E23" t="s">
        <v>18</v>
      </c>
      <c r="V23">
        <v>2474</v>
      </c>
      <c r="W23">
        <v>43</v>
      </c>
      <c r="X23">
        <v>55</v>
      </c>
      <c r="Y23">
        <v>4</v>
      </c>
      <c r="Z23">
        <v>0.16</v>
      </c>
      <c r="AA23">
        <v>0.01</v>
      </c>
      <c r="AB23">
        <v>0.123</v>
      </c>
      <c r="AC23">
        <v>6.0000000000000001E-3</v>
      </c>
      <c r="AD23">
        <f t="shared" si="0"/>
        <v>0.16338064619006135</v>
      </c>
      <c r="AE23">
        <v>175.69584</v>
      </c>
      <c r="AF23">
        <v>8.8403899999999993</v>
      </c>
    </row>
    <row r="24" spans="2:32" x14ac:dyDescent="0.2">
      <c r="B24">
        <v>36</v>
      </c>
      <c r="C24">
        <v>300</v>
      </c>
      <c r="D24">
        <v>291.2</v>
      </c>
      <c r="E24">
        <v>8.6999999999999993</v>
      </c>
      <c r="V24">
        <v>2540</v>
      </c>
      <c r="W24">
        <v>45</v>
      </c>
      <c r="X24">
        <v>56</v>
      </c>
      <c r="Y24">
        <v>4</v>
      </c>
      <c r="Z24">
        <v>0.17</v>
      </c>
      <c r="AA24">
        <v>0.02</v>
      </c>
      <c r="AB24">
        <v>0.122</v>
      </c>
      <c r="AC24">
        <v>6.0000000000000001E-3</v>
      </c>
      <c r="AD24">
        <f t="shared" si="0"/>
        <v>0.15500031000062001</v>
      </c>
      <c r="AE24">
        <v>183.56511</v>
      </c>
      <c r="AF24">
        <v>9.5537600000000005</v>
      </c>
    </row>
    <row r="25" spans="2:32" x14ac:dyDescent="0.2">
      <c r="B25">
        <v>43.3</v>
      </c>
      <c r="C25">
        <v>300</v>
      </c>
      <c r="D25">
        <v>263.2</v>
      </c>
      <c r="E25">
        <v>5.2</v>
      </c>
      <c r="V25">
        <v>2635</v>
      </c>
      <c r="W25">
        <v>48</v>
      </c>
      <c r="X25">
        <v>56</v>
      </c>
      <c r="Y25">
        <v>4</v>
      </c>
      <c r="Z25">
        <v>0.12</v>
      </c>
      <c r="AA25">
        <v>0.01</v>
      </c>
      <c r="AB25">
        <v>0.10199999999999999</v>
      </c>
      <c r="AC25">
        <v>4.0000000000000001E-3</v>
      </c>
      <c r="AD25">
        <f t="shared" si="0"/>
        <v>0.14402529084107168</v>
      </c>
      <c r="AE25">
        <v>164.76000999999999</v>
      </c>
      <c r="AF25">
        <v>6.6210100000000001</v>
      </c>
    </row>
    <row r="26" spans="2:32" x14ac:dyDescent="0.2">
      <c r="B26">
        <v>44</v>
      </c>
      <c r="C26">
        <v>300</v>
      </c>
      <c r="D26">
        <v>276.60000000000002</v>
      </c>
      <c r="E26">
        <v>6</v>
      </c>
      <c r="V26">
        <v>2578</v>
      </c>
      <c r="W26">
        <v>52</v>
      </c>
      <c r="X26">
        <v>56</v>
      </c>
      <c r="Y26">
        <v>4</v>
      </c>
      <c r="Z26">
        <v>6.5000000000000002E-2</v>
      </c>
      <c r="AA26">
        <v>6.0000000000000001E-3</v>
      </c>
      <c r="AB26">
        <v>7.9000000000000001E-2</v>
      </c>
      <c r="AC26">
        <v>3.0000000000000001E-3</v>
      </c>
      <c r="AD26">
        <f t="shared" si="0"/>
        <v>0.15046454423386765</v>
      </c>
      <c r="AE26">
        <v>122.9453</v>
      </c>
      <c r="AF26">
        <v>3.9236399999999998</v>
      </c>
    </row>
    <row r="27" spans="2:32" x14ac:dyDescent="0.2">
      <c r="B27">
        <v>50.5</v>
      </c>
      <c r="C27">
        <v>300</v>
      </c>
      <c r="D27">
        <v>296</v>
      </c>
      <c r="E27">
        <v>7.6</v>
      </c>
      <c r="V27">
        <v>2586</v>
      </c>
      <c r="W27">
        <v>33</v>
      </c>
      <c r="X27">
        <v>56</v>
      </c>
      <c r="Y27">
        <v>4</v>
      </c>
      <c r="Z27">
        <v>0.13</v>
      </c>
      <c r="AA27">
        <v>0.01</v>
      </c>
      <c r="AB27">
        <v>0.105</v>
      </c>
      <c r="AC27">
        <v>4.0000000000000001E-3</v>
      </c>
      <c r="AD27">
        <f t="shared" si="0"/>
        <v>0.14953503575980845</v>
      </c>
      <c r="AE27">
        <v>164.17867000000001</v>
      </c>
      <c r="AF27">
        <v>6.7524899999999999</v>
      </c>
    </row>
    <row r="28" spans="2:32" x14ac:dyDescent="0.2">
      <c r="B28">
        <v>54.7</v>
      </c>
      <c r="C28">
        <v>300</v>
      </c>
      <c r="D28">
        <v>308.60000000000002</v>
      </c>
      <c r="E28">
        <v>9.9</v>
      </c>
      <c r="V28">
        <v>2677</v>
      </c>
      <c r="W28">
        <v>36</v>
      </c>
      <c r="X28">
        <v>56</v>
      </c>
      <c r="Y28">
        <v>4</v>
      </c>
      <c r="Z28">
        <v>6.0999999999999999E-2</v>
      </c>
      <c r="AA28">
        <v>6.0000000000000001E-3</v>
      </c>
      <c r="AB28">
        <v>7.3999999999999996E-2</v>
      </c>
      <c r="AC28">
        <v>2E-3</v>
      </c>
      <c r="AD28">
        <f t="shared" si="0"/>
        <v>0.13954145839522578</v>
      </c>
      <c r="AE28">
        <v>124.7659</v>
      </c>
      <c r="AF28">
        <v>4.0828800000000003</v>
      </c>
    </row>
    <row r="29" spans="2:32" x14ac:dyDescent="0.2">
      <c r="B29">
        <v>51.1</v>
      </c>
      <c r="C29">
        <v>300</v>
      </c>
      <c r="D29">
        <v>312.8</v>
      </c>
      <c r="E29">
        <v>8.6999999999999993</v>
      </c>
      <c r="V29">
        <v>2717</v>
      </c>
      <c r="W29">
        <v>20</v>
      </c>
      <c r="X29">
        <v>57</v>
      </c>
      <c r="Y29">
        <v>4</v>
      </c>
      <c r="Z29">
        <v>6.8000000000000005E-2</v>
      </c>
      <c r="AA29">
        <v>6.0000000000000001E-3</v>
      </c>
      <c r="AB29">
        <v>7.5999999999999998E-2</v>
      </c>
      <c r="AC29">
        <v>3.0000000000000001E-3</v>
      </c>
      <c r="AD29">
        <f t="shared" si="0"/>
        <v>0.13546301053807397</v>
      </c>
      <c r="AE29">
        <v>131.60217</v>
      </c>
      <c r="AF29">
        <v>4.3174200000000003</v>
      </c>
    </row>
    <row r="30" spans="2:32" x14ac:dyDescent="0.2">
      <c r="B30">
        <v>54.6</v>
      </c>
      <c r="C30">
        <v>300</v>
      </c>
      <c r="D30">
        <v>325.60000000000002</v>
      </c>
      <c r="E30">
        <v>5.9</v>
      </c>
      <c r="V30">
        <v>2764</v>
      </c>
      <c r="W30">
        <v>31</v>
      </c>
      <c r="X30">
        <v>57</v>
      </c>
      <c r="Y30">
        <v>4</v>
      </c>
      <c r="Z30">
        <v>1.9E-2</v>
      </c>
      <c r="AA30">
        <v>4.0000000000000001E-3</v>
      </c>
      <c r="AB30">
        <v>5.0999999999999997E-2</v>
      </c>
      <c r="AC30">
        <v>2E-3</v>
      </c>
      <c r="AD30">
        <f t="shared" si="0"/>
        <v>0.13089526075383104</v>
      </c>
      <c r="AE30">
        <v>91.014870000000002</v>
      </c>
      <c r="AF30">
        <v>4.2676800000000004</v>
      </c>
    </row>
    <row r="31" spans="2:32" x14ac:dyDescent="0.2">
      <c r="B31">
        <v>60</v>
      </c>
      <c r="C31">
        <v>300</v>
      </c>
      <c r="D31">
        <v>329.5</v>
      </c>
      <c r="E31">
        <v>9.9</v>
      </c>
      <c r="P31" t="s">
        <v>24</v>
      </c>
    </row>
    <row r="32" spans="2:32" x14ac:dyDescent="0.2">
      <c r="B32">
        <v>71</v>
      </c>
      <c r="C32">
        <v>300</v>
      </c>
      <c r="D32">
        <v>328.6</v>
      </c>
      <c r="E32">
        <v>4.9000000000000004</v>
      </c>
      <c r="P32" t="s">
        <v>25</v>
      </c>
    </row>
    <row r="33" spans="2:16" x14ac:dyDescent="0.2">
      <c r="B33">
        <v>72.8</v>
      </c>
      <c r="C33">
        <v>700</v>
      </c>
      <c r="D33">
        <v>299.3</v>
      </c>
      <c r="E33">
        <v>14</v>
      </c>
      <c r="P33" t="s">
        <v>26</v>
      </c>
    </row>
    <row r="34" spans="2:16" x14ac:dyDescent="0.2">
      <c r="B34">
        <v>73.3</v>
      </c>
      <c r="C34">
        <v>880</v>
      </c>
      <c r="D34">
        <v>299.5</v>
      </c>
      <c r="E34">
        <v>21.5</v>
      </c>
      <c r="P34" t="s">
        <v>27</v>
      </c>
    </row>
    <row r="35" spans="2:16" x14ac:dyDescent="0.2">
      <c r="B35">
        <v>39</v>
      </c>
      <c r="C35">
        <v>1000</v>
      </c>
      <c r="D35">
        <v>267.3</v>
      </c>
      <c r="E35">
        <v>7.8</v>
      </c>
    </row>
    <row r="36" spans="2:16" x14ac:dyDescent="0.2">
      <c r="B36">
        <v>57.5</v>
      </c>
      <c r="C36">
        <v>1000</v>
      </c>
      <c r="D36">
        <v>292.8</v>
      </c>
      <c r="E36">
        <v>7.7</v>
      </c>
      <c r="P36" t="s">
        <v>32</v>
      </c>
    </row>
    <row r="37" spans="2:16" x14ac:dyDescent="0.2">
      <c r="B37">
        <v>46.5</v>
      </c>
      <c r="C37">
        <v>1100</v>
      </c>
      <c r="D37">
        <v>257</v>
      </c>
      <c r="E37">
        <v>10</v>
      </c>
      <c r="P37" t="s">
        <v>31</v>
      </c>
    </row>
    <row r="38" spans="2:16" x14ac:dyDescent="0.2">
      <c r="B38">
        <v>47.2</v>
      </c>
      <c r="C38">
        <v>1100</v>
      </c>
      <c r="D38">
        <v>277.8</v>
      </c>
      <c r="E38">
        <v>18.5</v>
      </c>
    </row>
    <row r="39" spans="2:16" x14ac:dyDescent="0.2">
      <c r="B39">
        <v>57.9</v>
      </c>
      <c r="C39">
        <v>1200</v>
      </c>
      <c r="D39">
        <v>294.89999999999998</v>
      </c>
      <c r="E39">
        <v>13.1</v>
      </c>
    </row>
    <row r="40" spans="2:16" x14ac:dyDescent="0.2">
      <c r="B40">
        <v>54.6</v>
      </c>
      <c r="C40">
        <v>1300</v>
      </c>
      <c r="D40">
        <v>266.8</v>
      </c>
      <c r="E40">
        <v>22.9</v>
      </c>
    </row>
    <row r="41" spans="2:16" x14ac:dyDescent="0.2">
      <c r="B41">
        <v>54.1</v>
      </c>
      <c r="C41">
        <v>1500</v>
      </c>
      <c r="D41">
        <v>166.5</v>
      </c>
      <c r="E41">
        <v>8.1999999999999993</v>
      </c>
    </row>
    <row r="42" spans="2:16" x14ac:dyDescent="0.2">
      <c r="B42">
        <v>58.1</v>
      </c>
      <c r="C42">
        <v>1700</v>
      </c>
      <c r="D42">
        <v>196.9</v>
      </c>
      <c r="E42">
        <v>15</v>
      </c>
    </row>
    <row r="44" spans="2:16" x14ac:dyDescent="0.2">
      <c r="B44" t="s">
        <v>22</v>
      </c>
    </row>
    <row r="45" spans="2:16" x14ac:dyDescent="0.2">
      <c r="B45" t="s">
        <v>8</v>
      </c>
      <c r="C45" t="s">
        <v>6</v>
      </c>
      <c r="D45" t="s">
        <v>20</v>
      </c>
      <c r="E45" t="s">
        <v>18</v>
      </c>
    </row>
    <row r="46" spans="2:16" x14ac:dyDescent="0.2">
      <c r="B46">
        <v>30</v>
      </c>
      <c r="C46">
        <v>300</v>
      </c>
      <c r="D46">
        <v>239</v>
      </c>
      <c r="E46">
        <v>6</v>
      </c>
    </row>
    <row r="47" spans="2:16" x14ac:dyDescent="0.2">
      <c r="B47">
        <v>36</v>
      </c>
      <c r="C47">
        <v>300</v>
      </c>
      <c r="D47">
        <v>255</v>
      </c>
      <c r="E47">
        <v>12</v>
      </c>
    </row>
    <row r="48" spans="2:16" x14ac:dyDescent="0.2">
      <c r="B48">
        <v>53</v>
      </c>
      <c r="C48">
        <v>300</v>
      </c>
      <c r="D48">
        <v>302</v>
      </c>
      <c r="E48">
        <v>10</v>
      </c>
    </row>
    <row r="49" spans="2:5" x14ac:dyDescent="0.2">
      <c r="B49">
        <v>69</v>
      </c>
      <c r="C49">
        <v>300</v>
      </c>
      <c r="D49">
        <v>343</v>
      </c>
      <c r="E49">
        <v>9</v>
      </c>
    </row>
    <row r="50" spans="2:5" x14ac:dyDescent="0.2">
      <c r="B50">
        <v>77</v>
      </c>
      <c r="C50">
        <v>300</v>
      </c>
      <c r="D50">
        <v>356</v>
      </c>
      <c r="E50">
        <v>5</v>
      </c>
    </row>
    <row r="51" spans="2:5" x14ac:dyDescent="0.2">
      <c r="B51">
        <v>90</v>
      </c>
      <c r="C51">
        <v>300</v>
      </c>
      <c r="D51">
        <v>382</v>
      </c>
      <c r="E51">
        <v>8</v>
      </c>
    </row>
    <row r="52" spans="2:5" x14ac:dyDescent="0.2">
      <c r="B52">
        <v>106</v>
      </c>
      <c r="C52">
        <v>300</v>
      </c>
      <c r="D52">
        <v>417</v>
      </c>
      <c r="E52">
        <v>10</v>
      </c>
    </row>
    <row r="53" spans="2:5" x14ac:dyDescent="0.2">
      <c r="B53">
        <v>121</v>
      </c>
      <c r="C53">
        <v>300</v>
      </c>
      <c r="D53">
        <v>451</v>
      </c>
      <c r="E53">
        <v>8</v>
      </c>
    </row>
    <row r="54" spans="2:5" x14ac:dyDescent="0.2">
      <c r="B54">
        <v>133</v>
      </c>
      <c r="C54">
        <v>300</v>
      </c>
      <c r="D54">
        <v>473</v>
      </c>
      <c r="E54">
        <v>9</v>
      </c>
    </row>
    <row r="55" spans="2:5" x14ac:dyDescent="0.2">
      <c r="B55">
        <v>151</v>
      </c>
      <c r="C55">
        <v>300</v>
      </c>
      <c r="D55">
        <v>494</v>
      </c>
      <c r="E55">
        <v>10</v>
      </c>
    </row>
    <row r="56" spans="2:5" x14ac:dyDescent="0.2">
      <c r="B56">
        <v>171</v>
      </c>
      <c r="C56">
        <v>300</v>
      </c>
      <c r="D56">
        <v>545</v>
      </c>
      <c r="E56">
        <v>15</v>
      </c>
    </row>
    <row r="58" spans="2:5" x14ac:dyDescent="0.2">
      <c r="B58" t="s">
        <v>23</v>
      </c>
    </row>
    <row r="59" spans="2:5" x14ac:dyDescent="0.2">
      <c r="B59" t="s">
        <v>8</v>
      </c>
      <c r="C59" t="s">
        <v>6</v>
      </c>
      <c r="D59" t="s">
        <v>20</v>
      </c>
      <c r="E59" t="s">
        <v>18</v>
      </c>
    </row>
    <row r="60" spans="2:5" x14ac:dyDescent="0.2">
      <c r="B60">
        <v>17</v>
      </c>
      <c r="C60">
        <v>300</v>
      </c>
      <c r="D60">
        <v>240.96</v>
      </c>
      <c r="E60">
        <v>13.11</v>
      </c>
    </row>
    <row r="61" spans="2:5" x14ac:dyDescent="0.2">
      <c r="B61">
        <v>40</v>
      </c>
      <c r="C61">
        <v>300</v>
      </c>
      <c r="D61">
        <v>305.05</v>
      </c>
      <c r="E61">
        <v>20.9</v>
      </c>
    </row>
    <row r="63" spans="2:5" x14ac:dyDescent="0.2">
      <c r="B63" t="s">
        <v>30</v>
      </c>
    </row>
    <row r="64" spans="2:5" x14ac:dyDescent="0.2">
      <c r="B64" t="s">
        <v>8</v>
      </c>
      <c r="C64" t="s">
        <v>6</v>
      </c>
      <c r="D64" t="s">
        <v>20</v>
      </c>
      <c r="E64" t="s">
        <v>18</v>
      </c>
    </row>
    <row r="65" spans="2:5" x14ac:dyDescent="0.2">
      <c r="B65">
        <v>145</v>
      </c>
      <c r="C65">
        <v>300</v>
      </c>
      <c r="D65">
        <v>455.3</v>
      </c>
      <c r="E65">
        <v>10.5</v>
      </c>
    </row>
    <row r="66" spans="2:5" x14ac:dyDescent="0.2">
      <c r="B66">
        <v>182</v>
      </c>
      <c r="C66">
        <v>300</v>
      </c>
      <c r="D66">
        <v>517.5</v>
      </c>
      <c r="E66">
        <v>12</v>
      </c>
    </row>
    <row r="67" spans="2:5" x14ac:dyDescent="0.2">
      <c r="B67">
        <v>206</v>
      </c>
      <c r="C67">
        <v>300</v>
      </c>
      <c r="D67">
        <v>557.79999999999995</v>
      </c>
      <c r="E67">
        <v>12.9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E5:P12"/>
  <sheetViews>
    <sheetView workbookViewId="0">
      <selection activeCell="E5" sqref="E5"/>
    </sheetView>
  </sheetViews>
  <sheetFormatPr baseColWidth="10" defaultColWidth="8.83203125" defaultRowHeight="15" x14ac:dyDescent="0.2"/>
  <sheetData>
    <row r="5" spans="5:16" x14ac:dyDescent="0.2">
      <c r="E5" t="s">
        <v>32</v>
      </c>
    </row>
    <row r="6" spans="5:16" x14ac:dyDescent="0.2">
      <c r="E6" t="s">
        <v>31</v>
      </c>
    </row>
    <row r="8" spans="5:16" x14ac:dyDescent="0.2">
      <c r="E8" s="1" t="s">
        <v>28</v>
      </c>
    </row>
    <row r="9" spans="5:16" x14ac:dyDescent="0.2">
      <c r="E9" s="2" t="s">
        <v>29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5:16" x14ac:dyDescent="0.2"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5:16" x14ac:dyDescent="0.2"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5:16" x14ac:dyDescent="0.2"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</sheetData>
  <mergeCells count="1">
    <mergeCell ref="E9:P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bar</vt:lpstr>
      <vt:lpstr>50 GPa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2021-12-21T16:23:42Z</dcterms:modified>
</cp:coreProperties>
</file>