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 codeName="ThisWorkbook"/>
  <xr:revisionPtr revIDLastSave="11" documentId="13_ncr:1_{3C54763C-DE84-4DB1-BE18-75D1A7727AE6}" xr6:coauthVersionLast="45" xr6:coauthVersionMax="45" xr10:uidLastSave="{2549C193-DDAE-4188-B256-2B268598E903}"/>
  <bookViews>
    <workbookView xWindow="53" yWindow="27" windowWidth="16080" windowHeight="13773" xr2:uid="{00000000-000D-0000-FFFF-FFFF00000000}"/>
  </bookViews>
  <sheets>
    <sheet name="k-feldspar" sheetId="1" r:id="rId1"/>
    <sheet name="plagioclase" sheetId="2" r:id="rId2"/>
    <sheet name="biotite" sheetId="3" r:id="rId3"/>
    <sheet name="orthopyroxene" sheetId="4" r:id="rId4"/>
    <sheet name="garne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5" l="1"/>
  <c r="D29" i="5"/>
  <c r="E29" i="5"/>
  <c r="F29" i="5"/>
  <c r="G29" i="5"/>
  <c r="H29" i="5"/>
  <c r="I29" i="5"/>
  <c r="J29" i="5"/>
  <c r="K29" i="5"/>
  <c r="L29" i="5"/>
  <c r="B29" i="5"/>
  <c r="F10" i="1" l="1"/>
</calcChain>
</file>

<file path=xl/sharedStrings.xml><?xml version="1.0" encoding="utf-8"?>
<sst xmlns="http://schemas.openxmlformats.org/spreadsheetml/2006/main" count="290" uniqueCount="105">
  <si>
    <t>An</t>
  </si>
  <si>
    <t>Ab</t>
  </si>
  <si>
    <t>Or</t>
  </si>
  <si>
    <t>Mineral</t>
    <phoneticPr fontId="6" type="noConversion"/>
  </si>
  <si>
    <t>Bt</t>
    <phoneticPr fontId="6" type="noConversion"/>
  </si>
  <si>
    <t>Bt</t>
    <phoneticPr fontId="6" type="noConversion"/>
  </si>
  <si>
    <t>Mineral</t>
    <phoneticPr fontId="6" type="noConversion"/>
  </si>
  <si>
    <t>Bt inclusion in Opx</t>
    <phoneticPr fontId="5" type="noConversion"/>
  </si>
  <si>
    <r>
      <t>Kfs</t>
    </r>
    <r>
      <rPr>
        <vertAlign val="subscript"/>
        <sz val="11"/>
        <color theme="1"/>
        <rFont val="Times New Roman"/>
        <family val="1"/>
      </rPr>
      <t>2</t>
    </r>
    <phoneticPr fontId="6" type="noConversion"/>
  </si>
  <si>
    <t>Mineral</t>
  </si>
  <si>
    <t>Wo</t>
    <phoneticPr fontId="5" type="noConversion"/>
  </si>
  <si>
    <t>En</t>
    <phoneticPr fontId="5" type="noConversion"/>
  </si>
  <si>
    <t>Fs</t>
    <phoneticPr fontId="5" type="noConversion"/>
  </si>
  <si>
    <t>Almandine</t>
    <phoneticPr fontId="5" type="noConversion"/>
  </si>
  <si>
    <t>Pyrope</t>
    <phoneticPr fontId="5" type="noConversion"/>
  </si>
  <si>
    <t>Grossular</t>
    <phoneticPr fontId="5" type="noConversion"/>
  </si>
  <si>
    <t>Spessartine</t>
    <phoneticPr fontId="5" type="noConversion"/>
  </si>
  <si>
    <t>Almandine</t>
    <phoneticPr fontId="5" type="noConversion"/>
  </si>
  <si>
    <t>Pyrope</t>
    <phoneticPr fontId="5" type="noConversion"/>
  </si>
  <si>
    <t>Mineral</t>
    <phoneticPr fontId="6" type="noConversion"/>
  </si>
  <si>
    <t>Grt</t>
    <phoneticPr fontId="6" type="noConversion"/>
  </si>
  <si>
    <t>Element</t>
  </si>
  <si>
    <r>
      <t>Grt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 composition profile</t>
    </r>
    <phoneticPr fontId="5" type="noConversion"/>
  </si>
  <si>
    <t>core</t>
    <phoneticPr fontId="6" type="noConversion"/>
  </si>
  <si>
    <t>mantle</t>
    <phoneticPr fontId="6" type="noConversion"/>
  </si>
  <si>
    <r>
      <t>Opx</t>
    </r>
    <r>
      <rPr>
        <vertAlign val="subscript"/>
        <sz val="11"/>
        <rFont val="Times New Roman"/>
        <family val="1"/>
      </rPr>
      <t>1</t>
    </r>
    <r>
      <rPr>
        <sz val="11"/>
        <color theme="1"/>
        <rFont val="Calibri"/>
        <family val="2"/>
        <charset val="134"/>
        <scheme val="minor"/>
      </rPr>
      <t/>
    </r>
  </si>
  <si>
    <t>Element</t>
    <phoneticPr fontId="5" type="noConversion"/>
  </si>
  <si>
    <r>
      <t>X</t>
    </r>
    <r>
      <rPr>
        <b/>
        <vertAlign val="subscript"/>
        <sz val="11"/>
        <color theme="1"/>
        <rFont val="Times New Roman"/>
        <family val="1"/>
      </rPr>
      <t xml:space="preserve">Mg </t>
    </r>
    <phoneticPr fontId="6" type="noConversion"/>
  </si>
  <si>
    <t xml:space="preserve">Ti </t>
    <phoneticPr fontId="6" type="noConversion"/>
  </si>
  <si>
    <r>
      <t>Grt</t>
    </r>
    <r>
      <rPr>
        <vertAlign val="subscript"/>
        <sz val="11"/>
        <rFont val="Times New Roman"/>
        <family val="1"/>
      </rPr>
      <t>1</t>
    </r>
    <phoneticPr fontId="5" type="noConversion"/>
  </si>
  <si>
    <r>
      <t>Opx</t>
    </r>
    <r>
      <rPr>
        <vertAlign val="subscript"/>
        <sz val="11"/>
        <rFont val="Times New Roman"/>
        <family val="1"/>
      </rPr>
      <t>1</t>
    </r>
    <phoneticPr fontId="5" type="noConversion"/>
  </si>
  <si>
    <r>
      <t>Opx</t>
    </r>
    <r>
      <rPr>
        <vertAlign val="subscript"/>
        <sz val="11"/>
        <rFont val="Times New Roman"/>
        <family val="1"/>
      </rPr>
      <t>1</t>
    </r>
    <phoneticPr fontId="5" type="noConversion"/>
  </si>
  <si>
    <r>
      <t>Opx</t>
    </r>
    <r>
      <rPr>
        <vertAlign val="subscript"/>
        <sz val="11"/>
        <rFont val="Times New Roman"/>
        <family val="1"/>
      </rPr>
      <t>1</t>
    </r>
    <phoneticPr fontId="5" type="noConversion"/>
  </si>
  <si>
    <r>
      <t>Opx</t>
    </r>
    <r>
      <rPr>
        <vertAlign val="subscript"/>
        <sz val="11"/>
        <rFont val="Times New Roman"/>
        <family val="1"/>
      </rPr>
      <t>1</t>
    </r>
    <phoneticPr fontId="5" type="noConversion"/>
  </si>
  <si>
    <r>
      <t>Opx</t>
    </r>
    <r>
      <rPr>
        <vertAlign val="subscript"/>
        <sz val="11"/>
        <rFont val="Times New Roman"/>
        <family val="1"/>
      </rPr>
      <t>2</t>
    </r>
    <phoneticPr fontId="5" type="noConversion"/>
  </si>
  <si>
    <r>
      <t>Opx</t>
    </r>
    <r>
      <rPr>
        <vertAlign val="subscript"/>
        <sz val="11"/>
        <rFont val="Times New Roman"/>
        <family val="1"/>
      </rPr>
      <t>2</t>
    </r>
    <phoneticPr fontId="5" type="noConversion"/>
  </si>
  <si>
    <r>
      <t>Opx</t>
    </r>
    <r>
      <rPr>
        <vertAlign val="subscript"/>
        <sz val="11"/>
        <rFont val="Times New Roman"/>
        <family val="1"/>
      </rPr>
      <t>2</t>
    </r>
    <r>
      <rPr>
        <sz val="11"/>
        <color theme="1"/>
        <rFont val="Calibri"/>
        <family val="2"/>
        <charset val="134"/>
        <scheme val="minor"/>
      </rPr>
      <t/>
    </r>
  </si>
  <si>
    <r>
      <t>Opx</t>
    </r>
    <r>
      <rPr>
        <vertAlign val="subscript"/>
        <sz val="11"/>
        <rFont val="Times New Roman"/>
        <family val="1"/>
      </rPr>
      <t>2</t>
    </r>
    <phoneticPr fontId="5" type="noConversion"/>
  </si>
  <si>
    <r>
      <t>X</t>
    </r>
    <r>
      <rPr>
        <b/>
        <vertAlign val="subscript"/>
        <sz val="9"/>
        <rFont val="Times New Roman"/>
        <family val="1"/>
      </rPr>
      <t>Fe</t>
    </r>
    <phoneticPr fontId="6" type="noConversion"/>
  </si>
  <si>
    <r>
      <t>X</t>
    </r>
    <r>
      <rPr>
        <b/>
        <vertAlign val="subscript"/>
        <sz val="9"/>
        <rFont val="Times New Roman"/>
        <family val="1"/>
      </rPr>
      <t>Mg</t>
    </r>
    <phoneticPr fontId="6" type="noConversion"/>
  </si>
  <si>
    <r>
      <t>X</t>
    </r>
    <r>
      <rPr>
        <b/>
        <vertAlign val="subscript"/>
        <sz val="9"/>
        <rFont val="Times New Roman"/>
        <family val="1"/>
      </rPr>
      <t>Al</t>
    </r>
    <phoneticPr fontId="6" type="noConversion"/>
  </si>
  <si>
    <r>
      <t>X</t>
    </r>
    <r>
      <rPr>
        <b/>
        <vertAlign val="subscript"/>
        <sz val="11"/>
        <rFont val="Times New Roman"/>
        <family val="1"/>
      </rPr>
      <t>Fe</t>
    </r>
    <phoneticPr fontId="6" type="noConversion"/>
  </si>
  <si>
    <r>
      <t>X</t>
    </r>
    <r>
      <rPr>
        <b/>
        <vertAlign val="subscript"/>
        <sz val="11"/>
        <rFont val="Times New Roman"/>
        <family val="1"/>
      </rPr>
      <t>Mg</t>
    </r>
    <phoneticPr fontId="6" type="noConversion"/>
  </si>
  <si>
    <r>
      <t>X</t>
    </r>
    <r>
      <rPr>
        <b/>
        <vertAlign val="subscript"/>
        <sz val="11"/>
        <color theme="1"/>
        <rFont val="Times New Roman"/>
        <family val="1"/>
      </rPr>
      <t>Fe</t>
    </r>
    <phoneticPr fontId="6" type="noConversion"/>
  </si>
  <si>
    <r>
      <t>X</t>
    </r>
    <r>
      <rPr>
        <b/>
        <vertAlign val="subscript"/>
        <sz val="11"/>
        <color theme="1"/>
        <rFont val="Times New Roman"/>
        <family val="1"/>
      </rPr>
      <t>Mg</t>
    </r>
    <phoneticPr fontId="6" type="noConversion"/>
  </si>
  <si>
    <t>rim</t>
    <phoneticPr fontId="6" type="noConversion"/>
  </si>
  <si>
    <t xml:space="preserve"> rim</t>
    <phoneticPr fontId="6" type="noConversion"/>
  </si>
  <si>
    <t xml:space="preserve"> rim</t>
    <phoneticPr fontId="6" type="noConversion"/>
  </si>
  <si>
    <t>Garnet-bearing charnockite</t>
    <phoneticPr fontId="5" type="noConversion"/>
  </si>
  <si>
    <r>
      <t>Grt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of Opx and Pl</t>
    </r>
    <phoneticPr fontId="5" type="noConversion"/>
  </si>
  <si>
    <r>
      <t>Grt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of Pl and Ilm</t>
    </r>
    <phoneticPr fontId="6" type="noConversion"/>
  </si>
  <si>
    <r>
      <t>Grt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of Pl and Bt</t>
    </r>
    <phoneticPr fontId="5" type="noConversion"/>
  </si>
  <si>
    <t>Composition profile</t>
    <phoneticPr fontId="5" type="noConversion"/>
  </si>
  <si>
    <t>FeO (wt%)</t>
    <phoneticPr fontId="5" type="noConversion"/>
  </si>
  <si>
    <t>CaO (wt%)</t>
    <phoneticPr fontId="5" type="noConversion"/>
  </si>
  <si>
    <t>MnO (wt%)</t>
    <phoneticPr fontId="5" type="noConversion"/>
  </si>
  <si>
    <t>MgO (wt%)</t>
    <phoneticPr fontId="5" type="noConversion"/>
  </si>
  <si>
    <r>
      <t>Al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O</t>
    </r>
    <r>
      <rPr>
        <b/>
        <vertAlign val="subscript"/>
        <sz val="11"/>
        <rFont val="Times New Roman"/>
        <family val="1"/>
      </rPr>
      <t>3</t>
    </r>
    <r>
      <rPr>
        <b/>
        <sz val="11"/>
        <rFont val="Times New Roman"/>
        <family val="1"/>
      </rPr>
      <t xml:space="preserve"> (wt%)</t>
    </r>
    <phoneticPr fontId="5" type="noConversion"/>
  </si>
  <si>
    <r>
      <t>SiO</t>
    </r>
    <r>
      <rPr>
        <b/>
        <vertAlign val="subscript"/>
        <sz val="11"/>
        <rFont val="Times New Roman"/>
        <family val="1"/>
      </rPr>
      <t xml:space="preserve">2 </t>
    </r>
    <r>
      <rPr>
        <b/>
        <sz val="11"/>
        <rFont val="Times New Roman"/>
        <family val="1"/>
      </rPr>
      <t xml:space="preserve"> (wt%)</t>
    </r>
    <phoneticPr fontId="5" type="noConversion"/>
  </si>
  <si>
    <t>Total (wt%)</t>
    <phoneticPr fontId="5" type="noConversion"/>
  </si>
  <si>
    <t>Appendix Table 1.4. Major element compositions of orthopyroxene</t>
    <phoneticPr fontId="5" type="noConversion"/>
  </si>
  <si>
    <t>Appendix Table 1.5. Major element compositions of garnet</t>
    <phoneticPr fontId="5" type="noConversion"/>
  </si>
  <si>
    <t>Grossular</t>
    <phoneticPr fontId="5" type="noConversion"/>
  </si>
  <si>
    <t>Garnet from Grt-Bt gneiss xenolith</t>
    <phoneticPr fontId="5" type="noConversion"/>
  </si>
  <si>
    <t>Appendix Table 1.1. Major element compositions of K-feldspar</t>
    <phoneticPr fontId="5" type="noConversion"/>
  </si>
  <si>
    <r>
      <t>Na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 (wt%)</t>
    </r>
    <phoneticPr fontId="5" type="noConversion"/>
  </si>
  <si>
    <r>
      <t>K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 (wt%)</t>
    </r>
    <phoneticPr fontId="5" type="noConversion"/>
  </si>
  <si>
    <t>Total (wt%)</t>
    <phoneticPr fontId="5" type="noConversion"/>
  </si>
  <si>
    <r>
      <t>SiO</t>
    </r>
    <r>
      <rPr>
        <b/>
        <vertAlign val="subscript"/>
        <sz val="11"/>
        <color theme="1"/>
        <rFont val="Times New Roman"/>
        <family val="1"/>
      </rPr>
      <t xml:space="preserve">2 </t>
    </r>
    <r>
      <rPr>
        <b/>
        <sz val="11"/>
        <color theme="1"/>
        <rFont val="Times New Roman"/>
        <family val="1"/>
      </rPr>
      <t xml:space="preserve"> (wt%)</t>
    </r>
    <phoneticPr fontId="5" type="noConversion"/>
  </si>
  <si>
    <r>
      <t>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  (wt%)</t>
    </r>
    <phoneticPr fontId="5" type="noConversion"/>
  </si>
  <si>
    <t>Appendix Table 1.2. Major element compositions of plagioclase</t>
    <phoneticPr fontId="5" type="noConversion"/>
  </si>
  <si>
    <t>Appendix Table 1.3. Major element compositions of biotite</t>
    <phoneticPr fontId="5" type="noConversion"/>
  </si>
  <si>
    <t>Grt-Bt gneiss xenolith</t>
    <phoneticPr fontId="5" type="noConversion"/>
  </si>
  <si>
    <t>Gneissic granite xenolith</t>
    <phoneticPr fontId="5" type="noConversion"/>
  </si>
  <si>
    <r>
      <t>TiO</t>
    </r>
    <r>
      <rPr>
        <b/>
        <vertAlign val="subscript"/>
        <sz val="11"/>
        <color theme="1"/>
        <rFont val="Times New Roman"/>
        <family val="1"/>
      </rPr>
      <t xml:space="preserve">2 </t>
    </r>
    <r>
      <rPr>
        <b/>
        <sz val="11"/>
        <color theme="1"/>
        <rFont val="Times New Roman"/>
        <family val="1"/>
      </rPr>
      <t>(wt%)</t>
    </r>
    <phoneticPr fontId="5" type="noConversion"/>
  </si>
  <si>
    <t>FeO (wt%)</t>
    <phoneticPr fontId="5" type="noConversion"/>
  </si>
  <si>
    <t>MnO (wt%)</t>
    <phoneticPr fontId="5" type="noConversion"/>
  </si>
  <si>
    <r>
      <t>Bt</t>
    </r>
    <r>
      <rPr>
        <vertAlign val="subscript"/>
        <sz val="12"/>
        <color theme="1"/>
        <rFont val="Times New Roman"/>
        <family val="1"/>
      </rPr>
      <t xml:space="preserve">1 </t>
    </r>
    <r>
      <rPr>
        <sz val="12"/>
        <color theme="1"/>
        <rFont val="Times New Roman"/>
        <family val="1"/>
      </rPr>
      <t>(group1 biotite)</t>
    </r>
    <phoneticPr fontId="5" type="noConversion"/>
  </si>
  <si>
    <r>
      <t>Bt</t>
    </r>
    <r>
      <rPr>
        <vertAlign val="subscript"/>
        <sz val="12"/>
        <color theme="1"/>
        <rFont val="Times New Roman"/>
        <family val="1"/>
      </rPr>
      <t xml:space="preserve">2 </t>
    </r>
    <r>
      <rPr>
        <sz val="12"/>
        <color theme="1"/>
        <rFont val="Times New Roman"/>
        <family val="1"/>
      </rPr>
      <t>(group2 biotite)</t>
    </r>
    <phoneticPr fontId="5" type="noConversion"/>
  </si>
  <si>
    <r>
      <t>Compositional profile along a straight line at Grt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rim</t>
    </r>
    <phoneticPr fontId="5" type="noConversion"/>
  </si>
  <si>
    <r>
      <t>Kfs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2"/>
        <charset val="134"/>
      </rPr>
      <t xml:space="preserve"> core</t>
    </r>
    <phoneticPr fontId="6" type="noConversion"/>
  </si>
  <si>
    <t>Position</t>
    <phoneticPr fontId="5" type="noConversion"/>
  </si>
  <si>
    <r>
      <t>Grt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rim</t>
    </r>
    <phoneticPr fontId="6" type="noConversion"/>
  </si>
  <si>
    <r>
      <t>Grt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rim</t>
    </r>
    <phoneticPr fontId="5" type="noConversion"/>
  </si>
  <si>
    <r>
      <t>Opx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rim</t>
    </r>
    <phoneticPr fontId="5" type="noConversion"/>
  </si>
  <si>
    <r>
      <t>Opx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</t>
    </r>
    <phoneticPr fontId="5" type="noConversion"/>
  </si>
  <si>
    <r>
      <t>Grt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</t>
    </r>
    <phoneticPr fontId="5" type="noConversion"/>
  </si>
  <si>
    <r>
      <t>Grt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rim</t>
    </r>
    <phoneticPr fontId="5" type="noConversion"/>
  </si>
  <si>
    <t>Distance (μm) form the rim</t>
    <phoneticPr fontId="5" type="noConversion"/>
  </si>
  <si>
    <r>
      <t>Opx</t>
    </r>
    <r>
      <rPr>
        <vertAlign val="subscript"/>
        <sz val="11"/>
        <rFont val="Times New Roman"/>
        <family val="1"/>
      </rPr>
      <t xml:space="preserve">2 </t>
    </r>
    <r>
      <rPr>
        <sz val="11"/>
        <rFont val="Times New Roman"/>
        <family val="1"/>
      </rPr>
      <t>rim</t>
    </r>
    <phoneticPr fontId="5" type="noConversion"/>
  </si>
  <si>
    <r>
      <t>Opx</t>
    </r>
    <r>
      <rPr>
        <vertAlign val="subscript"/>
        <sz val="11"/>
        <rFont val="Times New Roman"/>
        <family val="1"/>
      </rPr>
      <t xml:space="preserve">1 </t>
    </r>
    <r>
      <rPr>
        <sz val="11"/>
        <rFont val="Times New Roman"/>
        <family val="1"/>
      </rPr>
      <t>rim</t>
    </r>
    <phoneticPr fontId="5" type="noConversion"/>
  </si>
  <si>
    <r>
      <t>Opx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rim</t>
    </r>
    <phoneticPr fontId="5" type="noConversion"/>
  </si>
  <si>
    <r>
      <t>The Opx1 &amp;Opx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rim represents the orthopyroxene rim compositions that are adjacent to the Grt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 xml:space="preserve"> crystals, </t>
    </r>
    <phoneticPr fontId="5" type="noConversion"/>
  </si>
  <si>
    <t>Note:</t>
    <phoneticPr fontId="5" type="noConversion"/>
  </si>
  <si>
    <r>
      <t>Core ↔</t>
    </r>
    <r>
      <rPr>
        <sz val="10"/>
        <color theme="1"/>
        <rFont val="宋体"/>
        <family val="1"/>
        <charset val="134"/>
      </rPr>
      <t xml:space="preserve"> </t>
    </r>
    <r>
      <rPr>
        <sz val="10"/>
        <color theme="1"/>
        <rFont val="Times New Roman"/>
        <family val="1"/>
      </rPr>
      <t>Rim</t>
    </r>
    <phoneticPr fontId="5" type="noConversion"/>
  </si>
  <si>
    <r>
      <t>Pl</t>
    </r>
    <r>
      <rPr>
        <vertAlign val="subscript"/>
        <sz val="10"/>
        <color theme="1"/>
        <rFont val="Times New Roman"/>
        <family val="1"/>
      </rPr>
      <t>1</t>
    </r>
    <phoneticPr fontId="5" type="noConversion"/>
  </si>
  <si>
    <r>
      <t>Pl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 xml:space="preserve"> rim</t>
    </r>
    <phoneticPr fontId="5" type="noConversion"/>
  </si>
  <si>
    <r>
      <t>Pl</t>
    </r>
    <r>
      <rPr>
        <vertAlign val="subscript"/>
        <sz val="10"/>
        <color theme="1"/>
        <rFont val="Times New Roman"/>
        <family val="1"/>
      </rPr>
      <t xml:space="preserve">1 </t>
    </r>
    <r>
      <rPr>
        <sz val="10"/>
        <color theme="1"/>
        <rFont val="Times New Roman"/>
        <family val="1"/>
      </rPr>
      <t>rim</t>
    </r>
    <phoneticPr fontId="5" type="noConversion"/>
  </si>
  <si>
    <r>
      <t>Pl</t>
    </r>
    <r>
      <rPr>
        <vertAlign val="subscript"/>
        <sz val="10"/>
        <color theme="1"/>
        <rFont val="Times New Roman"/>
        <family val="1"/>
      </rPr>
      <t>2</t>
    </r>
    <phoneticPr fontId="5" type="noConversion"/>
  </si>
  <si>
    <r>
      <t>K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 (wt%)</t>
    </r>
    <phoneticPr fontId="5" type="noConversion"/>
  </si>
  <si>
    <r>
      <t>Na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 (wt%)</t>
    </r>
    <phoneticPr fontId="5" type="noConversion"/>
  </si>
  <si>
    <r>
      <t>Al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3</t>
    </r>
    <r>
      <rPr>
        <b/>
        <sz val="10"/>
        <color theme="1"/>
        <rFont val="Times New Roman"/>
        <family val="1"/>
      </rPr>
      <t xml:space="preserve">  (wt%)</t>
    </r>
    <phoneticPr fontId="5" type="noConversion"/>
  </si>
  <si>
    <r>
      <t>SiO</t>
    </r>
    <r>
      <rPr>
        <b/>
        <vertAlign val="subscript"/>
        <sz val="10"/>
        <color theme="1"/>
        <rFont val="Times New Roman"/>
        <family val="1"/>
      </rPr>
      <t xml:space="preserve">2 </t>
    </r>
    <r>
      <rPr>
        <b/>
        <sz val="10"/>
        <color theme="1"/>
        <rFont val="Times New Roman"/>
        <family val="1"/>
      </rPr>
      <t xml:space="preserve"> (wt%)</t>
    </r>
    <phoneticPr fontId="5" type="noConversion"/>
  </si>
  <si>
    <t>American Mineralogist: March 2021 Online Materials AM-21-37335</t>
  </si>
  <si>
    <t>ZHANG ET AL.: CRYSTALLIZATION AND MELT EXTRACTION FOR CHARNOCKITE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</si>
</sst>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¥&quot;#,##0.00;&quot;¥&quot;\-#,##0.00"/>
    <numFmt numFmtId="165" formatCode="0.00_);[Red]\(0.00\)"/>
    <numFmt numFmtId="166" formatCode="0.0_ "/>
    <numFmt numFmtId="167" formatCode="0.00_ "/>
    <numFmt numFmtId="168" formatCode="0.0_);[Red]\(0.0\)"/>
    <numFmt numFmtId="169" formatCode="0_);[Red]\(0\)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134"/>
      <scheme val="minor"/>
    </font>
    <font>
      <sz val="11"/>
      <color theme="1"/>
      <name val="Times New Roman"/>
      <family val="2"/>
      <charset val="134"/>
    </font>
    <font>
      <sz val="9"/>
      <name val="Calibri"/>
      <family val="3"/>
      <charset val="134"/>
      <scheme val="minor"/>
    </font>
    <font>
      <sz val="9"/>
      <name val="Times New Roman"/>
      <family val="2"/>
      <charset val="134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0"/>
      <name val="Arial"/>
      <family val="2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vertAlign val="subscript"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vertAlign val="subscript"/>
      <sz val="11"/>
      <name val="Times New Roman"/>
      <family val="1"/>
    </font>
    <font>
      <sz val="11"/>
      <name val="Calibri"/>
      <family val="2"/>
      <scheme val="minor"/>
    </font>
    <font>
      <b/>
      <vertAlign val="subscript"/>
      <sz val="9"/>
      <name val="Times New Roman"/>
      <family val="1"/>
    </font>
    <font>
      <b/>
      <vertAlign val="subscript"/>
      <sz val="11"/>
      <name val="Times New Roman"/>
      <family val="1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name val="Times New Roman"/>
      <family val="1"/>
    </font>
    <font>
      <i/>
      <sz val="10"/>
      <color rgb="FFFF0000"/>
      <name val="Times New Roman"/>
      <family val="1"/>
    </font>
    <font>
      <sz val="10"/>
      <color theme="1"/>
      <name val="宋体"/>
      <family val="1"/>
      <charset val="134"/>
    </font>
    <font>
      <b/>
      <sz val="10"/>
      <color theme="1"/>
      <name val="Times New Roman"/>
      <family val="1"/>
    </font>
    <font>
      <b/>
      <vertAlign val="subscript"/>
      <sz val="10"/>
      <color theme="1"/>
      <name val="Times New Roman"/>
      <family val="1"/>
    </font>
    <font>
      <sz val="10"/>
      <color theme="1"/>
      <name val="Times New Roman"/>
      <family val="2"/>
      <charset val="134"/>
    </font>
    <font>
      <b/>
      <sz val="10"/>
      <name val="Times New Roman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2" borderId="0" applyNumberFormat="0" applyBorder="0" applyAlignment="0" applyProtection="0">
      <alignment vertical="center"/>
    </xf>
    <xf numFmtId="0" fontId="10" fillId="0" borderId="0"/>
    <xf numFmtId="0" fontId="2" fillId="0" borderId="0"/>
  </cellStyleXfs>
  <cellXfs count="97">
    <xf numFmtId="0" fontId="0" fillId="0" borderId="0" xfId="0"/>
    <xf numFmtId="0" fontId="4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168" fontId="8" fillId="0" borderId="0" xfId="2" applyNumberFormat="1" applyFont="1" applyFill="1" applyBorder="1" applyAlignment="1">
      <alignment horizontal="center"/>
    </xf>
    <xf numFmtId="167" fontId="8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0" fillId="0" borderId="0" xfId="0" applyFont="1"/>
    <xf numFmtId="165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5" fillId="0" borderId="0" xfId="0" applyFont="1"/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7" fontId="11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167" fontId="7" fillId="0" borderId="0" xfId="0" applyNumberFormat="1" applyFont="1" applyFill="1" applyAlignment="1">
      <alignment horizontal="center" vertical="center"/>
    </xf>
    <xf numFmtId="167" fontId="7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167" fontId="11" fillId="0" borderId="0" xfId="0" applyNumberFormat="1" applyFont="1" applyFill="1" applyAlignment="1">
      <alignment horizontal="center" vertical="center"/>
    </xf>
    <xf numFmtId="167" fontId="8" fillId="0" borderId="0" xfId="1" applyNumberFormat="1" applyFont="1" applyFill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0" fontId="0" fillId="0" borderId="0" xfId="0" applyFont="1" applyFill="1"/>
    <xf numFmtId="166" fontId="7" fillId="0" borderId="0" xfId="0" applyNumberFormat="1" applyFont="1" applyFill="1" applyAlignment="1">
      <alignment horizontal="center"/>
    </xf>
    <xf numFmtId="166" fontId="8" fillId="0" borderId="0" xfId="0" applyNumberFormat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167" fontId="7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169" fontId="9" fillId="0" borderId="0" xfId="3" applyNumberFormat="1" applyFont="1" applyFill="1" applyAlignment="1">
      <alignment horizontal="center"/>
    </xf>
    <xf numFmtId="167" fontId="8" fillId="0" borderId="0" xfId="0" applyNumberFormat="1" applyFont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168" fontId="8" fillId="0" borderId="0" xfId="3" applyNumberFormat="1" applyFont="1" applyFill="1" applyAlignment="1">
      <alignment horizontal="center"/>
    </xf>
    <xf numFmtId="168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/>
    </xf>
    <xf numFmtId="167" fontId="12" fillId="0" borderId="0" xfId="0" applyNumberFormat="1" applyFont="1" applyFill="1" applyAlignment="1">
      <alignment horizontal="center" vertical="center"/>
    </xf>
    <xf numFmtId="0" fontId="19" fillId="0" borderId="0" xfId="0" applyFont="1" applyFill="1"/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11" fillId="0" borderId="0" xfId="0" applyFont="1"/>
    <xf numFmtId="0" fontId="12" fillId="0" borderId="0" xfId="3" applyFont="1" applyFill="1" applyAlignment="1">
      <alignment horizontal="center"/>
    </xf>
    <xf numFmtId="0" fontId="17" fillId="0" borderId="0" xfId="0" applyFont="1"/>
    <xf numFmtId="0" fontId="11" fillId="0" borderId="0" xfId="3" applyFont="1" applyFill="1" applyAlignment="1">
      <alignment horizontal="center"/>
    </xf>
    <xf numFmtId="166" fontId="8" fillId="0" borderId="0" xfId="0" applyNumberFormat="1" applyFont="1" applyFill="1" applyAlignment="1">
      <alignment horizontal="center" vertical="center"/>
    </xf>
    <xf numFmtId="0" fontId="7" fillId="0" borderId="0" xfId="0" applyFont="1"/>
    <xf numFmtId="166" fontId="0" fillId="0" borderId="0" xfId="0" applyNumberFormat="1"/>
    <xf numFmtId="166" fontId="19" fillId="0" borderId="0" xfId="0" applyNumberFormat="1" applyFont="1" applyFill="1"/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3" applyFont="1" applyAlignment="1">
      <alignment horizontal="center"/>
    </xf>
    <xf numFmtId="168" fontId="7" fillId="0" borderId="0" xfId="0" applyNumberFormat="1" applyFont="1" applyAlignment="1">
      <alignment horizontal="center"/>
    </xf>
    <xf numFmtId="169" fontId="8" fillId="0" borderId="0" xfId="3" applyNumberFormat="1" applyFont="1" applyFill="1" applyAlignment="1">
      <alignment horizontal="center"/>
    </xf>
    <xf numFmtId="169" fontId="8" fillId="0" borderId="0" xfId="0" applyNumberFormat="1" applyFont="1" applyAlignment="1">
      <alignment horizontal="center"/>
    </xf>
    <xf numFmtId="169" fontId="8" fillId="0" borderId="0" xfId="2" applyNumberFormat="1" applyFont="1" applyFill="1" applyBorder="1" applyAlignment="1">
      <alignment horizontal="center"/>
    </xf>
    <xf numFmtId="168" fontId="8" fillId="0" borderId="0" xfId="3" applyNumberFormat="1" applyFont="1" applyFill="1" applyAlignment="1">
      <alignment horizontal="left"/>
    </xf>
    <xf numFmtId="0" fontId="22" fillId="0" borderId="0" xfId="0" applyFont="1" applyAlignment="1">
      <alignment horizontal="left"/>
    </xf>
    <xf numFmtId="0" fontId="24" fillId="0" borderId="0" xfId="0" applyFont="1"/>
    <xf numFmtId="169" fontId="25" fillId="0" borderId="0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8" fillId="0" borderId="0" xfId="0" applyFont="1" applyFill="1" applyAlignment="1">
      <alignment horizontal="center" vertical="center"/>
    </xf>
    <xf numFmtId="0" fontId="22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167" fontId="30" fillId="0" borderId="0" xfId="0" applyNumberFormat="1" applyFont="1" applyFill="1" applyAlignment="1">
      <alignment horizontal="center" vertical="center"/>
    </xf>
    <xf numFmtId="167" fontId="30" fillId="0" borderId="0" xfId="0" applyNumberFormat="1" applyFont="1" applyAlignment="1">
      <alignment horizontal="center" vertical="center"/>
    </xf>
    <xf numFmtId="167" fontId="22" fillId="0" borderId="0" xfId="0" applyNumberFormat="1" applyFont="1" applyAlignment="1">
      <alignment horizontal="center"/>
    </xf>
    <xf numFmtId="167" fontId="25" fillId="0" borderId="0" xfId="0" applyNumberFormat="1" applyFont="1" applyAlignment="1">
      <alignment horizontal="center" vertical="center"/>
    </xf>
    <xf numFmtId="167" fontId="22" fillId="0" borderId="0" xfId="0" applyNumberFormat="1" applyFont="1" applyFill="1" applyAlignment="1">
      <alignment horizontal="center"/>
    </xf>
    <xf numFmtId="167" fontId="22" fillId="0" borderId="0" xfId="0" applyNumberFormat="1" applyFont="1" applyAlignment="1">
      <alignment horizontal="center" vertical="center"/>
    </xf>
    <xf numFmtId="165" fontId="22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2" fillId="0" borderId="0" xfId="0" applyNumberFormat="1" applyFont="1" applyFill="1" applyAlignment="1">
      <alignment horizontal="center" vertical="center"/>
    </xf>
    <xf numFmtId="165" fontId="28" fillId="0" borderId="0" xfId="0" applyNumberFormat="1" applyFont="1" applyFill="1" applyAlignment="1">
      <alignment horizontal="center" vertical="center"/>
    </xf>
    <xf numFmtId="165" fontId="31" fillId="0" borderId="0" xfId="0" applyNumberFormat="1" applyFont="1" applyFill="1" applyBorder="1" applyAlignment="1">
      <alignment horizontal="center" vertical="center"/>
    </xf>
    <xf numFmtId="168" fontId="25" fillId="0" borderId="0" xfId="0" applyNumberFormat="1" applyFont="1" applyFill="1" applyAlignment="1">
      <alignment horizontal="center" vertical="center"/>
    </xf>
    <xf numFmtId="168" fontId="25" fillId="0" borderId="0" xfId="2" applyNumberFormat="1" applyFont="1" applyFill="1" applyBorder="1" applyAlignment="1">
      <alignment horizontal="center"/>
    </xf>
    <xf numFmtId="168" fontId="22" fillId="0" borderId="0" xfId="0" applyNumberFormat="1" applyFont="1" applyFill="1" applyAlignment="1">
      <alignment horizontal="center"/>
    </xf>
    <xf numFmtId="168" fontId="22" fillId="0" borderId="0" xfId="0" applyNumberFormat="1" applyFont="1" applyFill="1" applyAlignment="1">
      <alignment horizontal="center" vertical="center"/>
    </xf>
    <xf numFmtId="168" fontId="22" fillId="0" borderId="0" xfId="0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center" vertical="center"/>
    </xf>
    <xf numFmtId="0" fontId="24" fillId="0" borderId="0" xfId="0" applyFont="1" applyFill="1"/>
    <xf numFmtId="168" fontId="22" fillId="0" borderId="0" xfId="0" applyNumberFormat="1" applyFont="1" applyAlignment="1">
      <alignment horizontal="center" vertical="center"/>
    </xf>
    <xf numFmtId="168" fontId="22" fillId="0" borderId="0" xfId="0" applyNumberFormat="1" applyFont="1" applyAlignment="1">
      <alignment horizontal="center"/>
    </xf>
    <xf numFmtId="168" fontId="25" fillId="0" borderId="0" xfId="0" applyNumberFormat="1" applyFont="1" applyAlignment="1">
      <alignment horizontal="center" vertical="center"/>
    </xf>
    <xf numFmtId="168" fontId="22" fillId="0" borderId="0" xfId="0" applyNumberFormat="1" applyFont="1" applyBorder="1" applyAlignment="1">
      <alignment horizontal="center"/>
    </xf>
    <xf numFmtId="166" fontId="22" fillId="0" borderId="0" xfId="0" applyNumberFormat="1" applyFont="1" applyAlignment="1">
      <alignment horizontal="center" vertical="center"/>
    </xf>
    <xf numFmtId="0" fontId="32" fillId="0" borderId="0" xfId="0" applyFont="1"/>
    <xf numFmtId="0" fontId="4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</cellXfs>
  <cellStyles count="4">
    <cellStyle name="Good" xfId="1" builtinId="26"/>
    <cellStyle name="Normal" xfId="0" builtinId="0"/>
    <cellStyle name="常规 11" xfId="2" xr:uid="{00000000-0005-0000-0000-000001000000}"/>
    <cellStyle name="常规 2 2" xfId="3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3"/>
  <sheetViews>
    <sheetView tabSelected="1" zoomScale="115" zoomScaleNormal="115" workbookViewId="0">
      <selection activeCell="A2" sqref="A1:A2"/>
    </sheetView>
  </sheetViews>
  <sheetFormatPr defaultRowHeight="14.35"/>
  <cols>
    <col min="1" max="1" width="11.9375" customWidth="1"/>
  </cols>
  <sheetData>
    <row r="1" spans="1:7">
      <c r="A1" s="44" t="s">
        <v>103</v>
      </c>
    </row>
    <row r="2" spans="1:7">
      <c r="A2" s="44" t="s">
        <v>104</v>
      </c>
    </row>
    <row r="3" spans="1:7">
      <c r="A3" s="47" t="s">
        <v>64</v>
      </c>
    </row>
    <row r="4" spans="1:7" ht="16">
      <c r="A4" s="1"/>
      <c r="B4" s="91" t="s">
        <v>80</v>
      </c>
      <c r="C4" s="91"/>
      <c r="D4" s="91" t="s">
        <v>8</v>
      </c>
      <c r="E4" s="91"/>
      <c r="F4" s="91"/>
    </row>
    <row r="5" spans="1:7" ht="16.350000000000001">
      <c r="A5" s="15" t="s">
        <v>65</v>
      </c>
      <c r="B5" s="2">
        <v>1.3520000000000001</v>
      </c>
      <c r="C5" s="2">
        <v>1.7729999999999999</v>
      </c>
      <c r="D5" s="2">
        <v>0.88700000000000001</v>
      </c>
      <c r="E5" s="2">
        <v>0.88300000000000001</v>
      </c>
      <c r="F5" s="3">
        <v>0.68600000000000005</v>
      </c>
      <c r="G5" s="2"/>
    </row>
    <row r="6" spans="1:7" ht="16.350000000000001">
      <c r="A6" s="15" t="s">
        <v>66</v>
      </c>
      <c r="B6" s="2">
        <v>14.425000000000001</v>
      </c>
      <c r="C6" s="2">
        <v>13.894</v>
      </c>
      <c r="D6" s="2">
        <v>15.015000000000001</v>
      </c>
      <c r="E6" s="2">
        <v>15.048</v>
      </c>
      <c r="F6" s="3">
        <v>15.93</v>
      </c>
      <c r="G6" s="2"/>
    </row>
    <row r="7" spans="1:7">
      <c r="A7" s="15" t="s">
        <v>54</v>
      </c>
      <c r="B7" s="2">
        <v>0.14499999999999999</v>
      </c>
      <c r="C7" s="2">
        <v>0.20899999999999999</v>
      </c>
      <c r="D7" s="2">
        <v>5.6000000000000001E-2</v>
      </c>
      <c r="E7" s="2">
        <v>0.114</v>
      </c>
      <c r="F7" s="3">
        <v>0.08</v>
      </c>
      <c r="G7" s="2"/>
    </row>
    <row r="8" spans="1:7" ht="16.350000000000001">
      <c r="A8" s="12" t="s">
        <v>69</v>
      </c>
      <c r="B8" s="2">
        <v>19.234999999999999</v>
      </c>
      <c r="C8" s="2">
        <v>19.286999999999999</v>
      </c>
      <c r="D8" s="2">
        <v>19.312999999999999</v>
      </c>
      <c r="E8" s="2">
        <v>18.986000000000001</v>
      </c>
      <c r="F8" s="3">
        <v>19.11</v>
      </c>
      <c r="G8" s="2"/>
    </row>
    <row r="9" spans="1:7" ht="16.350000000000001">
      <c r="A9" s="15" t="s">
        <v>68</v>
      </c>
      <c r="B9" s="2">
        <v>63.825000000000003</v>
      </c>
      <c r="C9" s="2">
        <v>63.527000000000001</v>
      </c>
      <c r="D9" s="2">
        <v>64.753</v>
      </c>
      <c r="E9" s="2">
        <v>64.09</v>
      </c>
      <c r="F9" s="3">
        <v>63.497</v>
      </c>
      <c r="G9" s="2"/>
    </row>
    <row r="10" spans="1:7">
      <c r="A10" s="15" t="s">
        <v>67</v>
      </c>
      <c r="B10" s="2">
        <v>99.019000000000005</v>
      </c>
      <c r="C10" s="2">
        <v>98.760999999999996</v>
      </c>
      <c r="D10" s="2">
        <v>100.026</v>
      </c>
      <c r="E10" s="2">
        <v>99.382999999999996</v>
      </c>
      <c r="F10" s="3">
        <f>SUM(F5:F9)</f>
        <v>99.302999999999997</v>
      </c>
      <c r="G10" s="2"/>
    </row>
    <row r="11" spans="1:7">
      <c r="A11" s="15" t="s">
        <v>0</v>
      </c>
      <c r="B11" s="4">
        <v>0.73353073350167619</v>
      </c>
      <c r="C11" s="4">
        <v>1.0470417374202778</v>
      </c>
      <c r="D11" s="4">
        <v>0.28659981995823913</v>
      </c>
      <c r="E11" s="4">
        <v>0.58075871472364382</v>
      </c>
      <c r="F11" s="4">
        <v>0.39415798255976198</v>
      </c>
      <c r="G11" s="2"/>
    </row>
    <row r="12" spans="1:7">
      <c r="A12" s="15" t="s">
        <v>1</v>
      </c>
      <c r="B12" s="4">
        <v>12.377023447638368</v>
      </c>
      <c r="C12" s="4">
        <v>16.073692403465156</v>
      </c>
      <c r="D12" s="4">
        <v>8.2148703897103186</v>
      </c>
      <c r="E12" s="4">
        <v>8.1403072504033069</v>
      </c>
      <c r="F12" s="4">
        <v>6.1520327652190083</v>
      </c>
      <c r="G12" s="2"/>
    </row>
    <row r="13" spans="1:7">
      <c r="A13" s="15" t="s">
        <v>2</v>
      </c>
      <c r="B13" s="4">
        <v>86.889445818859954</v>
      </c>
      <c r="C13" s="4">
        <v>82.879265859114554</v>
      </c>
      <c r="D13" s="4">
        <v>91.498529790331446</v>
      </c>
      <c r="E13" s="4">
        <v>91.278934034873032</v>
      </c>
      <c r="F13" s="4">
        <v>93.453809252221248</v>
      </c>
      <c r="G13" s="2"/>
    </row>
  </sheetData>
  <mergeCells count="2">
    <mergeCell ref="B4:C4"/>
    <mergeCell ref="D4:F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G26"/>
  <sheetViews>
    <sheetView zoomScaleNormal="100" workbookViewId="0">
      <pane xSplit="1" topLeftCell="B1" activePane="topRight" state="frozen"/>
      <selection pane="topRight" activeCell="A2" sqref="A1:A2"/>
    </sheetView>
  </sheetViews>
  <sheetFormatPr defaultRowHeight="14.35"/>
  <cols>
    <col min="1" max="1" width="12.05859375" customWidth="1"/>
  </cols>
  <sheetData>
    <row r="1" spans="1:59">
      <c r="A1" s="44" t="s">
        <v>103</v>
      </c>
    </row>
    <row r="2" spans="1:59">
      <c r="A2" s="44" t="s">
        <v>104</v>
      </c>
    </row>
    <row r="3" spans="1:59" s="90" customFormat="1" ht="15.7">
      <c r="A3" s="14" t="s">
        <v>70</v>
      </c>
    </row>
    <row r="4" spans="1:59" s="59" customFormat="1" ht="13">
      <c r="B4" s="92" t="s">
        <v>52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V4" s="60"/>
      <c r="AH4" s="60"/>
      <c r="AV4" s="61"/>
      <c r="AW4" s="61"/>
      <c r="AX4" s="61"/>
      <c r="AY4" s="61"/>
    </row>
    <row r="5" spans="1:59" s="59" customFormat="1" ht="13.35">
      <c r="A5" s="62" t="s">
        <v>81</v>
      </c>
      <c r="B5" s="92" t="s">
        <v>94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V5" s="60"/>
      <c r="AH5" s="60"/>
      <c r="AV5" s="61"/>
      <c r="AW5" s="61"/>
      <c r="AX5" s="61"/>
      <c r="AY5" s="61"/>
    </row>
    <row r="6" spans="1:59" s="59" customFormat="1" ht="15.35">
      <c r="A6" s="63" t="s">
        <v>26</v>
      </c>
      <c r="B6" s="64" t="s">
        <v>95</v>
      </c>
      <c r="C6" s="64" t="s">
        <v>95</v>
      </c>
      <c r="D6" s="64" t="s">
        <v>95</v>
      </c>
      <c r="E6" s="64" t="s">
        <v>95</v>
      </c>
      <c r="F6" s="64" t="s">
        <v>95</v>
      </c>
      <c r="G6" s="64" t="s">
        <v>95</v>
      </c>
      <c r="H6" s="64" t="s">
        <v>95</v>
      </c>
      <c r="I6" s="64" t="s">
        <v>95</v>
      </c>
      <c r="J6" s="64" t="s">
        <v>95</v>
      </c>
      <c r="K6" s="64" t="s">
        <v>95</v>
      </c>
      <c r="L6" s="64" t="s">
        <v>95</v>
      </c>
      <c r="M6" s="64" t="s">
        <v>95</v>
      </c>
      <c r="N6" s="64" t="s">
        <v>95</v>
      </c>
      <c r="O6" s="64" t="s">
        <v>95</v>
      </c>
      <c r="P6" s="64" t="s">
        <v>95</v>
      </c>
      <c r="Q6" s="64" t="s">
        <v>96</v>
      </c>
      <c r="R6" s="64" t="s">
        <v>96</v>
      </c>
      <c r="S6" s="64" t="s">
        <v>96</v>
      </c>
      <c r="T6" s="64" t="s">
        <v>97</v>
      </c>
      <c r="U6" s="64" t="s">
        <v>95</v>
      </c>
      <c r="V6" s="64" t="s">
        <v>95</v>
      </c>
      <c r="W6" s="64" t="s">
        <v>95</v>
      </c>
      <c r="X6" s="64" t="s">
        <v>95</v>
      </c>
      <c r="Y6" s="64" t="s">
        <v>95</v>
      </c>
      <c r="Z6" s="64" t="s">
        <v>95</v>
      </c>
      <c r="AA6" s="64" t="s">
        <v>95</v>
      </c>
      <c r="AB6" s="64" t="s">
        <v>95</v>
      </c>
      <c r="AC6" s="64" t="s">
        <v>95</v>
      </c>
      <c r="AD6" s="64" t="s">
        <v>95</v>
      </c>
      <c r="AE6" s="64" t="s">
        <v>95</v>
      </c>
      <c r="AF6" s="64" t="s">
        <v>95</v>
      </c>
      <c r="AG6" s="64" t="s">
        <v>95</v>
      </c>
      <c r="AH6" s="64" t="s">
        <v>95</v>
      </c>
      <c r="AI6" s="64" t="s">
        <v>95</v>
      </c>
      <c r="AJ6" s="64" t="s">
        <v>95</v>
      </c>
      <c r="AK6" s="64" t="s">
        <v>95</v>
      </c>
      <c r="AL6" s="64" t="s">
        <v>95</v>
      </c>
      <c r="AM6" s="64" t="s">
        <v>95</v>
      </c>
      <c r="AN6" s="64" t="s">
        <v>95</v>
      </c>
      <c r="AO6" s="64" t="s">
        <v>95</v>
      </c>
      <c r="AP6" s="64" t="s">
        <v>95</v>
      </c>
      <c r="AQ6" s="64" t="s">
        <v>95</v>
      </c>
      <c r="AR6" s="64" t="s">
        <v>95</v>
      </c>
      <c r="AS6" s="64" t="s">
        <v>95</v>
      </c>
      <c r="AT6" s="64" t="s">
        <v>95</v>
      </c>
      <c r="AU6" s="64" t="s">
        <v>95</v>
      </c>
      <c r="AV6" s="64" t="s">
        <v>96</v>
      </c>
      <c r="AW6" s="64" t="s">
        <v>95</v>
      </c>
      <c r="AX6" s="64" t="s">
        <v>95</v>
      </c>
      <c r="AY6" s="64" t="s">
        <v>95</v>
      </c>
      <c r="AZ6" s="64" t="s">
        <v>95</v>
      </c>
      <c r="BA6" s="64" t="s">
        <v>95</v>
      </c>
      <c r="BB6" s="64" t="s">
        <v>95</v>
      </c>
      <c r="BC6" s="64" t="s">
        <v>95</v>
      </c>
      <c r="BD6" s="64" t="s">
        <v>95</v>
      </c>
      <c r="BE6" s="64" t="s">
        <v>95</v>
      </c>
      <c r="BF6" s="64" t="s">
        <v>98</v>
      </c>
      <c r="BG6" s="64" t="s">
        <v>98</v>
      </c>
    </row>
    <row r="7" spans="1:59" s="59" customFormat="1" ht="15.35">
      <c r="A7" s="65" t="s">
        <v>99</v>
      </c>
      <c r="B7" s="66">
        <v>0.317</v>
      </c>
      <c r="C7" s="66">
        <v>0.39600000000000002</v>
      </c>
      <c r="D7" s="66">
        <v>0.48499999999999999</v>
      </c>
      <c r="E7" s="66">
        <v>0.42899999999999999</v>
      </c>
      <c r="F7" s="66">
        <v>0.40600000000000003</v>
      </c>
      <c r="G7" s="66">
        <v>0.44700000000000001</v>
      </c>
      <c r="H7" s="66">
        <v>0.47699999999999998</v>
      </c>
      <c r="I7" s="66">
        <v>0.42299999999999999</v>
      </c>
      <c r="J7" s="66">
        <v>0.42299999999999999</v>
      </c>
      <c r="K7" s="67">
        <v>0.46899999999999997</v>
      </c>
      <c r="L7" s="68">
        <v>0.20599999999999999</v>
      </c>
      <c r="M7" s="66">
        <v>0.39400000000000002</v>
      </c>
      <c r="N7" s="69">
        <v>0.40200000000000002</v>
      </c>
      <c r="O7" s="69">
        <v>0.33700000000000002</v>
      </c>
      <c r="P7" s="69">
        <v>0.14599999999999999</v>
      </c>
      <c r="Q7" s="68">
        <v>0.39100000000000001</v>
      </c>
      <c r="R7" s="68">
        <v>0.35699999999999998</v>
      </c>
      <c r="S7" s="67">
        <v>0.22700000000000001</v>
      </c>
      <c r="T7" s="67">
        <v>0.36599999999999999</v>
      </c>
      <c r="U7" s="66">
        <v>0.35499999999999998</v>
      </c>
      <c r="V7" s="66">
        <v>0.433</v>
      </c>
      <c r="W7" s="66">
        <v>0.41599999999999998</v>
      </c>
      <c r="X7" s="66">
        <v>0.41</v>
      </c>
      <c r="Y7" s="68">
        <v>0.31</v>
      </c>
      <c r="Z7" s="68">
        <v>0.26600000000000001</v>
      </c>
      <c r="AA7" s="68">
        <v>0.28100000000000003</v>
      </c>
      <c r="AB7" s="70">
        <v>0.27900000000000003</v>
      </c>
      <c r="AC7" s="68">
        <v>0.216</v>
      </c>
      <c r="AD7" s="67">
        <v>0.35199999999999998</v>
      </c>
      <c r="AE7" s="71">
        <v>0.71099999999999997</v>
      </c>
      <c r="AF7" s="68">
        <v>0.23300000000000001</v>
      </c>
      <c r="AG7" s="68">
        <v>0.21299999999999999</v>
      </c>
      <c r="AH7" s="68">
        <v>0.14399999999999999</v>
      </c>
      <c r="AI7" s="71">
        <v>0.38900000000000001</v>
      </c>
      <c r="AJ7" s="68">
        <v>0.23699999999999999</v>
      </c>
      <c r="AK7" s="68">
        <v>0.21</v>
      </c>
      <c r="AL7" s="68">
        <v>0.14199999999999999</v>
      </c>
      <c r="AM7" s="68">
        <v>0.17199999999999999</v>
      </c>
      <c r="AN7" s="68">
        <v>0.14899999999999999</v>
      </c>
      <c r="AO7" s="68">
        <v>0.311</v>
      </c>
      <c r="AP7" s="68">
        <v>0.28000000000000003</v>
      </c>
      <c r="AQ7" s="68">
        <v>0.16200000000000001</v>
      </c>
      <c r="AR7" s="68">
        <v>0.187</v>
      </c>
      <c r="AS7" s="68">
        <v>1.0409999999999999</v>
      </c>
      <c r="AT7" s="69">
        <v>0.28299999999999997</v>
      </c>
      <c r="AU7" s="69">
        <v>0.33800000000000002</v>
      </c>
      <c r="AV7" s="69">
        <v>0.68400000000000005</v>
      </c>
      <c r="AW7" s="69">
        <v>0.312</v>
      </c>
      <c r="AX7" s="69">
        <v>0.38400000000000001</v>
      </c>
      <c r="AY7" s="69">
        <v>0.42899999999999999</v>
      </c>
      <c r="AZ7" s="69">
        <v>0.32900000000000001</v>
      </c>
      <c r="BA7" s="69">
        <v>0.33500000000000002</v>
      </c>
      <c r="BB7" s="69">
        <v>0.27300000000000002</v>
      </c>
      <c r="BC7" s="69">
        <v>0.29499999999999998</v>
      </c>
      <c r="BD7" s="72">
        <v>0.35599999999999998</v>
      </c>
      <c r="BE7" s="72">
        <v>0.749</v>
      </c>
      <c r="BF7" s="72">
        <v>0.47599999999999998</v>
      </c>
      <c r="BG7" s="72">
        <v>0.52</v>
      </c>
    </row>
    <row r="8" spans="1:59" s="59" customFormat="1" ht="15.35">
      <c r="A8" s="65" t="s">
        <v>100</v>
      </c>
      <c r="B8" s="66">
        <v>5.609</v>
      </c>
      <c r="C8" s="66">
        <v>5.7709999999999999</v>
      </c>
      <c r="D8" s="66">
        <v>5.6020000000000003</v>
      </c>
      <c r="E8" s="66">
        <v>5.5250000000000004</v>
      </c>
      <c r="F8" s="66">
        <v>5.5469999999999997</v>
      </c>
      <c r="G8" s="66">
        <v>5.7130000000000001</v>
      </c>
      <c r="H8" s="66">
        <v>5.6269999999999998</v>
      </c>
      <c r="I8" s="66">
        <v>5.5830000000000002</v>
      </c>
      <c r="J8" s="66">
        <v>5.6</v>
      </c>
      <c r="K8" s="67">
        <v>6.226</v>
      </c>
      <c r="L8" s="68">
        <v>6.3609999999999998</v>
      </c>
      <c r="M8" s="66">
        <v>5.9649999999999999</v>
      </c>
      <c r="N8" s="69">
        <v>6.8520000000000003</v>
      </c>
      <c r="O8" s="69">
        <v>6.6509999999999998</v>
      </c>
      <c r="P8" s="69">
        <v>7.1980000000000004</v>
      </c>
      <c r="Q8" s="68">
        <v>6.9050000000000002</v>
      </c>
      <c r="R8" s="68">
        <v>6.9729999999999999</v>
      </c>
      <c r="S8" s="67">
        <v>7.1529999999999996</v>
      </c>
      <c r="T8" s="67">
        <v>7.2969999999999997</v>
      </c>
      <c r="U8" s="66">
        <v>5.5919999999999996</v>
      </c>
      <c r="V8" s="66">
        <v>5.2720000000000002</v>
      </c>
      <c r="W8" s="66">
        <v>5.8520000000000003</v>
      </c>
      <c r="X8" s="66">
        <v>5.1829999999999998</v>
      </c>
      <c r="Y8" s="68">
        <v>6.4269999999999996</v>
      </c>
      <c r="Z8" s="68">
        <v>6.3109999999999999</v>
      </c>
      <c r="AA8" s="68">
        <v>6.4290000000000003</v>
      </c>
      <c r="AB8" s="70">
        <v>6.4029999999999996</v>
      </c>
      <c r="AC8" s="68">
        <v>6.6150000000000002</v>
      </c>
      <c r="AD8" s="67">
        <v>6.4</v>
      </c>
      <c r="AE8" s="71">
        <v>6.452</v>
      </c>
      <c r="AF8" s="68">
        <v>6.3159999999999998</v>
      </c>
      <c r="AG8" s="68">
        <v>6.66</v>
      </c>
      <c r="AH8" s="68">
        <v>6.1820000000000004</v>
      </c>
      <c r="AI8" s="71">
        <v>6.15</v>
      </c>
      <c r="AJ8" s="68">
        <v>6.3</v>
      </c>
      <c r="AK8" s="68">
        <v>6.0540000000000003</v>
      </c>
      <c r="AL8" s="68">
        <v>6.077</v>
      </c>
      <c r="AM8" s="68">
        <v>6.28</v>
      </c>
      <c r="AN8" s="68">
        <v>6.1349999999999998</v>
      </c>
      <c r="AO8" s="68">
        <v>5.665</v>
      </c>
      <c r="AP8" s="68">
        <v>5.7380000000000004</v>
      </c>
      <c r="AQ8" s="68">
        <v>6.0259999999999998</v>
      </c>
      <c r="AR8" s="68">
        <v>6.391</v>
      </c>
      <c r="AS8" s="68">
        <v>5.8840000000000003</v>
      </c>
      <c r="AT8" s="69">
        <v>7.1509999999999998</v>
      </c>
      <c r="AU8" s="69">
        <v>7.0990000000000002</v>
      </c>
      <c r="AV8" s="69">
        <v>7.2039999999999997</v>
      </c>
      <c r="AW8" s="69">
        <v>6.726</v>
      </c>
      <c r="AX8" s="69">
        <v>6.9139999999999997</v>
      </c>
      <c r="AY8" s="69">
        <v>6.8559999999999999</v>
      </c>
      <c r="AZ8" s="69">
        <v>6.8579999999999997</v>
      </c>
      <c r="BA8" s="69">
        <v>7.0979999999999999</v>
      </c>
      <c r="BB8" s="69">
        <v>6.8789999999999996</v>
      </c>
      <c r="BC8" s="69">
        <v>7.0220000000000002</v>
      </c>
      <c r="BD8" s="72">
        <v>6.4960000000000004</v>
      </c>
      <c r="BE8" s="72">
        <v>5.819</v>
      </c>
      <c r="BF8" s="72">
        <v>7.016</v>
      </c>
      <c r="BG8" s="72">
        <v>6.92</v>
      </c>
    </row>
    <row r="9" spans="1:59" s="59" customFormat="1" ht="13">
      <c r="A9" s="65" t="s">
        <v>54</v>
      </c>
      <c r="B9" s="73">
        <v>9.266</v>
      </c>
      <c r="C9" s="73">
        <v>9.4949999999999992</v>
      </c>
      <c r="D9" s="73">
        <v>8.9960000000000004</v>
      </c>
      <c r="E9" s="73">
        <v>9.3979999999999997</v>
      </c>
      <c r="F9" s="73">
        <v>9.3640000000000008</v>
      </c>
      <c r="G9" s="73">
        <v>9.3239999999999998</v>
      </c>
      <c r="H9" s="73">
        <v>9.3119999999999994</v>
      </c>
      <c r="I9" s="73">
        <v>9.4909999999999997</v>
      </c>
      <c r="J9" s="73">
        <v>9.5139999999999993</v>
      </c>
      <c r="K9" s="67">
        <v>9.4740000000000002</v>
      </c>
      <c r="L9" s="67">
        <v>9.0060000000000002</v>
      </c>
      <c r="M9" s="73">
        <v>8.2639999999999993</v>
      </c>
      <c r="N9" s="69">
        <v>9.0540000000000003</v>
      </c>
      <c r="O9" s="69">
        <v>8.5579999999999998</v>
      </c>
      <c r="P9" s="69">
        <v>8.7560000000000002</v>
      </c>
      <c r="Q9" s="67">
        <v>8.1649999999999991</v>
      </c>
      <c r="R9" s="67">
        <v>8.3070000000000004</v>
      </c>
      <c r="S9" s="67">
        <v>7.6459999999999999</v>
      </c>
      <c r="T9" s="67">
        <v>7.6639999999999997</v>
      </c>
      <c r="U9" s="73">
        <v>9.7330000000000005</v>
      </c>
      <c r="V9" s="73">
        <v>9.6780000000000008</v>
      </c>
      <c r="W9" s="73">
        <v>9.1530000000000005</v>
      </c>
      <c r="X9" s="73">
        <v>9.9260000000000002</v>
      </c>
      <c r="Y9" s="67">
        <v>9.2210000000000001</v>
      </c>
      <c r="Z9" s="67">
        <v>9.2850000000000001</v>
      </c>
      <c r="AA9" s="67">
        <v>9.0909999999999993</v>
      </c>
      <c r="AB9" s="74">
        <v>9.423</v>
      </c>
      <c r="AC9" s="67">
        <v>8.9529999999999994</v>
      </c>
      <c r="AD9" s="67">
        <v>9.1129999999999995</v>
      </c>
      <c r="AE9" s="71">
        <v>10.026</v>
      </c>
      <c r="AF9" s="67">
        <v>9.3480000000000008</v>
      </c>
      <c r="AG9" s="67">
        <v>8.7330000000000005</v>
      </c>
      <c r="AH9" s="67">
        <v>9.5530000000000008</v>
      </c>
      <c r="AI9" s="71">
        <v>9.5039999999999996</v>
      </c>
      <c r="AJ9" s="67">
        <v>9.6010000000000009</v>
      </c>
      <c r="AK9" s="67">
        <v>9.6229999999999993</v>
      </c>
      <c r="AL9" s="67">
        <v>9.4009999999999998</v>
      </c>
      <c r="AM9" s="67">
        <v>9.875</v>
      </c>
      <c r="AN9" s="67">
        <v>9.5069999999999997</v>
      </c>
      <c r="AO9" s="67">
        <v>10.178000000000001</v>
      </c>
      <c r="AP9" s="67">
        <v>9.9350000000000005</v>
      </c>
      <c r="AQ9" s="67">
        <v>9.5820000000000007</v>
      </c>
      <c r="AR9" s="67">
        <v>9.6150000000000002</v>
      </c>
      <c r="AS9" s="67">
        <v>9.1869999999999994</v>
      </c>
      <c r="AT9" s="69">
        <v>8.89</v>
      </c>
      <c r="AU9" s="69">
        <v>9.1110000000000007</v>
      </c>
      <c r="AV9" s="69">
        <v>8.4410000000000007</v>
      </c>
      <c r="AW9" s="69">
        <v>9.3480000000000008</v>
      </c>
      <c r="AX9" s="69">
        <v>8.9890000000000008</v>
      </c>
      <c r="AY9" s="69">
        <v>8.8710000000000004</v>
      </c>
      <c r="AZ9" s="69">
        <v>9.2059999999999995</v>
      </c>
      <c r="BA9" s="69">
        <v>9.1969999999999992</v>
      </c>
      <c r="BB9" s="69">
        <v>9.2639999999999993</v>
      </c>
      <c r="BC9" s="69">
        <v>9.1669999999999998</v>
      </c>
      <c r="BD9" s="75">
        <v>8.7070000000000007</v>
      </c>
      <c r="BE9" s="75">
        <v>8.6289999999999996</v>
      </c>
      <c r="BF9" s="72">
        <v>7.3390000000000004</v>
      </c>
      <c r="BG9" s="72">
        <v>7.45</v>
      </c>
    </row>
    <row r="10" spans="1:59" s="59" customFormat="1" ht="15.35">
      <c r="A10" s="76" t="s">
        <v>101</v>
      </c>
      <c r="B10" s="66">
        <v>28.012</v>
      </c>
      <c r="C10" s="66">
        <v>28.161000000000001</v>
      </c>
      <c r="D10" s="66">
        <v>27.684000000000001</v>
      </c>
      <c r="E10" s="66">
        <v>28.062999999999999</v>
      </c>
      <c r="F10" s="66">
        <v>27.655000000000001</v>
      </c>
      <c r="G10" s="66">
        <v>27.920999999999999</v>
      </c>
      <c r="H10" s="66">
        <v>27.951000000000001</v>
      </c>
      <c r="I10" s="66">
        <v>27.992000000000001</v>
      </c>
      <c r="J10" s="66">
        <v>28.353999999999999</v>
      </c>
      <c r="K10" s="67">
        <v>26.847999999999999</v>
      </c>
      <c r="L10" s="68">
        <v>26.373000000000001</v>
      </c>
      <c r="M10" s="66">
        <v>26.143000000000001</v>
      </c>
      <c r="N10" s="69">
        <v>28.344999999999999</v>
      </c>
      <c r="O10" s="69">
        <v>27.585000000000001</v>
      </c>
      <c r="P10" s="69">
        <v>27.968</v>
      </c>
      <c r="Q10" s="68">
        <v>25.97</v>
      </c>
      <c r="R10" s="68">
        <v>25.829000000000001</v>
      </c>
      <c r="S10" s="67">
        <v>25.341000000000001</v>
      </c>
      <c r="T10" s="67">
        <v>25.170999999999999</v>
      </c>
      <c r="U10" s="66">
        <v>28.015000000000001</v>
      </c>
      <c r="V10" s="66">
        <v>27.527999999999999</v>
      </c>
      <c r="W10" s="66">
        <v>27.783999999999999</v>
      </c>
      <c r="X10" s="66">
        <v>28.79</v>
      </c>
      <c r="Y10" s="68">
        <v>25.847999999999999</v>
      </c>
      <c r="Z10" s="68">
        <v>27.009</v>
      </c>
      <c r="AA10" s="68">
        <v>26.603999999999999</v>
      </c>
      <c r="AB10" s="70">
        <v>26.434000000000001</v>
      </c>
      <c r="AC10" s="68">
        <v>26.462</v>
      </c>
      <c r="AD10" s="67">
        <v>26.53</v>
      </c>
      <c r="AE10" s="71">
        <v>26.373999999999999</v>
      </c>
      <c r="AF10" s="68">
        <v>28.006</v>
      </c>
      <c r="AG10" s="68">
        <v>27.52</v>
      </c>
      <c r="AH10" s="68">
        <v>28.209</v>
      </c>
      <c r="AI10" s="71">
        <v>28.981000000000002</v>
      </c>
      <c r="AJ10" s="68">
        <v>28.285</v>
      </c>
      <c r="AK10" s="68">
        <v>28.62</v>
      </c>
      <c r="AL10" s="68">
        <v>28.015999999999998</v>
      </c>
      <c r="AM10" s="68">
        <v>28.411999999999999</v>
      </c>
      <c r="AN10" s="68">
        <v>28.323</v>
      </c>
      <c r="AO10" s="68">
        <v>28.594999999999999</v>
      </c>
      <c r="AP10" s="68">
        <v>28.542999999999999</v>
      </c>
      <c r="AQ10" s="68">
        <v>28.588999999999999</v>
      </c>
      <c r="AR10" s="68">
        <v>27.875</v>
      </c>
      <c r="AS10" s="68">
        <v>28.198</v>
      </c>
      <c r="AT10" s="69">
        <v>28.361000000000001</v>
      </c>
      <c r="AU10" s="69">
        <v>27.893000000000001</v>
      </c>
      <c r="AV10" s="69">
        <v>27.763999999999999</v>
      </c>
      <c r="AW10" s="69">
        <v>28.216000000000001</v>
      </c>
      <c r="AX10" s="69">
        <v>28.175999999999998</v>
      </c>
      <c r="AY10" s="69">
        <v>27.998000000000001</v>
      </c>
      <c r="AZ10" s="69">
        <v>28.588000000000001</v>
      </c>
      <c r="BA10" s="69">
        <v>28.568000000000001</v>
      </c>
      <c r="BB10" s="69">
        <v>28.867000000000001</v>
      </c>
      <c r="BC10" s="69">
        <v>28.507000000000001</v>
      </c>
      <c r="BD10" s="72">
        <v>26.579000000000001</v>
      </c>
      <c r="BE10" s="72">
        <v>26.687999999999999</v>
      </c>
      <c r="BF10" s="72">
        <v>25.297999999999998</v>
      </c>
      <c r="BG10" s="72">
        <v>25.6</v>
      </c>
    </row>
    <row r="11" spans="1:59" s="59" customFormat="1" ht="15.35">
      <c r="A11" s="65" t="s">
        <v>102</v>
      </c>
      <c r="B11" s="66">
        <v>56.030999999999999</v>
      </c>
      <c r="C11" s="66">
        <v>55.914999999999999</v>
      </c>
      <c r="D11" s="66">
        <v>56.927999999999997</v>
      </c>
      <c r="E11" s="66">
        <v>56.423000000000002</v>
      </c>
      <c r="F11" s="66">
        <v>56.320999999999998</v>
      </c>
      <c r="G11" s="66">
        <v>56.582000000000001</v>
      </c>
      <c r="H11" s="66">
        <v>56.445999999999998</v>
      </c>
      <c r="I11" s="66">
        <v>55.954000000000001</v>
      </c>
      <c r="J11" s="66">
        <v>56.683999999999997</v>
      </c>
      <c r="K11" s="67">
        <v>57.206000000000003</v>
      </c>
      <c r="L11" s="68">
        <v>57.494999999999997</v>
      </c>
      <c r="M11" s="66">
        <v>56.246000000000002</v>
      </c>
      <c r="N11" s="69">
        <v>56.533999999999999</v>
      </c>
      <c r="O11" s="69">
        <v>56.960999999999999</v>
      </c>
      <c r="P11" s="69">
        <v>56.872</v>
      </c>
      <c r="Q11" s="68">
        <v>58.741</v>
      </c>
      <c r="R11" s="68">
        <v>59.005000000000003</v>
      </c>
      <c r="S11" s="67">
        <v>59.536000000000001</v>
      </c>
      <c r="T11" s="67">
        <v>58.978000000000002</v>
      </c>
      <c r="U11" s="66">
        <v>56.35</v>
      </c>
      <c r="V11" s="66">
        <v>56.718000000000004</v>
      </c>
      <c r="W11" s="66">
        <v>56.857999999999997</v>
      </c>
      <c r="X11" s="66">
        <v>55.444000000000003</v>
      </c>
      <c r="Y11" s="68">
        <v>56.91</v>
      </c>
      <c r="Z11" s="68">
        <v>57.033000000000001</v>
      </c>
      <c r="AA11" s="68">
        <v>57.484000000000002</v>
      </c>
      <c r="AB11" s="70">
        <v>56.523000000000003</v>
      </c>
      <c r="AC11" s="68">
        <v>57.447000000000003</v>
      </c>
      <c r="AD11" s="67">
        <v>56.631</v>
      </c>
      <c r="AE11" s="71">
        <v>53.902999999999999</v>
      </c>
      <c r="AF11" s="68">
        <v>56.023000000000003</v>
      </c>
      <c r="AG11" s="68">
        <v>56.517000000000003</v>
      </c>
      <c r="AH11" s="68">
        <v>55.481999999999999</v>
      </c>
      <c r="AI11" s="71">
        <v>55.792999999999999</v>
      </c>
      <c r="AJ11" s="68">
        <v>56.018000000000001</v>
      </c>
      <c r="AK11" s="68">
        <v>56.244</v>
      </c>
      <c r="AL11" s="68">
        <v>56.375999999999998</v>
      </c>
      <c r="AM11" s="68">
        <v>56.444000000000003</v>
      </c>
      <c r="AN11" s="68">
        <v>55.98</v>
      </c>
      <c r="AO11" s="68">
        <v>55.893999999999998</v>
      </c>
      <c r="AP11" s="68">
        <v>55.375</v>
      </c>
      <c r="AQ11" s="68">
        <v>56.113999999999997</v>
      </c>
      <c r="AR11" s="68">
        <v>55.930999999999997</v>
      </c>
      <c r="AS11" s="68">
        <v>56.795000000000002</v>
      </c>
      <c r="AT11" s="69">
        <v>56.267000000000003</v>
      </c>
      <c r="AU11" s="69">
        <v>56.267000000000003</v>
      </c>
      <c r="AV11" s="69">
        <v>57.598999999999997</v>
      </c>
      <c r="AW11" s="69">
        <v>56.478000000000002</v>
      </c>
      <c r="AX11" s="69">
        <v>56.27</v>
      </c>
      <c r="AY11" s="69">
        <v>56.192999999999998</v>
      </c>
      <c r="AZ11" s="69">
        <v>55.904000000000003</v>
      </c>
      <c r="BA11" s="69">
        <v>56.584000000000003</v>
      </c>
      <c r="BB11" s="69">
        <v>55.844999999999999</v>
      </c>
      <c r="BC11" s="69">
        <v>55.116</v>
      </c>
      <c r="BD11" s="72">
        <v>57.634</v>
      </c>
      <c r="BE11" s="72">
        <v>57.631999999999998</v>
      </c>
      <c r="BF11" s="72">
        <v>60.438000000000002</v>
      </c>
      <c r="BG11" s="72">
        <v>60.137999999999998</v>
      </c>
    </row>
    <row r="12" spans="1:59" s="59" customFormat="1" ht="13">
      <c r="A12" s="65" t="s">
        <v>67</v>
      </c>
      <c r="B12" s="66">
        <v>99.305999999999997</v>
      </c>
      <c r="C12" s="66">
        <v>99.856999999999999</v>
      </c>
      <c r="D12" s="66">
        <v>99.786000000000001</v>
      </c>
      <c r="E12" s="66">
        <v>99.89</v>
      </c>
      <c r="F12" s="66">
        <v>99.376999999999995</v>
      </c>
      <c r="G12" s="66">
        <v>100.098</v>
      </c>
      <c r="H12" s="66">
        <v>99.930999999999997</v>
      </c>
      <c r="I12" s="66">
        <v>99.552999999999997</v>
      </c>
      <c r="J12" s="66">
        <v>100.639</v>
      </c>
      <c r="K12" s="67">
        <v>100.325</v>
      </c>
      <c r="L12" s="68">
        <v>99.504000000000005</v>
      </c>
      <c r="M12" s="66">
        <v>97.152000000000001</v>
      </c>
      <c r="N12" s="69">
        <v>101.28700000000001</v>
      </c>
      <c r="O12" s="69">
        <v>100.196</v>
      </c>
      <c r="P12" s="69">
        <v>100.96599999999999</v>
      </c>
      <c r="Q12" s="68">
        <v>100.255</v>
      </c>
      <c r="R12" s="68">
        <v>100.562</v>
      </c>
      <c r="S12" s="67">
        <v>99.903999999999996</v>
      </c>
      <c r="T12" s="67">
        <v>99.563999999999993</v>
      </c>
      <c r="U12" s="66">
        <v>100.11499999999999</v>
      </c>
      <c r="V12" s="66">
        <v>99.703000000000003</v>
      </c>
      <c r="W12" s="66">
        <v>100.161</v>
      </c>
      <c r="X12" s="66">
        <v>99.819000000000003</v>
      </c>
      <c r="Y12" s="68">
        <v>98.76</v>
      </c>
      <c r="Z12" s="68">
        <v>99.966999999999999</v>
      </c>
      <c r="AA12" s="68">
        <v>99.978999999999999</v>
      </c>
      <c r="AB12" s="70">
        <v>99.117999999999995</v>
      </c>
      <c r="AC12" s="68">
        <v>99.789000000000001</v>
      </c>
      <c r="AD12" s="67">
        <v>99.043999999999997</v>
      </c>
      <c r="AE12" s="71">
        <v>97.465999999999994</v>
      </c>
      <c r="AF12" s="68">
        <v>100.024</v>
      </c>
      <c r="AG12" s="68">
        <v>99.781000000000006</v>
      </c>
      <c r="AH12" s="68">
        <v>99.638000000000005</v>
      </c>
      <c r="AI12" s="71">
        <v>100.842</v>
      </c>
      <c r="AJ12" s="68">
        <v>100.441</v>
      </c>
      <c r="AK12" s="68">
        <v>100.8</v>
      </c>
      <c r="AL12" s="68">
        <v>100.032</v>
      </c>
      <c r="AM12" s="68">
        <v>101.196</v>
      </c>
      <c r="AN12" s="68">
        <v>100.099</v>
      </c>
      <c r="AO12" s="68">
        <v>100.655</v>
      </c>
      <c r="AP12" s="68">
        <v>99.912000000000006</v>
      </c>
      <c r="AQ12" s="68">
        <v>100.479</v>
      </c>
      <c r="AR12" s="68">
        <v>100.03</v>
      </c>
      <c r="AS12" s="68">
        <v>101.14</v>
      </c>
      <c r="AT12" s="69">
        <v>100.964</v>
      </c>
      <c r="AU12" s="69">
        <v>100.74</v>
      </c>
      <c r="AV12" s="69">
        <v>101.708</v>
      </c>
      <c r="AW12" s="69">
        <v>101.134</v>
      </c>
      <c r="AX12" s="69">
        <v>100.96899999999999</v>
      </c>
      <c r="AY12" s="69">
        <v>100.41500000000001</v>
      </c>
      <c r="AZ12" s="69">
        <v>100.914</v>
      </c>
      <c r="BA12" s="69">
        <v>101.889</v>
      </c>
      <c r="BB12" s="69">
        <v>101.212</v>
      </c>
      <c r="BC12" s="69">
        <v>100.145</v>
      </c>
      <c r="BD12" s="72">
        <v>99.962000000000003</v>
      </c>
      <c r="BE12" s="72">
        <v>99.622</v>
      </c>
      <c r="BF12" s="72">
        <v>100.57</v>
      </c>
      <c r="BG12" s="72">
        <v>100.57</v>
      </c>
    </row>
    <row r="13" spans="1:59" s="84" customFormat="1" ht="13">
      <c r="A13" s="77" t="s">
        <v>0</v>
      </c>
      <c r="B13" s="78">
        <v>46.812988801287254</v>
      </c>
      <c r="C13" s="78">
        <v>46.521594689899423</v>
      </c>
      <c r="D13" s="78">
        <v>45.639441244581953</v>
      </c>
      <c r="E13" s="79">
        <v>47.2095218390347</v>
      </c>
      <c r="F13" s="78">
        <v>47.089761156314907</v>
      </c>
      <c r="G13" s="78">
        <v>46.170658956326754</v>
      </c>
      <c r="H13" s="78">
        <v>46.414406234833471</v>
      </c>
      <c r="I13" s="78">
        <v>47.224038427115715</v>
      </c>
      <c r="J13" s="78">
        <v>47.212181412068674</v>
      </c>
      <c r="K13" s="78">
        <v>44.480590200547944</v>
      </c>
      <c r="L13" s="78">
        <v>43.376646015370881</v>
      </c>
      <c r="M13" s="78">
        <v>42.319669273954084</v>
      </c>
      <c r="N13" s="80">
        <v>41.281715549761081</v>
      </c>
      <c r="O13" s="80">
        <v>40.761896583047438</v>
      </c>
      <c r="P13" s="80">
        <v>39.880593188478812</v>
      </c>
      <c r="Q13" s="78">
        <v>38.648983641882133</v>
      </c>
      <c r="R13" s="78">
        <v>38.907550407872272</v>
      </c>
      <c r="S13" s="78">
        <v>36.5</v>
      </c>
      <c r="T13" s="78">
        <v>35.973371910220351</v>
      </c>
      <c r="U13" s="78">
        <v>48.004613546248706</v>
      </c>
      <c r="V13" s="78">
        <v>49.042440929790786</v>
      </c>
      <c r="W13" s="78">
        <v>45.163878129048861</v>
      </c>
      <c r="X13" s="78">
        <v>50.14781335254218</v>
      </c>
      <c r="Y13" s="78">
        <v>43.453075534106809</v>
      </c>
      <c r="Z13" s="78">
        <v>44.167415939519287</v>
      </c>
      <c r="AA13" s="78">
        <v>43.167794614789976</v>
      </c>
      <c r="AB13" s="78">
        <v>44.151859106664666</v>
      </c>
      <c r="AC13" s="78">
        <v>42.269260420234055</v>
      </c>
      <c r="AD13" s="78">
        <v>43.161464127191522</v>
      </c>
      <c r="AE13" s="80">
        <v>44.464545328301156</v>
      </c>
      <c r="AF13" s="81">
        <v>44.398099999999999</v>
      </c>
      <c r="AG13" s="81">
        <v>41.509300000000003</v>
      </c>
      <c r="AH13" s="81">
        <v>45.683</v>
      </c>
      <c r="AI13" s="80">
        <v>45.050360760878249</v>
      </c>
      <c r="AJ13" s="81">
        <v>45.109499999999997</v>
      </c>
      <c r="AK13" s="81">
        <v>46.2012</v>
      </c>
      <c r="AL13" s="81">
        <v>45.7089</v>
      </c>
      <c r="AM13" s="81">
        <v>46.049799999999998</v>
      </c>
      <c r="AN13" s="81">
        <v>45.736600000000003</v>
      </c>
      <c r="AO13" s="81">
        <v>48.933199999999999</v>
      </c>
      <c r="AP13" s="81">
        <v>48.1068</v>
      </c>
      <c r="AQ13" s="81">
        <v>46.3354</v>
      </c>
      <c r="AR13" s="81">
        <v>44.9238</v>
      </c>
      <c r="AS13" s="81">
        <v>43.593499999999999</v>
      </c>
      <c r="AT13" s="80">
        <v>40.103549470023935</v>
      </c>
      <c r="AU13" s="80">
        <v>40.746866624812469</v>
      </c>
      <c r="AV13" s="82">
        <v>37.865613492493338</v>
      </c>
      <c r="AW13" s="80">
        <v>42.702378372392062</v>
      </c>
      <c r="AX13" s="80">
        <v>40.937257924844808</v>
      </c>
      <c r="AY13" s="80">
        <v>40.713922633205506</v>
      </c>
      <c r="AZ13" s="80">
        <v>41.82992991007837</v>
      </c>
      <c r="BA13" s="80">
        <v>40.983716478407551</v>
      </c>
      <c r="BB13" s="80">
        <v>42.037458662872254</v>
      </c>
      <c r="BC13" s="80">
        <v>41.245490020325384</v>
      </c>
      <c r="BD13" s="81">
        <v>41.687755886445672</v>
      </c>
      <c r="BE13" s="81">
        <v>43.035143621836049</v>
      </c>
      <c r="BF13" s="83">
        <v>35.622550201370103</v>
      </c>
      <c r="BG13" s="83">
        <v>35.9225502013701</v>
      </c>
    </row>
    <row r="14" spans="1:59" s="59" customFormat="1" ht="13">
      <c r="A14" s="77" t="s">
        <v>1</v>
      </c>
      <c r="B14" s="78">
        <v>51.280083490605932</v>
      </c>
      <c r="C14" s="78">
        <v>51.16817273546652</v>
      </c>
      <c r="D14" s="78">
        <v>51.430788917007519</v>
      </c>
      <c r="E14" s="79">
        <v>50.224503601221627</v>
      </c>
      <c r="F14" s="78">
        <v>50.479199377967745</v>
      </c>
      <c r="G14" s="78">
        <v>51.193785190654928</v>
      </c>
      <c r="H14" s="78">
        <v>50.754663940761759</v>
      </c>
      <c r="I14" s="78">
        <v>50.269896114076687</v>
      </c>
      <c r="J14" s="78">
        <v>50.288439219306056</v>
      </c>
      <c r="K14" s="81">
        <v>52.897541355619168</v>
      </c>
      <c r="L14" s="85">
        <v>55.441967116458493</v>
      </c>
      <c r="M14" s="78">
        <v>55.277909969616154</v>
      </c>
      <c r="N14" s="86">
        <v>56.535835001910897</v>
      </c>
      <c r="O14" s="86">
        <v>57.32687367748062</v>
      </c>
      <c r="P14" s="86">
        <v>59.327617553731173</v>
      </c>
      <c r="Q14" s="85">
        <v>59.147280496292353</v>
      </c>
      <c r="R14" s="85">
        <v>59.101506770977061</v>
      </c>
      <c r="S14" s="81">
        <v>62.051401275081211</v>
      </c>
      <c r="T14" s="81">
        <v>61.981089721238689</v>
      </c>
      <c r="U14" s="78">
        <v>49.910581162755065</v>
      </c>
      <c r="V14" s="78">
        <v>48.344945072849313</v>
      </c>
      <c r="W14" s="78">
        <v>52.385847751055451</v>
      </c>
      <c r="X14" s="78">
        <v>47.385792508436928</v>
      </c>
      <c r="Y14" s="85">
        <v>54.807501958505767</v>
      </c>
      <c r="Z14" s="85">
        <v>54.325967930343126</v>
      </c>
      <c r="AA14" s="85">
        <v>55.243455921755114</v>
      </c>
      <c r="AB14" s="87">
        <v>54.291584353782049</v>
      </c>
      <c r="AC14" s="85">
        <v>56.516482319671013</v>
      </c>
      <c r="AD14" s="81">
        <v>54.85345431460361</v>
      </c>
      <c r="AE14" s="80">
        <v>51.780915417335564</v>
      </c>
      <c r="AF14" s="85">
        <v>54.284300000000002</v>
      </c>
      <c r="AG14" s="85">
        <v>57.285200000000003</v>
      </c>
      <c r="AH14" s="85">
        <v>53.497100000000003</v>
      </c>
      <c r="AI14" s="80">
        <v>52.754094254136717</v>
      </c>
      <c r="AJ14" s="85">
        <v>53.564700000000002</v>
      </c>
      <c r="AK14" s="85">
        <v>52.598300000000002</v>
      </c>
      <c r="AL14" s="85">
        <v>53.469000000000001</v>
      </c>
      <c r="AM14" s="85">
        <v>52.995199999999997</v>
      </c>
      <c r="AN14" s="85">
        <v>53.4099</v>
      </c>
      <c r="AO14" s="85">
        <v>49.286499999999997</v>
      </c>
      <c r="AP14" s="85">
        <v>50.2789</v>
      </c>
      <c r="AQ14" s="85">
        <v>52.7318</v>
      </c>
      <c r="AR14" s="85">
        <v>54.035899999999998</v>
      </c>
      <c r="AS14" s="85">
        <v>50.525100000000002</v>
      </c>
      <c r="AT14" s="86">
        <v>58.37636375597944</v>
      </c>
      <c r="AU14" s="86">
        <v>57.453244202551346</v>
      </c>
      <c r="AV14" s="88">
        <v>58.480895084761919</v>
      </c>
      <c r="AW14" s="86">
        <v>55.600594253824177</v>
      </c>
      <c r="AX14" s="86">
        <v>56.980460356697634</v>
      </c>
      <c r="AY14" s="86">
        <v>56.941694423246233</v>
      </c>
      <c r="AZ14" s="86">
        <v>56.390098964244075</v>
      </c>
      <c r="BA14" s="86">
        <v>57.238778435497309</v>
      </c>
      <c r="BB14" s="86">
        <v>56.487509320874494</v>
      </c>
      <c r="BC14" s="86">
        <v>57.174091332144236</v>
      </c>
      <c r="BD14" s="85">
        <v>56.282735664766648</v>
      </c>
      <c r="BE14" s="85">
        <v>52.517053838850416</v>
      </c>
      <c r="BF14" s="89">
        <v>61.626415751815486</v>
      </c>
      <c r="BG14" s="89">
        <v>61.3</v>
      </c>
    </row>
    <row r="15" spans="1:59" s="59" customFormat="1" ht="13">
      <c r="A15" s="77" t="s">
        <v>2</v>
      </c>
      <c r="B15" s="78">
        <v>1.9069277081068208</v>
      </c>
      <c r="C15" s="78">
        <v>2.3102325746340506</v>
      </c>
      <c r="D15" s="78">
        <v>2.9297698384105271</v>
      </c>
      <c r="E15" s="79">
        <v>2.5659745597436796</v>
      </c>
      <c r="F15" s="78">
        <v>2.4310394657173493</v>
      </c>
      <c r="G15" s="78">
        <v>2.6355558530183152</v>
      </c>
      <c r="H15" s="78">
        <v>2.830929824404778</v>
      </c>
      <c r="I15" s="78">
        <v>2.5060654588076101</v>
      </c>
      <c r="J15" s="78">
        <v>2.4993793686252754</v>
      </c>
      <c r="K15" s="81">
        <v>2.6218684438328856</v>
      </c>
      <c r="L15" s="85">
        <v>1.181386868170627</v>
      </c>
      <c r="M15" s="78">
        <v>2.4024207564297604</v>
      </c>
      <c r="N15" s="86">
        <v>2.1824494483280117</v>
      </c>
      <c r="O15" s="86">
        <v>1.9112297394719435</v>
      </c>
      <c r="P15" s="86">
        <v>0.79178925779001974</v>
      </c>
      <c r="Q15" s="85">
        <v>2.2037358618255136</v>
      </c>
      <c r="R15" s="85">
        <v>1.990942821150669</v>
      </c>
      <c r="S15" s="81">
        <v>1.2956894092525233</v>
      </c>
      <c r="T15" s="81">
        <v>2.0455383685409525</v>
      </c>
      <c r="U15" s="78">
        <v>2.084805290996238</v>
      </c>
      <c r="V15" s="78">
        <v>2.6126139973599027</v>
      </c>
      <c r="W15" s="78">
        <v>2.4502741198956919</v>
      </c>
      <c r="X15" s="78">
        <v>2.4663941390208879</v>
      </c>
      <c r="Y15" s="85">
        <v>1.7394225073874159</v>
      </c>
      <c r="Z15" s="85">
        <v>1.5066161301375871</v>
      </c>
      <c r="AA15" s="85">
        <v>1.5887494634549044</v>
      </c>
      <c r="AB15" s="87">
        <v>1.556556539553285</v>
      </c>
      <c r="AC15" s="85">
        <v>1.2142572600949131</v>
      </c>
      <c r="AD15" s="81">
        <v>1.9850815582048678</v>
      </c>
      <c r="AE15" s="80">
        <v>3.7545392543632921</v>
      </c>
      <c r="AF15" s="85">
        <v>1.3176000000000001</v>
      </c>
      <c r="AG15" s="85">
        <v>1.2054</v>
      </c>
      <c r="AH15" s="85">
        <v>0.81989999999999996</v>
      </c>
      <c r="AI15" s="80">
        <v>2.1955449849850308</v>
      </c>
      <c r="AJ15" s="85">
        <v>1.3258000000000001</v>
      </c>
      <c r="AK15" s="85">
        <v>1.2004999999999999</v>
      </c>
      <c r="AL15" s="85">
        <v>0.82210000000000005</v>
      </c>
      <c r="AM15" s="85">
        <v>0.95499999999999996</v>
      </c>
      <c r="AN15" s="85">
        <v>0.85350000000000004</v>
      </c>
      <c r="AO15" s="85">
        <v>1.7803</v>
      </c>
      <c r="AP15" s="85">
        <v>1.6143000000000001</v>
      </c>
      <c r="AQ15" s="85">
        <v>0.93269999999999997</v>
      </c>
      <c r="AR15" s="85">
        <v>1.0403</v>
      </c>
      <c r="AS15" s="85">
        <v>5.8815</v>
      </c>
      <c r="AT15" s="86">
        <v>1.5200867739965995</v>
      </c>
      <c r="AU15" s="86">
        <v>1.7998891726361841</v>
      </c>
      <c r="AV15" s="88">
        <v>3.6534914227447506</v>
      </c>
      <c r="AW15" s="86">
        <v>1.697027373783776</v>
      </c>
      <c r="AX15" s="86">
        <v>2.0822817184575504</v>
      </c>
      <c r="AY15" s="86">
        <v>2.3443829435482519</v>
      </c>
      <c r="AZ15" s="86">
        <v>1.7799711256775645</v>
      </c>
      <c r="BA15" s="86">
        <v>1.7775050860951582</v>
      </c>
      <c r="BB15" s="86">
        <v>1.47503201625326</v>
      </c>
      <c r="BC15" s="86">
        <v>1.5804186475303743</v>
      </c>
      <c r="BD15" s="85">
        <v>2.0295084487876891</v>
      </c>
      <c r="BE15" s="85">
        <v>4.4478025393135407</v>
      </c>
      <c r="BF15" s="89">
        <v>2.7510340468144086</v>
      </c>
      <c r="BG15" s="89">
        <v>2.7510340468144086</v>
      </c>
    </row>
    <row r="16" spans="1:59">
      <c r="AJ16" s="41"/>
    </row>
    <row r="17" spans="3:36">
      <c r="AJ17" s="41"/>
    </row>
    <row r="18" spans="3:36">
      <c r="AJ18" s="41"/>
    </row>
    <row r="19" spans="3:36">
      <c r="AJ19" s="41"/>
    </row>
    <row r="20" spans="3:36">
      <c r="AJ20" s="41"/>
    </row>
    <row r="21" spans="3:36">
      <c r="C21" s="15"/>
      <c r="AJ21" s="41"/>
    </row>
    <row r="22" spans="3:36">
      <c r="C22" s="15"/>
      <c r="AJ22" s="41"/>
    </row>
    <row r="23" spans="3:36">
      <c r="C23" s="15"/>
      <c r="AJ23" s="41"/>
    </row>
    <row r="24" spans="3:36">
      <c r="C24" s="12"/>
    </row>
    <row r="25" spans="3:36">
      <c r="C25" s="15"/>
    </row>
    <row r="26" spans="3:36">
      <c r="C26" s="15"/>
    </row>
  </sheetData>
  <mergeCells count="2">
    <mergeCell ref="B4:T4"/>
    <mergeCell ref="B5:T5"/>
  </mergeCells>
  <phoneticPr fontId="5" type="noConversion"/>
  <conditionalFormatting sqref="AL9:AL15 AJ16:AJ23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Z38"/>
  <sheetViews>
    <sheetView zoomScaleNormal="100" workbookViewId="0">
      <pane xSplit="1" topLeftCell="B1" activePane="topRight" state="frozen"/>
      <selection pane="topRight" activeCell="A2" sqref="A1:A2"/>
    </sheetView>
  </sheetViews>
  <sheetFormatPr defaultRowHeight="14.35"/>
  <cols>
    <col min="1" max="1" width="22.64453125" customWidth="1"/>
    <col min="2" max="2" width="12.3515625" customWidth="1"/>
  </cols>
  <sheetData>
    <row r="1" spans="1:26">
      <c r="A1" s="44" t="s">
        <v>103</v>
      </c>
    </row>
    <row r="2" spans="1:26">
      <c r="A2" s="44" t="s">
        <v>104</v>
      </c>
    </row>
    <row r="3" spans="1:26">
      <c r="A3" s="47" t="s">
        <v>71</v>
      </c>
    </row>
    <row r="4" spans="1:26" s="14" customFormat="1" ht="15.35">
      <c r="A4" s="14" t="s">
        <v>48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</row>
    <row r="5" spans="1:26" s="16" customFormat="1" ht="18">
      <c r="A5" s="15" t="s">
        <v>3</v>
      </c>
      <c r="B5" s="93" t="s">
        <v>77</v>
      </c>
      <c r="C5" s="93"/>
      <c r="D5" s="93"/>
      <c r="E5" s="93"/>
      <c r="F5" s="93"/>
      <c r="G5" s="93"/>
      <c r="H5" s="93"/>
      <c r="I5" s="93"/>
      <c r="J5" s="93" t="s">
        <v>78</v>
      </c>
      <c r="K5" s="93"/>
      <c r="L5" s="93"/>
      <c r="M5" s="93"/>
      <c r="N5" s="93"/>
      <c r="O5" s="93"/>
      <c r="P5" s="93"/>
      <c r="Q5" s="93"/>
      <c r="R5" s="93" t="s">
        <v>7</v>
      </c>
      <c r="S5" s="93"/>
      <c r="T5" s="93"/>
      <c r="U5" s="93"/>
      <c r="V5" s="93"/>
      <c r="W5" s="93"/>
      <c r="X5" s="93"/>
    </row>
    <row r="6" spans="1:26" s="16" customFormat="1" ht="16.350000000000001">
      <c r="A6" s="15" t="s">
        <v>66</v>
      </c>
      <c r="B6" s="19">
        <v>9.5050000000000008</v>
      </c>
      <c r="C6" s="9">
        <v>9.4480000000000004</v>
      </c>
      <c r="D6" s="6">
        <v>9.1449999999999996</v>
      </c>
      <c r="E6" s="6">
        <v>9.0790000000000006</v>
      </c>
      <c r="F6" s="7">
        <v>9.1199999999999992</v>
      </c>
      <c r="G6" s="6">
        <v>8.8819999999999997</v>
      </c>
      <c r="H6" s="19">
        <v>9.8219999999999992</v>
      </c>
      <c r="I6" s="19">
        <v>9.9290000000000003</v>
      </c>
      <c r="J6" s="19">
        <v>9.1489999999999991</v>
      </c>
      <c r="K6" s="9">
        <v>8.8339999999999996</v>
      </c>
      <c r="L6" s="6">
        <v>9.4</v>
      </c>
      <c r="M6" s="6">
        <v>9.3610000000000007</v>
      </c>
      <c r="N6" s="6">
        <v>9.2870000000000008</v>
      </c>
      <c r="O6" s="19">
        <v>8.8510000000000009</v>
      </c>
      <c r="P6" s="6">
        <v>8.8230000000000004</v>
      </c>
      <c r="Q6" s="6">
        <v>8.577</v>
      </c>
      <c r="R6" s="6">
        <v>9.1199999999999992</v>
      </c>
      <c r="S6" s="6">
        <v>8.8510000000000009</v>
      </c>
      <c r="T6" s="6">
        <v>9.3680000000000003</v>
      </c>
      <c r="U6" s="13">
        <v>8.89</v>
      </c>
      <c r="V6" s="13">
        <v>9.25</v>
      </c>
      <c r="W6" s="6">
        <v>8.9350000000000005</v>
      </c>
      <c r="X6" s="7">
        <v>8.7940000000000005</v>
      </c>
      <c r="Y6"/>
      <c r="Z6" s="2"/>
    </row>
    <row r="7" spans="1:26" s="16" customFormat="1" ht="16.350000000000001">
      <c r="A7" s="15" t="s">
        <v>65</v>
      </c>
      <c r="B7" s="6">
        <v>0.26600000000000001</v>
      </c>
      <c r="C7" s="7">
        <v>0.247</v>
      </c>
      <c r="D7" s="6">
        <v>0.05</v>
      </c>
      <c r="E7" s="6">
        <v>0.09</v>
      </c>
      <c r="F7" s="7">
        <v>0.17</v>
      </c>
      <c r="G7" s="6">
        <v>0.14000000000000001</v>
      </c>
      <c r="H7" s="19">
        <v>0.152</v>
      </c>
      <c r="I7" s="19">
        <v>0.16900000000000001</v>
      </c>
      <c r="J7" s="6">
        <v>0.16900000000000001</v>
      </c>
      <c r="K7" s="7">
        <v>0.20200000000000001</v>
      </c>
      <c r="L7" s="13">
        <v>0.21099999999999999</v>
      </c>
      <c r="M7" s="13">
        <v>0.22700000000000001</v>
      </c>
      <c r="N7" s="6">
        <v>0.23799999999999999</v>
      </c>
      <c r="O7" s="6">
        <v>0.23799999999999999</v>
      </c>
      <c r="P7" s="6">
        <v>0.19400000000000001</v>
      </c>
      <c r="Q7" s="6">
        <v>0.253</v>
      </c>
      <c r="R7" s="6">
        <v>0.27800000000000002</v>
      </c>
      <c r="S7" s="6">
        <v>0.23799999999999999</v>
      </c>
      <c r="T7" s="6">
        <v>0.43099999999999999</v>
      </c>
      <c r="U7" s="6">
        <v>0.115</v>
      </c>
      <c r="V7" s="6">
        <v>9.4E-2</v>
      </c>
      <c r="W7" s="6">
        <v>0.16200000000000001</v>
      </c>
      <c r="X7" s="7">
        <v>9.4E-2</v>
      </c>
      <c r="Y7"/>
      <c r="Z7" s="2"/>
    </row>
    <row r="8" spans="1:26" s="16" customFormat="1" ht="16.350000000000001">
      <c r="A8" s="17" t="s">
        <v>74</v>
      </c>
      <c r="B8" s="6">
        <v>4.4550000000000001</v>
      </c>
      <c r="C8" s="7">
        <v>4.0990000000000002</v>
      </c>
      <c r="D8" s="6">
        <v>5.3339999999999996</v>
      </c>
      <c r="E8" s="6">
        <v>4.8639999999999999</v>
      </c>
      <c r="F8" s="7">
        <v>5.1769999999999996</v>
      </c>
      <c r="G8" s="6">
        <v>5.2409999999999997</v>
      </c>
      <c r="H8" s="19">
        <v>5.4640000000000004</v>
      </c>
      <c r="I8" s="19">
        <v>5.6420000000000003</v>
      </c>
      <c r="J8" s="6">
        <v>5.33</v>
      </c>
      <c r="K8" s="7">
        <v>5.7279999999999998</v>
      </c>
      <c r="L8" s="6">
        <v>5.3959999999999999</v>
      </c>
      <c r="M8" s="6">
        <v>5.1890000000000001</v>
      </c>
      <c r="N8" s="6">
        <v>5.6890000000000001</v>
      </c>
      <c r="O8" s="6">
        <v>5.4850000000000003</v>
      </c>
      <c r="P8" s="6">
        <v>5.5460000000000003</v>
      </c>
      <c r="Q8" s="6">
        <v>5.4640000000000004</v>
      </c>
      <c r="R8" s="6">
        <v>5.6269999999999998</v>
      </c>
      <c r="S8" s="6">
        <v>5.4850000000000003</v>
      </c>
      <c r="T8" s="6">
        <v>4.5949999999999998</v>
      </c>
      <c r="U8" s="6">
        <v>4.51</v>
      </c>
      <c r="V8" s="6">
        <v>5.2759999999999998</v>
      </c>
      <c r="W8" s="6">
        <v>5.7779999999999996</v>
      </c>
      <c r="X8" s="7">
        <v>4.7779999999999996</v>
      </c>
      <c r="Y8"/>
      <c r="Z8" s="2"/>
    </row>
    <row r="9" spans="1:26" s="16" customFormat="1">
      <c r="A9" s="38" t="s">
        <v>53</v>
      </c>
      <c r="B9" s="6">
        <v>21.469000000000001</v>
      </c>
      <c r="C9" s="7">
        <v>20.96</v>
      </c>
      <c r="D9" s="6">
        <v>20.54</v>
      </c>
      <c r="E9" s="6">
        <v>20.422000000000001</v>
      </c>
      <c r="F9" s="7">
        <v>20.462</v>
      </c>
      <c r="G9" s="6">
        <v>20.329999999999998</v>
      </c>
      <c r="H9" s="19">
        <v>20.035</v>
      </c>
      <c r="I9" s="19">
        <v>20.091000000000001</v>
      </c>
      <c r="J9" s="6">
        <v>21.172000000000001</v>
      </c>
      <c r="K9" s="7">
        <v>21.358000000000001</v>
      </c>
      <c r="L9" s="6">
        <v>19.843</v>
      </c>
      <c r="M9" s="6">
        <v>20.327999999999999</v>
      </c>
      <c r="N9" s="6">
        <v>20.959</v>
      </c>
      <c r="O9" s="6">
        <v>20.658000000000001</v>
      </c>
      <c r="P9" s="6">
        <v>19.39</v>
      </c>
      <c r="Q9" s="6">
        <v>20.003</v>
      </c>
      <c r="R9" s="6">
        <v>20.54</v>
      </c>
      <c r="S9" s="6">
        <v>20.658000000000001</v>
      </c>
      <c r="T9" s="6">
        <v>18.744</v>
      </c>
      <c r="U9" s="6">
        <v>21.114999999999998</v>
      </c>
      <c r="V9" s="6">
        <v>22.79</v>
      </c>
      <c r="W9" s="6">
        <v>21.231000000000002</v>
      </c>
      <c r="X9" s="7">
        <v>20.029</v>
      </c>
      <c r="Y9"/>
      <c r="Z9" s="2"/>
    </row>
    <row r="10" spans="1:26" s="16" customFormat="1">
      <c r="A10" s="38" t="s">
        <v>56</v>
      </c>
      <c r="B10" s="6">
        <v>9.4250000000000007</v>
      </c>
      <c r="C10" s="7">
        <v>9.8510000000000009</v>
      </c>
      <c r="D10" s="6">
        <v>9.9719999999999995</v>
      </c>
      <c r="E10" s="6">
        <v>10.255000000000001</v>
      </c>
      <c r="F10" s="7">
        <v>9.8919999999999995</v>
      </c>
      <c r="G10" s="6">
        <v>10.178000000000001</v>
      </c>
      <c r="H10" s="19">
        <v>9.5229999999999997</v>
      </c>
      <c r="I10" s="19">
        <v>9.2810000000000006</v>
      </c>
      <c r="J10" s="6">
        <v>9.7550000000000008</v>
      </c>
      <c r="K10" s="7">
        <v>9.4640000000000004</v>
      </c>
      <c r="L10" s="6">
        <v>10.611000000000001</v>
      </c>
      <c r="M10" s="6">
        <v>10.256</v>
      </c>
      <c r="N10" s="6">
        <v>10.092000000000001</v>
      </c>
      <c r="O10" s="6">
        <v>11.035</v>
      </c>
      <c r="P10" s="6">
        <v>9.5419999999999998</v>
      </c>
      <c r="Q10" s="6">
        <v>9.8089999999999993</v>
      </c>
      <c r="R10" s="6">
        <v>9.6029999999999998</v>
      </c>
      <c r="S10" s="6">
        <v>11.035</v>
      </c>
      <c r="T10" s="6">
        <v>11.914999999999999</v>
      </c>
      <c r="U10" s="6">
        <v>10.794</v>
      </c>
      <c r="V10" s="6">
        <v>8.9260000000000002</v>
      </c>
      <c r="W10" s="6">
        <v>9</v>
      </c>
      <c r="X10" s="7">
        <v>10.347</v>
      </c>
      <c r="Y10"/>
      <c r="Z10" s="2"/>
    </row>
    <row r="11" spans="1:26" s="16" customFormat="1" ht="16.350000000000001">
      <c r="A11" s="12" t="s">
        <v>69</v>
      </c>
      <c r="B11" s="6">
        <v>15.835000000000001</v>
      </c>
      <c r="C11" s="7">
        <v>15.746</v>
      </c>
      <c r="D11" s="6">
        <v>16.135999999999999</v>
      </c>
      <c r="E11" s="6">
        <v>15.44</v>
      </c>
      <c r="F11" s="7">
        <v>16.344000000000001</v>
      </c>
      <c r="G11" s="6">
        <v>16.213000000000001</v>
      </c>
      <c r="H11" s="19">
        <v>15.986000000000001</v>
      </c>
      <c r="I11" s="19">
        <v>15.904999999999999</v>
      </c>
      <c r="J11" s="6">
        <v>15.224</v>
      </c>
      <c r="K11" s="7">
        <v>15.471</v>
      </c>
      <c r="L11" s="6">
        <v>15.795999999999999</v>
      </c>
      <c r="M11" s="6">
        <v>15.611000000000001</v>
      </c>
      <c r="N11" s="6">
        <v>15.726000000000001</v>
      </c>
      <c r="O11" s="6">
        <v>15.48</v>
      </c>
      <c r="P11" s="6">
        <v>15.259</v>
      </c>
      <c r="Q11" s="6">
        <v>15.34</v>
      </c>
      <c r="R11" s="6">
        <v>15.356</v>
      </c>
      <c r="S11" s="6">
        <v>15.48</v>
      </c>
      <c r="T11" s="6">
        <v>16.219000000000001</v>
      </c>
      <c r="U11" s="6">
        <v>15.558999999999999</v>
      </c>
      <c r="V11" s="6">
        <v>14.912000000000001</v>
      </c>
      <c r="W11" s="6">
        <v>14.756</v>
      </c>
      <c r="X11" s="7">
        <v>15.391999999999999</v>
      </c>
      <c r="Y11"/>
      <c r="Z11" s="2"/>
    </row>
    <row r="12" spans="1:26" s="16" customFormat="1" ht="16.350000000000001">
      <c r="A12" s="15" t="s">
        <v>68</v>
      </c>
      <c r="B12" s="6">
        <v>36.198999999999998</v>
      </c>
      <c r="C12" s="7">
        <v>36.267000000000003</v>
      </c>
      <c r="D12" s="6">
        <v>36.502000000000002</v>
      </c>
      <c r="E12" s="6">
        <v>36.052</v>
      </c>
      <c r="F12" s="7">
        <v>36.054000000000002</v>
      </c>
      <c r="G12" s="6">
        <v>36.412999999999997</v>
      </c>
      <c r="H12" s="19">
        <v>36.700000000000003</v>
      </c>
      <c r="I12" s="19">
        <v>36.808</v>
      </c>
      <c r="J12" s="6">
        <v>35.588000000000001</v>
      </c>
      <c r="K12" s="7">
        <v>35.935000000000002</v>
      </c>
      <c r="L12" s="6">
        <v>36.213000000000001</v>
      </c>
      <c r="M12" s="6">
        <v>35.521999999999998</v>
      </c>
      <c r="N12" s="6">
        <v>36.033999999999999</v>
      </c>
      <c r="O12" s="6">
        <v>35.790999999999997</v>
      </c>
      <c r="P12" s="6">
        <v>35.542000000000002</v>
      </c>
      <c r="Q12" s="6">
        <v>34.896999999999998</v>
      </c>
      <c r="R12" s="6">
        <v>35.222999999999999</v>
      </c>
      <c r="S12" s="6">
        <v>35.790999999999997</v>
      </c>
      <c r="T12" s="6">
        <v>35.695</v>
      </c>
      <c r="U12" s="6">
        <v>35.520000000000003</v>
      </c>
      <c r="V12" s="6">
        <v>36.222999999999999</v>
      </c>
      <c r="W12" s="6">
        <v>34.639000000000003</v>
      </c>
      <c r="X12" s="7">
        <v>35.962000000000003</v>
      </c>
      <c r="Y12"/>
      <c r="Z12" s="2"/>
    </row>
    <row r="13" spans="1:26" s="16" customFormat="1">
      <c r="A13" s="15" t="s">
        <v>67</v>
      </c>
      <c r="B13" s="6">
        <v>97.269000000000005</v>
      </c>
      <c r="C13" s="7">
        <v>96.688999999999993</v>
      </c>
      <c r="D13" s="6">
        <v>97.629000000000005</v>
      </c>
      <c r="E13" s="6">
        <v>96.111999999999995</v>
      </c>
      <c r="F13" s="7">
        <v>97.049000000000007</v>
      </c>
      <c r="G13" s="6">
        <v>97.257000000000005</v>
      </c>
      <c r="H13" s="19">
        <v>97.753</v>
      </c>
      <c r="I13" s="19">
        <v>97.906000000000006</v>
      </c>
      <c r="J13" s="6">
        <v>96.483999999999995</v>
      </c>
      <c r="K13" s="7">
        <v>97.078000000000003</v>
      </c>
      <c r="L13" s="6">
        <v>97.519000000000005</v>
      </c>
      <c r="M13" s="6">
        <v>96.552999999999997</v>
      </c>
      <c r="N13" s="6">
        <v>98.072999999999993</v>
      </c>
      <c r="O13" s="6">
        <v>97.635000000000005</v>
      </c>
      <c r="P13" s="6">
        <v>94.296000000000006</v>
      </c>
      <c r="Q13" s="6">
        <v>94.412000000000006</v>
      </c>
      <c r="R13" s="6">
        <v>95.813999999999993</v>
      </c>
      <c r="S13" s="6">
        <v>97.635000000000005</v>
      </c>
      <c r="T13" s="6">
        <v>97.024000000000001</v>
      </c>
      <c r="U13" s="6">
        <v>96.578000000000003</v>
      </c>
      <c r="V13" s="6">
        <v>97.534000000000006</v>
      </c>
      <c r="W13" s="6">
        <v>94.54</v>
      </c>
      <c r="X13" s="7">
        <v>95.477999999999994</v>
      </c>
      <c r="Y13"/>
    </row>
    <row r="14" spans="1:26" s="16" customFormat="1" ht="16.350000000000001">
      <c r="A14" s="15" t="s">
        <v>27</v>
      </c>
      <c r="B14" s="29">
        <v>0.43901653687396697</v>
      </c>
      <c r="C14" s="32">
        <v>0.45587684035669951</v>
      </c>
      <c r="D14" s="29">
        <v>0.46393696034080828</v>
      </c>
      <c r="E14" s="29">
        <v>0.47233892008454309</v>
      </c>
      <c r="F14" s="32">
        <v>0.46288012163777775</v>
      </c>
      <c r="G14" s="29">
        <v>0.47158586067552533</v>
      </c>
      <c r="H14" s="29">
        <v>0.45867427393066734</v>
      </c>
      <c r="I14" s="29">
        <v>0.45159886485524114</v>
      </c>
      <c r="J14" s="29">
        <v>0.45095579830206717</v>
      </c>
      <c r="K14" s="32">
        <v>0.44131145128501287</v>
      </c>
      <c r="L14" s="29">
        <v>0.4880347482854217</v>
      </c>
      <c r="M14" s="29">
        <v>0.47351321981696975</v>
      </c>
      <c r="N14" s="29">
        <v>0.46189026598664895</v>
      </c>
      <c r="O14" s="29">
        <v>0.48776727683332721</v>
      </c>
      <c r="P14" s="29">
        <v>0.46730561515837177</v>
      </c>
      <c r="Q14" s="29">
        <v>0.46642759589019173</v>
      </c>
      <c r="R14" s="29">
        <v>0.45457343576103532</v>
      </c>
      <c r="S14" s="29">
        <v>0.48776727683332721</v>
      </c>
      <c r="T14" s="29">
        <v>0.5312129504775106</v>
      </c>
      <c r="U14" s="29">
        <v>0.47679086353159811</v>
      </c>
      <c r="V14" s="29">
        <v>0.4111378581787285</v>
      </c>
      <c r="W14" s="29">
        <v>0.43041753016787127</v>
      </c>
      <c r="X14" s="32">
        <v>0.47941298416292516</v>
      </c>
      <c r="Y14"/>
    </row>
    <row r="15" spans="1:26" s="16" customFormat="1">
      <c r="A15" s="15" t="s">
        <v>28</v>
      </c>
      <c r="B15" s="19">
        <v>0.50304334859267297</v>
      </c>
      <c r="C15" s="9">
        <v>0.4628450473358845</v>
      </c>
      <c r="D15" s="19">
        <v>0.60229701939243896</v>
      </c>
      <c r="E15" s="19">
        <v>0.54922622840735347</v>
      </c>
      <c r="F15" s="9">
        <v>0.58456911687188917</v>
      </c>
      <c r="G15" s="19">
        <v>0.59179577777198589</v>
      </c>
      <c r="H15" s="19">
        <v>0.61697617434576058</v>
      </c>
      <c r="I15" s="19">
        <v>0.63707532497415476</v>
      </c>
      <c r="J15" s="19">
        <v>0.60184535308618292</v>
      </c>
      <c r="K15" s="9">
        <v>0.64678615055865962</v>
      </c>
      <c r="L15" s="19">
        <v>0.60929784713940771</v>
      </c>
      <c r="M15" s="19">
        <v>0.58592411579065728</v>
      </c>
      <c r="N15" s="19">
        <v>0.64238240407266323</v>
      </c>
      <c r="O15" s="19">
        <v>0.61934742245360475</v>
      </c>
      <c r="P15" s="19">
        <v>0.62623533362400952</v>
      </c>
      <c r="Q15" s="19">
        <v>0.61697617434576058</v>
      </c>
      <c r="R15" s="19">
        <v>0.63538157632569447</v>
      </c>
      <c r="S15" s="19">
        <v>0.61934742245360475</v>
      </c>
      <c r="T15" s="19">
        <v>0.51885166931163429</v>
      </c>
      <c r="U15" s="19">
        <v>0.50925376030369318</v>
      </c>
      <c r="V15" s="19">
        <v>0.59574785795172625</v>
      </c>
      <c r="W15" s="19">
        <v>0.65243197938686026</v>
      </c>
      <c r="X15" s="9">
        <v>0.53951540282284838</v>
      </c>
      <c r="Y15"/>
    </row>
    <row r="17" spans="1:13">
      <c r="A17" s="19" t="s">
        <v>72</v>
      </c>
      <c r="B17" s="10"/>
      <c r="C17" s="10"/>
      <c r="D17" s="10"/>
      <c r="E17" s="10"/>
      <c r="F17" s="10"/>
      <c r="G17" s="10"/>
      <c r="H17" s="10"/>
      <c r="I17" s="10"/>
    </row>
    <row r="18" spans="1:13">
      <c r="A18" s="21" t="s">
        <v>3</v>
      </c>
      <c r="B18" s="13" t="s">
        <v>4</v>
      </c>
      <c r="C18" s="13" t="s">
        <v>5</v>
      </c>
      <c r="D18" s="13" t="s">
        <v>4</v>
      </c>
      <c r="E18" s="13" t="s">
        <v>5</v>
      </c>
      <c r="F18" s="13" t="s">
        <v>5</v>
      </c>
      <c r="G18" s="13" t="s">
        <v>4</v>
      </c>
      <c r="H18" s="13" t="s">
        <v>5</v>
      </c>
      <c r="I18" s="13" t="s">
        <v>5</v>
      </c>
    </row>
    <row r="19" spans="1:13" ht="16.350000000000001">
      <c r="A19" s="15" t="s">
        <v>66</v>
      </c>
      <c r="B19" s="6">
        <v>8.9990000000000006</v>
      </c>
      <c r="C19" s="6">
        <v>9.1829999999999998</v>
      </c>
      <c r="D19" s="6">
        <v>9.5370000000000008</v>
      </c>
      <c r="E19" s="6">
        <v>9.5980000000000008</v>
      </c>
      <c r="F19" s="6">
        <v>8.9990000000000006</v>
      </c>
      <c r="G19" s="19">
        <v>9.1829999999999998</v>
      </c>
      <c r="H19" s="19">
        <v>9.5370000000000008</v>
      </c>
      <c r="I19" s="19">
        <v>9.5980000000000008</v>
      </c>
    </row>
    <row r="20" spans="1:13" ht="16.350000000000001">
      <c r="A20" s="15" t="s">
        <v>65</v>
      </c>
      <c r="B20" s="6">
        <v>3.2629999999999999</v>
      </c>
      <c r="C20" s="6">
        <v>3.5249999999999999</v>
      </c>
      <c r="D20" s="6">
        <v>3.1970000000000001</v>
      </c>
      <c r="E20" s="6">
        <v>3.65</v>
      </c>
      <c r="F20" s="6">
        <v>3.2629999999999999</v>
      </c>
      <c r="G20" s="19">
        <v>3.5249999999999999</v>
      </c>
      <c r="H20" s="19">
        <v>3.1970000000000001</v>
      </c>
      <c r="I20" s="19">
        <v>3.65</v>
      </c>
      <c r="M20" s="15"/>
    </row>
    <row r="21" spans="1:13" ht="16.350000000000001">
      <c r="A21" s="17" t="s">
        <v>74</v>
      </c>
      <c r="B21" s="6">
        <v>6.7000000000000004E-2</v>
      </c>
      <c r="C21" s="6">
        <v>0.21</v>
      </c>
      <c r="D21" s="6">
        <v>9.0999999999999998E-2</v>
      </c>
      <c r="E21" s="6">
        <v>0.13300000000000001</v>
      </c>
      <c r="F21" s="6">
        <v>6.7000000000000004E-2</v>
      </c>
      <c r="G21" s="19">
        <v>0.21</v>
      </c>
      <c r="H21" s="19">
        <v>9.0999999999999998E-2</v>
      </c>
      <c r="I21" s="19">
        <v>0.13300000000000001</v>
      </c>
      <c r="M21" s="15"/>
    </row>
    <row r="22" spans="1:13">
      <c r="A22" s="38" t="s">
        <v>75</v>
      </c>
      <c r="B22" s="6">
        <v>19.146000000000001</v>
      </c>
      <c r="C22" s="6">
        <v>19.033000000000001</v>
      </c>
      <c r="D22" s="6">
        <v>19.59</v>
      </c>
      <c r="E22" s="6">
        <v>19.768999999999998</v>
      </c>
      <c r="F22" s="6">
        <v>19.146000000000001</v>
      </c>
      <c r="G22" s="19">
        <v>19.033000000000001</v>
      </c>
      <c r="H22" s="19">
        <v>19.59</v>
      </c>
      <c r="I22" s="19">
        <v>19.768999999999998</v>
      </c>
      <c r="M22" s="15"/>
    </row>
    <row r="23" spans="1:13">
      <c r="A23" s="21" t="s">
        <v>76</v>
      </c>
      <c r="B23" s="6">
        <v>0.254</v>
      </c>
      <c r="C23" s="6">
        <v>0.27700000000000002</v>
      </c>
      <c r="D23" s="6">
        <v>0.129</v>
      </c>
      <c r="E23" s="6">
        <v>0.27400000000000002</v>
      </c>
      <c r="F23" s="6">
        <v>0.254</v>
      </c>
      <c r="G23" s="19">
        <v>0.27700000000000002</v>
      </c>
      <c r="H23" s="19">
        <v>0.129</v>
      </c>
      <c r="I23" s="19">
        <v>0.27400000000000002</v>
      </c>
      <c r="M23" s="12"/>
    </row>
    <row r="24" spans="1:13">
      <c r="A24" s="38" t="s">
        <v>56</v>
      </c>
      <c r="B24" s="6">
        <v>10.207000000000001</v>
      </c>
      <c r="C24" s="6">
        <v>9.9179999999999993</v>
      </c>
      <c r="D24" s="6">
        <v>10.118</v>
      </c>
      <c r="E24" s="6">
        <v>9.6010000000000009</v>
      </c>
      <c r="F24" s="6">
        <v>10.207000000000001</v>
      </c>
      <c r="G24" s="19">
        <v>9.9179999999999993</v>
      </c>
      <c r="H24" s="19">
        <v>10.118</v>
      </c>
      <c r="I24" s="19">
        <v>9.6010000000000009</v>
      </c>
      <c r="M24" s="15"/>
    </row>
    <row r="25" spans="1:13" ht="16.350000000000001">
      <c r="A25" s="12" t="s">
        <v>69</v>
      </c>
      <c r="B25" s="6">
        <v>19.706</v>
      </c>
      <c r="C25" s="6">
        <v>19.484000000000002</v>
      </c>
      <c r="D25" s="6">
        <v>18.992999999999999</v>
      </c>
      <c r="E25" s="6">
        <v>19.773</v>
      </c>
      <c r="F25" s="6">
        <v>19.706</v>
      </c>
      <c r="G25" s="19">
        <v>19.484000000000002</v>
      </c>
      <c r="H25" s="19">
        <v>18.992999999999999</v>
      </c>
      <c r="I25" s="19">
        <v>19.773</v>
      </c>
      <c r="M25" s="15"/>
    </row>
    <row r="26" spans="1:13" ht="16.350000000000001">
      <c r="A26" s="15" t="s">
        <v>68</v>
      </c>
      <c r="B26" s="6">
        <v>35.936999999999998</v>
      </c>
      <c r="C26" s="6">
        <v>35.347999999999999</v>
      </c>
      <c r="D26" s="6">
        <v>35.597999999999999</v>
      </c>
      <c r="E26" s="6">
        <v>35.83</v>
      </c>
      <c r="F26" s="6">
        <v>35.936999999999998</v>
      </c>
      <c r="G26" s="19">
        <v>35.347999999999999</v>
      </c>
      <c r="H26" s="19">
        <v>35.597999999999999</v>
      </c>
      <c r="I26" s="19">
        <v>35.83</v>
      </c>
    </row>
    <row r="27" spans="1:13">
      <c r="A27" s="15" t="s">
        <v>67</v>
      </c>
      <c r="B27" s="6">
        <v>97.578999999999994</v>
      </c>
      <c r="C27" s="6">
        <v>96.977999999999994</v>
      </c>
      <c r="D27" s="6">
        <v>97.253</v>
      </c>
      <c r="E27" s="6">
        <v>98.628</v>
      </c>
      <c r="F27" s="6">
        <v>97.578999999999994</v>
      </c>
      <c r="G27" s="19">
        <v>96.977999999999994</v>
      </c>
      <c r="H27" s="19">
        <v>97.253</v>
      </c>
      <c r="I27" s="19">
        <v>98.628</v>
      </c>
    </row>
    <row r="30" spans="1:13">
      <c r="A30" s="13" t="s">
        <v>73</v>
      </c>
      <c r="B30" s="10"/>
      <c r="C30" s="10"/>
      <c r="D30" s="10"/>
      <c r="E30" s="10"/>
      <c r="F30" s="10"/>
      <c r="G30" s="10"/>
    </row>
    <row r="31" spans="1:13">
      <c r="A31" s="21" t="s">
        <v>6</v>
      </c>
      <c r="B31" s="13" t="s">
        <v>5</v>
      </c>
      <c r="C31" s="13" t="s">
        <v>5</v>
      </c>
      <c r="D31" s="13" t="s">
        <v>5</v>
      </c>
      <c r="E31" s="13" t="s">
        <v>4</v>
      </c>
      <c r="F31" s="13" t="s">
        <v>4</v>
      </c>
      <c r="G31" s="13" t="s">
        <v>4</v>
      </c>
    </row>
    <row r="32" spans="1:13" ht="16.350000000000001">
      <c r="A32" s="15" t="s">
        <v>66</v>
      </c>
      <c r="B32" s="19">
        <v>9.3699999999999992</v>
      </c>
      <c r="C32" s="19">
        <v>9.4160000000000004</v>
      </c>
      <c r="D32" s="23">
        <v>9.2560000000000002</v>
      </c>
      <c r="E32" s="19">
        <v>9.1549999999999994</v>
      </c>
      <c r="F32" s="19">
        <v>9.4830000000000005</v>
      </c>
      <c r="G32" s="19">
        <v>8.9600000000000009</v>
      </c>
    </row>
    <row r="33" spans="1:7">
      <c r="A33" s="38" t="s">
        <v>56</v>
      </c>
      <c r="B33" s="19">
        <v>12.587999999999999</v>
      </c>
      <c r="C33" s="19">
        <v>12.641</v>
      </c>
      <c r="D33" s="23">
        <v>12.9</v>
      </c>
      <c r="E33" s="19">
        <v>12.788</v>
      </c>
      <c r="F33" s="19">
        <v>11.805999999999999</v>
      </c>
      <c r="G33" s="19">
        <v>12.635</v>
      </c>
    </row>
    <row r="34" spans="1:7">
      <c r="A34" s="38" t="s">
        <v>75</v>
      </c>
      <c r="B34" s="19">
        <v>16.690000000000001</v>
      </c>
      <c r="C34" s="19">
        <v>16.437999999999999</v>
      </c>
      <c r="D34" s="23">
        <v>15.952999999999999</v>
      </c>
      <c r="E34" s="19">
        <v>15.936999999999999</v>
      </c>
      <c r="F34" s="19">
        <v>16.696000000000002</v>
      </c>
      <c r="G34" s="19">
        <v>16.071999999999999</v>
      </c>
    </row>
    <row r="35" spans="1:7" ht="16.350000000000001">
      <c r="A35" s="17" t="s">
        <v>74</v>
      </c>
      <c r="B35" s="19">
        <v>4.6849999999999996</v>
      </c>
      <c r="C35" s="19">
        <v>4.7720000000000002</v>
      </c>
      <c r="D35" s="23">
        <v>4.7679999999999998</v>
      </c>
      <c r="E35" s="19">
        <v>4.7709999999999999</v>
      </c>
      <c r="F35" s="19">
        <v>5.77</v>
      </c>
      <c r="G35" s="19">
        <v>4.923</v>
      </c>
    </row>
    <row r="36" spans="1:7" ht="16.350000000000001">
      <c r="A36" s="12" t="s">
        <v>69</v>
      </c>
      <c r="B36" s="19">
        <v>16.138000000000002</v>
      </c>
      <c r="C36" s="19">
        <v>15.792</v>
      </c>
      <c r="D36" s="23">
        <v>16.088999999999999</v>
      </c>
      <c r="E36" s="19">
        <v>16.309000000000001</v>
      </c>
      <c r="F36" s="19">
        <v>15.07</v>
      </c>
      <c r="G36" s="19">
        <v>15.496</v>
      </c>
    </row>
    <row r="37" spans="1:7" ht="16.350000000000001">
      <c r="A37" s="15" t="s">
        <v>68</v>
      </c>
      <c r="B37" s="19">
        <v>37.554000000000002</v>
      </c>
      <c r="C37" s="19">
        <v>37.478000000000002</v>
      </c>
      <c r="D37" s="23">
        <v>37.101999999999997</v>
      </c>
      <c r="E37" s="19">
        <v>37.848999999999997</v>
      </c>
      <c r="F37" s="19">
        <v>36.840000000000003</v>
      </c>
      <c r="G37" s="19">
        <v>37.146999999999998</v>
      </c>
    </row>
    <row r="38" spans="1:7">
      <c r="A38" s="15" t="s">
        <v>67</v>
      </c>
      <c r="B38" s="19">
        <v>97.025000000000006</v>
      </c>
      <c r="C38" s="19">
        <v>96.537000000000006</v>
      </c>
      <c r="D38" s="23">
        <v>96.067999999999998</v>
      </c>
      <c r="E38" s="19">
        <v>96.808999999999997</v>
      </c>
      <c r="F38" s="19">
        <v>96.638000000000005</v>
      </c>
      <c r="G38" s="19">
        <v>95.668000000000006</v>
      </c>
    </row>
  </sheetData>
  <mergeCells count="3">
    <mergeCell ref="B5:I5"/>
    <mergeCell ref="J5:Q5"/>
    <mergeCell ref="R5:X5"/>
  </mergeCells>
  <phoneticPr fontId="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I28"/>
  <sheetViews>
    <sheetView zoomScale="115" zoomScaleNormal="115" workbookViewId="0">
      <selection sqref="A1:A2"/>
    </sheetView>
  </sheetViews>
  <sheetFormatPr defaultRowHeight="14.35"/>
  <cols>
    <col min="1" max="1" width="11.234375" customWidth="1"/>
    <col min="5" max="5" width="8.64453125" style="10"/>
    <col min="14" max="16" width="8.64453125" style="10"/>
    <col min="24" max="24" width="8.64453125" style="10"/>
  </cols>
  <sheetData>
    <row r="1" spans="1:35">
      <c r="A1" s="44" t="s">
        <v>103</v>
      </c>
    </row>
    <row r="2" spans="1:35">
      <c r="A2" s="44" t="s">
        <v>104</v>
      </c>
    </row>
    <row r="3" spans="1:35">
      <c r="A3" s="47" t="s">
        <v>60</v>
      </c>
    </row>
    <row r="4" spans="1:35" s="40" customFormat="1" ht="16">
      <c r="A4" s="33" t="s">
        <v>9</v>
      </c>
      <c r="B4" s="30" t="s">
        <v>85</v>
      </c>
      <c r="C4" s="30" t="s">
        <v>30</v>
      </c>
      <c r="D4" s="30" t="s">
        <v>90</v>
      </c>
      <c r="E4" s="30" t="s">
        <v>25</v>
      </c>
      <c r="F4" s="30" t="s">
        <v>84</v>
      </c>
      <c r="G4" s="30" t="s">
        <v>85</v>
      </c>
      <c r="H4" s="30" t="s">
        <v>25</v>
      </c>
      <c r="I4" s="30" t="s">
        <v>31</v>
      </c>
      <c r="J4" s="30" t="s">
        <v>32</v>
      </c>
      <c r="K4" s="30" t="s">
        <v>33</v>
      </c>
      <c r="L4" s="30" t="s">
        <v>25</v>
      </c>
      <c r="M4" s="30" t="s">
        <v>25</v>
      </c>
      <c r="N4" s="30" t="s">
        <v>84</v>
      </c>
      <c r="O4" s="30" t="s">
        <v>84</v>
      </c>
      <c r="P4" s="30" t="s">
        <v>84</v>
      </c>
      <c r="Q4" s="30" t="s">
        <v>25</v>
      </c>
      <c r="R4" s="30" t="s">
        <v>34</v>
      </c>
      <c r="S4" s="30" t="s">
        <v>34</v>
      </c>
      <c r="T4" s="30" t="s">
        <v>35</v>
      </c>
      <c r="U4" s="30" t="s">
        <v>36</v>
      </c>
      <c r="V4" s="30" t="s">
        <v>36</v>
      </c>
      <c r="W4" s="30" t="s">
        <v>36</v>
      </c>
      <c r="X4" s="30" t="s">
        <v>36</v>
      </c>
      <c r="Y4" s="30" t="s">
        <v>36</v>
      </c>
      <c r="Z4" s="30" t="s">
        <v>36</v>
      </c>
      <c r="AA4" s="30" t="s">
        <v>36</v>
      </c>
      <c r="AB4" s="30" t="s">
        <v>36</v>
      </c>
      <c r="AC4" s="30" t="s">
        <v>89</v>
      </c>
      <c r="AD4" s="30" t="s">
        <v>34</v>
      </c>
      <c r="AE4" s="30" t="s">
        <v>37</v>
      </c>
      <c r="AF4" s="30" t="s">
        <v>36</v>
      </c>
      <c r="AG4" s="30" t="s">
        <v>89</v>
      </c>
      <c r="AH4" s="30" t="s">
        <v>91</v>
      </c>
      <c r="AI4" s="39"/>
    </row>
    <row r="5" spans="1:35" s="30" customFormat="1">
      <c r="A5" s="38" t="s">
        <v>53</v>
      </c>
      <c r="B5" s="9">
        <v>31.295000000000002</v>
      </c>
      <c r="C5" s="9">
        <v>32.673999999999999</v>
      </c>
      <c r="D5" s="9">
        <v>32.399000000000001</v>
      </c>
      <c r="E5" s="9">
        <v>29.629000000000001</v>
      </c>
      <c r="F5" s="9">
        <v>31.718</v>
      </c>
      <c r="G5" s="9">
        <v>32.332000000000001</v>
      </c>
      <c r="H5" s="9">
        <v>32.423000000000002</v>
      </c>
      <c r="I5" s="9">
        <v>31.548999999999999</v>
      </c>
      <c r="J5" s="9">
        <v>31.388000000000002</v>
      </c>
      <c r="K5" s="9">
        <v>31.734999999999999</v>
      </c>
      <c r="L5" s="9">
        <v>31.384</v>
      </c>
      <c r="M5" s="9">
        <v>32.82</v>
      </c>
      <c r="N5" s="9">
        <v>35.1</v>
      </c>
      <c r="O5" s="9">
        <v>33.590000000000003</v>
      </c>
      <c r="P5" s="9">
        <v>34.11</v>
      </c>
      <c r="Q5" s="9">
        <v>32.445</v>
      </c>
      <c r="R5" s="9">
        <v>31.81</v>
      </c>
      <c r="S5" s="9">
        <v>31.384</v>
      </c>
      <c r="T5" s="9">
        <v>31.716999999999999</v>
      </c>
      <c r="U5" s="9">
        <v>31.949000000000002</v>
      </c>
      <c r="V5" s="9">
        <v>31.65</v>
      </c>
      <c r="W5" s="9">
        <v>30.901</v>
      </c>
      <c r="X5" s="9">
        <v>30.878</v>
      </c>
      <c r="Y5" s="9">
        <v>31.65</v>
      </c>
      <c r="Z5" s="9">
        <v>31.423999999999999</v>
      </c>
      <c r="AA5" s="9">
        <v>31.498999999999999</v>
      </c>
      <c r="AB5" s="9">
        <v>31.844999999999999</v>
      </c>
      <c r="AC5" s="9">
        <v>32.588999999999999</v>
      </c>
      <c r="AD5" s="9">
        <v>30.4</v>
      </c>
      <c r="AE5" s="9">
        <v>31.167000000000002</v>
      </c>
      <c r="AF5" s="9">
        <v>31.971</v>
      </c>
      <c r="AG5" s="9">
        <v>32.878999999999998</v>
      </c>
      <c r="AH5" s="9">
        <v>32.533999999999999</v>
      </c>
      <c r="AI5" s="39"/>
    </row>
    <row r="6" spans="1:35" s="40" customFormat="1">
      <c r="A6" s="38" t="s">
        <v>54</v>
      </c>
      <c r="B6" s="9">
        <v>0.28799999999999998</v>
      </c>
      <c r="C6" s="9">
        <v>0.44900000000000001</v>
      </c>
      <c r="D6" s="9">
        <v>0.41799999999999998</v>
      </c>
      <c r="E6" s="9">
        <v>0.214</v>
      </c>
      <c r="F6" s="9">
        <v>0.32100000000000001</v>
      </c>
      <c r="G6" s="9">
        <v>0.27600000000000002</v>
      </c>
      <c r="H6" s="9">
        <v>0.372</v>
      </c>
      <c r="I6" s="9">
        <v>9.8000000000000004E-2</v>
      </c>
      <c r="J6" s="9">
        <v>4.3999999999999997E-2</v>
      </c>
      <c r="K6" s="9">
        <v>8.1000000000000003E-2</v>
      </c>
      <c r="L6" s="9">
        <v>7.0999999999999994E-2</v>
      </c>
      <c r="M6" s="9">
        <v>0.222</v>
      </c>
      <c r="N6" s="9">
        <v>0.28499999999999998</v>
      </c>
      <c r="O6" s="9">
        <v>0.27300000000000002</v>
      </c>
      <c r="P6" s="9">
        <v>0.32300000000000001</v>
      </c>
      <c r="Q6" s="9">
        <v>0.216</v>
      </c>
      <c r="R6" s="9">
        <v>0.14599999999999999</v>
      </c>
      <c r="S6" s="9">
        <v>0.183</v>
      </c>
      <c r="T6" s="9">
        <v>0.20399999999999999</v>
      </c>
      <c r="U6" s="9">
        <v>0.13</v>
      </c>
      <c r="V6" s="9">
        <v>0.14499999999999999</v>
      </c>
      <c r="W6" s="9">
        <v>0.19400000000000001</v>
      </c>
      <c r="X6" s="9">
        <v>0.159</v>
      </c>
      <c r="Y6" s="9">
        <v>0.22900000000000001</v>
      </c>
      <c r="Z6" s="9">
        <v>0.19600000000000001</v>
      </c>
      <c r="AA6" s="9">
        <v>0.224</v>
      </c>
      <c r="AB6" s="9">
        <v>0.23499999999999999</v>
      </c>
      <c r="AC6" s="9">
        <v>0.45900000000000002</v>
      </c>
      <c r="AD6" s="9">
        <v>0.38700000000000001</v>
      </c>
      <c r="AE6" s="9">
        <v>0.36799999999999999</v>
      </c>
      <c r="AF6" s="9">
        <v>0.28000000000000003</v>
      </c>
      <c r="AG6" s="9">
        <v>0.35299999999999998</v>
      </c>
      <c r="AH6" s="9">
        <v>0.30199999999999999</v>
      </c>
      <c r="AI6" s="39"/>
    </row>
    <row r="7" spans="1:35" s="40" customFormat="1">
      <c r="A7" s="38" t="s">
        <v>55</v>
      </c>
      <c r="B7" s="9">
        <v>0.58299999999999996</v>
      </c>
      <c r="C7" s="9">
        <v>0.77900000000000003</v>
      </c>
      <c r="D7" s="9">
        <v>0.72699999999999998</v>
      </c>
      <c r="E7" s="9">
        <v>0.48399999999999999</v>
      </c>
      <c r="F7" s="9">
        <v>0.6</v>
      </c>
      <c r="G7" s="9">
        <v>0.56399999999999995</v>
      </c>
      <c r="H7" s="9">
        <v>0.56499999999999995</v>
      </c>
      <c r="I7" s="9">
        <v>0.62</v>
      </c>
      <c r="J7" s="9">
        <v>0.67300000000000004</v>
      </c>
      <c r="K7" s="9">
        <v>0.56899999999999995</v>
      </c>
      <c r="L7" s="9">
        <v>0.63500000000000001</v>
      </c>
      <c r="M7" s="9">
        <v>0.42399999999999999</v>
      </c>
      <c r="N7" s="9">
        <v>0.59599999999999997</v>
      </c>
      <c r="O7" s="9">
        <v>0.55700000000000005</v>
      </c>
      <c r="P7" s="9">
        <v>0.61</v>
      </c>
      <c r="Q7" s="9">
        <v>0.36099999999999999</v>
      </c>
      <c r="R7" s="9">
        <v>0.442</v>
      </c>
      <c r="S7" s="9">
        <v>0.36299999999999999</v>
      </c>
      <c r="T7" s="9">
        <v>0.39700000000000002</v>
      </c>
      <c r="U7" s="9">
        <v>0.39400000000000002</v>
      </c>
      <c r="V7" s="9">
        <v>0.42299999999999999</v>
      </c>
      <c r="W7" s="9">
        <v>0.374</v>
      </c>
      <c r="X7" s="9">
        <v>0.34399999999999997</v>
      </c>
      <c r="Y7" s="9">
        <v>0.36</v>
      </c>
      <c r="Z7" s="9">
        <v>0.39900000000000002</v>
      </c>
      <c r="AA7" s="9">
        <v>0.36099999999999999</v>
      </c>
      <c r="AB7" s="9">
        <v>0.30599999999999999</v>
      </c>
      <c r="AC7" s="9">
        <v>0.78800000000000003</v>
      </c>
      <c r="AD7" s="9">
        <v>0.53800000000000003</v>
      </c>
      <c r="AE7" s="9">
        <v>0.60799999999999998</v>
      </c>
      <c r="AF7" s="9">
        <v>0.52600000000000002</v>
      </c>
      <c r="AG7" s="9">
        <v>0.621</v>
      </c>
      <c r="AH7" s="9">
        <v>0.61199999999999999</v>
      </c>
      <c r="AI7" s="39"/>
    </row>
    <row r="8" spans="1:35" s="40" customFormat="1">
      <c r="A8" s="38" t="s">
        <v>56</v>
      </c>
      <c r="B8" s="9">
        <v>14.675000000000001</v>
      </c>
      <c r="C8" s="9">
        <v>14.545</v>
      </c>
      <c r="D8" s="9">
        <v>14.481</v>
      </c>
      <c r="E8" s="9">
        <v>16.867999999999999</v>
      </c>
      <c r="F8" s="9">
        <v>14.234</v>
      </c>
      <c r="G8" s="9">
        <v>15.242000000000001</v>
      </c>
      <c r="H8" s="9">
        <v>14.645</v>
      </c>
      <c r="I8" s="9">
        <v>15.513999999999999</v>
      </c>
      <c r="J8" s="9">
        <v>15.263999999999999</v>
      </c>
      <c r="K8" s="9">
        <v>15.707000000000001</v>
      </c>
      <c r="L8" s="9">
        <v>15.414999999999999</v>
      </c>
      <c r="M8" s="9">
        <v>15.44</v>
      </c>
      <c r="N8" s="9">
        <v>15.24</v>
      </c>
      <c r="O8" s="9">
        <v>15.29</v>
      </c>
      <c r="P8" s="9">
        <v>15.19</v>
      </c>
      <c r="Q8" s="9">
        <v>16.03</v>
      </c>
      <c r="R8" s="9">
        <v>15.255000000000001</v>
      </c>
      <c r="S8" s="9">
        <v>16.268000000000001</v>
      </c>
      <c r="T8" s="9">
        <v>16.661999999999999</v>
      </c>
      <c r="U8" s="9">
        <v>15.301</v>
      </c>
      <c r="V8" s="9">
        <v>15.456</v>
      </c>
      <c r="W8" s="9">
        <v>16.234999999999999</v>
      </c>
      <c r="X8" s="9">
        <v>16.97</v>
      </c>
      <c r="Y8" s="9">
        <v>16.532</v>
      </c>
      <c r="Z8" s="9">
        <v>15.391</v>
      </c>
      <c r="AA8" s="9">
        <v>15.981999999999999</v>
      </c>
      <c r="AB8" s="9">
        <v>15.930999999999999</v>
      </c>
      <c r="AC8" s="9">
        <v>14.401999999999999</v>
      </c>
      <c r="AD8" s="9">
        <v>14.909000000000001</v>
      </c>
      <c r="AE8" s="9">
        <v>14.757999999999999</v>
      </c>
      <c r="AF8" s="9">
        <v>14.663</v>
      </c>
      <c r="AG8" s="9">
        <v>14.567</v>
      </c>
      <c r="AH8" s="9">
        <v>14.311</v>
      </c>
      <c r="AI8" s="39"/>
    </row>
    <row r="9" spans="1:35" s="40" customFormat="1" ht="16.350000000000001">
      <c r="A9" s="38" t="s">
        <v>57</v>
      </c>
      <c r="B9" s="9">
        <v>3.51</v>
      </c>
      <c r="C9" s="9">
        <v>1.8660000000000001</v>
      </c>
      <c r="D9" s="9">
        <v>1.901</v>
      </c>
      <c r="E9" s="9">
        <v>1.1180000000000001</v>
      </c>
      <c r="F9" s="9">
        <v>3.419</v>
      </c>
      <c r="G9" s="9">
        <v>1.2529999999999999</v>
      </c>
      <c r="H9" s="9">
        <v>1.974</v>
      </c>
      <c r="I9" s="9">
        <v>3.044</v>
      </c>
      <c r="J9" s="9">
        <v>3.5249999999999999</v>
      </c>
      <c r="K9" s="9">
        <v>2.8929999999999998</v>
      </c>
      <c r="L9" s="9">
        <v>3.4060000000000001</v>
      </c>
      <c r="M9" s="9">
        <v>3.78</v>
      </c>
      <c r="N9" s="9">
        <v>1.1399999999999999</v>
      </c>
      <c r="O9" s="9">
        <v>2.2200000000000002</v>
      </c>
      <c r="P9" s="9">
        <v>1.8</v>
      </c>
      <c r="Q9" s="9">
        <v>0.81399999999999995</v>
      </c>
      <c r="R9" s="9">
        <v>4.3710000000000004</v>
      </c>
      <c r="S9" s="9">
        <v>0.75800000000000001</v>
      </c>
      <c r="T9" s="9">
        <v>0.68</v>
      </c>
      <c r="U9" s="9">
        <v>4.0229999999999997</v>
      </c>
      <c r="V9" s="9">
        <v>3.9089999999999998</v>
      </c>
      <c r="W9" s="9">
        <v>2.2879999999999998</v>
      </c>
      <c r="X9" s="9">
        <v>0.61899999999999999</v>
      </c>
      <c r="Y9" s="9">
        <v>0.60599999999999998</v>
      </c>
      <c r="Z9" s="9">
        <v>3.6179999999999999</v>
      </c>
      <c r="AA9" s="9">
        <v>2.6459999999999999</v>
      </c>
      <c r="AB9" s="9">
        <v>3.3540000000000001</v>
      </c>
      <c r="AC9" s="9">
        <v>1.8149999999999999</v>
      </c>
      <c r="AD9" s="9">
        <v>2.153</v>
      </c>
      <c r="AE9" s="9">
        <v>2.4319999999999999</v>
      </c>
      <c r="AF9" s="9">
        <v>2.8090000000000002</v>
      </c>
      <c r="AG9" s="9">
        <v>0.90900000000000003</v>
      </c>
      <c r="AH9" s="9">
        <v>0.996</v>
      </c>
      <c r="AI9" s="39"/>
    </row>
    <row r="10" spans="1:35" s="40" customFormat="1" ht="16.350000000000001">
      <c r="A10" s="38" t="s">
        <v>58</v>
      </c>
      <c r="B10" s="9">
        <v>49.802999999999997</v>
      </c>
      <c r="C10" s="9">
        <v>48.945999999999998</v>
      </c>
      <c r="D10" s="9">
        <v>50.646000000000001</v>
      </c>
      <c r="E10" s="9">
        <v>51.753999999999998</v>
      </c>
      <c r="F10" s="9">
        <v>48.972000000000001</v>
      </c>
      <c r="G10" s="9">
        <v>50.796999999999997</v>
      </c>
      <c r="H10" s="9">
        <v>50.374000000000002</v>
      </c>
      <c r="I10" s="9">
        <v>50.322000000000003</v>
      </c>
      <c r="J10" s="9">
        <v>48.857999999999997</v>
      </c>
      <c r="K10" s="9">
        <v>49.655000000000001</v>
      </c>
      <c r="L10" s="9">
        <v>50.003</v>
      </c>
      <c r="M10" s="9">
        <v>47.040999999999997</v>
      </c>
      <c r="N10" s="9">
        <v>48.33</v>
      </c>
      <c r="O10" s="9">
        <v>46.780999999999999</v>
      </c>
      <c r="P10" s="9">
        <v>47.813000000000002</v>
      </c>
      <c r="Q10" s="9">
        <v>49.6</v>
      </c>
      <c r="R10" s="9">
        <v>47.719000000000001</v>
      </c>
      <c r="S10" s="9">
        <v>49.594000000000001</v>
      </c>
      <c r="T10" s="9">
        <v>49.558</v>
      </c>
      <c r="U10" s="9">
        <v>47.612000000000002</v>
      </c>
      <c r="V10" s="9">
        <v>47.994</v>
      </c>
      <c r="W10" s="9">
        <v>49.396000000000001</v>
      </c>
      <c r="X10" s="9">
        <v>49.683</v>
      </c>
      <c r="Y10" s="9">
        <v>49.3</v>
      </c>
      <c r="Z10" s="9">
        <v>47.83</v>
      </c>
      <c r="AA10" s="9">
        <v>48.725999999999999</v>
      </c>
      <c r="AB10" s="9">
        <v>47.555</v>
      </c>
      <c r="AC10" s="9">
        <v>50.149000000000001</v>
      </c>
      <c r="AD10" s="9">
        <v>50.26</v>
      </c>
      <c r="AE10" s="9">
        <v>50.232999999999997</v>
      </c>
      <c r="AF10" s="9">
        <v>49.915999999999997</v>
      </c>
      <c r="AG10" s="9">
        <v>50.637</v>
      </c>
      <c r="AH10" s="9">
        <v>50.338000000000001</v>
      </c>
      <c r="AI10" s="39"/>
    </row>
    <row r="11" spans="1:35" s="40" customFormat="1" ht="14.25" customHeight="1">
      <c r="A11" s="38" t="s">
        <v>59</v>
      </c>
      <c r="B11" s="9">
        <v>100.268</v>
      </c>
      <c r="C11" s="9">
        <v>99.405000000000001</v>
      </c>
      <c r="D11" s="9">
        <v>100.68300000000001</v>
      </c>
      <c r="E11" s="9">
        <v>100.173</v>
      </c>
      <c r="F11" s="9">
        <v>99.43</v>
      </c>
      <c r="G11" s="9">
        <v>100.577</v>
      </c>
      <c r="H11" s="9">
        <v>100.44199999999999</v>
      </c>
      <c r="I11" s="9">
        <v>101.14700000000001</v>
      </c>
      <c r="J11" s="9">
        <v>99.75200000000001</v>
      </c>
      <c r="K11" s="9">
        <v>100.64</v>
      </c>
      <c r="L11" s="9">
        <v>100.914</v>
      </c>
      <c r="M11" s="9">
        <v>99.894999999999996</v>
      </c>
      <c r="N11" s="9">
        <v>100.836</v>
      </c>
      <c r="O11" s="9">
        <v>98.828999999999994</v>
      </c>
      <c r="P11" s="9">
        <v>99.995000000000005</v>
      </c>
      <c r="Q11" s="9">
        <v>99.537999999999997</v>
      </c>
      <c r="R11" s="9">
        <v>99.858999999999995</v>
      </c>
      <c r="S11" s="9">
        <v>98.626000000000005</v>
      </c>
      <c r="T11" s="9">
        <v>99.308999999999997</v>
      </c>
      <c r="U11" s="9">
        <v>99.534000000000006</v>
      </c>
      <c r="V11" s="9">
        <v>99.697999999999993</v>
      </c>
      <c r="W11" s="9">
        <v>99.448999999999998</v>
      </c>
      <c r="X11" s="9">
        <v>98.722999999999999</v>
      </c>
      <c r="Y11" s="9">
        <v>98.753</v>
      </c>
      <c r="Z11" s="9">
        <v>98.915000000000006</v>
      </c>
      <c r="AA11" s="9">
        <v>99.582999999999998</v>
      </c>
      <c r="AB11" s="9">
        <v>99.331000000000003</v>
      </c>
      <c r="AC11" s="9">
        <v>100.36</v>
      </c>
      <c r="AD11" s="9">
        <v>98.887</v>
      </c>
      <c r="AE11" s="9">
        <v>99.74</v>
      </c>
      <c r="AF11" s="9">
        <v>100.28700000000001</v>
      </c>
      <c r="AG11" s="9">
        <v>100.11</v>
      </c>
      <c r="AH11" s="9">
        <v>99.28</v>
      </c>
      <c r="AI11" s="39"/>
    </row>
    <row r="12" spans="1:35" s="40" customFormat="1" ht="14.25" customHeight="1">
      <c r="A12" s="33" t="s">
        <v>38</v>
      </c>
      <c r="B12" s="9">
        <v>0.47586267608563415</v>
      </c>
      <c r="C12" s="9">
        <v>0.52096612760509575</v>
      </c>
      <c r="D12" s="9">
        <v>0.51928244991031891</v>
      </c>
      <c r="E12" s="9">
        <v>0.47438982841793409</v>
      </c>
      <c r="F12" s="9">
        <v>0.48852062822164027</v>
      </c>
      <c r="G12" s="9">
        <v>0.51880029795213045</v>
      </c>
      <c r="H12" s="9">
        <v>0.51525294751060013</v>
      </c>
      <c r="I12" s="9">
        <v>0.47319348192906197</v>
      </c>
      <c r="J12" s="9">
        <v>0.46653140777837387</v>
      </c>
      <c r="K12" s="9">
        <v>0.47453960106934812</v>
      </c>
      <c r="L12" s="9">
        <v>0.46638370392976558</v>
      </c>
      <c r="M12" s="9">
        <v>0.46976579733647694</v>
      </c>
      <c r="N12" s="9">
        <v>0.5413459545948851</v>
      </c>
      <c r="O12" s="9">
        <v>0.50851624229347558</v>
      </c>
      <c r="P12" s="9">
        <v>0.52216672821802823</v>
      </c>
      <c r="Q12" s="9">
        <v>0.51574522196402639</v>
      </c>
      <c r="R12" s="9">
        <v>0.45340988306021013</v>
      </c>
      <c r="S12" s="9">
        <v>0.50487905289668467</v>
      </c>
      <c r="T12" s="9">
        <v>0.50306882482064152</v>
      </c>
      <c r="U12" s="9">
        <v>0.46056865725187729</v>
      </c>
      <c r="V12" s="9">
        <v>0.45796024682707104</v>
      </c>
      <c r="W12" s="9">
        <v>0.47151369149614031</v>
      </c>
      <c r="X12" s="9">
        <v>0.49298929592502655</v>
      </c>
      <c r="Y12" s="9">
        <v>0.50594765774414863</v>
      </c>
      <c r="Z12" s="9">
        <v>0.46293162453638087</v>
      </c>
      <c r="AA12" s="9">
        <v>0.47319727104843035</v>
      </c>
      <c r="AB12" s="9">
        <v>0.46283492545856086</v>
      </c>
      <c r="AC12" s="9">
        <v>0.52376010874671963</v>
      </c>
      <c r="AD12" s="9">
        <v>0.49133074045211766</v>
      </c>
      <c r="AE12" s="9">
        <v>0.49458373475458806</v>
      </c>
      <c r="AF12" s="9">
        <v>0.49510502797794737</v>
      </c>
      <c r="AG12" s="9">
        <v>0.54090057468467745</v>
      </c>
      <c r="AH12" s="9">
        <v>0.54096461290786857</v>
      </c>
      <c r="AI12" s="39"/>
    </row>
    <row r="13" spans="1:35" s="40" customFormat="1">
      <c r="A13" s="33" t="s">
        <v>39</v>
      </c>
      <c r="B13" s="9">
        <v>0.45531379450260118</v>
      </c>
      <c r="C13" s="9">
        <v>0.44244563710078655</v>
      </c>
      <c r="D13" s="9">
        <v>0.44344304028575954</v>
      </c>
      <c r="E13" s="9">
        <v>0.50368860295461493</v>
      </c>
      <c r="F13" s="9">
        <v>0.44444015609208526</v>
      </c>
      <c r="G13" s="9">
        <v>0.45663107459688906</v>
      </c>
      <c r="H13" s="9">
        <v>0.44604117013645872</v>
      </c>
      <c r="I13" s="9">
        <v>0.46712024356113419</v>
      </c>
      <c r="J13" s="9">
        <v>0.46435094516280262</v>
      </c>
      <c r="K13" s="9">
        <v>0.46873490873457346</v>
      </c>
      <c r="L13" s="9">
        <v>0.46683198234474427</v>
      </c>
      <c r="M13" s="9">
        <v>0.45611655560469955</v>
      </c>
      <c r="N13" s="9">
        <v>0.43630110422864432</v>
      </c>
      <c r="O13" s="9">
        <v>0.44795434594181843</v>
      </c>
      <c r="P13" s="9">
        <v>0.44253915413491296</v>
      </c>
      <c r="Q13" s="9">
        <v>0.46829399372224806</v>
      </c>
      <c r="R13" s="9">
        <v>0.46088423458684868</v>
      </c>
      <c r="S13" s="9">
        <v>0.48025820200527619</v>
      </c>
      <c r="T13" s="9">
        <v>0.48359784184602517</v>
      </c>
      <c r="U13" s="9">
        <v>0.46054898980694625</v>
      </c>
      <c r="V13" s="9">
        <v>0.46539269434939956</v>
      </c>
      <c r="W13" s="9">
        <v>0.48362356340582047</v>
      </c>
      <c r="X13" s="9">
        <v>0.49487344917301268</v>
      </c>
      <c r="Y13" s="9">
        <v>0.48216998931467492</v>
      </c>
      <c r="Z13" s="9">
        <v>0.4661271989930309</v>
      </c>
      <c r="AA13" s="9">
        <v>0.47492037601039316</v>
      </c>
      <c r="AB13" s="9">
        <v>0.47140036865908619</v>
      </c>
      <c r="AC13" s="9">
        <v>0.44065165595916261</v>
      </c>
      <c r="AD13" s="9">
        <v>0.46645357327337256</v>
      </c>
      <c r="AE13" s="9">
        <v>0.45772999073560799</v>
      </c>
      <c r="AF13" s="9">
        <v>0.4498165406495036</v>
      </c>
      <c r="AG13" s="9">
        <v>0.44127589590355792</v>
      </c>
      <c r="AH13" s="9">
        <v>0.43950597532742547</v>
      </c>
      <c r="AI13" s="39"/>
    </row>
    <row r="14" spans="1:35" s="30" customFormat="1">
      <c r="A14" s="33" t="s">
        <v>40</v>
      </c>
      <c r="B14" s="9">
        <v>6.88235294117647E-2</v>
      </c>
      <c r="C14" s="9">
        <v>3.6588235294117651E-2</v>
      </c>
      <c r="D14" s="9">
        <v>3.7274509803921572E-2</v>
      </c>
      <c r="E14" s="9">
        <v>2.1921568627450982E-2</v>
      </c>
      <c r="F14" s="9">
        <v>6.7039215686274509E-2</v>
      </c>
      <c r="G14" s="9">
        <v>2.4568627450980391E-2</v>
      </c>
      <c r="H14" s="9">
        <v>3.8705882352941173E-2</v>
      </c>
      <c r="I14" s="9">
        <v>5.9686274509803926E-2</v>
      </c>
      <c r="J14" s="9">
        <v>6.9117647058823534E-2</v>
      </c>
      <c r="K14" s="9">
        <v>5.6725490196078428E-2</v>
      </c>
      <c r="L14" s="9">
        <v>6.6784313725490194E-2</v>
      </c>
      <c r="M14" s="9">
        <v>7.4117647058823524E-2</v>
      </c>
      <c r="N14" s="9">
        <v>2.2352941176470586E-2</v>
      </c>
      <c r="O14" s="9">
        <v>4.3529411764705886E-2</v>
      </c>
      <c r="P14" s="9">
        <v>3.5294117647058823E-2</v>
      </c>
      <c r="Q14" s="9">
        <v>1.5960784313725489E-2</v>
      </c>
      <c r="R14" s="9">
        <v>8.5705882352941187E-2</v>
      </c>
      <c r="S14" s="9">
        <v>1.4862745098039216E-2</v>
      </c>
      <c r="T14" s="9">
        <v>1.3333333333333334E-2</v>
      </c>
      <c r="U14" s="9">
        <v>7.8882352941176459E-2</v>
      </c>
      <c r="V14" s="9">
        <v>7.6647058823529401E-2</v>
      </c>
      <c r="W14" s="9">
        <v>4.4862745098039211E-2</v>
      </c>
      <c r="X14" s="9">
        <v>1.2137254901960784E-2</v>
      </c>
      <c r="Y14" s="9">
        <v>1.1882352941176471E-2</v>
      </c>
      <c r="Z14" s="9">
        <v>7.094117647058823E-2</v>
      </c>
      <c r="AA14" s="9">
        <v>5.188235294117647E-2</v>
      </c>
      <c r="AB14" s="9">
        <v>6.5764705882352947E-2</v>
      </c>
      <c r="AC14" s="9">
        <v>3.5588235294117643E-2</v>
      </c>
      <c r="AD14" s="9">
        <v>4.2215686274509806E-2</v>
      </c>
      <c r="AE14" s="9">
        <v>4.7686274509803922E-2</v>
      </c>
      <c r="AF14" s="9">
        <v>5.5078431372549023E-2</v>
      </c>
      <c r="AG14" s="9">
        <v>1.7823529411764707E-2</v>
      </c>
      <c r="AH14" s="9">
        <v>1.9529411764705882E-2</v>
      </c>
      <c r="AI14" s="39"/>
    </row>
    <row r="15" spans="1:35" s="39" customFormat="1">
      <c r="A15" s="33" t="s">
        <v>10</v>
      </c>
      <c r="B15" s="9">
        <v>0.63810098963506812</v>
      </c>
      <c r="C15" s="9">
        <v>0.97206319507121564</v>
      </c>
      <c r="D15" s="9">
        <v>0.91155490071622014</v>
      </c>
      <c r="E15" s="9">
        <v>0.45715882574732647</v>
      </c>
      <c r="F15" s="9">
        <v>0.71518508206567022</v>
      </c>
      <c r="G15" s="9">
        <v>0.59075002012851274</v>
      </c>
      <c r="H15" s="9">
        <v>0.80770121015477125</v>
      </c>
      <c r="I15" s="9">
        <v>0.21161936370620404</v>
      </c>
      <c r="J15" s="9">
        <v>9.6107546483603146E-2</v>
      </c>
      <c r="K15" s="9">
        <v>0.17342420573283568</v>
      </c>
      <c r="L15" s="9">
        <v>0.15429407976441531</v>
      </c>
      <c r="M15" s="9">
        <v>0.46911974814920837</v>
      </c>
      <c r="N15" s="9">
        <v>0.58297662822972707</v>
      </c>
      <c r="O15" s="9">
        <v>0.57153644501273637</v>
      </c>
      <c r="P15" s="9">
        <v>0.67175890526043758</v>
      </c>
      <c r="Q15" s="9">
        <v>0.45145885791175117</v>
      </c>
      <c r="R15" s="9">
        <v>0.31601107419193908</v>
      </c>
      <c r="S15" s="9">
        <v>0.38677046600157194</v>
      </c>
      <c r="T15" s="9">
        <v>0.42372866724651798</v>
      </c>
      <c r="U15" s="9">
        <v>0.28042980101890841</v>
      </c>
      <c r="V15" s="9">
        <v>0.31280541731353917</v>
      </c>
      <c r="W15" s="9">
        <v>0.4136199063441352</v>
      </c>
      <c r="X15" s="9">
        <v>0.33213091581828047</v>
      </c>
      <c r="Y15" s="9">
        <v>0.47772190301325612</v>
      </c>
      <c r="Z15" s="9">
        <v>0.42480467611580086</v>
      </c>
      <c r="AA15" s="9">
        <v>0.47611245958095205</v>
      </c>
      <c r="AB15" s="9">
        <v>0.49727224321570868</v>
      </c>
      <c r="AC15" s="9">
        <v>0.99923595538592402</v>
      </c>
      <c r="AD15" s="9">
        <v>0.86268544596703634</v>
      </c>
      <c r="AE15" s="9">
        <v>0.81362831686582027</v>
      </c>
      <c r="AF15" s="9">
        <v>0.61353895956235383</v>
      </c>
      <c r="AG15" s="9">
        <v>0.76266551150670359</v>
      </c>
      <c r="AH15" s="9">
        <v>0.66215655655646033</v>
      </c>
    </row>
    <row r="16" spans="1:35" s="39" customFormat="1">
      <c r="A16" s="33" t="s">
        <v>11</v>
      </c>
      <c r="B16" s="46">
        <v>45.240348152358891</v>
      </c>
      <c r="C16" s="46">
        <v>43.813987757380588</v>
      </c>
      <c r="D16" s="46">
        <v>43.939589992446962</v>
      </c>
      <c r="E16" s="46">
        <v>50.138094621461441</v>
      </c>
      <c r="F16" s="46">
        <v>44.125666083352492</v>
      </c>
      <c r="G16" s="46">
        <v>45.392857060504355</v>
      </c>
      <c r="H16" s="46">
        <v>44.243356573906347</v>
      </c>
      <c r="I16" s="46">
        <v>46.612673590995151</v>
      </c>
      <c r="J16" s="46">
        <v>46.389967613082945</v>
      </c>
      <c r="K16" s="46">
        <v>46.791701419026019</v>
      </c>
      <c r="L16" s="46">
        <v>46.610669498446264</v>
      </c>
      <c r="M16" s="46">
        <v>45.397186177524453</v>
      </c>
      <c r="N16" s="46">
        <v>43.375265802961174</v>
      </c>
      <c r="O16" s="46">
        <v>44.538918335305176</v>
      </c>
      <c r="P16" s="46">
        <v>43.956143452793945</v>
      </c>
      <c r="Q16" s="46">
        <v>46.617485872132463</v>
      </c>
      <c r="R16" s="46">
        <v>45.942281281616673</v>
      </c>
      <c r="S16" s="46">
        <v>47.839570927708529</v>
      </c>
      <c r="T16" s="46">
        <v>48.154370275184249</v>
      </c>
      <c r="U16" s="46">
        <v>45.925249539248192</v>
      </c>
      <c r="V16" s="46">
        <v>46.393193742169217</v>
      </c>
      <c r="W16" s="46">
        <v>48.161820314761108</v>
      </c>
      <c r="X16" s="46">
        <v>49.322481559164672</v>
      </c>
      <c r="Y16" s="46">
        <v>47.986156494859841</v>
      </c>
      <c r="Z16" s="46">
        <v>46.414209007950774</v>
      </c>
      <c r="AA16" s="46">
        <v>47.265423435025504</v>
      </c>
      <c r="AB16" s="46">
        <v>46.905124373259802</v>
      </c>
      <c r="AC16" s="46">
        <v>43.624360336295695</v>
      </c>
      <c r="AD16" s="46">
        <v>46.242458886477777</v>
      </c>
      <c r="AE16" s="46">
        <v>45.400082332493717</v>
      </c>
      <c r="AF16" s="46">
        <v>44.705179896663445</v>
      </c>
      <c r="AG16" s="46">
        <v>43.790552083770152</v>
      </c>
      <c r="AH16" s="46">
        <v>43.659084093084246</v>
      </c>
      <c r="AI16" s="49"/>
    </row>
    <row r="17" spans="1:35" s="39" customFormat="1">
      <c r="A17" s="33" t="s">
        <v>12</v>
      </c>
      <c r="B17" s="46">
        <v>54.121550858006039</v>
      </c>
      <c r="C17" s="46">
        <v>55.213949047548191</v>
      </c>
      <c r="D17" s="46">
        <v>55.14885510683682</v>
      </c>
      <c r="E17" s="46">
        <v>49.404746552791238</v>
      </c>
      <c r="F17" s="46">
        <v>55.159148834581835</v>
      </c>
      <c r="G17" s="46">
        <v>54.016392919367128</v>
      </c>
      <c r="H17" s="46">
        <v>54.948942215938885</v>
      </c>
      <c r="I17" s="46">
        <v>53.175707045298644</v>
      </c>
      <c r="J17" s="46">
        <v>53.513924840433447</v>
      </c>
      <c r="K17" s="46">
        <v>53.034874375241145</v>
      </c>
      <c r="L17" s="46">
        <v>53.235036421789317</v>
      </c>
      <c r="M17" s="46">
        <v>54.133694074326336</v>
      </c>
      <c r="N17" s="46">
        <v>56.041757568809082</v>
      </c>
      <c r="O17" s="46">
        <v>54.889545219682091</v>
      </c>
      <c r="P17" s="46">
        <v>55.372097641945622</v>
      </c>
      <c r="Q17" s="46">
        <v>52.931055269955777</v>
      </c>
      <c r="R17" s="46">
        <v>53.741707644191386</v>
      </c>
      <c r="S17" s="46">
        <v>51.773658606289892</v>
      </c>
      <c r="T17" s="46">
        <v>51.421901057569237</v>
      </c>
      <c r="U17" s="46">
        <v>53.794320659732904</v>
      </c>
      <c r="V17" s="46">
        <v>53.294000840517249</v>
      </c>
      <c r="W17" s="46">
        <v>51.424559778894746</v>
      </c>
      <c r="X17" s="46">
        <v>50.345387525017038</v>
      </c>
      <c r="Y17" s="46">
        <v>51.536121602126904</v>
      </c>
      <c r="Z17" s="46">
        <v>53.160986315933421</v>
      </c>
      <c r="AA17" s="46">
        <v>52.25846410539355</v>
      </c>
      <c r="AB17" s="46">
        <v>52.597603383524493</v>
      </c>
      <c r="AC17" s="46">
        <v>55.376403708318385</v>
      </c>
      <c r="AD17" s="46">
        <v>52.894855667555184</v>
      </c>
      <c r="AE17" s="46">
        <v>53.786289350640466</v>
      </c>
      <c r="AF17" s="46">
        <v>54.681281143774207</v>
      </c>
      <c r="AG17" s="46">
        <v>55.446782404723145</v>
      </c>
      <c r="AH17" s="46">
        <v>55.678759350359293</v>
      </c>
      <c r="AI17" s="49"/>
    </row>
    <row r="18" spans="1:35" ht="15.35">
      <c r="A18" s="96" t="s">
        <v>93</v>
      </c>
      <c r="B18" s="58" t="s">
        <v>92</v>
      </c>
    </row>
    <row r="22" spans="1:35">
      <c r="C22" s="38"/>
    </row>
    <row r="23" spans="1:35">
      <c r="C23" s="38"/>
    </row>
    <row r="24" spans="1:35">
      <c r="C24" s="38"/>
    </row>
    <row r="25" spans="1:35">
      <c r="C25" s="38"/>
    </row>
    <row r="26" spans="1:35">
      <c r="C26" s="38"/>
    </row>
    <row r="27" spans="1:35">
      <c r="C27" s="38"/>
    </row>
    <row r="28" spans="1:35">
      <c r="C28" s="38"/>
    </row>
  </sheetData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U75"/>
  <sheetViews>
    <sheetView zoomScaleNormal="100" workbookViewId="0">
      <pane xSplit="1" topLeftCell="B1" activePane="topRight" state="frozen"/>
      <selection pane="topRight" sqref="A1:A2"/>
    </sheetView>
  </sheetViews>
  <sheetFormatPr defaultRowHeight="14.35"/>
  <cols>
    <col min="1" max="1" width="12.5859375" style="44" customWidth="1"/>
  </cols>
  <sheetData>
    <row r="1" spans="1:36">
      <c r="A1" s="44" t="s">
        <v>103</v>
      </c>
    </row>
    <row r="2" spans="1:36">
      <c r="A2" s="44" t="s">
        <v>104</v>
      </c>
    </row>
    <row r="3" spans="1:36">
      <c r="A3" s="47" t="s">
        <v>61</v>
      </c>
    </row>
    <row r="4" spans="1:36" ht="16">
      <c r="A4" s="42"/>
      <c r="G4" s="94" t="s">
        <v>22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</row>
    <row r="5" spans="1:36" s="34" customFormat="1" ht="16">
      <c r="A5" s="33" t="s">
        <v>3</v>
      </c>
      <c r="B5" s="30" t="s">
        <v>29</v>
      </c>
      <c r="C5" s="30" t="s">
        <v>29</v>
      </c>
      <c r="D5" s="30" t="s">
        <v>29</v>
      </c>
      <c r="E5" s="30" t="s">
        <v>29</v>
      </c>
      <c r="F5" s="30" t="s">
        <v>29</v>
      </c>
      <c r="G5" s="9" t="s">
        <v>47</v>
      </c>
      <c r="H5" s="30" t="s">
        <v>24</v>
      </c>
      <c r="I5" s="30" t="s">
        <v>24</v>
      </c>
      <c r="J5" s="30" t="s">
        <v>24</v>
      </c>
      <c r="K5" s="30" t="s">
        <v>24</v>
      </c>
      <c r="L5" s="30" t="s">
        <v>24</v>
      </c>
      <c r="M5" s="30" t="s">
        <v>23</v>
      </c>
      <c r="N5" s="30" t="s">
        <v>24</v>
      </c>
      <c r="O5" s="30" t="s">
        <v>24</v>
      </c>
      <c r="P5" s="30" t="s">
        <v>24</v>
      </c>
      <c r="Q5" s="30" t="s">
        <v>24</v>
      </c>
      <c r="R5" s="30" t="s">
        <v>24</v>
      </c>
      <c r="S5" s="9" t="s">
        <v>45</v>
      </c>
      <c r="T5" s="9" t="s">
        <v>46</v>
      </c>
      <c r="U5" s="9" t="s">
        <v>86</v>
      </c>
      <c r="V5" s="9" t="s">
        <v>86</v>
      </c>
      <c r="W5" s="9" t="s">
        <v>86</v>
      </c>
      <c r="X5" s="9" t="s">
        <v>86</v>
      </c>
      <c r="Y5" s="9" t="s">
        <v>86</v>
      </c>
      <c r="Z5" s="9" t="s">
        <v>86</v>
      </c>
      <c r="AA5" s="9" t="s">
        <v>83</v>
      </c>
      <c r="AB5" s="9" t="s">
        <v>87</v>
      </c>
      <c r="AC5" s="9" t="s">
        <v>86</v>
      </c>
      <c r="AD5" s="9" t="s">
        <v>86</v>
      </c>
      <c r="AE5" s="9" t="s">
        <v>86</v>
      </c>
      <c r="AF5" s="9" t="s">
        <v>82</v>
      </c>
      <c r="AG5" s="9" t="s">
        <v>86</v>
      </c>
      <c r="AH5" s="9" t="s">
        <v>86</v>
      </c>
      <c r="AI5" s="9" t="s">
        <v>86</v>
      </c>
      <c r="AJ5" s="9" t="s">
        <v>82</v>
      </c>
    </row>
    <row r="6" spans="1:36" s="34" customFormat="1">
      <c r="A6" s="38" t="s">
        <v>53</v>
      </c>
      <c r="B6" s="9">
        <v>32.590000000000003</v>
      </c>
      <c r="C6" s="9">
        <v>32.878999999999998</v>
      </c>
      <c r="D6" s="9">
        <v>30.814</v>
      </c>
      <c r="E6" s="9">
        <v>30.329000000000001</v>
      </c>
      <c r="F6" s="9">
        <v>30.71</v>
      </c>
      <c r="G6" s="9">
        <v>31.562000000000001</v>
      </c>
      <c r="H6" s="9">
        <v>32.29</v>
      </c>
      <c r="I6" s="9">
        <v>31.512</v>
      </c>
      <c r="J6" s="9">
        <v>31.884</v>
      </c>
      <c r="K6" s="9">
        <v>32.362000000000002</v>
      </c>
      <c r="L6" s="9">
        <v>32.069000000000003</v>
      </c>
      <c r="M6" s="9">
        <v>31.869</v>
      </c>
      <c r="N6" s="9">
        <v>32.136000000000003</v>
      </c>
      <c r="O6" s="9">
        <v>32.128999999999998</v>
      </c>
      <c r="P6" s="9">
        <v>32.555</v>
      </c>
      <c r="Q6" s="9">
        <v>31.876000000000001</v>
      </c>
      <c r="R6" s="9">
        <v>32.183999999999997</v>
      </c>
      <c r="S6" s="9">
        <v>31.741</v>
      </c>
      <c r="T6" s="9">
        <v>30.984999999999999</v>
      </c>
      <c r="U6" s="9">
        <v>32.555999999999997</v>
      </c>
      <c r="V6" s="9">
        <v>32.469000000000001</v>
      </c>
      <c r="W6" s="9">
        <v>32.121000000000002</v>
      </c>
      <c r="X6" s="9">
        <v>32.052</v>
      </c>
      <c r="Y6" s="9">
        <v>32.213000000000001</v>
      </c>
      <c r="Z6" s="9">
        <v>32.463999999999999</v>
      </c>
      <c r="AA6" s="9">
        <v>31.861000000000001</v>
      </c>
      <c r="AB6" s="9">
        <v>31.768999999999998</v>
      </c>
      <c r="AC6" s="9">
        <v>31.571999999999999</v>
      </c>
      <c r="AD6" s="9">
        <v>31.61</v>
      </c>
      <c r="AE6" s="9">
        <v>31.489000000000001</v>
      </c>
      <c r="AF6" s="9">
        <v>31.074999999999999</v>
      </c>
      <c r="AG6" s="9">
        <v>32.045999999999999</v>
      </c>
      <c r="AH6" s="9">
        <v>31.861000000000001</v>
      </c>
      <c r="AI6" s="9">
        <v>31.349</v>
      </c>
      <c r="AJ6" s="9">
        <v>31.446999999999999</v>
      </c>
    </row>
    <row r="7" spans="1:36" s="34" customFormat="1">
      <c r="A7" s="38" t="s">
        <v>54</v>
      </c>
      <c r="B7" s="9">
        <v>1.617</v>
      </c>
      <c r="C7" s="9">
        <v>1.536</v>
      </c>
      <c r="D7" s="9">
        <v>1.4850000000000001</v>
      </c>
      <c r="E7" s="9">
        <v>1.4790000000000001</v>
      </c>
      <c r="F7" s="9">
        <v>1.482</v>
      </c>
      <c r="G7" s="9">
        <v>2.6240000000000001</v>
      </c>
      <c r="H7" s="9">
        <v>1.679</v>
      </c>
      <c r="I7" s="9">
        <v>1.708</v>
      </c>
      <c r="J7" s="9">
        <v>1.712</v>
      </c>
      <c r="K7" s="9">
        <v>1.6839999999999999</v>
      </c>
      <c r="L7" s="9">
        <v>1.641</v>
      </c>
      <c r="M7" s="9">
        <v>1.671</v>
      </c>
      <c r="N7" s="9">
        <v>1.75</v>
      </c>
      <c r="O7" s="9">
        <v>1.69</v>
      </c>
      <c r="P7" s="9">
        <v>1.5980000000000001</v>
      </c>
      <c r="Q7" s="9">
        <v>1.663</v>
      </c>
      <c r="R7" s="9">
        <v>1.742</v>
      </c>
      <c r="S7" s="9">
        <v>2.0680000000000001</v>
      </c>
      <c r="T7" s="9">
        <v>2.9740000000000002</v>
      </c>
      <c r="U7" s="9">
        <v>1.5389999999999999</v>
      </c>
      <c r="V7" s="9">
        <v>1.673</v>
      </c>
      <c r="W7" s="9">
        <v>1.7749999999999999</v>
      </c>
      <c r="X7" s="9">
        <v>1.6579999999999999</v>
      </c>
      <c r="Y7" s="9">
        <v>1.726</v>
      </c>
      <c r="Z7" s="9">
        <v>1.7669999999999999</v>
      </c>
      <c r="AA7" s="9">
        <v>2.9380000000000002</v>
      </c>
      <c r="AB7" s="9">
        <v>2.1749999999999998</v>
      </c>
      <c r="AC7" s="9">
        <v>1.4330000000000001</v>
      </c>
      <c r="AD7" s="9">
        <v>1.367</v>
      </c>
      <c r="AE7" s="9">
        <v>1.4330000000000001</v>
      </c>
      <c r="AF7" s="9">
        <v>2.9590000000000001</v>
      </c>
      <c r="AG7" s="9">
        <v>1.696</v>
      </c>
      <c r="AH7" s="9">
        <v>1.645</v>
      </c>
      <c r="AI7" s="9">
        <v>1.423</v>
      </c>
      <c r="AJ7" s="9">
        <v>2.7360000000000002</v>
      </c>
    </row>
    <row r="8" spans="1:36" s="34" customFormat="1">
      <c r="A8" s="38" t="s">
        <v>55</v>
      </c>
      <c r="B8" s="9">
        <v>1.4059999999999999</v>
      </c>
      <c r="C8" s="9">
        <v>1.4910000000000001</v>
      </c>
      <c r="D8" s="9">
        <v>1.647</v>
      </c>
      <c r="E8" s="9">
        <v>1.653</v>
      </c>
      <c r="F8" s="9">
        <v>1.8</v>
      </c>
      <c r="G8" s="9">
        <v>1.226</v>
      </c>
      <c r="H8" s="9">
        <v>1.341</v>
      </c>
      <c r="I8" s="9">
        <v>1.274</v>
      </c>
      <c r="J8" s="9">
        <v>1.284</v>
      </c>
      <c r="K8" s="9">
        <v>1.3340000000000001</v>
      </c>
      <c r="L8" s="9">
        <v>1.4259999999999999</v>
      </c>
      <c r="M8" s="9">
        <v>1.373</v>
      </c>
      <c r="N8" s="9">
        <v>1.367</v>
      </c>
      <c r="O8" s="9">
        <v>1.3839999999999999</v>
      </c>
      <c r="P8" s="9">
        <v>1.3120000000000001</v>
      </c>
      <c r="Q8" s="9">
        <v>1.345</v>
      </c>
      <c r="R8" s="9">
        <v>1.31</v>
      </c>
      <c r="S8" s="9">
        <v>1.28</v>
      </c>
      <c r="T8" s="9">
        <v>1.3169999999999999</v>
      </c>
      <c r="U8" s="9">
        <v>1.298</v>
      </c>
      <c r="V8" s="9">
        <v>1.2729999999999999</v>
      </c>
      <c r="W8" s="9">
        <v>1.288</v>
      </c>
      <c r="X8" s="9">
        <v>1.2230000000000001</v>
      </c>
      <c r="Y8" s="9">
        <v>1.2889999999999999</v>
      </c>
      <c r="Z8" s="9">
        <v>1.204</v>
      </c>
      <c r="AA8" s="9">
        <v>1.4179999999999999</v>
      </c>
      <c r="AB8" s="9">
        <v>1.2809999999999999</v>
      </c>
      <c r="AC8" s="9">
        <v>1.17</v>
      </c>
      <c r="AD8" s="9">
        <v>1.0960000000000001</v>
      </c>
      <c r="AE8" s="9">
        <v>1.137</v>
      </c>
      <c r="AF8" s="9">
        <v>1.34</v>
      </c>
      <c r="AG8" s="9">
        <v>1.5</v>
      </c>
      <c r="AH8" s="9">
        <v>1.4610000000000001</v>
      </c>
      <c r="AI8" s="9">
        <v>1.1639999999999999</v>
      </c>
      <c r="AJ8" s="9">
        <v>1.4810000000000001</v>
      </c>
    </row>
    <row r="9" spans="1:36" s="34" customFormat="1">
      <c r="A9" s="38" t="s">
        <v>56</v>
      </c>
      <c r="B9" s="9">
        <v>6.0179999999999998</v>
      </c>
      <c r="C9" s="9">
        <v>5.9379999999999997</v>
      </c>
      <c r="D9" s="9">
        <v>6.6239999999999997</v>
      </c>
      <c r="E9" s="9">
        <v>6.68</v>
      </c>
      <c r="F9" s="9">
        <v>6.2910000000000004</v>
      </c>
      <c r="G9" s="9">
        <v>5.8330000000000002</v>
      </c>
      <c r="H9" s="9">
        <v>6.25</v>
      </c>
      <c r="I9" s="9">
        <v>5.7450000000000001</v>
      </c>
      <c r="J9" s="9">
        <v>6.0709999999999997</v>
      </c>
      <c r="K9" s="9">
        <v>6.008</v>
      </c>
      <c r="L9" s="9">
        <v>6.1150000000000002</v>
      </c>
      <c r="M9" s="9">
        <v>6.0949999999999998</v>
      </c>
      <c r="N9" s="9">
        <v>5.7350000000000003</v>
      </c>
      <c r="O9" s="9">
        <v>6.0209999999999999</v>
      </c>
      <c r="P9" s="9">
        <v>6.0339999999999998</v>
      </c>
      <c r="Q9" s="9">
        <v>5.8929999999999998</v>
      </c>
      <c r="R9" s="9">
        <v>5.931</v>
      </c>
      <c r="S9" s="9">
        <v>5.61</v>
      </c>
      <c r="T9" s="9">
        <v>5.6189999999999998</v>
      </c>
      <c r="U9" s="9">
        <v>6.0190000000000001</v>
      </c>
      <c r="V9" s="9">
        <v>5.8019999999999996</v>
      </c>
      <c r="W9" s="9">
        <v>6.125</v>
      </c>
      <c r="X9" s="9">
        <v>6.15</v>
      </c>
      <c r="Y9" s="9">
        <v>6.2549999999999999</v>
      </c>
      <c r="Z9" s="9">
        <v>5.8179999999999996</v>
      </c>
      <c r="AA9" s="9">
        <v>5.4809999999999999</v>
      </c>
      <c r="AB9" s="9">
        <v>5.9969999999999999</v>
      </c>
      <c r="AC9" s="9">
        <v>6.7919999999999998</v>
      </c>
      <c r="AD9" s="9">
        <v>6.71</v>
      </c>
      <c r="AE9" s="9">
        <v>6.6029999999999998</v>
      </c>
      <c r="AF9" s="9">
        <v>5.9340000000000002</v>
      </c>
      <c r="AG9" s="9">
        <v>6.1029999999999998</v>
      </c>
      <c r="AH9" s="9">
        <v>6.2729999999999997</v>
      </c>
      <c r="AI9" s="9">
        <v>6.8550000000000004</v>
      </c>
      <c r="AJ9" s="9">
        <v>5.673</v>
      </c>
    </row>
    <row r="10" spans="1:36" s="34" customFormat="1" ht="16.350000000000001">
      <c r="A10" s="38" t="s">
        <v>57</v>
      </c>
      <c r="B10" s="9">
        <v>21.806999999999999</v>
      </c>
      <c r="C10" s="9">
        <v>21.731000000000002</v>
      </c>
      <c r="D10" s="9">
        <v>21.164000000000001</v>
      </c>
      <c r="E10" s="9">
        <v>21.173999999999999</v>
      </c>
      <c r="F10" s="9">
        <v>21.405000000000001</v>
      </c>
      <c r="G10" s="9">
        <v>21.687000000000001</v>
      </c>
      <c r="H10" s="9">
        <v>21.856999999999999</v>
      </c>
      <c r="I10" s="9">
        <v>21.795999999999999</v>
      </c>
      <c r="J10" s="9">
        <v>21.696000000000002</v>
      </c>
      <c r="K10" s="9">
        <v>21.202999999999999</v>
      </c>
      <c r="L10" s="9">
        <v>21.468</v>
      </c>
      <c r="M10" s="9">
        <v>21.79</v>
      </c>
      <c r="N10" s="9">
        <v>21.550999999999998</v>
      </c>
      <c r="O10" s="9">
        <v>21.786000000000001</v>
      </c>
      <c r="P10" s="9">
        <v>21.353000000000002</v>
      </c>
      <c r="Q10" s="9">
        <v>21.943000000000001</v>
      </c>
      <c r="R10" s="9">
        <v>21.657</v>
      </c>
      <c r="S10" s="9">
        <v>21.794</v>
      </c>
      <c r="T10" s="9">
        <v>22.260999999999999</v>
      </c>
      <c r="U10" s="9">
        <v>21.538</v>
      </c>
      <c r="V10" s="9">
        <v>22.007999999999999</v>
      </c>
      <c r="W10" s="9">
        <v>21.983000000000001</v>
      </c>
      <c r="X10" s="9">
        <v>21.501000000000001</v>
      </c>
      <c r="Y10" s="9">
        <v>22.039000000000001</v>
      </c>
      <c r="Z10" s="9">
        <v>21.599</v>
      </c>
      <c r="AA10" s="9">
        <v>21.654</v>
      </c>
      <c r="AB10" s="9">
        <v>21.247</v>
      </c>
      <c r="AC10" s="9">
        <v>22.321000000000002</v>
      </c>
      <c r="AD10" s="9">
        <v>21.940999999999999</v>
      </c>
      <c r="AE10" s="9">
        <v>22.204000000000001</v>
      </c>
      <c r="AF10" s="9">
        <v>22.088000000000001</v>
      </c>
      <c r="AG10" s="9">
        <v>21.779</v>
      </c>
      <c r="AH10" s="9">
        <v>21.690999999999999</v>
      </c>
      <c r="AI10" s="9">
        <v>22.312000000000001</v>
      </c>
      <c r="AJ10" s="9">
        <v>21.509</v>
      </c>
    </row>
    <row r="11" spans="1:36" s="34" customFormat="1" ht="16.350000000000001">
      <c r="A11" s="38" t="s">
        <v>58</v>
      </c>
      <c r="B11" s="9">
        <v>36.828000000000003</v>
      </c>
      <c r="C11" s="9">
        <v>36.33</v>
      </c>
      <c r="D11" s="9">
        <v>38.777000000000001</v>
      </c>
      <c r="E11" s="9">
        <v>38.609000000000002</v>
      </c>
      <c r="F11" s="9">
        <v>38.009</v>
      </c>
      <c r="G11" s="9">
        <v>37.146000000000001</v>
      </c>
      <c r="H11" s="9">
        <v>37.137999999999998</v>
      </c>
      <c r="I11" s="9">
        <v>36.981999999999999</v>
      </c>
      <c r="J11" s="9">
        <v>37.106999999999999</v>
      </c>
      <c r="K11" s="9">
        <v>37.018000000000001</v>
      </c>
      <c r="L11" s="9">
        <v>36.573999999999998</v>
      </c>
      <c r="M11" s="9">
        <v>36.180999999999997</v>
      </c>
      <c r="N11" s="9">
        <v>37.243000000000002</v>
      </c>
      <c r="O11" s="9">
        <v>36.606000000000002</v>
      </c>
      <c r="P11" s="9">
        <v>36.738</v>
      </c>
      <c r="Q11" s="9">
        <v>36.963000000000001</v>
      </c>
      <c r="R11" s="9">
        <v>37.054000000000002</v>
      </c>
      <c r="S11" s="9">
        <v>36.951000000000001</v>
      </c>
      <c r="T11" s="9">
        <v>36.822000000000003</v>
      </c>
      <c r="U11" s="9">
        <v>36.136000000000003</v>
      </c>
      <c r="V11" s="9">
        <v>37.149000000000001</v>
      </c>
      <c r="W11" s="9">
        <v>37.308</v>
      </c>
      <c r="X11" s="9">
        <v>37.014000000000003</v>
      </c>
      <c r="Y11" s="9">
        <v>37.371000000000002</v>
      </c>
      <c r="Z11" s="9">
        <v>36.792000000000002</v>
      </c>
      <c r="AA11" s="9">
        <v>36.835999999999999</v>
      </c>
      <c r="AB11" s="9">
        <v>37.125</v>
      </c>
      <c r="AC11" s="9">
        <v>37.15</v>
      </c>
      <c r="AD11" s="9">
        <v>36.622</v>
      </c>
      <c r="AE11" s="9">
        <v>36.979999999999997</v>
      </c>
      <c r="AF11" s="9">
        <v>37.377000000000002</v>
      </c>
      <c r="AG11" s="9">
        <v>37.095999999999997</v>
      </c>
      <c r="AH11" s="9">
        <v>36.853999999999999</v>
      </c>
      <c r="AI11" s="9">
        <v>36.851999999999997</v>
      </c>
      <c r="AJ11" s="9">
        <v>36.231999999999999</v>
      </c>
    </row>
    <row r="12" spans="1:36" s="34" customFormat="1">
      <c r="A12" s="38" t="s">
        <v>59</v>
      </c>
      <c r="B12" s="9">
        <v>100.38</v>
      </c>
      <c r="C12" s="9">
        <v>99.978999999999999</v>
      </c>
      <c r="D12" s="9">
        <v>100.81</v>
      </c>
      <c r="E12" s="9">
        <v>100.015</v>
      </c>
      <c r="F12" s="9">
        <v>99.807000000000002</v>
      </c>
      <c r="G12" s="9">
        <v>100.17400000000001</v>
      </c>
      <c r="H12" s="9">
        <v>100.661</v>
      </c>
      <c r="I12" s="9">
        <v>99.174000000000007</v>
      </c>
      <c r="J12" s="9">
        <v>99.828999999999994</v>
      </c>
      <c r="K12" s="9">
        <v>99.709000000000003</v>
      </c>
      <c r="L12" s="9">
        <v>99.376999999999995</v>
      </c>
      <c r="M12" s="9">
        <v>99.055000000000007</v>
      </c>
      <c r="N12" s="9">
        <v>99.849000000000004</v>
      </c>
      <c r="O12" s="9">
        <v>99.747</v>
      </c>
      <c r="P12" s="9">
        <v>99.605999999999995</v>
      </c>
      <c r="Q12" s="9">
        <v>99.733000000000004</v>
      </c>
      <c r="R12" s="9">
        <v>99.923000000000002</v>
      </c>
      <c r="S12" s="9">
        <v>99.504000000000005</v>
      </c>
      <c r="T12" s="9">
        <v>100.038</v>
      </c>
      <c r="U12" s="9">
        <v>99.162000000000006</v>
      </c>
      <c r="V12" s="9">
        <v>100.47499999999999</v>
      </c>
      <c r="W12" s="9">
        <v>100.708</v>
      </c>
      <c r="X12" s="9">
        <v>99.686000000000007</v>
      </c>
      <c r="Y12" s="9">
        <v>100.999</v>
      </c>
      <c r="Z12" s="9">
        <v>99.662000000000006</v>
      </c>
      <c r="AA12" s="9">
        <v>100.245</v>
      </c>
      <c r="AB12" s="9">
        <v>99.608000000000004</v>
      </c>
      <c r="AC12" s="9">
        <v>100.438</v>
      </c>
      <c r="AD12" s="9">
        <v>99.346000000000004</v>
      </c>
      <c r="AE12" s="9">
        <v>99.846000000000004</v>
      </c>
      <c r="AF12" s="9">
        <v>100.78700000000001</v>
      </c>
      <c r="AG12" s="9">
        <v>100.241</v>
      </c>
      <c r="AH12" s="9">
        <v>99.828000000000003</v>
      </c>
      <c r="AI12" s="9">
        <v>99.954999999999998</v>
      </c>
      <c r="AJ12" s="9">
        <v>99.082999999999998</v>
      </c>
    </row>
    <row r="13" spans="1:36" s="34" customFormat="1" ht="16.350000000000001">
      <c r="A13" s="38" t="s">
        <v>41</v>
      </c>
      <c r="B13" s="9">
        <v>0.75234541230705587</v>
      </c>
      <c r="C13" s="9">
        <v>0.7564606204891704</v>
      </c>
      <c r="D13" s="9">
        <v>0.72295754936639944</v>
      </c>
      <c r="E13" s="9">
        <v>0.71806760379917178</v>
      </c>
      <c r="F13" s="9">
        <v>0.73250677259793395</v>
      </c>
      <c r="G13" s="9">
        <v>0.75</v>
      </c>
      <c r="H13" s="9">
        <v>0.74347064224324344</v>
      </c>
      <c r="I13" s="9">
        <v>0.75472039891257525</v>
      </c>
      <c r="J13" s="9">
        <v>0.74658689408419143</v>
      </c>
      <c r="K13" s="9">
        <v>0.75134583796048959</v>
      </c>
      <c r="L13" s="9">
        <v>0.74631512951307521</v>
      </c>
      <c r="M13" s="9">
        <v>0.74575050132520571</v>
      </c>
      <c r="N13" s="9">
        <v>0.7586512479298021</v>
      </c>
      <c r="O13" s="9">
        <v>0.74958792016896847</v>
      </c>
      <c r="P13" s="9">
        <v>0.75164983617453718</v>
      </c>
      <c r="Q13" s="9">
        <v>0.75212877859283389</v>
      </c>
      <c r="R13" s="9">
        <v>0.75272272345887836</v>
      </c>
      <c r="S13" s="9">
        <v>0.76</v>
      </c>
      <c r="T13" s="9">
        <v>0.76</v>
      </c>
      <c r="U13" s="9">
        <v>0.75211990086560743</v>
      </c>
      <c r="V13" s="9">
        <v>0.75841203107339639</v>
      </c>
      <c r="W13" s="9">
        <v>0.7463125173573445</v>
      </c>
      <c r="X13" s="9">
        <v>0.74513236600205035</v>
      </c>
      <c r="Y13" s="9">
        <v>0.74286230765925032</v>
      </c>
      <c r="Z13" s="9">
        <v>0.75787883978277448</v>
      </c>
      <c r="AA13" s="9">
        <v>0.77</v>
      </c>
      <c r="AB13" s="9">
        <v>0.75</v>
      </c>
      <c r="AC13" s="9">
        <v>0.72280840631112775</v>
      </c>
      <c r="AD13" s="9">
        <v>0.72547506750556134</v>
      </c>
      <c r="AE13" s="9">
        <v>0.72790598179652688</v>
      </c>
      <c r="AF13" s="9">
        <v>0.75</v>
      </c>
      <c r="AG13" s="9">
        <v>0.74655112258598699</v>
      </c>
      <c r="AH13" s="9">
        <v>0.74020571358628984</v>
      </c>
      <c r="AI13" s="9">
        <v>0.71952649801270385</v>
      </c>
      <c r="AJ13" s="9">
        <v>0.76</v>
      </c>
    </row>
    <row r="14" spans="1:36" s="34" customFormat="1" ht="16.350000000000001">
      <c r="A14" s="38" t="s">
        <v>42</v>
      </c>
      <c r="B14" s="9">
        <v>0.2476545876929441</v>
      </c>
      <c r="C14" s="9">
        <v>0.24353937951082963</v>
      </c>
      <c r="D14" s="9">
        <v>0.2770424506336005</v>
      </c>
      <c r="E14" s="9">
        <v>0.28193239620082816</v>
      </c>
      <c r="F14" s="9">
        <v>0.26749322740206605</v>
      </c>
      <c r="G14" s="9">
        <v>0.25</v>
      </c>
      <c r="H14" s="9">
        <v>0.2565293577567565</v>
      </c>
      <c r="I14" s="9">
        <v>0.24527960108742475</v>
      </c>
      <c r="J14" s="9">
        <v>0.25341310591580857</v>
      </c>
      <c r="K14" s="9">
        <v>0.24865416203951035</v>
      </c>
      <c r="L14" s="9">
        <v>0.25368487048692473</v>
      </c>
      <c r="M14" s="9">
        <v>0.25424949867479435</v>
      </c>
      <c r="N14" s="9">
        <v>0.2413487520701979</v>
      </c>
      <c r="O14" s="9">
        <v>0.25041207983103159</v>
      </c>
      <c r="P14" s="9">
        <v>0.24835016382546279</v>
      </c>
      <c r="Q14" s="9">
        <v>0.24787122140716603</v>
      </c>
      <c r="R14" s="9">
        <v>0.24727727654112172</v>
      </c>
      <c r="S14" s="9">
        <v>0.24</v>
      </c>
      <c r="T14" s="9">
        <v>0.24</v>
      </c>
      <c r="U14" s="9">
        <v>0.24788009913439249</v>
      </c>
      <c r="V14" s="9">
        <v>0.24158796892660347</v>
      </c>
      <c r="W14" s="9">
        <v>0.25368748264265539</v>
      </c>
      <c r="X14" s="9">
        <v>0.25486763399794965</v>
      </c>
      <c r="Y14" s="9">
        <v>0.25713769234074974</v>
      </c>
      <c r="Z14" s="9">
        <v>0.24212116021722563</v>
      </c>
      <c r="AA14" s="9">
        <v>0.23</v>
      </c>
      <c r="AB14" s="9">
        <v>0.25</v>
      </c>
      <c r="AC14" s="9">
        <v>0.27719159368887231</v>
      </c>
      <c r="AD14" s="9">
        <v>0.27452493249443854</v>
      </c>
      <c r="AE14" s="9">
        <v>0.27209401820347306</v>
      </c>
      <c r="AF14" s="9">
        <v>0.25</v>
      </c>
      <c r="AG14" s="9">
        <v>0.25344887741401306</v>
      </c>
      <c r="AH14" s="9">
        <v>0.25979428641371022</v>
      </c>
      <c r="AI14" s="9">
        <v>0.2804735019872962</v>
      </c>
      <c r="AJ14" s="9">
        <v>0.24</v>
      </c>
    </row>
    <row r="15" spans="1:36" s="34" customFormat="1">
      <c r="A15" s="43" t="s">
        <v>13</v>
      </c>
      <c r="B15" s="35">
        <v>67.701812089380496</v>
      </c>
      <c r="C15" s="35">
        <v>67.628058337087239</v>
      </c>
      <c r="D15" s="35">
        <v>66.707761912599423</v>
      </c>
      <c r="E15" s="35">
        <v>66.212224580203539</v>
      </c>
      <c r="F15" s="35">
        <v>67.137168364671311</v>
      </c>
      <c r="G15" s="36">
        <v>66.31295646752973</v>
      </c>
      <c r="H15" s="35">
        <v>67.084000676373378</v>
      </c>
      <c r="I15" s="35">
        <v>69.074198080158752</v>
      </c>
      <c r="J15" s="8">
        <v>67.784872203521687</v>
      </c>
      <c r="K15" s="8">
        <v>67.94380285353725</v>
      </c>
      <c r="L15" s="35">
        <v>67.022465978407254</v>
      </c>
      <c r="M15" s="35">
        <v>66.776808867275761</v>
      </c>
      <c r="N15" s="35">
        <v>68.942599413305572</v>
      </c>
      <c r="O15" s="35">
        <v>67.418643520586286</v>
      </c>
      <c r="P15" s="35">
        <v>67.840426604020152</v>
      </c>
      <c r="Q15" s="35">
        <v>68.362542717933607</v>
      </c>
      <c r="R15" s="35">
        <v>68.13593181963769</v>
      </c>
      <c r="S15" s="36">
        <v>68.474989167765017</v>
      </c>
      <c r="T15" s="36">
        <v>65.610308901714561</v>
      </c>
      <c r="U15" s="36">
        <v>67.56359154202022</v>
      </c>
      <c r="V15" s="36">
        <v>68.989422311372081</v>
      </c>
      <c r="W15" s="36">
        <v>67.503952858157405</v>
      </c>
      <c r="X15" s="36">
        <v>67.632561979466445</v>
      </c>
      <c r="Y15" s="36">
        <v>67.178367960098058</v>
      </c>
      <c r="Z15" s="36">
        <v>68.508802485540642</v>
      </c>
      <c r="AA15" s="36">
        <v>66.012216178694587</v>
      </c>
      <c r="AB15" s="36">
        <v>66.719341348749296</v>
      </c>
      <c r="AC15" s="36">
        <v>65.944566220200926</v>
      </c>
      <c r="AD15" s="36">
        <v>66.151604538074153</v>
      </c>
      <c r="AE15" s="36">
        <v>66.62550478358871</v>
      </c>
      <c r="AF15" s="36">
        <v>64.813952560518985</v>
      </c>
      <c r="AG15" s="36">
        <v>67.150766447384157</v>
      </c>
      <c r="AH15" s="36">
        <v>66.485304115904725</v>
      </c>
      <c r="AI15" s="36">
        <v>65.457192201557362</v>
      </c>
      <c r="AJ15" s="36">
        <v>65.105702145855759</v>
      </c>
    </row>
    <row r="16" spans="1:36" s="34" customFormat="1">
      <c r="A16" s="43" t="s">
        <v>14</v>
      </c>
      <c r="B16" s="35">
        <v>24.360297874135789</v>
      </c>
      <c r="C16" s="35">
        <v>24.365949566409054</v>
      </c>
      <c r="D16" s="35">
        <v>25.562372968150193</v>
      </c>
      <c r="E16" s="35">
        <v>25.996154078606768</v>
      </c>
      <c r="F16" s="35">
        <v>24.6741265072929</v>
      </c>
      <c r="G16" s="36">
        <v>23.347482291608561</v>
      </c>
      <c r="H16" s="35">
        <v>25.031129726371461</v>
      </c>
      <c r="I16" s="35">
        <v>23.08468275279402</v>
      </c>
      <c r="J16" s="8">
        <v>24.353048529575702</v>
      </c>
      <c r="K16" s="8">
        <v>24.145942521884166</v>
      </c>
      <c r="L16" s="35">
        <v>24.881875113682867</v>
      </c>
      <c r="M16" s="35">
        <v>25.073572019729415</v>
      </c>
      <c r="N16" s="35">
        <v>22.925043628938738</v>
      </c>
      <c r="O16" s="35">
        <v>24.454439356475785</v>
      </c>
      <c r="P16" s="35">
        <v>24.476883955052983</v>
      </c>
      <c r="Q16" s="35">
        <v>23.743034145138814</v>
      </c>
      <c r="R16" s="35">
        <v>23.839927275032647</v>
      </c>
      <c r="S16" s="36">
        <v>22.605557589185238</v>
      </c>
      <c r="T16" s="36">
        <v>22.721048124104232</v>
      </c>
      <c r="U16" s="36">
        <v>24.830920035094785</v>
      </c>
      <c r="V16" s="36">
        <v>23.283010948716978</v>
      </c>
      <c r="W16" s="36">
        <v>24.474434759744682</v>
      </c>
      <c r="X16" s="36">
        <v>24.769522856334806</v>
      </c>
      <c r="Y16" s="36">
        <v>24.951757468444338</v>
      </c>
      <c r="Z16" s="36">
        <v>23.573760442653111</v>
      </c>
      <c r="AA16" s="36">
        <v>22.181753936644682</v>
      </c>
      <c r="AB16" s="36">
        <v>24.081089514852543</v>
      </c>
      <c r="AC16" s="36">
        <v>27.255076458994928</v>
      </c>
      <c r="AD16" s="36">
        <v>27.314232852700691</v>
      </c>
      <c r="AE16" s="36">
        <v>26.618460617191026</v>
      </c>
      <c r="AF16" s="36">
        <v>23.667459738063211</v>
      </c>
      <c r="AG16" s="36">
        <v>24.525893192453914</v>
      </c>
      <c r="AH16" s="36">
        <v>25.374599809639726</v>
      </c>
      <c r="AI16" s="36">
        <v>27.730323891809835</v>
      </c>
      <c r="AJ16" s="36">
        <v>23.34151395663277</v>
      </c>
    </row>
    <row r="17" spans="1:36" s="34" customFormat="1">
      <c r="A17" s="43" t="s">
        <v>15</v>
      </c>
      <c r="B17" s="35">
        <v>4.7042406770339174</v>
      </c>
      <c r="C17" s="35">
        <v>4.5298462881608499</v>
      </c>
      <c r="D17" s="35">
        <v>4.1186643337705489</v>
      </c>
      <c r="E17" s="35">
        <v>4.1366608468975317</v>
      </c>
      <c r="F17" s="35">
        <v>4.177528365534541</v>
      </c>
      <c r="G17" s="36">
        <v>7.5408776270592952</v>
      </c>
      <c r="H17" s="35">
        <v>4.8356940683536278</v>
      </c>
      <c r="I17" s="35">
        <v>4.9325426116229121</v>
      </c>
      <c r="J17" s="8">
        <v>4.9356682794356548</v>
      </c>
      <c r="K17" s="8">
        <v>4.8641328455721808</v>
      </c>
      <c r="L17" s="35">
        <v>4.7989290324133966</v>
      </c>
      <c r="M17" s="35">
        <v>4.9404675427723834</v>
      </c>
      <c r="N17" s="35">
        <v>5.0276368323779188</v>
      </c>
      <c r="O17" s="35">
        <v>4.9331564618449821</v>
      </c>
      <c r="P17" s="35">
        <v>4.6588282461654709</v>
      </c>
      <c r="Q17" s="35">
        <v>4.8154971160499231</v>
      </c>
      <c r="R17" s="35">
        <v>5.0323895839191781</v>
      </c>
      <c r="S17" s="36">
        <v>5.9889680869127933</v>
      </c>
      <c r="T17" s="36">
        <v>8.6428981568101033</v>
      </c>
      <c r="U17" s="36">
        <v>4.5630601088529472</v>
      </c>
      <c r="V17" s="36">
        <v>4.8251015806662663</v>
      </c>
      <c r="W17" s="36">
        <v>5.0974624674997182</v>
      </c>
      <c r="X17" s="36">
        <v>4.7992807153249322</v>
      </c>
      <c r="Y17" s="36">
        <v>4.9483877108428942</v>
      </c>
      <c r="Z17" s="36">
        <v>5.1456566070108112</v>
      </c>
      <c r="AA17" s="36">
        <v>8.5454900850012834</v>
      </c>
      <c r="AB17" s="36">
        <v>6.2769756863131523</v>
      </c>
      <c r="AC17" s="36">
        <v>4.1328060040385592</v>
      </c>
      <c r="AD17" s="36">
        <v>3.9993011104867211</v>
      </c>
      <c r="AE17" s="36">
        <v>4.1518048418072677</v>
      </c>
      <c r="AF17" s="36">
        <v>8.4819981240734581</v>
      </c>
      <c r="AG17" s="36">
        <v>4.89842443108805</v>
      </c>
      <c r="AH17" s="36">
        <v>4.7823231436747049</v>
      </c>
      <c r="AI17" s="36">
        <v>4.1371520740966634</v>
      </c>
      <c r="AJ17" s="36">
        <v>8.0906130906263325</v>
      </c>
    </row>
    <row r="18" spans="1:36" s="34" customFormat="1">
      <c r="A18" s="43" t="s">
        <v>16</v>
      </c>
      <c r="B18" s="35">
        <v>3.2336493594497813</v>
      </c>
      <c r="C18" s="35">
        <v>3.4761458083428498</v>
      </c>
      <c r="D18" s="35">
        <v>3.6112007854798431</v>
      </c>
      <c r="E18" s="35">
        <v>3.6549604942921534</v>
      </c>
      <c r="F18" s="35">
        <v>4.0111767625012522</v>
      </c>
      <c r="G18" s="36">
        <v>2.7986836138024134</v>
      </c>
      <c r="H18" s="35">
        <v>3.0491755289015452</v>
      </c>
      <c r="I18" s="35">
        <v>2.9085765554243199</v>
      </c>
      <c r="J18" s="8">
        <v>2.9264109874669484</v>
      </c>
      <c r="K18" s="8">
        <v>3.0461217790064077</v>
      </c>
      <c r="L18" s="35">
        <v>3.2967298754964767</v>
      </c>
      <c r="M18" s="35">
        <v>3.2091515702224527</v>
      </c>
      <c r="N18" s="35">
        <v>3.1047201253777752</v>
      </c>
      <c r="O18" s="35">
        <v>3.1937606610929472</v>
      </c>
      <c r="P18" s="35">
        <v>3.0238611947613863</v>
      </c>
      <c r="Q18" s="35">
        <v>3.0789260208776499</v>
      </c>
      <c r="R18" s="35">
        <v>2.9917513214104838</v>
      </c>
      <c r="S18" s="36">
        <v>2.9304851561369718</v>
      </c>
      <c r="T18" s="36">
        <v>3.0257448173710859</v>
      </c>
      <c r="U18" s="36">
        <v>3.0424283140320414</v>
      </c>
      <c r="V18" s="36">
        <v>2.9024651592446662</v>
      </c>
      <c r="W18" s="36">
        <v>2.9241499145981869</v>
      </c>
      <c r="X18" s="36">
        <v>2.7986344488738224</v>
      </c>
      <c r="Y18" s="36">
        <v>2.9214868606147157</v>
      </c>
      <c r="Z18" s="36">
        <v>2.7717804647954303</v>
      </c>
      <c r="AA18" s="36">
        <v>3.2605397996594676</v>
      </c>
      <c r="AB18" s="36">
        <v>2.9225934500850084</v>
      </c>
      <c r="AC18" s="36">
        <v>2.6675513167655867</v>
      </c>
      <c r="AD18" s="36">
        <v>2.5348614987384281</v>
      </c>
      <c r="AE18" s="36">
        <v>2.6042297574130169</v>
      </c>
      <c r="AF18" s="36">
        <v>3.0365895773443512</v>
      </c>
      <c r="AG18" s="36">
        <v>3.424915929073896</v>
      </c>
      <c r="AH18" s="36">
        <v>3.3577729307808357</v>
      </c>
      <c r="AI18" s="36">
        <v>2.6753318325361435</v>
      </c>
      <c r="AJ18" s="36">
        <v>3.4621708068851453</v>
      </c>
    </row>
    <row r="19" spans="1:36" s="34" customFormat="1" ht="16">
      <c r="A19" s="57" t="s">
        <v>79</v>
      </c>
      <c r="C19" s="35"/>
      <c r="D19" s="35"/>
      <c r="E19" s="35"/>
      <c r="F19" s="35"/>
      <c r="G19" s="36"/>
      <c r="H19" s="35"/>
      <c r="I19" s="35"/>
      <c r="J19" s="8"/>
      <c r="K19" s="8"/>
      <c r="L19" s="35"/>
      <c r="M19" s="35"/>
      <c r="N19" s="35"/>
      <c r="O19" s="35"/>
      <c r="P19" s="35"/>
      <c r="Q19" s="35"/>
      <c r="R19" s="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</row>
    <row r="20" spans="1:36" s="11" customFormat="1">
      <c r="A20" s="42" t="s">
        <v>88</v>
      </c>
      <c r="B20" s="54">
        <v>0</v>
      </c>
      <c r="C20" s="55">
        <v>5</v>
      </c>
      <c r="D20" s="55">
        <v>10</v>
      </c>
      <c r="E20" s="55">
        <v>15</v>
      </c>
      <c r="F20" s="54">
        <v>20</v>
      </c>
      <c r="G20" s="55">
        <v>25</v>
      </c>
      <c r="H20" s="55">
        <v>30</v>
      </c>
      <c r="I20" s="55">
        <v>35</v>
      </c>
      <c r="J20" s="56">
        <v>40</v>
      </c>
      <c r="K20" s="55">
        <v>45</v>
      </c>
      <c r="L20" s="55">
        <v>50</v>
      </c>
      <c r="M20" s="31"/>
    </row>
    <row r="21" spans="1:36" s="11" customFormat="1">
      <c r="A21" s="38" t="s">
        <v>53</v>
      </c>
      <c r="B21" s="29">
        <v>30.259</v>
      </c>
      <c r="C21" s="29">
        <v>30.228999999999999</v>
      </c>
      <c r="D21" s="29">
        <v>30.239000000000001</v>
      </c>
      <c r="E21" s="29">
        <v>30.727</v>
      </c>
      <c r="F21" s="29">
        <v>31.009</v>
      </c>
      <c r="G21" s="29">
        <v>30.984999999999999</v>
      </c>
      <c r="H21" s="29">
        <v>31.082000000000001</v>
      </c>
      <c r="I21" s="29">
        <v>31.07</v>
      </c>
      <c r="J21" s="29">
        <v>31.126000000000001</v>
      </c>
      <c r="K21" s="29">
        <v>31.513000000000002</v>
      </c>
      <c r="L21" s="29">
        <v>31.484999999999999</v>
      </c>
      <c r="M21" s="31"/>
    </row>
    <row r="22" spans="1:36" s="11" customFormat="1">
      <c r="A22" s="38" t="s">
        <v>54</v>
      </c>
      <c r="B22" s="29">
        <v>2.867</v>
      </c>
      <c r="C22" s="29">
        <v>2.8260000000000001</v>
      </c>
      <c r="D22" s="29">
        <v>2.7240000000000002</v>
      </c>
      <c r="E22" s="29">
        <v>2.66</v>
      </c>
      <c r="F22" s="29">
        <v>2.4710000000000001</v>
      </c>
      <c r="G22" s="29">
        <v>2.3220000000000001</v>
      </c>
      <c r="H22" s="29">
        <v>2.1120000000000001</v>
      </c>
      <c r="I22" s="29">
        <v>1.962</v>
      </c>
      <c r="J22" s="29">
        <v>1.782</v>
      </c>
      <c r="K22" s="29">
        <v>1.5820000000000001</v>
      </c>
      <c r="L22" s="29">
        <v>1.5529999999999999</v>
      </c>
      <c r="M22" s="31"/>
    </row>
    <row r="23" spans="1:36" s="11" customFormat="1">
      <c r="A23" s="38" t="s">
        <v>55</v>
      </c>
      <c r="B23" s="29">
        <v>1.601</v>
      </c>
      <c r="C23" s="29">
        <v>1.4610000000000001</v>
      </c>
      <c r="D23" s="29">
        <v>1.391</v>
      </c>
      <c r="E23" s="29">
        <v>1.591</v>
      </c>
      <c r="F23" s="29">
        <v>1.506</v>
      </c>
      <c r="G23" s="29">
        <v>1.397</v>
      </c>
      <c r="H23" s="29">
        <v>1.4219999999999999</v>
      </c>
      <c r="I23" s="29">
        <v>1.569</v>
      </c>
      <c r="J23" s="29">
        <v>1.5369999999999999</v>
      </c>
      <c r="K23" s="29">
        <v>1.579</v>
      </c>
      <c r="L23" s="29">
        <v>1.3440000000000001</v>
      </c>
      <c r="M23" s="31"/>
    </row>
    <row r="24" spans="1:36" s="11" customFormat="1">
      <c r="A24" s="38" t="s">
        <v>56</v>
      </c>
      <c r="B24" s="29">
        <v>5.1029999999999998</v>
      </c>
      <c r="C24" s="29">
        <v>5.0620000000000003</v>
      </c>
      <c r="D24" s="29">
        <v>5.1929999999999996</v>
      </c>
      <c r="E24" s="29">
        <v>5.157</v>
      </c>
      <c r="F24" s="29">
        <v>5.282</v>
      </c>
      <c r="G24" s="29">
        <v>5.24</v>
      </c>
      <c r="H24" s="29">
        <v>5.2590000000000003</v>
      </c>
      <c r="I24" s="29">
        <v>5.343</v>
      </c>
      <c r="J24" s="29">
        <v>5.3710000000000004</v>
      </c>
      <c r="K24" s="29">
        <v>5.3440000000000003</v>
      </c>
      <c r="L24" s="29">
        <v>5.4969999999999999</v>
      </c>
      <c r="M24" s="31"/>
    </row>
    <row r="25" spans="1:36" s="11" customFormat="1" ht="16.350000000000001">
      <c r="A25" s="38" t="s">
        <v>57</v>
      </c>
      <c r="B25" s="29">
        <v>21.632000000000001</v>
      </c>
      <c r="C25" s="29">
        <v>21.558</v>
      </c>
      <c r="D25" s="29">
        <v>21.664000000000001</v>
      </c>
      <c r="E25" s="29">
        <v>21.262</v>
      </c>
      <c r="F25" s="29">
        <v>21.599</v>
      </c>
      <c r="G25" s="29">
        <v>21.571999999999999</v>
      </c>
      <c r="H25" s="29">
        <v>21.484000000000002</v>
      </c>
      <c r="I25" s="29">
        <v>21.655999999999999</v>
      </c>
      <c r="J25" s="29">
        <v>21.460999999999999</v>
      </c>
      <c r="K25" s="29">
        <v>21.486000000000001</v>
      </c>
      <c r="L25" s="29">
        <v>21.37</v>
      </c>
      <c r="M25" s="31"/>
    </row>
    <row r="26" spans="1:36" s="11" customFormat="1" ht="16.350000000000001">
      <c r="A26" s="38" t="s">
        <v>58</v>
      </c>
      <c r="B26" s="29">
        <v>37.354999999999997</v>
      </c>
      <c r="C26" s="29">
        <v>37.311999999999998</v>
      </c>
      <c r="D26" s="29">
        <v>37.088000000000001</v>
      </c>
      <c r="E26" s="29">
        <v>37.850999999999999</v>
      </c>
      <c r="F26" s="29">
        <v>37.905000000000001</v>
      </c>
      <c r="G26" s="29">
        <v>37.859000000000002</v>
      </c>
      <c r="H26" s="29">
        <v>37.933999999999997</v>
      </c>
      <c r="I26" s="29">
        <v>37.814</v>
      </c>
      <c r="J26" s="29">
        <v>37.764000000000003</v>
      </c>
      <c r="K26" s="29">
        <v>37.594999999999999</v>
      </c>
      <c r="L26" s="29">
        <v>37.616999999999997</v>
      </c>
      <c r="M26" s="31"/>
    </row>
    <row r="27" spans="1:36" s="11" customFormat="1">
      <c r="A27" s="38" t="s">
        <v>59</v>
      </c>
      <c r="B27" s="29">
        <v>98.820999999999998</v>
      </c>
      <c r="C27" s="29">
        <v>98.459000000000003</v>
      </c>
      <c r="D27" s="29">
        <v>98.302000000000007</v>
      </c>
      <c r="E27" s="29">
        <v>99.248000000000005</v>
      </c>
      <c r="F27" s="29">
        <v>99.79</v>
      </c>
      <c r="G27" s="29">
        <v>99.441999999999993</v>
      </c>
      <c r="H27" s="29">
        <v>99.314999999999998</v>
      </c>
      <c r="I27" s="29">
        <v>99.421999999999997</v>
      </c>
      <c r="J27" s="29">
        <v>99.119</v>
      </c>
      <c r="K27" s="29">
        <v>99.126000000000005</v>
      </c>
      <c r="L27" s="29">
        <v>98.917000000000002</v>
      </c>
      <c r="M27" s="31"/>
    </row>
    <row r="28" spans="1:36" s="11" customFormat="1" ht="16.350000000000001">
      <c r="A28" s="38" t="s">
        <v>41</v>
      </c>
      <c r="B28" s="29">
        <v>0.76886175675206703</v>
      </c>
      <c r="C28" s="29">
        <v>0.77011668773038666</v>
      </c>
      <c r="D28" s="29">
        <v>0.7656215829073324</v>
      </c>
      <c r="E28" s="29">
        <v>0.7697175214067995</v>
      </c>
      <c r="F28" s="29">
        <v>0.76708120723569495</v>
      </c>
      <c r="G28" s="29">
        <v>0.76836674982080455</v>
      </c>
      <c r="H28" s="29">
        <v>0.76827886282711844</v>
      </c>
      <c r="I28" s="29">
        <v>0.76537646404251114</v>
      </c>
      <c r="J28" s="29">
        <v>0.76476066916077068</v>
      </c>
      <c r="K28" s="29">
        <v>0.76787587700971949</v>
      </c>
      <c r="L28" s="29">
        <v>0.76264556960499874</v>
      </c>
      <c r="M28" s="31"/>
    </row>
    <row r="29" spans="1:36" s="11" customFormat="1" ht="16.350000000000001">
      <c r="A29" s="38" t="s">
        <v>42</v>
      </c>
      <c r="B29" s="37">
        <f>1-B28</f>
        <v>0.23113824324793297</v>
      </c>
      <c r="C29" s="37">
        <f t="shared" ref="C29:L29" si="0">1-C28</f>
        <v>0.22988331226961334</v>
      </c>
      <c r="D29" s="37">
        <f t="shared" si="0"/>
        <v>0.2343784170926676</v>
      </c>
      <c r="E29" s="37">
        <f t="shared" si="0"/>
        <v>0.2302824785932005</v>
      </c>
      <c r="F29" s="37">
        <f t="shared" si="0"/>
        <v>0.23291879276430505</v>
      </c>
      <c r="G29" s="37">
        <f t="shared" si="0"/>
        <v>0.23163325017919545</v>
      </c>
      <c r="H29" s="37">
        <f t="shared" si="0"/>
        <v>0.23172113717288156</v>
      </c>
      <c r="I29" s="37">
        <f t="shared" si="0"/>
        <v>0.23462353595748886</v>
      </c>
      <c r="J29" s="37">
        <f t="shared" si="0"/>
        <v>0.23523933083922932</v>
      </c>
      <c r="K29" s="37">
        <f t="shared" si="0"/>
        <v>0.23212412299028051</v>
      </c>
      <c r="L29" s="37">
        <f t="shared" si="0"/>
        <v>0.23735443039500126</v>
      </c>
      <c r="M29" s="31"/>
    </row>
    <row r="30" spans="1:36" s="11" customFormat="1">
      <c r="A30" s="43" t="s">
        <v>13</v>
      </c>
      <c r="B30" s="53">
        <v>67.494834499540815</v>
      </c>
      <c r="C30" s="53">
        <v>68.155851155269815</v>
      </c>
      <c r="D30" s="53">
        <v>68.080650155620219</v>
      </c>
      <c r="E30" s="53">
        <v>68.374757592936433</v>
      </c>
      <c r="F30" s="53">
        <v>68.732177214304812</v>
      </c>
      <c r="G30" s="53">
        <v>69.293586453741568</v>
      </c>
      <c r="H30" s="53">
        <v>69.686387500075682</v>
      </c>
      <c r="I30" s="53">
        <v>69.512287618494042</v>
      </c>
      <c r="J30" s="53">
        <v>69.883206747118081</v>
      </c>
      <c r="K30" s="53">
        <v>70.553800752002047</v>
      </c>
      <c r="L30" s="53">
        <v>70.539166447000667</v>
      </c>
      <c r="M30" s="31"/>
    </row>
    <row r="31" spans="1:36" s="11" customFormat="1">
      <c r="A31" s="43" t="s">
        <v>14</v>
      </c>
      <c r="B31" s="53">
        <v>20.365044956615286</v>
      </c>
      <c r="C31" s="53">
        <v>20.344829639133096</v>
      </c>
      <c r="D31" s="53">
        <v>20.87341241130618</v>
      </c>
      <c r="E31" s="53">
        <v>20.45621700664012</v>
      </c>
      <c r="F31" s="53">
        <v>20.870040342285666</v>
      </c>
      <c r="G31" s="53">
        <v>20.889371710314776</v>
      </c>
      <c r="H31" s="53">
        <v>21.01816116294906</v>
      </c>
      <c r="I31" s="53">
        <v>21.308753900536949</v>
      </c>
      <c r="J31" s="53">
        <v>21.49597835638124</v>
      </c>
      <c r="K31" s="53">
        <v>21.327977103495037</v>
      </c>
      <c r="L31" s="53">
        <v>21.953557904017867</v>
      </c>
      <c r="M31" s="31"/>
    </row>
    <row r="32" spans="1:36" s="11" customFormat="1">
      <c r="A32" s="43" t="s">
        <v>15</v>
      </c>
      <c r="B32" s="53">
        <v>8.2209939117543307</v>
      </c>
      <c r="C32" s="53">
        <v>8.1630635243588046</v>
      </c>
      <c r="D32" s="53">
        <v>7.8692136464912217</v>
      </c>
      <c r="E32" s="53">
        <v>7.5833120837579564</v>
      </c>
      <c r="F32" s="53">
        <v>7.0169234550714963</v>
      </c>
      <c r="G32" s="53">
        <v>6.6528144082908804</v>
      </c>
      <c r="H32" s="53">
        <v>6.0664491657414583</v>
      </c>
      <c r="I32" s="53">
        <v>5.6236849729122662</v>
      </c>
      <c r="J32" s="53">
        <v>5.1257670547121936</v>
      </c>
      <c r="K32" s="53">
        <v>4.5377315267641682</v>
      </c>
      <c r="L32" s="53">
        <v>4.4575860425464437</v>
      </c>
      <c r="M32" s="31"/>
    </row>
    <row r="33" spans="1:47" s="11" customFormat="1">
      <c r="A33" s="43" t="s">
        <v>16</v>
      </c>
      <c r="B33" s="53">
        <v>3.6301814263005481</v>
      </c>
      <c r="C33" s="53">
        <v>3.3362556812382791</v>
      </c>
      <c r="D33" s="53">
        <v>3.1767237865823748</v>
      </c>
      <c r="E33" s="53">
        <v>3.5857133166654789</v>
      </c>
      <c r="F33" s="53">
        <v>3.380858988338018</v>
      </c>
      <c r="G33" s="53">
        <v>3.1642274276527793</v>
      </c>
      <c r="H33" s="53">
        <v>3.2290021712338075</v>
      </c>
      <c r="I33" s="53">
        <v>3.5552735080567217</v>
      </c>
      <c r="J33" s="53">
        <v>3.4950478417884798</v>
      </c>
      <c r="K33" s="53">
        <v>3.5804906177387497</v>
      </c>
      <c r="L33" s="53">
        <v>3.0496896064350323</v>
      </c>
      <c r="M33" s="31"/>
    </row>
    <row r="34" spans="1:47" s="11" customFormat="1">
      <c r="A34" s="42"/>
      <c r="AJ34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</row>
    <row r="35" spans="1:47" s="11" customFormat="1" ht="16">
      <c r="A35" s="21" t="s">
        <v>3</v>
      </c>
      <c r="B35" s="94" t="s">
        <v>51</v>
      </c>
      <c r="C35" s="94"/>
      <c r="D35" s="94"/>
      <c r="E35" s="94"/>
      <c r="F35" s="94"/>
      <c r="G35" s="95" t="s">
        <v>50</v>
      </c>
      <c r="H35" s="95"/>
      <c r="I35" s="95"/>
      <c r="J35" s="95"/>
      <c r="K35" s="95"/>
      <c r="L35" s="95"/>
      <c r="M35" s="95"/>
      <c r="N35" s="94" t="s">
        <v>49</v>
      </c>
      <c r="O35" s="94"/>
      <c r="P35" s="94"/>
      <c r="Q35" s="94"/>
      <c r="R35" s="94"/>
      <c r="S35" s="94"/>
      <c r="AJ35" s="51"/>
    </row>
    <row r="36" spans="1:47" s="25" customFormat="1">
      <c r="A36" s="38" t="s">
        <v>53</v>
      </c>
      <c r="B36" s="7">
        <v>30.655999999999999</v>
      </c>
      <c r="C36" s="6">
        <v>30.614999999999998</v>
      </c>
      <c r="D36" s="9">
        <v>32.802999999999997</v>
      </c>
      <c r="E36" s="9">
        <v>32.244999999999997</v>
      </c>
      <c r="F36" s="9">
        <v>31.585000000000001</v>
      </c>
      <c r="G36" s="9">
        <v>32.356000000000002</v>
      </c>
      <c r="H36" s="9">
        <v>32.344999999999999</v>
      </c>
      <c r="I36" s="9">
        <v>32.631999999999998</v>
      </c>
      <c r="J36" s="9">
        <v>32.636000000000003</v>
      </c>
      <c r="K36" s="9">
        <v>33.612000000000002</v>
      </c>
      <c r="L36" s="9">
        <v>33.470999999999997</v>
      </c>
      <c r="M36" s="9">
        <v>32.125999999999998</v>
      </c>
      <c r="N36" s="9">
        <v>31.945</v>
      </c>
      <c r="O36" s="9">
        <v>31.593</v>
      </c>
      <c r="P36" s="9">
        <v>31.465</v>
      </c>
      <c r="Q36" s="6">
        <v>30.347999999999999</v>
      </c>
      <c r="R36" s="6">
        <v>30.477</v>
      </c>
      <c r="S36" s="6">
        <v>30.158000000000001</v>
      </c>
      <c r="T36"/>
      <c r="AJ36" s="51"/>
    </row>
    <row r="37" spans="1:47" s="25" customFormat="1">
      <c r="A37" s="38" t="s">
        <v>54</v>
      </c>
      <c r="B37" s="7">
        <v>2.4849999999999999</v>
      </c>
      <c r="C37" s="6">
        <v>2.3719999999999999</v>
      </c>
      <c r="D37" s="9">
        <v>1.9670000000000001</v>
      </c>
      <c r="E37" s="9">
        <v>2.113</v>
      </c>
      <c r="F37" s="9">
        <v>1.9810000000000001</v>
      </c>
      <c r="G37" s="9">
        <v>1.98</v>
      </c>
      <c r="H37" s="9">
        <v>1.9890000000000001</v>
      </c>
      <c r="I37" s="9">
        <v>2.206</v>
      </c>
      <c r="J37" s="9">
        <v>2.1989999999999998</v>
      </c>
      <c r="K37" s="9">
        <v>2.3370000000000002</v>
      </c>
      <c r="L37" s="9">
        <v>2.319</v>
      </c>
      <c r="M37" s="9">
        <v>2.0329999999999999</v>
      </c>
      <c r="N37" s="9">
        <v>1.996</v>
      </c>
      <c r="O37" s="9">
        <v>2.0179999999999998</v>
      </c>
      <c r="P37" s="9">
        <v>2.004</v>
      </c>
      <c r="Q37" s="6">
        <v>2.4119999999999999</v>
      </c>
      <c r="R37" s="6">
        <v>2.4420000000000002</v>
      </c>
      <c r="S37" s="6">
        <v>2.367</v>
      </c>
      <c r="T37"/>
      <c r="AJ37" s="51"/>
    </row>
    <row r="38" spans="1:47" s="25" customFormat="1">
      <c r="A38" s="38" t="s">
        <v>55</v>
      </c>
      <c r="B38" s="7">
        <v>1.98</v>
      </c>
      <c r="C38" s="6">
        <v>1.839</v>
      </c>
      <c r="D38" s="9">
        <v>2.1110000000000002</v>
      </c>
      <c r="E38" s="9">
        <v>2.0230000000000001</v>
      </c>
      <c r="F38" s="9">
        <v>2.0019999999999998</v>
      </c>
      <c r="G38" s="9">
        <v>2.0139999999999998</v>
      </c>
      <c r="H38" s="9">
        <v>2.0790000000000002</v>
      </c>
      <c r="I38" s="9">
        <v>1.4870000000000001</v>
      </c>
      <c r="J38" s="9">
        <v>1.49</v>
      </c>
      <c r="K38" s="9">
        <v>1.4790000000000001</v>
      </c>
      <c r="L38" s="9">
        <v>1.4259999999999999</v>
      </c>
      <c r="M38" s="9">
        <v>2.0110000000000001</v>
      </c>
      <c r="N38" s="9">
        <v>2.069</v>
      </c>
      <c r="O38" s="9">
        <v>1.8380000000000001</v>
      </c>
      <c r="P38" s="9">
        <v>1.8160000000000001</v>
      </c>
      <c r="Q38" s="6">
        <v>1.823</v>
      </c>
      <c r="R38" s="6">
        <v>1.8320000000000001</v>
      </c>
      <c r="S38" s="6">
        <v>2.012</v>
      </c>
      <c r="T38"/>
      <c r="AJ38" s="51"/>
    </row>
    <row r="39" spans="1:47" s="25" customFormat="1">
      <c r="A39" s="38" t="s">
        <v>56</v>
      </c>
      <c r="B39" s="7">
        <v>5.173</v>
      </c>
      <c r="C39" s="6">
        <v>5.3369999999999997</v>
      </c>
      <c r="D39" s="9">
        <v>4.8780000000000001</v>
      </c>
      <c r="E39" s="9">
        <v>5.1109999999999998</v>
      </c>
      <c r="F39" s="9">
        <v>5.27</v>
      </c>
      <c r="G39" s="9">
        <v>5.4820000000000002</v>
      </c>
      <c r="H39" s="9">
        <v>5.2610000000000001</v>
      </c>
      <c r="I39" s="9">
        <v>5.0049999999999999</v>
      </c>
      <c r="J39" s="9">
        <v>5.3540000000000001</v>
      </c>
      <c r="K39" s="9">
        <v>4.202</v>
      </c>
      <c r="L39" s="9">
        <v>4.8170000000000002</v>
      </c>
      <c r="M39" s="9">
        <v>5.2679999999999998</v>
      </c>
      <c r="N39" s="9">
        <v>5.4749999999999996</v>
      </c>
      <c r="O39" s="9">
        <v>5.3520000000000003</v>
      </c>
      <c r="P39" s="9">
        <v>5.5670000000000002</v>
      </c>
      <c r="Q39" s="6">
        <v>5.4119999999999999</v>
      </c>
      <c r="R39" s="6">
        <v>5.44</v>
      </c>
      <c r="S39" s="6">
        <v>4.9550000000000001</v>
      </c>
      <c r="T39"/>
      <c r="AJ39" s="51"/>
    </row>
    <row r="40" spans="1:47" s="25" customFormat="1" ht="16.350000000000001">
      <c r="A40" s="38" t="s">
        <v>57</v>
      </c>
      <c r="B40" s="7">
        <v>20.82</v>
      </c>
      <c r="C40" s="6">
        <v>21.032</v>
      </c>
      <c r="D40" s="9">
        <v>19.413</v>
      </c>
      <c r="E40" s="9">
        <v>19.138999999999999</v>
      </c>
      <c r="F40" s="9">
        <v>19.268000000000001</v>
      </c>
      <c r="G40" s="9">
        <v>19.387</v>
      </c>
      <c r="H40" s="9">
        <v>19.167000000000002</v>
      </c>
      <c r="I40" s="9">
        <v>21.440999999999999</v>
      </c>
      <c r="J40" s="9">
        <v>21.648</v>
      </c>
      <c r="K40" s="9">
        <v>21.49</v>
      </c>
      <c r="L40" s="9">
        <v>21.018000000000001</v>
      </c>
      <c r="M40" s="9">
        <v>19.169</v>
      </c>
      <c r="N40" s="9">
        <v>19.558</v>
      </c>
      <c r="O40" s="9">
        <v>19.193000000000001</v>
      </c>
      <c r="P40" s="9">
        <v>19.777000000000001</v>
      </c>
      <c r="Q40" s="6">
        <v>21.178000000000001</v>
      </c>
      <c r="R40" s="6">
        <v>21.132999999999999</v>
      </c>
      <c r="S40" s="6">
        <v>21.065999999999999</v>
      </c>
      <c r="T40"/>
      <c r="AJ40" s="51"/>
    </row>
    <row r="41" spans="1:47" s="25" customFormat="1" ht="16.350000000000001">
      <c r="A41" s="38" t="s">
        <v>58</v>
      </c>
      <c r="B41" s="7">
        <v>38.177</v>
      </c>
      <c r="C41" s="6">
        <v>38.417000000000002</v>
      </c>
      <c r="D41" s="9">
        <v>38.503999999999998</v>
      </c>
      <c r="E41" s="9">
        <v>38.523000000000003</v>
      </c>
      <c r="F41" s="9">
        <v>38.423000000000002</v>
      </c>
      <c r="G41" s="9">
        <v>39.195</v>
      </c>
      <c r="H41" s="9">
        <v>38.396000000000001</v>
      </c>
      <c r="I41" s="9">
        <v>36.292999999999999</v>
      </c>
      <c r="J41" s="9">
        <v>36.755000000000003</v>
      </c>
      <c r="K41" s="9">
        <v>35.956000000000003</v>
      </c>
      <c r="L41" s="9">
        <v>35.53</v>
      </c>
      <c r="M41" s="9">
        <v>38.1</v>
      </c>
      <c r="N41" s="9">
        <v>38.691000000000003</v>
      </c>
      <c r="O41" s="9">
        <v>38.835000000000001</v>
      </c>
      <c r="P41" s="9">
        <v>39.097000000000001</v>
      </c>
      <c r="Q41" s="6">
        <v>38.341999999999999</v>
      </c>
      <c r="R41" s="6">
        <v>38.174999999999997</v>
      </c>
      <c r="S41" s="6">
        <v>37.79</v>
      </c>
      <c r="T41"/>
      <c r="AJ41" s="51"/>
    </row>
    <row r="42" spans="1:47" s="25" customFormat="1">
      <c r="A42" s="38" t="s">
        <v>59</v>
      </c>
      <c r="B42" s="7">
        <v>99.408000000000001</v>
      </c>
      <c r="C42" s="6">
        <v>99.745000000000005</v>
      </c>
      <c r="D42" s="9">
        <v>99.675999999999988</v>
      </c>
      <c r="E42" s="9">
        <v>99.153999999999996</v>
      </c>
      <c r="F42" s="9">
        <v>98.528999999999996</v>
      </c>
      <c r="G42" s="9">
        <v>100.414</v>
      </c>
      <c r="H42" s="9">
        <v>99.236999999999995</v>
      </c>
      <c r="I42" s="9">
        <v>99.244</v>
      </c>
      <c r="J42" s="9">
        <v>100.235</v>
      </c>
      <c r="K42" s="9">
        <v>99.209000000000003</v>
      </c>
      <c r="L42" s="9">
        <v>98.676000000000002</v>
      </c>
      <c r="M42" s="9">
        <v>98.706999999999994</v>
      </c>
      <c r="N42" s="9">
        <v>99.734000000000009</v>
      </c>
      <c r="O42" s="9">
        <v>98.829000000000008</v>
      </c>
      <c r="P42" s="9">
        <v>99.725999999999999</v>
      </c>
      <c r="Q42" s="6">
        <v>99.625</v>
      </c>
      <c r="R42" s="6">
        <v>99.534999999999997</v>
      </c>
      <c r="S42" s="6">
        <v>98.518000000000001</v>
      </c>
      <c r="T42"/>
      <c r="AJ42" s="52"/>
    </row>
    <row r="43" spans="1:47" s="25" customFormat="1" ht="16.350000000000001">
      <c r="A43" s="22" t="s">
        <v>43</v>
      </c>
      <c r="B43" s="9">
        <v>0.76875341554298671</v>
      </c>
      <c r="C43" s="9">
        <v>0.7629165440314547</v>
      </c>
      <c r="D43" s="9">
        <v>0.79045905874397882</v>
      </c>
      <c r="E43" s="9">
        <v>0.77969295419318785</v>
      </c>
      <c r="F43" s="9">
        <v>0.77075195266672047</v>
      </c>
      <c r="G43" s="9">
        <v>0.76803334588153116</v>
      </c>
      <c r="H43" s="9">
        <v>0.77522412243110539</v>
      </c>
      <c r="I43" s="9">
        <v>0.78529020879134515</v>
      </c>
      <c r="J43" s="9">
        <v>0.77372791215024161</v>
      </c>
      <c r="K43" s="9">
        <v>0.81775824045476742</v>
      </c>
      <c r="L43" s="9">
        <v>0.79583089277699437</v>
      </c>
      <c r="M43" s="9">
        <v>0.77380543538099211</v>
      </c>
      <c r="N43" s="9">
        <v>0.76597712570450238</v>
      </c>
      <c r="O43" s="9">
        <v>0.76805753477085803</v>
      </c>
      <c r="P43" s="9">
        <v>0.76022793369565655</v>
      </c>
      <c r="Q43" s="9">
        <v>0.75878356033351757</v>
      </c>
      <c r="R43" s="9">
        <v>0.75861537571168258</v>
      </c>
      <c r="S43" s="9">
        <v>0.77346187120171594</v>
      </c>
      <c r="T43"/>
      <c r="AJ43" s="52"/>
    </row>
    <row r="44" spans="1:47" s="25" customFormat="1" ht="16.350000000000001">
      <c r="A44" s="22" t="s">
        <v>44</v>
      </c>
      <c r="B44" s="9">
        <v>0.23124658445701318</v>
      </c>
      <c r="C44" s="9">
        <v>0.23708345596854521</v>
      </c>
      <c r="D44" s="9">
        <v>0.20954094125602113</v>
      </c>
      <c r="E44" s="9">
        <v>0.22030704580681221</v>
      </c>
      <c r="F44" s="9">
        <v>0.22924804733327953</v>
      </c>
      <c r="G44" s="9">
        <v>0.23196665411846887</v>
      </c>
      <c r="H44" s="9">
        <v>0.22477587756889469</v>
      </c>
      <c r="I44" s="9">
        <v>0.21470979120865472</v>
      </c>
      <c r="J44" s="9">
        <v>0.22627208784975839</v>
      </c>
      <c r="K44" s="9">
        <v>0.18224175954523258</v>
      </c>
      <c r="L44" s="9">
        <v>0.20416910722300569</v>
      </c>
      <c r="M44" s="9">
        <v>0.22619456461900783</v>
      </c>
      <c r="N44" s="9">
        <v>0.23402287429549759</v>
      </c>
      <c r="O44" s="9">
        <v>0.23194246522914197</v>
      </c>
      <c r="P44" s="9">
        <v>0.23977206630434345</v>
      </c>
      <c r="Q44" s="9">
        <v>0.24121643966648243</v>
      </c>
      <c r="R44" s="9">
        <v>0.24138462428831733</v>
      </c>
      <c r="S44" s="9">
        <v>0.22653812879828397</v>
      </c>
      <c r="T44"/>
      <c r="AJ44" s="52"/>
    </row>
    <row r="45" spans="1:47" s="25" customFormat="1">
      <c r="A45" s="45" t="s">
        <v>17</v>
      </c>
      <c r="B45" s="27">
        <v>68.024066498950532</v>
      </c>
      <c r="C45" s="26">
        <v>67.987749400660022</v>
      </c>
      <c r="D45" s="27">
        <v>71.068959927108423</v>
      </c>
      <c r="E45" s="27">
        <v>69.927804845218716</v>
      </c>
      <c r="F45" s="27">
        <v>69.349156037641336</v>
      </c>
      <c r="G45" s="27">
        <v>69.277858098934914</v>
      </c>
      <c r="H45" s="27">
        <v>69.743491868225149</v>
      </c>
      <c r="I45" s="27">
        <v>71.115113089641952</v>
      </c>
      <c r="J45" s="27">
        <v>70.175342854990845</v>
      </c>
      <c r="K45" s="27">
        <v>73.7194614677949</v>
      </c>
      <c r="L45" s="27">
        <v>72.022420155077114</v>
      </c>
      <c r="M45" s="27">
        <v>69.599971676275374</v>
      </c>
      <c r="N45" s="27">
        <v>68.910246077973639</v>
      </c>
      <c r="O45" s="27">
        <v>69.312734888445007</v>
      </c>
      <c r="P45" s="26">
        <v>68.707761753707956</v>
      </c>
      <c r="Q45" s="26">
        <v>67.542203317503535</v>
      </c>
      <c r="R45" s="26">
        <v>67.489150376694056</v>
      </c>
      <c r="S45" s="26">
        <v>68.44596946270228</v>
      </c>
      <c r="T45" s="48"/>
      <c r="AJ45" s="52"/>
    </row>
    <row r="46" spans="1:47" s="25" customFormat="1">
      <c r="A46" s="45" t="s">
        <v>18</v>
      </c>
      <c r="B46" s="27">
        <v>20.461719799204737</v>
      </c>
      <c r="C46" s="26">
        <v>21.127404901326855</v>
      </c>
      <c r="D46" s="27">
        <v>18.8391256751204</v>
      </c>
      <c r="E46" s="27">
        <v>19.758134906725541</v>
      </c>
      <c r="F46" s="27">
        <v>20.626401429970329</v>
      </c>
      <c r="G46" s="27">
        <v>20.923349423495441</v>
      </c>
      <c r="H46" s="27">
        <v>20.221687069687157</v>
      </c>
      <c r="I46" s="27">
        <v>19.443517980992912</v>
      </c>
      <c r="J46" s="27">
        <v>20.521945838268298</v>
      </c>
      <c r="K46" s="27">
        <v>16.428442751830676</v>
      </c>
      <c r="L46" s="27">
        <v>18.476862242172199</v>
      </c>
      <c r="M46" s="27">
        <v>20.344673555566846</v>
      </c>
      <c r="N46" s="27">
        <v>21.053174171752428</v>
      </c>
      <c r="O46" s="27">
        <v>20.93104079084906</v>
      </c>
      <c r="P46" s="26">
        <v>21.669647056550335</v>
      </c>
      <c r="Q46" s="26">
        <v>21.471158993211521</v>
      </c>
      <c r="R46" s="26">
        <v>21.474012275162291</v>
      </c>
      <c r="S46" s="26">
        <v>20.046638215604506</v>
      </c>
      <c r="T46" s="48"/>
      <c r="AJ46"/>
    </row>
    <row r="47" spans="1:47" s="25" customFormat="1">
      <c r="A47" s="45" t="s">
        <v>62</v>
      </c>
      <c r="B47" s="27">
        <v>7.0643978510222221</v>
      </c>
      <c r="C47" s="26">
        <v>6.7485852646627462</v>
      </c>
      <c r="D47" s="27">
        <v>5.4597456272118015</v>
      </c>
      <c r="E47" s="27">
        <v>5.8706834605689897</v>
      </c>
      <c r="F47" s="27">
        <v>5.5724531766189571</v>
      </c>
      <c r="G47" s="27">
        <v>5.4313334785606555</v>
      </c>
      <c r="H47" s="27">
        <v>5.4945606128473914</v>
      </c>
      <c r="I47" s="27">
        <v>6.1592151412376337</v>
      </c>
      <c r="J47" s="27">
        <v>6.0577940107181112</v>
      </c>
      <c r="K47" s="27">
        <v>6.5667149535447651</v>
      </c>
      <c r="L47" s="27">
        <v>6.3929517267305309</v>
      </c>
      <c r="M47" s="27">
        <v>5.6427581920888423</v>
      </c>
      <c r="N47" s="27">
        <v>5.5162393085212047</v>
      </c>
      <c r="O47" s="27">
        <v>5.6721144212201917</v>
      </c>
      <c r="P47" s="26">
        <v>5.6063142249317321</v>
      </c>
      <c r="Q47" s="26">
        <v>6.877397165808345</v>
      </c>
      <c r="R47" s="26">
        <v>6.9280188211010367</v>
      </c>
      <c r="S47" s="26">
        <v>6.8824846852953074</v>
      </c>
      <c r="T47" s="48"/>
    </row>
    <row r="48" spans="1:47" s="25" customFormat="1">
      <c r="A48" s="45" t="s">
        <v>16</v>
      </c>
      <c r="B48" s="27">
        <v>4.4498158508225059</v>
      </c>
      <c r="C48" s="26">
        <v>4.1362604333503752</v>
      </c>
      <c r="D48" s="27">
        <v>4.6321687705593719</v>
      </c>
      <c r="E48" s="27">
        <v>4.4433767874867609</v>
      </c>
      <c r="F48" s="27">
        <v>4.4519893557693759</v>
      </c>
      <c r="G48" s="27">
        <v>4.3674589990089938</v>
      </c>
      <c r="H48" s="27">
        <v>4.540260449240292</v>
      </c>
      <c r="I48" s="27">
        <v>3.2821537881274923</v>
      </c>
      <c r="J48" s="27">
        <v>3.2449172960227552</v>
      </c>
      <c r="K48" s="27">
        <v>3.2853808268296505</v>
      </c>
      <c r="L48" s="27">
        <v>3.1077658760201623</v>
      </c>
      <c r="M48" s="27">
        <v>4.4125965760689221</v>
      </c>
      <c r="N48" s="27">
        <v>4.520340441752734</v>
      </c>
      <c r="O48" s="27">
        <v>4.0841098994857186</v>
      </c>
      <c r="P48" s="26">
        <v>4.0162769648099736</v>
      </c>
      <c r="Q48" s="26">
        <v>4.1092405234765854</v>
      </c>
      <c r="R48" s="26">
        <v>4.1088185270426232</v>
      </c>
      <c r="S48" s="26">
        <v>4.6249076363979063</v>
      </c>
      <c r="T48" s="48"/>
    </row>
    <row r="49" spans="1:20" s="11" customFormat="1">
      <c r="A49" s="44"/>
      <c r="T49"/>
    </row>
    <row r="50" spans="1:20" s="11" customFormat="1">
      <c r="A50" s="20" t="s">
        <v>63</v>
      </c>
    </row>
    <row r="51" spans="1:20" s="11" customFormat="1">
      <c r="A51" s="15" t="s">
        <v>19</v>
      </c>
      <c r="B51" s="5" t="s">
        <v>20</v>
      </c>
      <c r="C51" s="5" t="s">
        <v>20</v>
      </c>
      <c r="D51" s="5" t="s">
        <v>20</v>
      </c>
    </row>
    <row r="52" spans="1:20" s="11" customFormat="1">
      <c r="A52" s="15" t="s">
        <v>21</v>
      </c>
      <c r="B52" s="28">
        <v>14</v>
      </c>
      <c r="C52" s="5">
        <v>15</v>
      </c>
      <c r="D52" s="5">
        <v>16</v>
      </c>
    </row>
    <row r="53" spans="1:20" s="11" customFormat="1">
      <c r="A53" s="38" t="s">
        <v>54</v>
      </c>
      <c r="B53" s="23">
        <v>0.623</v>
      </c>
      <c r="C53" s="24">
        <v>0.56299999999999994</v>
      </c>
      <c r="D53" s="24">
        <v>0.61099999999999999</v>
      </c>
    </row>
    <row r="54" spans="1:20" s="11" customFormat="1">
      <c r="A54" s="38" t="s">
        <v>55</v>
      </c>
      <c r="B54" s="23">
        <v>3.819</v>
      </c>
      <c r="C54" s="24">
        <v>3.851</v>
      </c>
      <c r="D54" s="24">
        <v>4.4980000000000002</v>
      </c>
    </row>
    <row r="55" spans="1:20" s="11" customFormat="1">
      <c r="A55" s="38" t="s">
        <v>56</v>
      </c>
      <c r="B55" s="23">
        <v>6.56</v>
      </c>
      <c r="C55" s="24">
        <v>6.3780000000000001</v>
      </c>
      <c r="D55" s="24">
        <v>6.0289999999999999</v>
      </c>
    </row>
    <row r="56" spans="1:20" s="11" customFormat="1">
      <c r="A56" s="38" t="s">
        <v>53</v>
      </c>
      <c r="B56" s="23">
        <v>31.667999999999999</v>
      </c>
      <c r="C56" s="24">
        <v>31.689</v>
      </c>
      <c r="D56" s="24">
        <v>31.699000000000002</v>
      </c>
    </row>
    <row r="57" spans="1:20" s="11" customFormat="1" ht="16.350000000000001">
      <c r="A57" s="38" t="s">
        <v>57</v>
      </c>
      <c r="B57" s="23">
        <v>19.417000000000002</v>
      </c>
      <c r="C57" s="24">
        <v>19.038</v>
      </c>
      <c r="D57" s="24">
        <v>19.492999999999999</v>
      </c>
    </row>
    <row r="58" spans="1:20" s="11" customFormat="1" ht="16.350000000000001">
      <c r="A58" s="38" t="s">
        <v>58</v>
      </c>
      <c r="B58" s="23">
        <v>38.15</v>
      </c>
      <c r="C58" s="24">
        <v>38.792999999999999</v>
      </c>
      <c r="D58" s="24">
        <v>38.274999999999999</v>
      </c>
    </row>
    <row r="59" spans="1:20" s="11" customFormat="1">
      <c r="A59" s="38" t="s">
        <v>59</v>
      </c>
      <c r="B59" s="23">
        <v>100.23699999999999</v>
      </c>
      <c r="C59" s="24">
        <v>100.312</v>
      </c>
      <c r="D59" s="24">
        <v>100.60499999999999</v>
      </c>
    </row>
    <row r="75" spans="2:2">
      <c r="B75" s="44"/>
    </row>
  </sheetData>
  <mergeCells count="4">
    <mergeCell ref="N35:S35"/>
    <mergeCell ref="G35:M35"/>
    <mergeCell ref="G4:T4"/>
    <mergeCell ref="B35:F35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k-feldspar</vt:lpstr>
      <vt:lpstr>plagioclase</vt:lpstr>
      <vt:lpstr>biotite</vt:lpstr>
      <vt:lpstr>orthopyroxene</vt:lpstr>
      <vt:lpstr>garnet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2021-01-05T23:24:03Z</dcterms:modified>
</cp:coreProperties>
</file>