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014/"/>
    </mc:Choice>
  </mc:AlternateContent>
  <xr:revisionPtr revIDLastSave="3" documentId="13_ncr:1_{038ED173-278E-9F4C-B475-4E1BF600EC96}" xr6:coauthVersionLast="45" xr6:coauthVersionMax="45" xr10:uidLastSave="{3EA716AD-2EC5-4043-8E35-A84C8EDEFEE0}"/>
  <bookViews>
    <workbookView xWindow="20" yWindow="27" windowWidth="16893" windowHeight="12653" xr2:uid="{798757E2-824E-F04D-A962-9A10A2A55C67}"/>
  </bookViews>
  <sheets>
    <sheet name="Sheet1" sheetId="16" r:id="rId1"/>
    <sheet name="20-1 Ni" sheetId="1" r:id="rId2"/>
    <sheet name="22 Ni" sheetId="2" r:id="rId3"/>
    <sheet name="21 Ni" sheetId="3" r:id="rId4"/>
    <sheet name="21-1 Ni" sheetId="4" r:id="rId5"/>
    <sheet name="22-1 Ni" sheetId="5" r:id="rId6"/>
    <sheet name="23-2 Ni" sheetId="6" r:id="rId7"/>
    <sheet name="PC10 Ni" sheetId="7" r:id="rId8"/>
    <sheet name="PC12 Ni" sheetId="8" r:id="rId9"/>
    <sheet name="PC13 Ni" sheetId="9" r:id="rId10"/>
    <sheet name="PC14 Ni" sheetId="10" r:id="rId11"/>
    <sheet name="PC37Ni" sheetId="12" r:id="rId12"/>
    <sheet name="PC17 Ni" sheetId="11" r:id="rId13"/>
    <sheet name="PC36 Ni" sheetId="13" r:id="rId14"/>
    <sheet name="PC33 Ni" sheetId="14" r:id="rId15"/>
    <sheet name="PC35 Ni" sheetId="15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1" l="1"/>
  <c r="M18" i="1"/>
  <c r="N14" i="2"/>
  <c r="M14" i="2"/>
  <c r="N19" i="3"/>
  <c r="M19" i="3"/>
  <c r="N27" i="4"/>
  <c r="M27" i="4"/>
  <c r="J21" i="5"/>
  <c r="I21" i="5"/>
  <c r="I19" i="6"/>
  <c r="J16" i="15" l="1"/>
  <c r="I16" i="15"/>
  <c r="N19" i="14"/>
  <c r="M19" i="14"/>
  <c r="J17" i="13"/>
  <c r="I17" i="13"/>
  <c r="R17" i="11"/>
  <c r="S17" i="11"/>
  <c r="I15" i="12"/>
  <c r="R18" i="10"/>
  <c r="R18" i="9"/>
  <c r="R17" i="8"/>
  <c r="S18" i="7"/>
  <c r="S17" i="8"/>
  <c r="R18" i="7"/>
  <c r="J19" i="6" l="1"/>
  <c r="J15" i="12"/>
  <c r="S18" i="10" l="1"/>
  <c r="S18" i="9"/>
</calcChain>
</file>

<file path=xl/sharedStrings.xml><?xml version="1.0" encoding="utf-8"?>
<sst xmlns="http://schemas.openxmlformats.org/spreadsheetml/2006/main" count="663" uniqueCount="262">
  <si>
    <t>Mg</t>
  </si>
  <si>
    <t>Al</t>
  </si>
  <si>
    <t>43Ca</t>
  </si>
  <si>
    <t>44Ca</t>
  </si>
  <si>
    <t>Fe</t>
  </si>
  <si>
    <t>Ni60</t>
  </si>
  <si>
    <t>Ni61</t>
  </si>
  <si>
    <t>Ni62</t>
  </si>
  <si>
    <t>spot size</t>
  </si>
  <si>
    <t>µg/g</t>
  </si>
  <si>
    <t>avg</t>
  </si>
  <si>
    <t>PC10-1</t>
  </si>
  <si>
    <t>PC10-2</t>
  </si>
  <si>
    <t>PC10-3</t>
  </si>
  <si>
    <t>PC10-4</t>
  </si>
  <si>
    <t>PC10-5</t>
  </si>
  <si>
    <t>PC10-6</t>
  </si>
  <si>
    <t>PC10-7</t>
  </si>
  <si>
    <t>PC10-8</t>
  </si>
  <si>
    <t>PC10-9</t>
  </si>
  <si>
    <t>PC10-10</t>
  </si>
  <si>
    <t>PC10-11</t>
  </si>
  <si>
    <t>PC10-12</t>
  </si>
  <si>
    <t>PC10-13</t>
  </si>
  <si>
    <t>PC10-14</t>
  </si>
  <si>
    <t>st.dev</t>
  </si>
  <si>
    <t>PC10-15</t>
  </si>
  <si>
    <t>020SMPL.csv</t>
  </si>
  <si>
    <t>PC12-1</t>
  </si>
  <si>
    <t>021SMPL.csv</t>
  </si>
  <si>
    <t>PC12-2</t>
  </si>
  <si>
    <t>022SMPL.csv</t>
  </si>
  <si>
    <t>PC12-3</t>
  </si>
  <si>
    <t>023SMPL.csv</t>
  </si>
  <si>
    <t>PC12-4</t>
  </si>
  <si>
    <t>024SMPL.csv</t>
  </si>
  <si>
    <t>PC12-5</t>
  </si>
  <si>
    <t>025SMPL.csv</t>
  </si>
  <si>
    <t>PC12-6</t>
  </si>
  <si>
    <t>026SMPL.csv</t>
  </si>
  <si>
    <t>PC12-7</t>
  </si>
  <si>
    <t>027SMPL.csv</t>
  </si>
  <si>
    <t>PC12-8</t>
  </si>
  <si>
    <t>028SMPL.csv</t>
  </si>
  <si>
    <t>PC12-9</t>
  </si>
  <si>
    <t>029SMPL.csv</t>
  </si>
  <si>
    <t>PC12-10</t>
  </si>
  <si>
    <t>030SMPL.csv</t>
  </si>
  <si>
    <t>PC12-11</t>
  </si>
  <si>
    <t>031SMPL.csv</t>
  </si>
  <si>
    <t>PC12-12</t>
  </si>
  <si>
    <t>PC12-14</t>
  </si>
  <si>
    <t>PC12-15</t>
  </si>
  <si>
    <t>PC13-1</t>
  </si>
  <si>
    <t>PC13-2</t>
  </si>
  <si>
    <t>PC13-3</t>
  </si>
  <si>
    <t>PC13-4</t>
  </si>
  <si>
    <t>PC13-5</t>
  </si>
  <si>
    <t>PC13-6</t>
  </si>
  <si>
    <t>PC13-7</t>
  </si>
  <si>
    <t>PC13-8</t>
  </si>
  <si>
    <t>PC13-9</t>
  </si>
  <si>
    <t>PC13-10</t>
  </si>
  <si>
    <t>PC13-11</t>
  </si>
  <si>
    <t>PC13-12</t>
  </si>
  <si>
    <t>PC13-13</t>
  </si>
  <si>
    <t>PC13-14</t>
  </si>
  <si>
    <t>PC13-15</t>
  </si>
  <si>
    <t>PC14-1</t>
  </si>
  <si>
    <t>PC14-2</t>
  </si>
  <si>
    <t>PC14-3</t>
  </si>
  <si>
    <t>PC14-4</t>
  </si>
  <si>
    <t>PC14-5</t>
  </si>
  <si>
    <t>PC14-6</t>
  </si>
  <si>
    <t>PC14-7</t>
  </si>
  <si>
    <t>PC14-8</t>
  </si>
  <si>
    <t>PC14-9</t>
  </si>
  <si>
    <t>PC14-10</t>
  </si>
  <si>
    <t>PC14-11</t>
  </si>
  <si>
    <t>PC14-12</t>
  </si>
  <si>
    <t>PC14-13</t>
  </si>
  <si>
    <t>PC14-14</t>
  </si>
  <si>
    <t>PC14-15</t>
  </si>
  <si>
    <t>PC17-1</t>
  </si>
  <si>
    <t>PC17-2</t>
  </si>
  <si>
    <t>PC17-3</t>
  </si>
  <si>
    <t>PC17-4</t>
  </si>
  <si>
    <t>PC17-6</t>
  </si>
  <si>
    <t>PC17-7</t>
  </si>
  <si>
    <t>PC17-8</t>
  </si>
  <si>
    <t>PC17-9</t>
  </si>
  <si>
    <t>PC17-10</t>
  </si>
  <si>
    <t>PC17-11</t>
  </si>
  <si>
    <t>PC17-12</t>
  </si>
  <si>
    <t>PC17-13</t>
  </si>
  <si>
    <t>PC17-14</t>
  </si>
  <si>
    <t>PC17-15</t>
  </si>
  <si>
    <t>MgO</t>
  </si>
  <si>
    <t>Al2O3</t>
  </si>
  <si>
    <t>43CaO</t>
  </si>
  <si>
    <t>44CaO</t>
  </si>
  <si>
    <t>FeO</t>
  </si>
  <si>
    <t>21-1-1A1</t>
  </si>
  <si>
    <t>21-1-1A2</t>
  </si>
  <si>
    <t>21-1-1A3</t>
  </si>
  <si>
    <t>21-1-1B1</t>
  </si>
  <si>
    <t>21-1-1B2</t>
  </si>
  <si>
    <t>21-1-1C1</t>
  </si>
  <si>
    <t>21-1-1E1</t>
  </si>
  <si>
    <t>21-1-1D1</t>
  </si>
  <si>
    <t>21-1-1F1</t>
  </si>
  <si>
    <t>21-1-1F2</t>
  </si>
  <si>
    <t>21-1-1F3</t>
  </si>
  <si>
    <t>21-1-1G1</t>
  </si>
  <si>
    <t>21-1-1G2</t>
  </si>
  <si>
    <t>21-1-1G3</t>
  </si>
  <si>
    <t>21-1-2A1</t>
  </si>
  <si>
    <t>21-1-2A2</t>
  </si>
  <si>
    <t>21-1-2A3</t>
  </si>
  <si>
    <t>21-1-2B1</t>
  </si>
  <si>
    <t>21-1-2B2</t>
  </si>
  <si>
    <t>21-1-2B3</t>
  </si>
  <si>
    <t>21-1-2C1</t>
  </si>
  <si>
    <t>21-1-2C2</t>
  </si>
  <si>
    <t>21-1-2D1</t>
  </si>
  <si>
    <t>21-1-2D2</t>
  </si>
  <si>
    <t>Spot size</t>
  </si>
  <si>
    <t>21-1A1</t>
  </si>
  <si>
    <t>21-1A2</t>
  </si>
  <si>
    <t>21-1B1</t>
  </si>
  <si>
    <t>21-1B2</t>
  </si>
  <si>
    <t>21-1B3</t>
  </si>
  <si>
    <t>21-1C1</t>
  </si>
  <si>
    <t>21-1C2</t>
  </si>
  <si>
    <t>21-2A1</t>
  </si>
  <si>
    <t>21-2A2</t>
  </si>
  <si>
    <t>21-2B1</t>
  </si>
  <si>
    <t>21-2B2</t>
  </si>
  <si>
    <t>21-2C1</t>
  </si>
  <si>
    <t>21-2C2</t>
  </si>
  <si>
    <t>21-2D1</t>
  </si>
  <si>
    <t>21-2D2</t>
  </si>
  <si>
    <t>21-2D3</t>
  </si>
  <si>
    <t>20-1-1D1</t>
  </si>
  <si>
    <t>20-1-1D2</t>
  </si>
  <si>
    <t>20-1-1D3</t>
  </si>
  <si>
    <t>20-1-1E1</t>
  </si>
  <si>
    <t>20-1-1F1</t>
  </si>
  <si>
    <t>20-1-1C1</t>
  </si>
  <si>
    <t>20-1-1B1</t>
  </si>
  <si>
    <t>20-1-1A1</t>
  </si>
  <si>
    <t>20-1-2A1</t>
  </si>
  <si>
    <t>20-1-2A2</t>
  </si>
  <si>
    <t>20-1-2B1</t>
  </si>
  <si>
    <t>20-1-2C1</t>
  </si>
  <si>
    <t>20-1-2D1</t>
  </si>
  <si>
    <t>20-1-2D2</t>
  </si>
  <si>
    <t>20-1-2E1</t>
  </si>
  <si>
    <t>22-1A1</t>
  </si>
  <si>
    <t>22-1A2</t>
  </si>
  <si>
    <t>22-1A3</t>
  </si>
  <si>
    <t>22-1B1</t>
  </si>
  <si>
    <t>22-1B2</t>
  </si>
  <si>
    <t>22-1C1</t>
  </si>
  <si>
    <t>22-1C2</t>
  </si>
  <si>
    <t>22-2B1</t>
  </si>
  <si>
    <t>22-2B2</t>
  </si>
  <si>
    <t>22-2A1</t>
  </si>
  <si>
    <t>22-2A2</t>
  </si>
  <si>
    <t>PC33-1</t>
  </si>
  <si>
    <t>PC33-2</t>
  </si>
  <si>
    <t>PC33-3</t>
  </si>
  <si>
    <t>PC33-4</t>
  </si>
  <si>
    <t>PC33-5</t>
  </si>
  <si>
    <t>PC33-6</t>
  </si>
  <si>
    <t>PC33-7</t>
  </si>
  <si>
    <t>PC33-8</t>
  </si>
  <si>
    <t>PC33-9</t>
  </si>
  <si>
    <t>PC33-10</t>
  </si>
  <si>
    <t>PC33-11</t>
  </si>
  <si>
    <t>PC33-12</t>
  </si>
  <si>
    <t>PC33-13</t>
  </si>
  <si>
    <t>PC33-14</t>
  </si>
  <si>
    <t>PC33-15</t>
  </si>
  <si>
    <t>PC33-16</t>
  </si>
  <si>
    <t>PC36-1</t>
  </si>
  <si>
    <t>PC36-2</t>
  </si>
  <si>
    <t>PC36-3</t>
  </si>
  <si>
    <t>PC36-4</t>
  </si>
  <si>
    <t>PC36-5</t>
  </si>
  <si>
    <t>PC36-7</t>
  </si>
  <si>
    <t>PC36-8</t>
  </si>
  <si>
    <t>PC36-9</t>
  </si>
  <si>
    <t>PC36-10</t>
  </si>
  <si>
    <t>PC36-11</t>
  </si>
  <si>
    <t>PC36-12</t>
  </si>
  <si>
    <t>PC36-13</t>
  </si>
  <si>
    <t>PC36-14</t>
  </si>
  <si>
    <t>PC36-15</t>
  </si>
  <si>
    <t>PC37-1</t>
  </si>
  <si>
    <t>PC37-2</t>
  </si>
  <si>
    <t>PC37-3</t>
  </si>
  <si>
    <t>PC37-4</t>
  </si>
  <si>
    <t>PC37-5</t>
  </si>
  <si>
    <t>PC37-6</t>
  </si>
  <si>
    <t>PC37-7</t>
  </si>
  <si>
    <t>PC37-8</t>
  </si>
  <si>
    <t>PC37-9</t>
  </si>
  <si>
    <t>PC37-10</t>
  </si>
  <si>
    <t>PC37-11</t>
  </si>
  <si>
    <t>PC37-12</t>
  </si>
  <si>
    <t>PC35-1</t>
  </si>
  <si>
    <t>PC35-2</t>
  </si>
  <si>
    <t>PC35-3</t>
  </si>
  <si>
    <t>PC35-4</t>
  </si>
  <si>
    <t>PC35-7</t>
  </si>
  <si>
    <t>PC35-8</t>
  </si>
  <si>
    <t>PC35-9</t>
  </si>
  <si>
    <t>PC35-10</t>
  </si>
  <si>
    <t>PC35-11</t>
  </si>
  <si>
    <t>PC35-12</t>
  </si>
  <si>
    <t>PC35-13</t>
  </si>
  <si>
    <t>PC35-14</t>
  </si>
  <si>
    <t>PC35-15</t>
  </si>
  <si>
    <t>22-1-2A1</t>
  </si>
  <si>
    <t>22-1-2A2</t>
  </si>
  <si>
    <t>22-1-2A3</t>
  </si>
  <si>
    <t>22-1-2A4</t>
  </si>
  <si>
    <t>22-1-2B1</t>
  </si>
  <si>
    <t>22-1-2B2</t>
  </si>
  <si>
    <t>22-1-2C1</t>
  </si>
  <si>
    <t>22-1-1A1</t>
  </si>
  <si>
    <t>22-1-1A2</t>
  </si>
  <si>
    <t>22-1-1A3</t>
  </si>
  <si>
    <t>22-1-1B2</t>
  </si>
  <si>
    <t>22-1-1B3</t>
  </si>
  <si>
    <t>22-1-1B4</t>
  </si>
  <si>
    <t>22-1-1B5</t>
  </si>
  <si>
    <t>22-1-1C1</t>
  </si>
  <si>
    <t>22-1-1C2</t>
  </si>
  <si>
    <t>22-1-1D1</t>
  </si>
  <si>
    <t>22-1-1D2</t>
  </si>
  <si>
    <t>23-2-2A1</t>
  </si>
  <si>
    <t>23-2-2A2</t>
  </si>
  <si>
    <t>23-2-2A3</t>
  </si>
  <si>
    <t>23-2-2A4</t>
  </si>
  <si>
    <t>23-2-2A5</t>
  </si>
  <si>
    <t>23-2-2B1</t>
  </si>
  <si>
    <t>23-2-2B2</t>
  </si>
  <si>
    <t>23-2-2C1</t>
  </si>
  <si>
    <t>23-2-2C2</t>
  </si>
  <si>
    <t>23-2-2D1</t>
  </si>
  <si>
    <t>23-2-1A1</t>
  </si>
  <si>
    <t>23-2-1A2</t>
  </si>
  <si>
    <t>23-2-1A3</t>
  </si>
  <si>
    <t>23-2-1A4</t>
  </si>
  <si>
    <t>23-2-1B1</t>
  </si>
  <si>
    <t>23-2-1B2</t>
  </si>
  <si>
    <t>stdev</t>
  </si>
  <si>
    <t>Appendix F Ni content in glass measured by LA-ICP-MS</t>
  </si>
  <si>
    <t xml:space="preserve">American Mineralogist: February 2021 Online Materials AM-21-27014 </t>
  </si>
  <si>
    <t xml:space="preserve">PU ET AL.: HYDROUS OLIVINE-MELT NI PARTITIONING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</si>
</sst>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A48EC-4C4F-AD4B-A606-1A41297BD9AD}">
  <sheetPr>
    <tabColor rgb="FFFFFF00"/>
  </sheetPr>
  <dimension ref="A2:A7"/>
  <sheetViews>
    <sheetView tabSelected="1" workbookViewId="0">
      <selection activeCell="A10" sqref="A10"/>
    </sheetView>
  </sheetViews>
  <sheetFormatPr defaultColWidth="10.6640625" defaultRowHeight="15.7" x14ac:dyDescent="0.55000000000000004"/>
  <sheetData>
    <row r="2" spans="1:1" ht="20" x14ac:dyDescent="0.6">
      <c r="A2" s="20"/>
    </row>
    <row r="3" spans="1:1" ht="20" x14ac:dyDescent="0.6">
      <c r="A3" s="20" t="s">
        <v>259</v>
      </c>
    </row>
    <row r="6" spans="1:1" x14ac:dyDescent="0.55000000000000004">
      <c r="A6" t="s">
        <v>260</v>
      </c>
    </row>
    <row r="7" spans="1:1" x14ac:dyDescent="0.55000000000000004">
      <c r="A7" t="s">
        <v>261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F4F6D-93B0-7D43-8359-4EBA6C78E6AE}">
  <dimension ref="A1:S18"/>
  <sheetViews>
    <sheetView topLeftCell="E1" workbookViewId="0">
      <selection activeCell="R19" sqref="R19"/>
    </sheetView>
  </sheetViews>
  <sheetFormatPr defaultColWidth="10.6640625" defaultRowHeight="15.7" x14ac:dyDescent="0.55000000000000004"/>
  <cols>
    <col min="2" max="2" width="10.83203125" style="1"/>
  </cols>
  <sheetData>
    <row r="1" spans="1:17" x14ac:dyDescent="0.55000000000000004">
      <c r="A1" s="1"/>
      <c r="C1" t="s">
        <v>0</v>
      </c>
      <c r="F1" t="s">
        <v>1</v>
      </c>
      <c r="I1" t="s">
        <v>2</v>
      </c>
      <c r="L1" t="s">
        <v>3</v>
      </c>
      <c r="O1" t="s">
        <v>4</v>
      </c>
    </row>
    <row r="2" spans="1:17" x14ac:dyDescent="0.55000000000000004">
      <c r="A2" s="1"/>
      <c r="C2" t="s">
        <v>5</v>
      </c>
      <c r="D2" t="s">
        <v>6</v>
      </c>
      <c r="E2" t="s">
        <v>7</v>
      </c>
      <c r="F2" t="s">
        <v>5</v>
      </c>
      <c r="G2" t="s">
        <v>6</v>
      </c>
      <c r="H2" t="s">
        <v>7</v>
      </c>
      <c r="I2" t="s">
        <v>5</v>
      </c>
      <c r="J2" t="s">
        <v>6</v>
      </c>
      <c r="K2" t="s">
        <v>7</v>
      </c>
      <c r="L2" t="s">
        <v>5</v>
      </c>
      <c r="M2" t="s">
        <v>6</v>
      </c>
      <c r="N2" t="s">
        <v>7</v>
      </c>
      <c r="O2" t="s">
        <v>5</v>
      </c>
      <c r="P2" t="s">
        <v>6</v>
      </c>
      <c r="Q2" t="s">
        <v>7</v>
      </c>
    </row>
    <row r="3" spans="1:17" x14ac:dyDescent="0.55000000000000004">
      <c r="A3" s="1" t="s">
        <v>8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  <c r="I3" t="s">
        <v>9</v>
      </c>
      <c r="J3" t="s">
        <v>9</v>
      </c>
      <c r="K3" t="s">
        <v>9</v>
      </c>
      <c r="L3" t="s">
        <v>9</v>
      </c>
      <c r="M3" t="s">
        <v>9</v>
      </c>
      <c r="N3" t="s">
        <v>9</v>
      </c>
      <c r="O3" t="s">
        <v>9</v>
      </c>
      <c r="P3" t="s">
        <v>9</v>
      </c>
      <c r="Q3" t="s">
        <v>9</v>
      </c>
    </row>
    <row r="4" spans="1:17" x14ac:dyDescent="0.55000000000000004">
      <c r="A4" s="1">
        <v>50</v>
      </c>
      <c r="B4" s="1" t="s">
        <v>53</v>
      </c>
      <c r="C4" s="2">
        <v>133.36281057744313</v>
      </c>
      <c r="D4" s="2">
        <v>134.62927818220498</v>
      </c>
      <c r="E4" s="2">
        <v>136.18386160904438</v>
      </c>
      <c r="F4" s="2">
        <v>113.94915503440608</v>
      </c>
      <c r="G4" s="2">
        <v>115.03126265358569</v>
      </c>
      <c r="H4" s="2">
        <v>116.35954500720314</v>
      </c>
      <c r="I4" s="2">
        <v>121.9066543854856</v>
      </c>
      <c r="J4" s="2">
        <v>123.06432966179106</v>
      </c>
      <c r="K4" s="2">
        <v>124.48537098289509</v>
      </c>
      <c r="L4" s="2">
        <v>123.1906702662538</v>
      </c>
      <c r="M4" s="2">
        <v>124.36053908069746</v>
      </c>
      <c r="N4" s="2">
        <v>125.79654791635369</v>
      </c>
      <c r="O4" s="2">
        <v>127.61864766556751</v>
      </c>
      <c r="P4" s="2">
        <v>128.83056635813358</v>
      </c>
      <c r="Q4" s="2">
        <v>130.31819123464552</v>
      </c>
    </row>
    <row r="5" spans="1:17" x14ac:dyDescent="0.55000000000000004">
      <c r="A5" s="1">
        <v>50</v>
      </c>
      <c r="B5" s="1" t="s">
        <v>54</v>
      </c>
      <c r="C5" s="2">
        <v>138.44214129061376</v>
      </c>
      <c r="D5" s="2">
        <v>135.86350748662389</v>
      </c>
      <c r="E5" s="2">
        <v>137.8953626150404</v>
      </c>
      <c r="F5" s="2">
        <v>121.44198127484314</v>
      </c>
      <c r="G5" s="2">
        <v>119.17999373824868</v>
      </c>
      <c r="H5" s="2">
        <v>120.96234490789998</v>
      </c>
      <c r="I5" s="2">
        <v>129.71113339305811</v>
      </c>
      <c r="J5" s="2">
        <v>127.29512400312055</v>
      </c>
      <c r="K5" s="2">
        <v>129.19883792389967</v>
      </c>
      <c r="L5" s="2">
        <v>131.1591264227086</v>
      </c>
      <c r="M5" s="2">
        <v>128.7161466049852</v>
      </c>
      <c r="N5" s="2">
        <v>130.64111209003352</v>
      </c>
      <c r="O5" s="2">
        <v>132.51779799811885</v>
      </c>
      <c r="P5" s="2">
        <v>130.04951146077809</v>
      </c>
      <c r="Q5" s="2">
        <v>131.9944175779388</v>
      </c>
    </row>
    <row r="6" spans="1:17" x14ac:dyDescent="0.55000000000000004">
      <c r="A6" s="1">
        <v>50</v>
      </c>
      <c r="B6" s="1" t="s">
        <v>55</v>
      </c>
      <c r="C6" s="2">
        <v>141.43043786534363</v>
      </c>
      <c r="D6" s="2">
        <v>141.72294286810052</v>
      </c>
      <c r="E6" s="2">
        <v>145.48577618203953</v>
      </c>
      <c r="F6" s="2">
        <v>123.62142780646073</v>
      </c>
      <c r="G6" s="2">
        <v>123.87710039453377</v>
      </c>
      <c r="H6" s="2">
        <v>127.16611536109812</v>
      </c>
      <c r="I6" s="2">
        <v>133.07144357417999</v>
      </c>
      <c r="J6" s="2">
        <v>133.34666058939271</v>
      </c>
      <c r="K6" s="2">
        <v>136.88709833796014</v>
      </c>
      <c r="L6" s="2">
        <v>134.50563619347759</v>
      </c>
      <c r="M6" s="2">
        <v>134.78381939137626</v>
      </c>
      <c r="N6" s="2">
        <v>138.36241461048505</v>
      </c>
      <c r="O6" s="2">
        <v>134.92755336954298</v>
      </c>
      <c r="P6" s="2">
        <v>135.20660917228264</v>
      </c>
      <c r="Q6" s="2">
        <v>138.79642972611981</v>
      </c>
    </row>
    <row r="7" spans="1:17" x14ac:dyDescent="0.55000000000000004">
      <c r="A7" s="1">
        <v>50</v>
      </c>
      <c r="B7" s="1" t="s">
        <v>56</v>
      </c>
      <c r="C7" s="2">
        <v>140.89654580145475</v>
      </c>
      <c r="D7" s="2">
        <v>145.0605623183227</v>
      </c>
      <c r="E7" s="2">
        <v>143.47631567867279</v>
      </c>
      <c r="F7" s="2">
        <v>125.29947159386352</v>
      </c>
      <c r="G7" s="2">
        <v>129.00253660730178</v>
      </c>
      <c r="H7" s="2">
        <v>127.59366412080232</v>
      </c>
      <c r="I7" s="2">
        <v>133.86750268198054</v>
      </c>
      <c r="J7" s="2">
        <v>137.82378485390214</v>
      </c>
      <c r="K7" s="2">
        <v>136.31857306836199</v>
      </c>
      <c r="L7" s="2">
        <v>135.56297559912301</v>
      </c>
      <c r="M7" s="2">
        <v>139.56936529632651</v>
      </c>
      <c r="N7" s="2">
        <v>138.04508954256539</v>
      </c>
      <c r="O7" s="2">
        <v>135.56671037687892</v>
      </c>
      <c r="P7" s="2">
        <v>139.57321045064401</v>
      </c>
      <c r="Q7" s="2">
        <v>138.04889270288601</v>
      </c>
    </row>
    <row r="8" spans="1:17" x14ac:dyDescent="0.55000000000000004">
      <c r="A8" s="1">
        <v>50</v>
      </c>
      <c r="B8" s="1" t="s">
        <v>57</v>
      </c>
      <c r="C8" s="2">
        <v>135.11669209169796</v>
      </c>
      <c r="D8" s="2">
        <v>135.24617248429038</v>
      </c>
      <c r="E8" s="2">
        <v>136.40398381320168</v>
      </c>
      <c r="F8" s="2">
        <v>120.24101538660979</v>
      </c>
      <c r="G8" s="2">
        <v>120.35624063107774</v>
      </c>
      <c r="H8" s="2">
        <v>121.38658268326428</v>
      </c>
      <c r="I8" s="2">
        <v>127.79978455827978</v>
      </c>
      <c r="J8" s="2">
        <v>127.92225326308353</v>
      </c>
      <c r="K8" s="2">
        <v>129.01736620659443</v>
      </c>
      <c r="L8" s="2">
        <v>129.37608658584136</v>
      </c>
      <c r="M8" s="2">
        <v>129.50006583832214</v>
      </c>
      <c r="N8" s="2">
        <v>130.60868607184324</v>
      </c>
      <c r="O8" s="2">
        <v>130.95101568781558</v>
      </c>
      <c r="P8" s="2">
        <v>131.07650417231852</v>
      </c>
      <c r="Q8" s="2">
        <v>132.19861993128706</v>
      </c>
    </row>
    <row r="9" spans="1:17" x14ac:dyDescent="0.55000000000000004">
      <c r="A9" s="1">
        <v>50</v>
      </c>
      <c r="B9" s="1" t="s">
        <v>58</v>
      </c>
      <c r="C9" s="2">
        <v>141.3395777063412</v>
      </c>
      <c r="D9" s="2">
        <v>145.93841610928538</v>
      </c>
      <c r="E9" s="2">
        <v>143.56915864005742</v>
      </c>
      <c r="F9" s="2">
        <v>126.50467266820513</v>
      </c>
      <c r="G9" s="2">
        <v>130.62082014974897</v>
      </c>
      <c r="H9" s="2">
        <v>128.50023831785677</v>
      </c>
      <c r="I9" s="2">
        <v>136.01861814834041</v>
      </c>
      <c r="J9" s="2">
        <v>140.44432575838886</v>
      </c>
      <c r="K9" s="2">
        <v>138.16426286141615</v>
      </c>
      <c r="L9" s="2">
        <v>137.11016896389245</v>
      </c>
      <c r="M9" s="2">
        <v>141.57139292322387</v>
      </c>
      <c r="N9" s="2">
        <v>139.27303249795258</v>
      </c>
      <c r="O9" s="2">
        <v>138.74475113367274</v>
      </c>
      <c r="P9" s="2">
        <v>143.25916033224954</v>
      </c>
      <c r="Q9" s="2">
        <v>140.93339961275302</v>
      </c>
    </row>
    <row r="10" spans="1:17" x14ac:dyDescent="0.55000000000000004">
      <c r="A10" s="1">
        <v>50</v>
      </c>
      <c r="B10" s="1" t="s">
        <v>59</v>
      </c>
      <c r="C10" s="2">
        <v>140.51910863471082</v>
      </c>
      <c r="D10" s="2">
        <v>143.02873625050333</v>
      </c>
      <c r="E10" s="2">
        <v>142.6485908017001</v>
      </c>
      <c r="F10" s="2">
        <v>124.52521585673676</v>
      </c>
      <c r="G10" s="2">
        <v>126.74919751740175</v>
      </c>
      <c r="H10" s="2">
        <v>126.41232024477232</v>
      </c>
      <c r="I10" s="2">
        <v>134.10187564328717</v>
      </c>
      <c r="J10" s="2">
        <v>136.49689347192174</v>
      </c>
      <c r="K10" s="2">
        <v>136.1341085226214</v>
      </c>
      <c r="L10" s="2">
        <v>135.88899115832928</v>
      </c>
      <c r="M10" s="2">
        <v>138.31592631474032</v>
      </c>
      <c r="N10" s="2">
        <v>137.94830669322974</v>
      </c>
      <c r="O10" s="2">
        <v>138.82797165092489</v>
      </c>
      <c r="P10" s="2">
        <v>141.30739608568507</v>
      </c>
      <c r="Q10" s="2">
        <v>140.93182565898337</v>
      </c>
    </row>
    <row r="11" spans="1:17" x14ac:dyDescent="0.55000000000000004">
      <c r="A11" s="1">
        <v>50</v>
      </c>
      <c r="B11" s="1" t="s">
        <v>60</v>
      </c>
      <c r="C11" s="2">
        <v>136.38976340804126</v>
      </c>
      <c r="D11" s="2">
        <v>136.62532717691209</v>
      </c>
      <c r="E11" s="2">
        <v>139.89032881427352</v>
      </c>
      <c r="F11" s="2">
        <v>120.779498599836</v>
      </c>
      <c r="G11" s="2">
        <v>120.98810130711827</v>
      </c>
      <c r="H11" s="2">
        <v>123.87941258176564</v>
      </c>
      <c r="I11" s="2">
        <v>130.73609756329651</v>
      </c>
      <c r="J11" s="2">
        <v>130.9618966782736</v>
      </c>
      <c r="K11" s="2">
        <v>134.09155657312493</v>
      </c>
      <c r="L11" s="2">
        <v>132.17850883332326</v>
      </c>
      <c r="M11" s="2">
        <v>132.4067991897729</v>
      </c>
      <c r="N11" s="2">
        <v>135.57098861998458</v>
      </c>
      <c r="O11" s="2">
        <v>133.83049499722952</v>
      </c>
      <c r="P11" s="2">
        <v>134.06163855964687</v>
      </c>
      <c r="Q11" s="2">
        <v>137.26537448803609</v>
      </c>
    </row>
    <row r="12" spans="1:17" x14ac:dyDescent="0.55000000000000004">
      <c r="A12" s="1">
        <v>50</v>
      </c>
      <c r="B12" s="1" t="s">
        <v>61</v>
      </c>
      <c r="C12" s="2">
        <v>142.03810085529796</v>
      </c>
      <c r="D12" s="2">
        <v>143.63142228100435</v>
      </c>
      <c r="E12" s="2">
        <v>142.96705502020006</v>
      </c>
      <c r="F12" s="2">
        <v>127.28378088768827</v>
      </c>
      <c r="G12" s="2">
        <v>128.71159479122585</v>
      </c>
      <c r="H12" s="2">
        <v>128.11623920463353</v>
      </c>
      <c r="I12" s="2">
        <v>137.37006707468311</v>
      </c>
      <c r="J12" s="2">
        <v>138.9110245347085</v>
      </c>
      <c r="K12" s="2">
        <v>138.26849147752634</v>
      </c>
      <c r="L12" s="2">
        <v>138.44420421064657</v>
      </c>
      <c r="M12" s="2">
        <v>139.99721087227763</v>
      </c>
      <c r="N12" s="2">
        <v>139.34965365930583</v>
      </c>
      <c r="O12" s="2">
        <v>138.47511625714486</v>
      </c>
      <c r="P12" s="2">
        <v>140.02846967662254</v>
      </c>
      <c r="Q12" s="2">
        <v>139.38076787602586</v>
      </c>
    </row>
    <row r="13" spans="1:17" x14ac:dyDescent="0.55000000000000004">
      <c r="A13" s="1">
        <v>50</v>
      </c>
      <c r="B13" s="1" t="s">
        <v>62</v>
      </c>
      <c r="C13" s="2">
        <v>140.36743490938807</v>
      </c>
      <c r="D13" s="2">
        <v>135.71376094814536</v>
      </c>
      <c r="E13" s="2">
        <v>144.38838821350734</v>
      </c>
      <c r="F13" s="2">
        <v>128.54733768508632</v>
      </c>
      <c r="G13" s="2">
        <v>124.28554150309921</v>
      </c>
      <c r="H13" s="2">
        <v>132.22969351451533</v>
      </c>
      <c r="I13" s="2">
        <v>135.8327300494941</v>
      </c>
      <c r="J13" s="2">
        <v>131.32939749715462</v>
      </c>
      <c r="K13" s="2">
        <v>139.72378259350211</v>
      </c>
      <c r="L13" s="2">
        <v>137.28599396590886</v>
      </c>
      <c r="M13" s="2">
        <v>132.73448060545678</v>
      </c>
      <c r="N13" s="2">
        <v>141.21867658138066</v>
      </c>
      <c r="O13" s="2">
        <v>136.71923313965212</v>
      </c>
      <c r="P13" s="2">
        <v>132.18650989316845</v>
      </c>
      <c r="Q13" s="2">
        <v>140.63568037390141</v>
      </c>
    </row>
    <row r="14" spans="1:17" x14ac:dyDescent="0.55000000000000004">
      <c r="A14" s="1">
        <v>50</v>
      </c>
      <c r="B14" s="1" t="s">
        <v>63</v>
      </c>
      <c r="C14" s="2">
        <v>137.62376297846438</v>
      </c>
      <c r="D14" s="2">
        <v>140.99579661327726</v>
      </c>
      <c r="E14" s="2">
        <v>142.25335776429333</v>
      </c>
      <c r="F14" s="2">
        <v>122.14372263046303</v>
      </c>
      <c r="G14" s="2">
        <v>125.13646699435333</v>
      </c>
      <c r="H14" s="2">
        <v>126.25257657525903</v>
      </c>
      <c r="I14" s="2">
        <v>130.91309736686304</v>
      </c>
      <c r="J14" s="2">
        <v>134.12070743364831</v>
      </c>
      <c r="K14" s="2">
        <v>135.31694870655636</v>
      </c>
      <c r="L14" s="2">
        <v>131.96276938754394</v>
      </c>
      <c r="M14" s="2">
        <v>135.1960983366113</v>
      </c>
      <c r="N14" s="2">
        <v>136.40193117078718</v>
      </c>
      <c r="O14" s="2">
        <v>132.5962793366553</v>
      </c>
      <c r="P14" s="2">
        <v>135.84513043691339</v>
      </c>
      <c r="Q14" s="2">
        <v>137.05675207880344</v>
      </c>
    </row>
    <row r="15" spans="1:17" x14ac:dyDescent="0.55000000000000004">
      <c r="A15" s="1">
        <v>50</v>
      </c>
      <c r="B15" s="1" t="s">
        <v>64</v>
      </c>
      <c r="C15" s="2">
        <v>132.97831894056404</v>
      </c>
      <c r="D15" s="2">
        <v>137.03163241676316</v>
      </c>
      <c r="E15" s="2">
        <v>133.81335696000707</v>
      </c>
      <c r="F15" s="2">
        <v>115.90817090719366</v>
      </c>
      <c r="G15" s="2">
        <v>119.44116902961471</v>
      </c>
      <c r="H15" s="2">
        <v>116.63601684661232</v>
      </c>
      <c r="I15" s="2">
        <v>125.28973437984664</v>
      </c>
      <c r="J15" s="2">
        <v>129.10869203277218</v>
      </c>
      <c r="K15" s="2">
        <v>126.07649189405353</v>
      </c>
      <c r="L15" s="2">
        <v>126.4864382008307</v>
      </c>
      <c r="M15" s="2">
        <v>130.34187259495178</v>
      </c>
      <c r="N15" s="2">
        <v>127.28071042267187</v>
      </c>
      <c r="O15" s="2">
        <v>127.79250530641363</v>
      </c>
      <c r="P15" s="2">
        <v>131.68774994510736</v>
      </c>
      <c r="Q15" s="2">
        <v>128.59497898318216</v>
      </c>
    </row>
    <row r="16" spans="1:17" x14ac:dyDescent="0.55000000000000004">
      <c r="A16" s="1">
        <v>50</v>
      </c>
      <c r="B16" s="1" t="s">
        <v>65</v>
      </c>
      <c r="C16" s="2">
        <v>141.11285196900772</v>
      </c>
      <c r="D16" s="2">
        <v>140.38346710985348</v>
      </c>
      <c r="E16" s="2">
        <v>142.76729882984455</v>
      </c>
      <c r="F16" s="2">
        <v>128.19742069476479</v>
      </c>
      <c r="G16" s="2">
        <v>127.53479318541552</v>
      </c>
      <c r="H16" s="2">
        <v>129.70044339805764</v>
      </c>
      <c r="I16" s="2">
        <v>136.44704748212237</v>
      </c>
      <c r="J16" s="2">
        <v>135.74177925799481</v>
      </c>
      <c r="K16" s="2">
        <v>138.04679113571126</v>
      </c>
      <c r="L16" s="2">
        <v>136.68016132141537</v>
      </c>
      <c r="M16" s="2">
        <v>135.97368817723643</v>
      </c>
      <c r="N16" s="2">
        <v>138.28263806737857</v>
      </c>
      <c r="O16" s="2">
        <v>136.44666388097914</v>
      </c>
      <c r="P16" s="2">
        <v>135.74139763961119</v>
      </c>
      <c r="Q16" s="2">
        <v>138.04640303712009</v>
      </c>
    </row>
    <row r="17" spans="1:19" x14ac:dyDescent="0.55000000000000004">
      <c r="A17" s="1">
        <v>50</v>
      </c>
      <c r="B17" s="1" t="s">
        <v>66</v>
      </c>
      <c r="C17" s="2">
        <v>136.03188204395113</v>
      </c>
      <c r="D17" s="2">
        <v>135.70070327339559</v>
      </c>
      <c r="E17" s="2">
        <v>137.77157129586314</v>
      </c>
      <c r="F17" s="2">
        <v>121.12724182430463</v>
      </c>
      <c r="G17" s="2">
        <v>120.83234940331175</v>
      </c>
      <c r="H17" s="2">
        <v>122.67631809634656</v>
      </c>
      <c r="I17" s="2">
        <v>130.31523204623809</v>
      </c>
      <c r="J17" s="2">
        <v>129.99797084478098</v>
      </c>
      <c r="K17" s="2">
        <v>131.98181200635366</v>
      </c>
      <c r="L17" s="2">
        <v>131.39481950293748</v>
      </c>
      <c r="M17" s="2">
        <v>131.07492997317053</v>
      </c>
      <c r="N17" s="2">
        <v>133.07520612856931</v>
      </c>
      <c r="O17" s="2">
        <v>132.66829267486105</v>
      </c>
      <c r="P17" s="2">
        <v>132.34530278896378</v>
      </c>
      <c r="Q17" s="2">
        <v>134.36496553836963</v>
      </c>
      <c r="R17" s="15" t="s">
        <v>10</v>
      </c>
      <c r="S17" s="15" t="s">
        <v>25</v>
      </c>
    </row>
    <row r="18" spans="1:19" x14ac:dyDescent="0.55000000000000004">
      <c r="A18" s="1">
        <v>50</v>
      </c>
      <c r="B18" s="1" t="s">
        <v>67</v>
      </c>
      <c r="C18" s="2">
        <v>142.10053257696444</v>
      </c>
      <c r="D18" s="2">
        <v>143.10259583918454</v>
      </c>
      <c r="E18" s="2">
        <v>144.64933642189428</v>
      </c>
      <c r="F18" s="2">
        <v>131.66820854413024</v>
      </c>
      <c r="G18" s="2">
        <v>132.59670523722286</v>
      </c>
      <c r="H18" s="2">
        <v>134.02989171382941</v>
      </c>
      <c r="I18" s="2">
        <v>139.87973669883851</v>
      </c>
      <c r="J18" s="2">
        <v>140.8661393725865</v>
      </c>
      <c r="K18" s="2">
        <v>142.38870696277945</v>
      </c>
      <c r="L18" s="2">
        <v>141.23298265389715</v>
      </c>
      <c r="M18" s="2">
        <v>142.22892813534418</v>
      </c>
      <c r="N18" s="2">
        <v>143.76622558192204</v>
      </c>
      <c r="O18" s="2">
        <v>140.18881578560357</v>
      </c>
      <c r="P18" s="2">
        <v>141.17739802048584</v>
      </c>
      <c r="Q18" s="2">
        <v>142.7033298849577</v>
      </c>
      <c r="R18" s="17">
        <f>AVERAGE(C4:Q18)</f>
        <v>133.50770669131197</v>
      </c>
      <c r="S18" s="17">
        <f>STDEV(C4:Q18)</f>
        <v>6.8229387143054767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B1964-3BD2-4E40-995C-00DB48FD8C4D}">
  <dimension ref="A1:S18"/>
  <sheetViews>
    <sheetView topLeftCell="C1" workbookViewId="0">
      <selection activeCell="R1" sqref="R1:R1048576"/>
    </sheetView>
  </sheetViews>
  <sheetFormatPr defaultColWidth="10.6640625" defaultRowHeight="15.7" x14ac:dyDescent="0.55000000000000004"/>
  <sheetData>
    <row r="1" spans="1:17" x14ac:dyDescent="0.55000000000000004">
      <c r="A1" s="1"/>
      <c r="C1" t="s">
        <v>0</v>
      </c>
      <c r="F1" t="s">
        <v>1</v>
      </c>
      <c r="I1" t="s">
        <v>2</v>
      </c>
      <c r="L1" t="s">
        <v>3</v>
      </c>
      <c r="O1" t="s">
        <v>4</v>
      </c>
    </row>
    <row r="2" spans="1:17" x14ac:dyDescent="0.55000000000000004">
      <c r="A2" s="1"/>
      <c r="C2" t="s">
        <v>5</v>
      </c>
      <c r="D2" t="s">
        <v>6</v>
      </c>
      <c r="E2" t="s">
        <v>7</v>
      </c>
      <c r="F2" t="s">
        <v>5</v>
      </c>
      <c r="G2" t="s">
        <v>6</v>
      </c>
      <c r="H2" t="s">
        <v>7</v>
      </c>
      <c r="I2" t="s">
        <v>5</v>
      </c>
      <c r="J2" t="s">
        <v>6</v>
      </c>
      <c r="K2" t="s">
        <v>7</v>
      </c>
      <c r="L2" t="s">
        <v>5</v>
      </c>
      <c r="M2" t="s">
        <v>6</v>
      </c>
      <c r="N2" t="s">
        <v>7</v>
      </c>
      <c r="O2" t="s">
        <v>5</v>
      </c>
      <c r="P2" t="s">
        <v>6</v>
      </c>
      <c r="Q2" t="s">
        <v>7</v>
      </c>
    </row>
    <row r="3" spans="1:17" x14ac:dyDescent="0.55000000000000004">
      <c r="A3" s="1" t="s">
        <v>8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  <c r="I3" t="s">
        <v>9</v>
      </c>
      <c r="J3" t="s">
        <v>9</v>
      </c>
      <c r="K3" t="s">
        <v>9</v>
      </c>
      <c r="L3" t="s">
        <v>9</v>
      </c>
      <c r="M3" t="s">
        <v>9</v>
      </c>
      <c r="N3" t="s">
        <v>9</v>
      </c>
      <c r="O3" t="s">
        <v>9</v>
      </c>
      <c r="P3" t="s">
        <v>9</v>
      </c>
      <c r="Q3" t="s">
        <v>9</v>
      </c>
    </row>
    <row r="4" spans="1:17" x14ac:dyDescent="0.55000000000000004">
      <c r="A4" s="1">
        <v>50</v>
      </c>
      <c r="B4" t="s">
        <v>68</v>
      </c>
      <c r="C4" s="2">
        <v>233.31402972053039</v>
      </c>
      <c r="D4" s="2">
        <v>232.8415250881288</v>
      </c>
      <c r="E4" s="2">
        <v>237.73066587327392</v>
      </c>
      <c r="F4" s="2">
        <v>200.38358341580081</v>
      </c>
      <c r="G4" s="2">
        <v>199.97776910821452</v>
      </c>
      <c r="H4" s="2">
        <v>204.17684599838373</v>
      </c>
      <c r="I4" s="2">
        <v>216.70657569152272</v>
      </c>
      <c r="J4" s="2">
        <v>216.26770426570755</v>
      </c>
      <c r="K4" s="2">
        <v>220.80883262773398</v>
      </c>
      <c r="L4" s="2">
        <v>217.62983143582736</v>
      </c>
      <c r="M4" s="2">
        <v>217.18909024411508</v>
      </c>
      <c r="N4" s="2">
        <v>221.74956560949147</v>
      </c>
      <c r="O4" s="2">
        <v>229.62129235136408</v>
      </c>
      <c r="P4" s="2">
        <v>229.15626620414085</v>
      </c>
      <c r="Q4" s="2">
        <v>233.96802496085823</v>
      </c>
    </row>
    <row r="5" spans="1:17" x14ac:dyDescent="0.55000000000000004">
      <c r="A5" s="1">
        <v>50</v>
      </c>
      <c r="B5" t="s">
        <v>69</v>
      </c>
      <c r="C5" s="2">
        <v>238.0317967391297</v>
      </c>
      <c r="D5" s="2">
        <v>241.79551528538394</v>
      </c>
      <c r="E5" s="2">
        <v>244.89030920560594</v>
      </c>
      <c r="F5" s="2">
        <v>216.39658636848489</v>
      </c>
      <c r="G5" s="2">
        <v>219.81821262438282</v>
      </c>
      <c r="H5" s="2">
        <v>222.6317142196506</v>
      </c>
      <c r="I5" s="2">
        <v>226.59608554894012</v>
      </c>
      <c r="J5" s="2">
        <v>230.17898456231785</v>
      </c>
      <c r="K5" s="2">
        <v>233.12509595377838</v>
      </c>
      <c r="L5" s="2">
        <v>227.11966376378879</v>
      </c>
      <c r="M5" s="2">
        <v>230.71084150742286</v>
      </c>
      <c r="N5" s="2">
        <v>233.66376025276756</v>
      </c>
      <c r="O5" s="2">
        <v>236.20183654574856</v>
      </c>
      <c r="P5" s="2">
        <v>239.93662007066072</v>
      </c>
      <c r="Q5" s="2">
        <v>243.0076215826486</v>
      </c>
    </row>
    <row r="6" spans="1:17" x14ac:dyDescent="0.55000000000000004">
      <c r="A6" s="1">
        <v>50</v>
      </c>
      <c r="B6" t="s">
        <v>70</v>
      </c>
      <c r="C6" s="2">
        <v>223.11151544877211</v>
      </c>
      <c r="D6" s="2">
        <v>223.15818233442283</v>
      </c>
      <c r="E6" s="2">
        <v>225.50886169105377</v>
      </c>
      <c r="F6" s="2">
        <v>193.70684573724319</v>
      </c>
      <c r="G6" s="2">
        <v>193.7473622260564</v>
      </c>
      <c r="H6" s="2">
        <v>195.78823708899992</v>
      </c>
      <c r="I6" s="2">
        <v>208.69051936795702</v>
      </c>
      <c r="J6" s="2">
        <v>208.73416990111824</v>
      </c>
      <c r="K6" s="2">
        <v>210.93291116651693</v>
      </c>
      <c r="L6" s="2">
        <v>209.86546582866245</v>
      </c>
      <c r="M6" s="2">
        <v>209.90936211826531</v>
      </c>
      <c r="N6" s="2">
        <v>212.12048249544927</v>
      </c>
      <c r="O6" s="2">
        <v>221.51156575801804</v>
      </c>
      <c r="P6" s="2">
        <v>221.55789799187318</v>
      </c>
      <c r="Q6" s="2">
        <v>223.89172044758561</v>
      </c>
    </row>
    <row r="7" spans="1:17" x14ac:dyDescent="0.55000000000000004">
      <c r="A7" s="1">
        <v>50</v>
      </c>
      <c r="B7" t="s">
        <v>71</v>
      </c>
      <c r="C7" s="2">
        <v>207.29020302276942</v>
      </c>
      <c r="D7" s="2">
        <v>209.05298439366746</v>
      </c>
      <c r="E7" s="2">
        <v>212.45454039971278</v>
      </c>
      <c r="F7" s="2">
        <v>169.9669531215952</v>
      </c>
      <c r="G7" s="2">
        <v>171.41234018891421</v>
      </c>
      <c r="H7" s="2">
        <v>174.20143538873171</v>
      </c>
      <c r="I7" s="2">
        <v>185.21409671321609</v>
      </c>
      <c r="J7" s="2">
        <v>186.78914442194886</v>
      </c>
      <c r="K7" s="2">
        <v>189.828439641366</v>
      </c>
      <c r="L7" s="2">
        <v>185.67187286533812</v>
      </c>
      <c r="M7" s="2">
        <v>187.25081347041251</v>
      </c>
      <c r="N7" s="2">
        <v>190.29762062815072</v>
      </c>
      <c r="O7" s="2">
        <v>202.76073761281529</v>
      </c>
      <c r="P7" s="2">
        <v>204.4850007270453</v>
      </c>
      <c r="Q7" s="2">
        <v>207.81222987130593</v>
      </c>
    </row>
    <row r="8" spans="1:17" x14ac:dyDescent="0.55000000000000004">
      <c r="A8" s="1">
        <v>50</v>
      </c>
      <c r="B8" t="s">
        <v>72</v>
      </c>
      <c r="C8" s="2">
        <v>195.32219197279213</v>
      </c>
      <c r="D8" s="2">
        <v>190.33975955555647</v>
      </c>
      <c r="E8" s="2">
        <v>195.2009036231953</v>
      </c>
      <c r="F8" s="2">
        <v>159.78765999551726</v>
      </c>
      <c r="G8" s="2">
        <v>155.71167042671908</v>
      </c>
      <c r="H8" s="2">
        <v>159.68843736560996</v>
      </c>
      <c r="I8" s="2">
        <v>172.71940937096045</v>
      </c>
      <c r="J8" s="2">
        <v>168.31354654685521</v>
      </c>
      <c r="K8" s="2">
        <v>172.61215657037309</v>
      </c>
      <c r="L8" s="2">
        <v>173.41542657530209</v>
      </c>
      <c r="M8" s="2">
        <v>168.99180919577825</v>
      </c>
      <c r="N8" s="2">
        <v>173.3077415720185</v>
      </c>
      <c r="O8" s="2">
        <v>188.01184023901607</v>
      </c>
      <c r="P8" s="2">
        <v>183.21588603550452</v>
      </c>
      <c r="Q8" s="2">
        <v>187.89509136590067</v>
      </c>
    </row>
    <row r="9" spans="1:17" x14ac:dyDescent="0.55000000000000004">
      <c r="A9" s="1">
        <v>50</v>
      </c>
      <c r="B9" t="s">
        <v>73</v>
      </c>
      <c r="C9" s="2">
        <v>195.92178412053056</v>
      </c>
      <c r="D9" s="2">
        <v>196.53811496075997</v>
      </c>
      <c r="E9" s="2">
        <v>195.93810658289516</v>
      </c>
      <c r="F9" s="2">
        <v>162.75798340521206</v>
      </c>
      <c r="G9" s="2">
        <v>163.26998754562183</v>
      </c>
      <c r="H9" s="2">
        <v>162.77154295434846</v>
      </c>
      <c r="I9" s="2">
        <v>174.85678362696504</v>
      </c>
      <c r="J9" s="2">
        <v>175.40684817877781</v>
      </c>
      <c r="K9" s="2">
        <v>174.87135114064282</v>
      </c>
      <c r="L9" s="2">
        <v>176.60196613682564</v>
      </c>
      <c r="M9" s="2">
        <v>177.15752068459514</v>
      </c>
      <c r="N9" s="2">
        <v>176.61667904360488</v>
      </c>
      <c r="O9" s="2">
        <v>189.42944440027412</v>
      </c>
      <c r="P9" s="2">
        <v>190.02535163517143</v>
      </c>
      <c r="Q9" s="2">
        <v>189.44522597857514</v>
      </c>
    </row>
    <row r="10" spans="1:17" x14ac:dyDescent="0.55000000000000004">
      <c r="A10" s="1">
        <v>50</v>
      </c>
      <c r="B10" t="s">
        <v>74</v>
      </c>
      <c r="C10" s="2">
        <v>206.68573162670228</v>
      </c>
      <c r="D10" s="2">
        <v>205.24596225542217</v>
      </c>
      <c r="E10" s="2">
        <v>209.76249035932054</v>
      </c>
      <c r="F10" s="2">
        <v>184.33044598872172</v>
      </c>
      <c r="G10" s="2">
        <v>183.04640316563859</v>
      </c>
      <c r="H10" s="2">
        <v>187.07442016110213</v>
      </c>
      <c r="I10" s="2">
        <v>195.03100016793954</v>
      </c>
      <c r="J10" s="2">
        <v>193.67241746229305</v>
      </c>
      <c r="K10" s="2">
        <v>197.93426459831522</v>
      </c>
      <c r="L10" s="2">
        <v>196.91764560695827</v>
      </c>
      <c r="M10" s="2">
        <v>195.54592056054074</v>
      </c>
      <c r="N10" s="2">
        <v>199.84899496019816</v>
      </c>
      <c r="O10" s="2">
        <v>206.18383143291635</v>
      </c>
      <c r="P10" s="2">
        <v>204.74755829004434</v>
      </c>
      <c r="Q10" s="2">
        <v>209.25311879442461</v>
      </c>
    </row>
    <row r="11" spans="1:17" x14ac:dyDescent="0.55000000000000004">
      <c r="A11" s="1">
        <v>50</v>
      </c>
      <c r="B11" t="s">
        <v>75</v>
      </c>
      <c r="C11" s="2">
        <v>229.69288788788512</v>
      </c>
      <c r="D11" s="2">
        <v>229.67953507044643</v>
      </c>
      <c r="E11" s="2">
        <v>237.2635933458948</v>
      </c>
      <c r="F11" s="2">
        <v>198.6299418504754</v>
      </c>
      <c r="G11" s="2">
        <v>198.61839482620411</v>
      </c>
      <c r="H11" s="2">
        <v>205.17680883760451</v>
      </c>
      <c r="I11" s="2">
        <v>212.6188886762011</v>
      </c>
      <c r="J11" s="2">
        <v>212.60652842756377</v>
      </c>
      <c r="K11" s="2">
        <v>219.62683304826433</v>
      </c>
      <c r="L11" s="2">
        <v>215.36371455460383</v>
      </c>
      <c r="M11" s="2">
        <v>215.35119474003838</v>
      </c>
      <c r="N11" s="2">
        <v>222.46212872070382</v>
      </c>
      <c r="O11" s="2">
        <v>226.61047935637714</v>
      </c>
      <c r="P11" s="2">
        <v>226.59730572967777</v>
      </c>
      <c r="Q11" s="2">
        <v>234.07958825513819</v>
      </c>
    </row>
    <row r="12" spans="1:17" x14ac:dyDescent="0.55000000000000004">
      <c r="A12" s="1">
        <v>50</v>
      </c>
      <c r="B12" t="s">
        <v>76</v>
      </c>
      <c r="C12" s="2">
        <v>241.36539158680063</v>
      </c>
      <c r="D12" s="2">
        <v>232.26123050463087</v>
      </c>
      <c r="E12" s="2">
        <v>243.5332395882829</v>
      </c>
      <c r="F12" s="2">
        <v>212.99582973661126</v>
      </c>
      <c r="G12" s="2">
        <v>204.96175189718264</v>
      </c>
      <c r="H12" s="2">
        <v>214.90887361080939</v>
      </c>
      <c r="I12" s="2">
        <v>228.74906598757136</v>
      </c>
      <c r="J12" s="2">
        <v>220.12078531130967</v>
      </c>
      <c r="K12" s="2">
        <v>230.80359916766798</v>
      </c>
      <c r="L12" s="2">
        <v>230.28259107514197</v>
      </c>
      <c r="M12" s="2">
        <v>221.59646673153006</v>
      </c>
      <c r="N12" s="2">
        <v>232.35089776797975</v>
      </c>
      <c r="O12" s="2">
        <v>235.99630460115566</v>
      </c>
      <c r="P12" s="2">
        <v>227.09466233272357</v>
      </c>
      <c r="Q12" s="2">
        <v>238.1159295976118</v>
      </c>
    </row>
    <row r="13" spans="1:17" x14ac:dyDescent="0.55000000000000004">
      <c r="A13" s="1">
        <v>50</v>
      </c>
      <c r="B13" t="s">
        <v>77</v>
      </c>
      <c r="C13" s="2">
        <v>234.38147041989384</v>
      </c>
      <c r="D13" s="2">
        <v>228.34977635547475</v>
      </c>
      <c r="E13" s="2">
        <v>237.41960418127834</v>
      </c>
      <c r="F13" s="2">
        <v>209.36354409910894</v>
      </c>
      <c r="G13" s="2">
        <v>203.97567429871046</v>
      </c>
      <c r="H13" s="2">
        <v>212.07738683843087</v>
      </c>
      <c r="I13" s="2">
        <v>218.98846642633649</v>
      </c>
      <c r="J13" s="2">
        <v>213.3529038933699</v>
      </c>
      <c r="K13" s="2">
        <v>221.82707074096842</v>
      </c>
      <c r="L13" s="2">
        <v>220.81015724347341</v>
      </c>
      <c r="M13" s="2">
        <v>215.12771437619861</v>
      </c>
      <c r="N13" s="2">
        <v>223.67237494513813</v>
      </c>
      <c r="O13" s="2">
        <v>232.16170547323591</v>
      </c>
      <c r="P13" s="2">
        <v>226.18713598879825</v>
      </c>
      <c r="Q13" s="2">
        <v>235.17106587290931</v>
      </c>
    </row>
    <row r="14" spans="1:17" x14ac:dyDescent="0.55000000000000004">
      <c r="A14" s="1">
        <v>50</v>
      </c>
      <c r="B14" t="s">
        <v>78</v>
      </c>
      <c r="C14" s="2">
        <v>232.25450509047525</v>
      </c>
      <c r="D14" s="2">
        <v>232.84744729212287</v>
      </c>
      <c r="E14" s="2">
        <v>233.80771108735695</v>
      </c>
      <c r="F14" s="2">
        <v>204.62798525005033</v>
      </c>
      <c r="G14" s="2">
        <v>205.1503973687974</v>
      </c>
      <c r="H14" s="2">
        <v>205.99643842040493</v>
      </c>
      <c r="I14" s="2">
        <v>213.52622392471341</v>
      </c>
      <c r="J14" s="2">
        <v>214.07135311079355</v>
      </c>
      <c r="K14" s="2">
        <v>214.95418421922815</v>
      </c>
      <c r="L14" s="2">
        <v>215.26906182670012</v>
      </c>
      <c r="M14" s="2">
        <v>215.81864045130598</v>
      </c>
      <c r="N14" s="2">
        <v>216.70867737965608</v>
      </c>
      <c r="O14" s="2">
        <v>226.72087020020786</v>
      </c>
      <c r="P14" s="2">
        <v>227.29968511655838</v>
      </c>
      <c r="Q14" s="2">
        <v>228.23706991859879</v>
      </c>
    </row>
    <row r="15" spans="1:17" x14ac:dyDescent="0.55000000000000004">
      <c r="A15" s="1">
        <v>50</v>
      </c>
      <c r="B15" t="s">
        <v>79</v>
      </c>
      <c r="C15" s="2">
        <v>204.7256952791665</v>
      </c>
      <c r="D15" s="2">
        <v>202.36905408943093</v>
      </c>
      <c r="E15" s="2">
        <v>207.64685401522652</v>
      </c>
      <c r="F15" s="2">
        <v>169.79512925381437</v>
      </c>
      <c r="G15" s="2">
        <v>167.840581267689</v>
      </c>
      <c r="H15" s="2">
        <v>172.21787606380258</v>
      </c>
      <c r="I15" s="2">
        <v>180.48556396948038</v>
      </c>
      <c r="J15" s="2">
        <v>178.40795610680772</v>
      </c>
      <c r="K15" s="2">
        <v>183.06084882174687</v>
      </c>
      <c r="L15" s="2">
        <v>181.3739856011922</v>
      </c>
      <c r="M15" s="2">
        <v>179.28615092742828</v>
      </c>
      <c r="N15" s="2">
        <v>183.96194702836178</v>
      </c>
      <c r="O15" s="2">
        <v>195.29451626652229</v>
      </c>
      <c r="P15" s="2">
        <v>193.04643939207045</v>
      </c>
      <c r="Q15" s="2">
        <v>198.08110483577173</v>
      </c>
    </row>
    <row r="16" spans="1:17" x14ac:dyDescent="0.55000000000000004">
      <c r="A16" s="1">
        <v>50</v>
      </c>
      <c r="B16" t="s">
        <v>80</v>
      </c>
      <c r="C16" s="2">
        <v>196.52855688888283</v>
      </c>
      <c r="D16" s="2">
        <v>194.31948554764614</v>
      </c>
      <c r="E16" s="2">
        <v>199.35470678677459</v>
      </c>
      <c r="F16" s="2">
        <v>162.42110961115446</v>
      </c>
      <c r="G16" s="2">
        <v>160.59542165957228</v>
      </c>
      <c r="H16" s="2">
        <v>164.75678239891405</v>
      </c>
      <c r="I16" s="2">
        <v>174.17591917919819</v>
      </c>
      <c r="J16" s="2">
        <v>172.21810176333091</v>
      </c>
      <c r="K16" s="2">
        <v>176.68063027053242</v>
      </c>
      <c r="L16" s="2">
        <v>175.42987982221558</v>
      </c>
      <c r="M16" s="2">
        <v>173.45796731216257</v>
      </c>
      <c r="N16" s="2">
        <v>177.95262330944851</v>
      </c>
      <c r="O16" s="2">
        <v>187.02571123379607</v>
      </c>
      <c r="P16" s="2">
        <v>184.92345624703313</v>
      </c>
      <c r="Q16" s="2">
        <v>189.71520686269534</v>
      </c>
    </row>
    <row r="17" spans="1:19" x14ac:dyDescent="0.55000000000000004">
      <c r="A17" s="3">
        <v>25</v>
      </c>
      <c r="B17" t="s">
        <v>81</v>
      </c>
      <c r="C17" s="2">
        <v>212.03513495438409</v>
      </c>
      <c r="D17" s="2">
        <v>217.5227262716472</v>
      </c>
      <c r="E17" s="2">
        <v>211.2262689861054</v>
      </c>
      <c r="F17" s="2">
        <v>181.37966609566811</v>
      </c>
      <c r="G17" s="2">
        <v>186.07387623687325</v>
      </c>
      <c r="H17" s="2">
        <v>180.68774379102695</v>
      </c>
      <c r="I17" s="2">
        <v>207.56362252033338</v>
      </c>
      <c r="J17" s="2">
        <v>212.93548852248111</v>
      </c>
      <c r="K17" s="2">
        <v>206.7718143582311</v>
      </c>
      <c r="L17" s="2">
        <v>207.01117220021652</v>
      </c>
      <c r="M17" s="2">
        <v>212.36874047014865</v>
      </c>
      <c r="N17" s="2">
        <v>206.22147151083666</v>
      </c>
      <c r="O17" s="2">
        <v>205.50246196574852</v>
      </c>
      <c r="P17" s="2">
        <v>210.82098394656103</v>
      </c>
      <c r="Q17" s="2">
        <v>204.71851666386567</v>
      </c>
      <c r="R17" s="15" t="s">
        <v>10</v>
      </c>
      <c r="S17" s="15" t="s">
        <v>25</v>
      </c>
    </row>
    <row r="18" spans="1:19" x14ac:dyDescent="0.55000000000000004">
      <c r="A18" s="3">
        <v>25</v>
      </c>
      <c r="B18" t="s">
        <v>82</v>
      </c>
      <c r="C18" s="2">
        <v>213.10886623380878</v>
      </c>
      <c r="D18" s="2">
        <v>197.93649819419028</v>
      </c>
      <c r="E18" s="2">
        <v>216.28835600171348</v>
      </c>
      <c r="F18" s="2">
        <v>178.27123263037262</v>
      </c>
      <c r="G18" s="2">
        <v>165.57914337033714</v>
      </c>
      <c r="H18" s="2">
        <v>180.93096035581672</v>
      </c>
      <c r="I18" s="2">
        <v>196.50867717327961</v>
      </c>
      <c r="J18" s="2">
        <v>182.51816600524373</v>
      </c>
      <c r="K18" s="2">
        <v>199.44049948278152</v>
      </c>
      <c r="L18" s="2">
        <v>200.23925747180203</v>
      </c>
      <c r="M18" s="2">
        <v>185.9831461985672</v>
      </c>
      <c r="N18" s="2">
        <v>203.22673838480139</v>
      </c>
      <c r="O18" s="2">
        <v>212.86448071241668</v>
      </c>
      <c r="P18" s="2">
        <v>197.70951179438168</v>
      </c>
      <c r="Q18" s="2">
        <v>216.04032435673005</v>
      </c>
      <c r="R18" s="17">
        <f>AVERAGE(C4:Q18)</f>
        <v>204.44478994861259</v>
      </c>
      <c r="S18" s="17">
        <f>STDEV(C4:Q18)</f>
        <v>21.534385399195184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804A0-9851-0D42-9CC2-C70393C536BC}">
  <dimension ref="A1:J16"/>
  <sheetViews>
    <sheetView workbookViewId="0">
      <selection activeCell="I23" sqref="I23"/>
    </sheetView>
  </sheetViews>
  <sheetFormatPr defaultColWidth="10.6640625" defaultRowHeight="15.7" x14ac:dyDescent="0.55000000000000004"/>
  <sheetData>
    <row r="1" spans="1:10" x14ac:dyDescent="0.55000000000000004">
      <c r="C1" s="9" t="s">
        <v>98</v>
      </c>
      <c r="D1" s="9"/>
      <c r="E1" s="9" t="s">
        <v>99</v>
      </c>
      <c r="F1" s="9"/>
      <c r="G1" s="9" t="s">
        <v>100</v>
      </c>
      <c r="H1" s="9"/>
    </row>
    <row r="2" spans="1:10" x14ac:dyDescent="0.55000000000000004">
      <c r="A2" s="1" t="s">
        <v>8</v>
      </c>
      <c r="B2" s="5"/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</row>
    <row r="3" spans="1:10" x14ac:dyDescent="0.55000000000000004">
      <c r="A3" s="1"/>
      <c r="B3" s="5"/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</row>
    <row r="4" spans="1:10" x14ac:dyDescent="0.55000000000000004">
      <c r="A4" s="1">
        <v>50</v>
      </c>
      <c r="B4" t="s">
        <v>27</v>
      </c>
      <c r="C4" s="6" t="s">
        <v>199</v>
      </c>
      <c r="D4" s="13">
        <v>237.94597494017094</v>
      </c>
      <c r="E4" s="13">
        <v>245.74361488317263</v>
      </c>
      <c r="F4" s="13">
        <v>249.44753601062254</v>
      </c>
      <c r="G4" s="13">
        <v>257.62208937706998</v>
      </c>
      <c r="H4" s="13">
        <v>253.65486631975671</v>
      </c>
    </row>
    <row r="5" spans="1:10" x14ac:dyDescent="0.55000000000000004">
      <c r="A5" s="1">
        <v>50</v>
      </c>
      <c r="B5" t="s">
        <v>29</v>
      </c>
      <c r="C5" s="6" t="s">
        <v>200</v>
      </c>
      <c r="D5" s="13">
        <v>277.20362566734372</v>
      </c>
      <c r="E5" s="13">
        <v>286.67316457453882</v>
      </c>
      <c r="F5" s="13">
        <v>287.48090306130041</v>
      </c>
      <c r="G5" s="13">
        <v>297.30152351697029</v>
      </c>
      <c r="H5" s="13">
        <v>293.35008131172526</v>
      </c>
    </row>
    <row r="6" spans="1:10" x14ac:dyDescent="0.55000000000000004">
      <c r="A6" s="1">
        <v>50</v>
      </c>
      <c r="B6" t="s">
        <v>31</v>
      </c>
      <c r="C6" s="6" t="s">
        <v>201</v>
      </c>
      <c r="D6" s="13">
        <v>276.3560090264524</v>
      </c>
      <c r="E6" s="13">
        <v>282.03654512901323</v>
      </c>
      <c r="F6" s="13">
        <v>286.81740860396997</v>
      </c>
      <c r="G6" s="13">
        <v>292.7129802260867</v>
      </c>
      <c r="H6" s="13">
        <v>292.14155916064777</v>
      </c>
    </row>
    <row r="7" spans="1:10" x14ac:dyDescent="0.55000000000000004">
      <c r="A7" s="1">
        <v>50</v>
      </c>
      <c r="B7" t="s">
        <v>33</v>
      </c>
      <c r="C7" s="6" t="s">
        <v>202</v>
      </c>
      <c r="D7" s="13">
        <v>289.65796605032648</v>
      </c>
      <c r="E7" s="13">
        <v>297.80197260334717</v>
      </c>
      <c r="F7" s="13">
        <v>298.13994777570582</v>
      </c>
      <c r="G7" s="13">
        <v>306.52243323436818</v>
      </c>
      <c r="H7" s="13">
        <v>304.12517414871013</v>
      </c>
    </row>
    <row r="8" spans="1:10" x14ac:dyDescent="0.55000000000000004">
      <c r="A8" s="1">
        <v>50</v>
      </c>
      <c r="B8" t="s">
        <v>35</v>
      </c>
      <c r="C8" s="6" t="s">
        <v>203</v>
      </c>
      <c r="D8" s="13">
        <v>285.43752066796162</v>
      </c>
      <c r="E8" s="13">
        <v>294.89243190541919</v>
      </c>
      <c r="F8" s="13">
        <v>293.166447656824</v>
      </c>
      <c r="G8" s="13">
        <v>302.87737400564276</v>
      </c>
      <c r="H8" s="13">
        <v>298.60401943517729</v>
      </c>
    </row>
    <row r="9" spans="1:10" x14ac:dyDescent="0.55000000000000004">
      <c r="A9" s="1">
        <v>50</v>
      </c>
      <c r="B9" t="s">
        <v>37</v>
      </c>
      <c r="C9" s="6" t="s">
        <v>204</v>
      </c>
      <c r="D9" s="13">
        <v>292.39274297673273</v>
      </c>
      <c r="E9" s="13">
        <v>299.29687824334394</v>
      </c>
      <c r="F9" s="13">
        <v>302.65456543892094</v>
      </c>
      <c r="G9" s="13">
        <v>309.80100839634417</v>
      </c>
      <c r="H9" s="13">
        <v>306.67945167355651</v>
      </c>
    </row>
    <row r="10" spans="1:10" x14ac:dyDescent="0.55000000000000004">
      <c r="A10" s="1">
        <v>50</v>
      </c>
      <c r="B10" t="s">
        <v>39</v>
      </c>
      <c r="C10" s="6" t="s">
        <v>205</v>
      </c>
      <c r="D10" s="13">
        <v>301.99734186770996</v>
      </c>
      <c r="E10" s="13">
        <v>309.25742373240013</v>
      </c>
      <c r="F10" s="13">
        <v>309.96066769519069</v>
      </c>
      <c r="G10" s="13">
        <v>317.41218964695304</v>
      </c>
      <c r="H10" s="13">
        <v>314.72488586859015</v>
      </c>
    </row>
    <row r="11" spans="1:10" x14ac:dyDescent="0.55000000000000004">
      <c r="A11" s="1">
        <v>50</v>
      </c>
      <c r="B11" t="s">
        <v>41</v>
      </c>
      <c r="C11" s="6" t="s">
        <v>206</v>
      </c>
      <c r="D11" s="13">
        <v>300.779998432485</v>
      </c>
      <c r="E11" s="13">
        <v>308.0186526674857</v>
      </c>
      <c r="F11" s="13">
        <v>309.26926062950974</v>
      </c>
      <c r="G11" s="13">
        <v>316.71221978529894</v>
      </c>
      <c r="H11" s="13">
        <v>314.62197401969087</v>
      </c>
    </row>
    <row r="12" spans="1:10" x14ac:dyDescent="0.55000000000000004">
      <c r="A12" s="1">
        <v>50</v>
      </c>
      <c r="B12" t="s">
        <v>43</v>
      </c>
      <c r="C12" s="6" t="s">
        <v>207</v>
      </c>
      <c r="D12" s="13">
        <v>296.70856446384499</v>
      </c>
      <c r="E12" s="13">
        <v>304.68693408021267</v>
      </c>
      <c r="F12" s="13">
        <v>304.57728497311331</v>
      </c>
      <c r="G12" s="13">
        <v>312.76724120392294</v>
      </c>
      <c r="H12" s="13">
        <v>310.31725164106041</v>
      </c>
    </row>
    <row r="13" spans="1:10" x14ac:dyDescent="0.55000000000000004">
      <c r="A13" s="1">
        <v>50</v>
      </c>
      <c r="B13" t="s">
        <v>45</v>
      </c>
      <c r="C13" s="6" t="s">
        <v>208</v>
      </c>
      <c r="D13" s="13">
        <v>284.01414609919647</v>
      </c>
      <c r="E13" s="13">
        <v>291.08855853302771</v>
      </c>
      <c r="F13" s="13">
        <v>297.34721343084522</v>
      </c>
      <c r="G13" s="13">
        <v>304.75373473533517</v>
      </c>
      <c r="H13" s="13">
        <v>301.7796804489613</v>
      </c>
    </row>
    <row r="14" spans="1:10" x14ac:dyDescent="0.55000000000000004">
      <c r="A14" s="1">
        <v>50</v>
      </c>
      <c r="B14" t="s">
        <v>47</v>
      </c>
      <c r="C14" s="6" t="s">
        <v>209</v>
      </c>
      <c r="D14" s="13">
        <v>286.42172044981857</v>
      </c>
      <c r="E14" s="13">
        <v>294.39595804498288</v>
      </c>
      <c r="F14" s="13">
        <v>298.19288139136643</v>
      </c>
      <c r="G14" s="13">
        <v>306.49483866495234</v>
      </c>
      <c r="H14" s="13">
        <v>304.03280675063979</v>
      </c>
      <c r="I14" s="15" t="s">
        <v>10</v>
      </c>
      <c r="J14" s="15" t="s">
        <v>25</v>
      </c>
    </row>
    <row r="15" spans="1:10" x14ac:dyDescent="0.55000000000000004">
      <c r="A15" s="1">
        <v>50</v>
      </c>
      <c r="B15" t="s">
        <v>49</v>
      </c>
      <c r="C15" s="6" t="s">
        <v>210</v>
      </c>
      <c r="D15" s="13">
        <v>282.61823444156886</v>
      </c>
      <c r="E15" s="13">
        <v>286.29582717494804</v>
      </c>
      <c r="F15" s="13">
        <v>293.5769951641667</v>
      </c>
      <c r="G15" s="13">
        <v>297.39718966165333</v>
      </c>
      <c r="H15" s="13">
        <v>299.25732787464818</v>
      </c>
      <c r="I15" s="17">
        <f>AVERAGE(D4:H15)</f>
        <v>294.30028032657998</v>
      </c>
      <c r="J15" s="17">
        <f>STDEV(D4:H15)</f>
        <v>16.952677569694877</v>
      </c>
    </row>
    <row r="16" spans="1:10" x14ac:dyDescent="0.55000000000000004">
      <c r="A16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19501-F45E-164C-8C33-A76BCB5237AF}">
  <dimension ref="A1:S17"/>
  <sheetViews>
    <sheetView topLeftCell="I1" workbookViewId="0">
      <selection activeCell="L24" sqref="L24"/>
    </sheetView>
  </sheetViews>
  <sheetFormatPr defaultColWidth="10.6640625" defaultRowHeight="15.7" x14ac:dyDescent="0.55000000000000004"/>
  <sheetData>
    <row r="1" spans="1:19" x14ac:dyDescent="0.55000000000000004">
      <c r="A1" s="1"/>
      <c r="C1" t="s">
        <v>0</v>
      </c>
      <c r="F1" t="s">
        <v>1</v>
      </c>
      <c r="I1" t="s">
        <v>2</v>
      </c>
      <c r="L1" t="s">
        <v>3</v>
      </c>
      <c r="O1" t="s">
        <v>4</v>
      </c>
    </row>
    <row r="2" spans="1:19" s="1" customFormat="1" x14ac:dyDescent="0.55000000000000004">
      <c r="C2" s="1" t="s">
        <v>5</v>
      </c>
      <c r="D2" s="1" t="s">
        <v>6</v>
      </c>
      <c r="E2" s="1" t="s">
        <v>7</v>
      </c>
      <c r="F2" s="1" t="s">
        <v>5</v>
      </c>
      <c r="G2" s="1" t="s">
        <v>6</v>
      </c>
      <c r="H2" s="1" t="s">
        <v>7</v>
      </c>
      <c r="I2" s="1" t="s">
        <v>5</v>
      </c>
      <c r="J2" s="1" t="s">
        <v>6</v>
      </c>
      <c r="K2" s="1" t="s">
        <v>7</v>
      </c>
      <c r="L2" s="1" t="s">
        <v>5</v>
      </c>
      <c r="M2" s="1" t="s">
        <v>6</v>
      </c>
      <c r="N2" s="1" t="s">
        <v>7</v>
      </c>
      <c r="O2" s="1" t="s">
        <v>5</v>
      </c>
      <c r="P2" s="1" t="s">
        <v>6</v>
      </c>
      <c r="Q2" s="1" t="s">
        <v>7</v>
      </c>
    </row>
    <row r="3" spans="1:19" s="1" customFormat="1" x14ac:dyDescent="0.55000000000000004">
      <c r="A3" s="1" t="s">
        <v>8</v>
      </c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I3" s="1" t="s">
        <v>9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9</v>
      </c>
      <c r="O3" s="1" t="s">
        <v>9</v>
      </c>
      <c r="P3" s="1" t="s">
        <v>9</v>
      </c>
      <c r="Q3" s="1" t="s">
        <v>9</v>
      </c>
    </row>
    <row r="4" spans="1:19" x14ac:dyDescent="0.55000000000000004">
      <c r="A4" s="1">
        <v>50</v>
      </c>
      <c r="B4" t="s">
        <v>83</v>
      </c>
      <c r="C4" s="2">
        <v>269.81388889557951</v>
      </c>
      <c r="D4" s="2">
        <v>258.82899027926959</v>
      </c>
      <c r="E4" s="2">
        <v>274.25567104638395</v>
      </c>
      <c r="F4" s="2">
        <v>250.70873342477745</v>
      </c>
      <c r="G4" s="2">
        <v>240.50166057849975</v>
      </c>
      <c r="H4" s="2">
        <v>254.83599900675026</v>
      </c>
      <c r="I4" s="2">
        <v>262.04692345291392</v>
      </c>
      <c r="J4" s="2">
        <v>251.37824031495941</v>
      </c>
      <c r="K4" s="2">
        <v>266.36084276978363</v>
      </c>
      <c r="L4" s="2">
        <v>265.92404923231345</v>
      </c>
      <c r="M4" s="2">
        <v>255.09751716455133</v>
      </c>
      <c r="N4" s="2">
        <v>270.30179531567705</v>
      </c>
      <c r="O4" s="2">
        <v>281.35031604763225</v>
      </c>
      <c r="P4" s="2">
        <v>269.89573633677793</v>
      </c>
      <c r="Q4" s="2">
        <v>285.9820153906827</v>
      </c>
    </row>
    <row r="5" spans="1:19" x14ac:dyDescent="0.55000000000000004">
      <c r="A5" s="3">
        <v>25</v>
      </c>
      <c r="B5" t="s">
        <v>84</v>
      </c>
      <c r="C5" s="2">
        <v>294.92857927591376</v>
      </c>
      <c r="D5" s="2">
        <v>287.98927001635252</v>
      </c>
      <c r="E5" s="2">
        <v>301.50965315535382</v>
      </c>
      <c r="F5" s="2">
        <v>276.34124680681771</v>
      </c>
      <c r="G5" s="2">
        <v>269.83927477862954</v>
      </c>
      <c r="H5" s="2">
        <v>282.50756058229916</v>
      </c>
      <c r="I5" s="2">
        <v>290.79648113412929</v>
      </c>
      <c r="J5" s="2">
        <v>283.95439509710928</v>
      </c>
      <c r="K5" s="2">
        <v>297.28535084937835</v>
      </c>
      <c r="L5" s="2">
        <v>293.18951888877302</v>
      </c>
      <c r="M5" s="2">
        <v>286.29112759612104</v>
      </c>
      <c r="N5" s="2">
        <v>299.73178715325139</v>
      </c>
      <c r="O5" s="2">
        <v>313.18692284757043</v>
      </c>
      <c r="P5" s="2">
        <v>305.81801706358249</v>
      </c>
      <c r="Q5" s="2">
        <v>320.17541573081223</v>
      </c>
    </row>
    <row r="6" spans="1:19" x14ac:dyDescent="0.55000000000000004">
      <c r="A6" s="3">
        <v>25</v>
      </c>
      <c r="B6" t="s">
        <v>85</v>
      </c>
      <c r="C6" s="2">
        <v>301.77436835852006</v>
      </c>
      <c r="D6" s="2">
        <v>287.5901630726421</v>
      </c>
      <c r="E6" s="2">
        <v>289.08178937669697</v>
      </c>
      <c r="F6" s="2">
        <v>283.90707040098818</v>
      </c>
      <c r="G6" s="2">
        <v>270.56267607557083</v>
      </c>
      <c r="H6" s="2">
        <v>271.96598695455901</v>
      </c>
      <c r="I6" s="2">
        <v>302.75603820944275</v>
      </c>
      <c r="J6" s="2">
        <v>288.52569180573488</v>
      </c>
      <c r="K6" s="2">
        <v>290.02217035943409</v>
      </c>
      <c r="L6" s="2">
        <v>305.0199391309028</v>
      </c>
      <c r="M6" s="2">
        <v>290.68318330749662</v>
      </c>
      <c r="N6" s="2">
        <v>292.19085199037278</v>
      </c>
      <c r="O6" s="2">
        <v>314.14382358341646</v>
      </c>
      <c r="P6" s="2">
        <v>299.3782207019151</v>
      </c>
      <c r="Q6" s="2">
        <v>300.93098740328287</v>
      </c>
    </row>
    <row r="7" spans="1:19" x14ac:dyDescent="0.55000000000000004">
      <c r="A7" s="3">
        <v>25</v>
      </c>
      <c r="B7" t="s">
        <v>86</v>
      </c>
      <c r="C7" s="2">
        <v>290.51011895508361</v>
      </c>
      <c r="D7" s="2">
        <v>282.02188842738275</v>
      </c>
      <c r="E7" s="2">
        <v>278.378174847222</v>
      </c>
      <c r="F7" s="2">
        <v>277.84396938520285</v>
      </c>
      <c r="G7" s="2">
        <v>269.72582303162375</v>
      </c>
      <c r="H7" s="2">
        <v>266.24097421446032</v>
      </c>
      <c r="I7" s="2">
        <v>297.52913578157347</v>
      </c>
      <c r="J7" s="2">
        <v>288.83582106226038</v>
      </c>
      <c r="K7" s="2">
        <v>285.10407169518095</v>
      </c>
      <c r="L7" s="2">
        <v>301.19273464330308</v>
      </c>
      <c r="M7" s="2">
        <v>292.39237555730409</v>
      </c>
      <c r="N7" s="2">
        <v>288.61467562240023</v>
      </c>
      <c r="O7" s="2">
        <v>303.13932102604673</v>
      </c>
      <c r="P7" s="2">
        <v>294.28208586971243</v>
      </c>
      <c r="Q7" s="2">
        <v>290.47997093934026</v>
      </c>
    </row>
    <row r="8" spans="1:19" x14ac:dyDescent="0.55000000000000004">
      <c r="A8" s="3">
        <v>25</v>
      </c>
      <c r="B8" t="s">
        <v>87</v>
      </c>
      <c r="C8" s="2">
        <v>245.19575899810988</v>
      </c>
      <c r="D8" s="2">
        <v>220.80432324116819</v>
      </c>
      <c r="E8" s="2">
        <v>263.18240081858534</v>
      </c>
      <c r="F8" s="2">
        <v>216.0262578387127</v>
      </c>
      <c r="G8" s="2">
        <v>194.53652811656812</v>
      </c>
      <c r="H8" s="2">
        <v>231.87313438926739</v>
      </c>
      <c r="I8" s="2">
        <v>223.45972267898341</v>
      </c>
      <c r="J8" s="2">
        <v>201.23053122697937</v>
      </c>
      <c r="K8" s="2">
        <v>239.85189034759571</v>
      </c>
      <c r="L8" s="2">
        <v>225.24702531705896</v>
      </c>
      <c r="M8" s="2">
        <v>202.84003765172335</v>
      </c>
      <c r="N8" s="2">
        <v>241.77030280790964</v>
      </c>
      <c r="O8" s="2">
        <v>239.26726937636593</v>
      </c>
      <c r="P8" s="2">
        <v>215.46558433263127</v>
      </c>
      <c r="Q8" s="2">
        <v>256.81901941976332</v>
      </c>
    </row>
    <row r="9" spans="1:19" x14ac:dyDescent="0.55000000000000004">
      <c r="A9" s="3">
        <v>25</v>
      </c>
      <c r="B9" t="s">
        <v>88</v>
      </c>
      <c r="C9" s="2">
        <v>279.58377052718902</v>
      </c>
      <c r="D9" s="2">
        <v>270.49451455715479</v>
      </c>
      <c r="E9" s="2">
        <v>277.55609168083231</v>
      </c>
      <c r="F9" s="2">
        <v>264.29091435747455</v>
      </c>
      <c r="G9" s="2">
        <v>255.6988284627181</v>
      </c>
      <c r="H9" s="2">
        <v>262.37414681651018</v>
      </c>
      <c r="I9" s="2">
        <v>284.59356882054817</v>
      </c>
      <c r="J9" s="2">
        <v>275.34144453036532</v>
      </c>
      <c r="K9" s="2">
        <v>282.52955645595898</v>
      </c>
      <c r="L9" s="2">
        <v>286.91208063890076</v>
      </c>
      <c r="M9" s="2">
        <v>277.58458163241431</v>
      </c>
      <c r="N9" s="2">
        <v>284.83125328766107</v>
      </c>
      <c r="O9" s="2">
        <v>287.50256831482676</v>
      </c>
      <c r="P9" s="2">
        <v>278.15587258020588</v>
      </c>
      <c r="Q9" s="2">
        <v>285.41745845689059</v>
      </c>
    </row>
    <row r="10" spans="1:19" x14ac:dyDescent="0.55000000000000004">
      <c r="A10" s="3">
        <v>25</v>
      </c>
      <c r="B10" t="s">
        <v>89</v>
      </c>
      <c r="C10" s="2">
        <v>276.36325726142201</v>
      </c>
      <c r="D10" s="2">
        <v>273.33999798114695</v>
      </c>
      <c r="E10" s="2">
        <v>268.81574761359821</v>
      </c>
      <c r="F10" s="2">
        <v>262.120917173767</v>
      </c>
      <c r="G10" s="2">
        <v>259.25346111881754</v>
      </c>
      <c r="H10" s="2">
        <v>254.96236733298977</v>
      </c>
      <c r="I10" s="2">
        <v>279.05789210137488</v>
      </c>
      <c r="J10" s="2">
        <v>276.00515502485598</v>
      </c>
      <c r="K10" s="2">
        <v>271.43679169241511</v>
      </c>
      <c r="L10" s="2">
        <v>285.36021822712394</v>
      </c>
      <c r="M10" s="2">
        <v>282.2385372318808</v>
      </c>
      <c r="N10" s="2">
        <v>277.56700062824109</v>
      </c>
      <c r="O10" s="2">
        <v>289.10040160870574</v>
      </c>
      <c r="P10" s="2">
        <v>285.93780510164538</v>
      </c>
      <c r="Q10" s="2">
        <v>281.20503920795278</v>
      </c>
    </row>
    <row r="11" spans="1:19" x14ac:dyDescent="0.55000000000000004">
      <c r="A11" s="3">
        <v>25</v>
      </c>
      <c r="B11" t="s">
        <v>90</v>
      </c>
      <c r="C11" s="2">
        <v>299.22246416726841</v>
      </c>
      <c r="D11" s="2">
        <v>293.93306421493338</v>
      </c>
      <c r="E11" s="2">
        <v>303.62451989636088</v>
      </c>
      <c r="F11" s="2">
        <v>290.35594808484313</v>
      </c>
      <c r="G11" s="2">
        <v>285.22328285452932</v>
      </c>
      <c r="H11" s="2">
        <v>294.62756274552731</v>
      </c>
      <c r="I11" s="2">
        <v>301.91393727722055</v>
      </c>
      <c r="J11" s="2">
        <v>296.57695975486882</v>
      </c>
      <c r="K11" s="2">
        <v>306.35558901277034</v>
      </c>
      <c r="L11" s="2">
        <v>307.61456450780565</v>
      </c>
      <c r="M11" s="2">
        <v>302.17681615099917</v>
      </c>
      <c r="N11" s="2">
        <v>312.14008186764823</v>
      </c>
      <c r="O11" s="2">
        <v>307.6188508456429</v>
      </c>
      <c r="P11" s="2">
        <v>302.18102671860561</v>
      </c>
      <c r="Q11" s="2">
        <v>312.14443126458133</v>
      </c>
    </row>
    <row r="12" spans="1:19" x14ac:dyDescent="0.55000000000000004">
      <c r="A12" s="3">
        <v>25</v>
      </c>
      <c r="B12" t="s">
        <v>91</v>
      </c>
      <c r="C12" s="2">
        <v>296.22055062102174</v>
      </c>
      <c r="D12" s="2">
        <v>306.27707390982152</v>
      </c>
      <c r="E12" s="2">
        <v>293.65565723464562</v>
      </c>
      <c r="F12" s="2">
        <v>292.03677209662595</v>
      </c>
      <c r="G12" s="2">
        <v>301.95125842655312</v>
      </c>
      <c r="H12" s="2">
        <v>289.50810491347829</v>
      </c>
      <c r="I12" s="2">
        <v>306.72794938666982</v>
      </c>
      <c r="J12" s="2">
        <v>317.14119303187266</v>
      </c>
      <c r="K12" s="2">
        <v>304.0720752849262</v>
      </c>
      <c r="L12" s="2">
        <v>310.9223086900115</v>
      </c>
      <c r="M12" s="2">
        <v>321.4779485056597</v>
      </c>
      <c r="N12" s="2">
        <v>308.23011676894492</v>
      </c>
      <c r="O12" s="2">
        <v>308.05308701616389</v>
      </c>
      <c r="P12" s="2">
        <v>318.51131834842602</v>
      </c>
      <c r="Q12" s="2">
        <v>305.38573890718209</v>
      </c>
    </row>
    <row r="13" spans="1:19" x14ac:dyDescent="0.55000000000000004">
      <c r="A13" s="3">
        <v>25</v>
      </c>
      <c r="B13" t="s">
        <v>92</v>
      </c>
      <c r="C13" s="2">
        <v>294.65541156390009</v>
      </c>
      <c r="D13" s="2">
        <v>270.00867085805504</v>
      </c>
      <c r="E13" s="2">
        <v>293.3871016900107</v>
      </c>
      <c r="F13" s="2">
        <v>288.89356197562364</v>
      </c>
      <c r="G13" s="2">
        <v>264.72877682604889</v>
      </c>
      <c r="H13" s="2">
        <v>287.65005331168271</v>
      </c>
      <c r="I13" s="2">
        <v>313.14650873404179</v>
      </c>
      <c r="J13" s="2">
        <v>286.95306208140897</v>
      </c>
      <c r="K13" s="2">
        <v>311.79860608771537</v>
      </c>
      <c r="L13" s="2">
        <v>313.95974665042434</v>
      </c>
      <c r="M13" s="2">
        <v>287.6982759151831</v>
      </c>
      <c r="N13" s="2">
        <v>312.60834351627818</v>
      </c>
      <c r="O13" s="2">
        <v>305.73919904980028</v>
      </c>
      <c r="P13" s="2">
        <v>280.16534407595742</v>
      </c>
      <c r="Q13" s="2">
        <v>304.42318030460979</v>
      </c>
    </row>
    <row r="14" spans="1:19" x14ac:dyDescent="0.55000000000000004">
      <c r="A14" s="3">
        <v>25</v>
      </c>
      <c r="B14" t="s">
        <v>93</v>
      </c>
      <c r="C14" s="2">
        <v>267.81820141749375</v>
      </c>
      <c r="D14" s="2">
        <v>272.05634794584972</v>
      </c>
      <c r="E14" s="2">
        <v>258.07759702269436</v>
      </c>
      <c r="F14" s="2">
        <v>239.92910205115237</v>
      </c>
      <c r="G14" s="2">
        <v>243.72591154926602</v>
      </c>
      <c r="H14" s="2">
        <v>231.20283007445212</v>
      </c>
      <c r="I14" s="2">
        <v>254.51079152844562</v>
      </c>
      <c r="J14" s="2">
        <v>258.53835209690732</v>
      </c>
      <c r="K14" s="2">
        <v>245.25418043418594</v>
      </c>
      <c r="L14" s="2">
        <v>257.56234468182032</v>
      </c>
      <c r="M14" s="2">
        <v>261.63819520718039</v>
      </c>
      <c r="N14" s="2">
        <v>248.19474795663859</v>
      </c>
      <c r="O14" s="2">
        <v>267.67162809152035</v>
      </c>
      <c r="P14" s="2">
        <v>271.9074551388652</v>
      </c>
      <c r="Q14" s="2">
        <v>257.93635459945864</v>
      </c>
    </row>
    <row r="15" spans="1:19" x14ac:dyDescent="0.55000000000000004">
      <c r="A15" s="3">
        <v>25</v>
      </c>
      <c r="B15" t="s">
        <v>94</v>
      </c>
      <c r="C15" s="2">
        <v>276.39042455168004</v>
      </c>
      <c r="D15" s="2">
        <v>268.98868440830501</v>
      </c>
      <c r="E15" s="2">
        <v>274.99685123292215</v>
      </c>
      <c r="F15" s="2">
        <v>250.460741333225</v>
      </c>
      <c r="G15" s="2">
        <v>243.75339853554067</v>
      </c>
      <c r="H15" s="2">
        <v>249.19790667792006</v>
      </c>
      <c r="I15" s="2">
        <v>268.73451078049101</v>
      </c>
      <c r="J15" s="2">
        <v>261.53779613460318</v>
      </c>
      <c r="K15" s="2">
        <v>267.37953893347208</v>
      </c>
      <c r="L15" s="2">
        <v>269.38023951726086</v>
      </c>
      <c r="M15" s="2">
        <v>262.16623224511648</v>
      </c>
      <c r="N15" s="2">
        <v>268.02201187605084</v>
      </c>
      <c r="O15" s="2">
        <v>277.57265949112713</v>
      </c>
      <c r="P15" s="2">
        <v>270.13925907650929</v>
      </c>
      <c r="Q15" s="2">
        <v>276.17312528906155</v>
      </c>
    </row>
    <row r="16" spans="1:19" x14ac:dyDescent="0.55000000000000004">
      <c r="A16" s="3">
        <v>25</v>
      </c>
      <c r="B16" t="s">
        <v>95</v>
      </c>
      <c r="C16" s="2">
        <v>285.33941281593059</v>
      </c>
      <c r="D16" s="2">
        <v>271.29942097714888</v>
      </c>
      <c r="E16" s="2">
        <v>269.66144077713216</v>
      </c>
      <c r="F16" s="2">
        <v>264.90444544027764</v>
      </c>
      <c r="G16" s="2">
        <v>251.86994657685668</v>
      </c>
      <c r="H16" s="2">
        <v>250.34927254081833</v>
      </c>
      <c r="I16" s="2">
        <v>277.68837215510433</v>
      </c>
      <c r="J16" s="2">
        <v>264.02484617982219</v>
      </c>
      <c r="K16" s="2">
        <v>262.4307864918311</v>
      </c>
      <c r="L16" s="2">
        <v>282.02117398790733</v>
      </c>
      <c r="M16" s="2">
        <v>268.14445453272253</v>
      </c>
      <c r="N16" s="2">
        <v>266.52552255827544</v>
      </c>
      <c r="O16" s="2">
        <v>285.82343882551498</v>
      </c>
      <c r="P16" s="2">
        <v>271.75963071418533</v>
      </c>
      <c r="Q16" s="2">
        <v>270.11887198100987</v>
      </c>
      <c r="R16" s="15" t="s">
        <v>10</v>
      </c>
      <c r="S16" s="15" t="s">
        <v>25</v>
      </c>
    </row>
    <row r="17" spans="1:19" x14ac:dyDescent="0.55000000000000004">
      <c r="A17" s="3">
        <v>25</v>
      </c>
      <c r="B17" t="s">
        <v>96</v>
      </c>
      <c r="C17" s="2">
        <v>284.60489515467344</v>
      </c>
      <c r="D17" s="2">
        <v>280.09752738515101</v>
      </c>
      <c r="E17" s="2">
        <v>284.124498867049</v>
      </c>
      <c r="F17" s="2">
        <v>274.12539733710696</v>
      </c>
      <c r="G17" s="2">
        <v>269.78399632187387</v>
      </c>
      <c r="H17" s="2">
        <v>273.6626898241081</v>
      </c>
      <c r="I17" s="2">
        <v>294.48674061238438</v>
      </c>
      <c r="J17" s="2">
        <v>289.82287127708503</v>
      </c>
      <c r="K17" s="2">
        <v>293.98966435209053</v>
      </c>
      <c r="L17" s="2">
        <v>300.90230271026604</v>
      </c>
      <c r="M17" s="2">
        <v>296.13682831364946</v>
      </c>
      <c r="N17" s="2">
        <v>300.39439735930188</v>
      </c>
      <c r="O17" s="2">
        <v>289.11901261251739</v>
      </c>
      <c r="P17" s="2">
        <v>284.54015349522217</v>
      </c>
      <c r="Q17" s="2">
        <v>288.63099676069862</v>
      </c>
      <c r="R17" s="17">
        <f>AVERAGE(C4:Q17)</f>
        <v>278.22785063320021</v>
      </c>
      <c r="S17" s="17">
        <f>STDEV(C4:Q17)</f>
        <v>23.229399439844844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BD7F-84F6-F541-8DBD-6B5773ADDFE1}">
  <dimension ref="A1:J17"/>
  <sheetViews>
    <sheetView workbookViewId="0">
      <selection activeCell="A3" sqref="A3:XFD3"/>
    </sheetView>
  </sheetViews>
  <sheetFormatPr defaultColWidth="10.6640625" defaultRowHeight="15.7" x14ac:dyDescent="0.55000000000000004"/>
  <sheetData>
    <row r="1" spans="1:10" x14ac:dyDescent="0.55000000000000004">
      <c r="C1" s="9" t="s">
        <v>98</v>
      </c>
      <c r="D1" s="9"/>
      <c r="E1" s="9" t="s">
        <v>99</v>
      </c>
      <c r="F1" s="9"/>
      <c r="G1" s="9" t="s">
        <v>100</v>
      </c>
      <c r="H1" s="9"/>
    </row>
    <row r="2" spans="1:10" x14ac:dyDescent="0.55000000000000004">
      <c r="A2" s="1" t="s">
        <v>8</v>
      </c>
      <c r="B2" s="5"/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</row>
    <row r="3" spans="1:10" s="1" customFormat="1" x14ac:dyDescent="0.55000000000000004">
      <c r="B3" s="7"/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</row>
    <row r="4" spans="1:10" x14ac:dyDescent="0.55000000000000004">
      <c r="A4" s="1">
        <v>25</v>
      </c>
      <c r="B4" s="6" t="s">
        <v>185</v>
      </c>
      <c r="C4" s="13">
        <v>277.97866949168065</v>
      </c>
      <c r="D4" s="13">
        <v>278.58672823378123</v>
      </c>
      <c r="E4" s="13">
        <v>276.02348438878602</v>
      </c>
      <c r="F4" s="13">
        <v>276.62726630131385</v>
      </c>
      <c r="G4" s="13">
        <v>285.67708357941643</v>
      </c>
      <c r="H4" s="13">
        <v>286.30198205959795</v>
      </c>
    </row>
    <row r="5" spans="1:10" x14ac:dyDescent="0.55000000000000004">
      <c r="A5" s="1">
        <v>25</v>
      </c>
      <c r="B5" s="6" t="s">
        <v>186</v>
      </c>
      <c r="C5" s="13">
        <v>277.41812459756204</v>
      </c>
      <c r="D5" s="13">
        <v>287.08070641645224</v>
      </c>
      <c r="E5" s="13">
        <v>275.42416249403516</v>
      </c>
      <c r="F5" s="13">
        <v>285.01729383272669</v>
      </c>
      <c r="G5" s="13">
        <v>280.28039309609517</v>
      </c>
      <c r="H5" s="13">
        <v>290.04266884664469</v>
      </c>
    </row>
    <row r="6" spans="1:10" x14ac:dyDescent="0.55000000000000004">
      <c r="A6" s="1">
        <v>25</v>
      </c>
      <c r="B6" s="6" t="s">
        <v>187</v>
      </c>
      <c r="C6" s="13">
        <v>277.51398822653164</v>
      </c>
      <c r="D6" s="13">
        <v>277.29677351248068</v>
      </c>
      <c r="E6" s="13">
        <v>278.13793044754067</v>
      </c>
      <c r="F6" s="13">
        <v>277.92022736376111</v>
      </c>
      <c r="G6" s="13">
        <v>280.971956377693</v>
      </c>
      <c r="H6" s="13">
        <v>280.75203505570516</v>
      </c>
    </row>
    <row r="7" spans="1:10" x14ac:dyDescent="0.55000000000000004">
      <c r="A7" s="1">
        <v>25</v>
      </c>
      <c r="B7" s="6" t="s">
        <v>188</v>
      </c>
      <c r="C7" s="13">
        <v>252.80552971146648</v>
      </c>
      <c r="D7" s="13">
        <v>271.90802276742681</v>
      </c>
      <c r="E7" s="13">
        <v>249.0193476920285</v>
      </c>
      <c r="F7" s="13">
        <v>267.83574923797528</v>
      </c>
      <c r="G7" s="13">
        <v>257.33109205551074</v>
      </c>
      <c r="H7" s="13">
        <v>276.77554568231022</v>
      </c>
    </row>
    <row r="8" spans="1:10" x14ac:dyDescent="0.55000000000000004">
      <c r="A8" s="1">
        <v>25</v>
      </c>
      <c r="B8" s="6" t="s">
        <v>189</v>
      </c>
      <c r="C8" s="13">
        <v>237.91763172186199</v>
      </c>
      <c r="D8" s="13">
        <v>248.71354504341474</v>
      </c>
      <c r="E8" s="13">
        <v>238.37679717625139</v>
      </c>
      <c r="F8" s="13">
        <v>249.19354590378035</v>
      </c>
      <c r="G8" s="13">
        <v>241.04633009619516</v>
      </c>
      <c r="H8" s="13">
        <v>251.98421337690624</v>
      </c>
    </row>
    <row r="9" spans="1:10" x14ac:dyDescent="0.55000000000000004">
      <c r="A9" s="1">
        <v>25</v>
      </c>
      <c r="B9" s="6" t="s">
        <v>190</v>
      </c>
      <c r="C9" s="13">
        <v>252.33710186661352</v>
      </c>
      <c r="D9" s="13">
        <v>256.04104219506735</v>
      </c>
      <c r="E9" s="13">
        <v>250.33425472383448</v>
      </c>
      <c r="F9" s="13">
        <v>254.00879617971265</v>
      </c>
      <c r="G9" s="13">
        <v>252.23494233628466</v>
      </c>
      <c r="H9" s="13">
        <v>255.93738311195168</v>
      </c>
    </row>
    <row r="10" spans="1:10" x14ac:dyDescent="0.55000000000000004">
      <c r="A10" s="1">
        <v>25</v>
      </c>
      <c r="B10" s="6" t="s">
        <v>191</v>
      </c>
      <c r="C10" s="13">
        <v>257.93384325616557</v>
      </c>
      <c r="D10" s="13">
        <v>259.38084225555525</v>
      </c>
      <c r="E10" s="13">
        <v>253.46547493326509</v>
      </c>
      <c r="F10" s="13">
        <v>254.88740655719715</v>
      </c>
      <c r="G10" s="13">
        <v>256.64453784278237</v>
      </c>
      <c r="H10" s="13">
        <v>258.08430388809552</v>
      </c>
    </row>
    <row r="11" spans="1:10" x14ac:dyDescent="0.55000000000000004">
      <c r="A11" s="1">
        <v>25</v>
      </c>
      <c r="B11" s="6" t="s">
        <v>192</v>
      </c>
      <c r="C11" s="13">
        <v>270.17994670504567</v>
      </c>
      <c r="D11" s="13">
        <v>267.00201023305533</v>
      </c>
      <c r="E11" s="13">
        <v>266.32318528183288</v>
      </c>
      <c r="F11" s="13">
        <v>263.1906131788125</v>
      </c>
      <c r="G11" s="13">
        <v>270.51752562890056</v>
      </c>
      <c r="H11" s="13">
        <v>267.33561845372748</v>
      </c>
    </row>
    <row r="12" spans="1:10" x14ac:dyDescent="0.55000000000000004">
      <c r="A12" s="1">
        <v>25</v>
      </c>
      <c r="B12" s="6" t="s">
        <v>193</v>
      </c>
      <c r="C12" s="13">
        <v>262.30875009641113</v>
      </c>
      <c r="D12" s="13">
        <v>255.83203560854244</v>
      </c>
      <c r="E12" s="13">
        <v>255.19593742756862</v>
      </c>
      <c r="F12" s="13">
        <v>248.89484672977505</v>
      </c>
      <c r="G12" s="13">
        <v>255.42503456703471</v>
      </c>
      <c r="H12" s="13">
        <v>249.118287188853</v>
      </c>
    </row>
    <row r="13" spans="1:10" x14ac:dyDescent="0.55000000000000004">
      <c r="A13" s="1">
        <v>25</v>
      </c>
      <c r="B13" s="6" t="s">
        <v>194</v>
      </c>
      <c r="C13" s="13">
        <v>258.65754616624866</v>
      </c>
      <c r="D13" s="13">
        <v>271.56985481753145</v>
      </c>
      <c r="E13" s="13">
        <v>265.74673164251851</v>
      </c>
      <c r="F13" s="13">
        <v>279.01293582985863</v>
      </c>
      <c r="G13" s="13">
        <v>266.31184743334001</v>
      </c>
      <c r="H13" s="13">
        <v>279.60626247175696</v>
      </c>
    </row>
    <row r="14" spans="1:10" x14ac:dyDescent="0.55000000000000004">
      <c r="A14" s="1">
        <v>25</v>
      </c>
      <c r="B14" s="6" t="s">
        <v>195</v>
      </c>
      <c r="C14" s="13">
        <v>272.18321698129643</v>
      </c>
      <c r="D14" s="13">
        <v>266.9972419267288</v>
      </c>
      <c r="E14" s="13">
        <v>279.36326567960867</v>
      </c>
      <c r="F14" s="13">
        <v>274.04048735754719</v>
      </c>
      <c r="G14" s="13">
        <v>281.29150854478496</v>
      </c>
      <c r="H14" s="13">
        <v>275.93199092810846</v>
      </c>
    </row>
    <row r="15" spans="1:10" x14ac:dyDescent="0.55000000000000004">
      <c r="A15" s="1">
        <v>25</v>
      </c>
      <c r="B15" s="6" t="s">
        <v>196</v>
      </c>
      <c r="C15" s="13">
        <v>263.1227173473128</v>
      </c>
      <c r="D15" s="13">
        <v>254.5884785083289</v>
      </c>
      <c r="E15" s="13">
        <v>257.74219097173363</v>
      </c>
      <c r="F15" s="13">
        <v>249.38246651003945</v>
      </c>
      <c r="G15" s="13">
        <v>263.56542153993098</v>
      </c>
      <c r="H15" s="13">
        <v>255.01682383694279</v>
      </c>
    </row>
    <row r="16" spans="1:10" x14ac:dyDescent="0.55000000000000004">
      <c r="A16" s="1">
        <v>25</v>
      </c>
      <c r="B16" s="6" t="s">
        <v>197</v>
      </c>
      <c r="C16" s="13">
        <v>249.03626007499975</v>
      </c>
      <c r="D16" s="13">
        <v>252.10503066002113</v>
      </c>
      <c r="E16" s="13">
        <v>245.89861293020655</v>
      </c>
      <c r="F16" s="13">
        <v>248.9287195902991</v>
      </c>
      <c r="G16" s="13">
        <v>247.03852798185409</v>
      </c>
      <c r="H16" s="13">
        <v>250.08268134253092</v>
      </c>
      <c r="I16" s="15" t="s">
        <v>10</v>
      </c>
      <c r="J16" s="15" t="s">
        <v>25</v>
      </c>
    </row>
    <row r="17" spans="1:10" x14ac:dyDescent="0.55000000000000004">
      <c r="A17" s="1">
        <v>25</v>
      </c>
      <c r="B17" s="6" t="s">
        <v>198</v>
      </c>
      <c r="C17" s="13">
        <v>262.68682234454604</v>
      </c>
      <c r="D17" s="13">
        <v>272.79321962856176</v>
      </c>
      <c r="E17" s="13">
        <v>263.02346780170672</v>
      </c>
      <c r="F17" s="13">
        <v>273.14281690684356</v>
      </c>
      <c r="G17" s="13">
        <v>268.24857248872303</v>
      </c>
      <c r="H17" s="13">
        <v>278.56894798470148</v>
      </c>
      <c r="I17" s="17">
        <f>AVERAGE(C4:H17)</f>
        <v>264.40782396740042</v>
      </c>
      <c r="J17" s="17">
        <f>STDEV(C4:H17)</f>
        <v>12.87325532733783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1447-77DC-EF4E-9601-38112B65C160}">
  <dimension ref="A1:N19"/>
  <sheetViews>
    <sheetView workbookViewId="0">
      <selection activeCell="A3" sqref="A3:XFD3"/>
    </sheetView>
  </sheetViews>
  <sheetFormatPr defaultColWidth="10.6640625" defaultRowHeight="15.7" x14ac:dyDescent="0.55000000000000004"/>
  <cols>
    <col min="2" max="2" width="10.83203125" style="1"/>
  </cols>
  <sheetData>
    <row r="1" spans="1:12" x14ac:dyDescent="0.55000000000000004">
      <c r="C1" t="s">
        <v>0</v>
      </c>
      <c r="F1" t="s">
        <v>1</v>
      </c>
      <c r="I1" t="s">
        <v>2</v>
      </c>
      <c r="L1" t="s">
        <v>3</v>
      </c>
    </row>
    <row r="2" spans="1:12" x14ac:dyDescent="0.55000000000000004">
      <c r="C2" t="s">
        <v>5</v>
      </c>
      <c r="D2" t="s">
        <v>7</v>
      </c>
      <c r="E2" t="s">
        <v>5</v>
      </c>
      <c r="F2" t="s">
        <v>7</v>
      </c>
      <c r="G2" t="s">
        <v>5</v>
      </c>
      <c r="H2" t="s">
        <v>7</v>
      </c>
      <c r="I2" s="14" t="s">
        <v>5</v>
      </c>
      <c r="J2" s="14" t="s">
        <v>7</v>
      </c>
      <c r="K2" t="s">
        <v>5</v>
      </c>
      <c r="L2" t="s">
        <v>7</v>
      </c>
    </row>
    <row r="3" spans="1:12" s="1" customFormat="1" x14ac:dyDescent="0.55000000000000004">
      <c r="A3" s="1" t="s">
        <v>8</v>
      </c>
      <c r="B3" s="1" t="s">
        <v>9</v>
      </c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I3" s="1" t="s">
        <v>9</v>
      </c>
      <c r="J3" s="1" t="s">
        <v>9</v>
      </c>
      <c r="K3" s="1" t="s">
        <v>9</v>
      </c>
      <c r="L3" s="1" t="s">
        <v>9</v>
      </c>
    </row>
    <row r="4" spans="1:12" x14ac:dyDescent="0.55000000000000004">
      <c r="A4" s="1">
        <v>50</v>
      </c>
      <c r="B4" s="1" t="s">
        <v>169</v>
      </c>
      <c r="C4" s="2">
        <v>162.25800000000001</v>
      </c>
      <c r="D4" s="2">
        <v>160.82499999999999</v>
      </c>
      <c r="E4" s="2">
        <v>141.26599999999999</v>
      </c>
      <c r="F4" s="2">
        <v>140.01900000000001</v>
      </c>
      <c r="G4" s="2">
        <v>153.416</v>
      </c>
      <c r="H4" s="2">
        <v>152.06200000000001</v>
      </c>
      <c r="I4" s="2">
        <v>154.16399999999999</v>
      </c>
      <c r="J4" s="2">
        <v>152.803</v>
      </c>
      <c r="K4" s="2">
        <v>168.185</v>
      </c>
      <c r="L4" s="2">
        <v>166.70099999999999</v>
      </c>
    </row>
    <row r="5" spans="1:12" x14ac:dyDescent="0.55000000000000004">
      <c r="A5" s="1">
        <v>50</v>
      </c>
      <c r="B5" s="1" t="s">
        <v>170</v>
      </c>
      <c r="C5" s="2">
        <v>168.36099999999999</v>
      </c>
      <c r="D5" s="2">
        <v>167.52699999999999</v>
      </c>
      <c r="E5" s="2">
        <v>153.233</v>
      </c>
      <c r="F5" s="2">
        <v>152.47399999999999</v>
      </c>
      <c r="G5" s="2">
        <v>162.667</v>
      </c>
      <c r="H5" s="2">
        <v>161.86099999999999</v>
      </c>
      <c r="I5" s="2">
        <v>163.291</v>
      </c>
      <c r="J5" s="2">
        <v>162.482</v>
      </c>
      <c r="K5" s="2">
        <v>173.69200000000001</v>
      </c>
      <c r="L5" s="2">
        <v>172.83099999999999</v>
      </c>
    </row>
    <row r="6" spans="1:12" x14ac:dyDescent="0.55000000000000004">
      <c r="A6" s="1">
        <v>50</v>
      </c>
      <c r="B6" s="1" t="s">
        <v>171</v>
      </c>
      <c r="C6" s="2">
        <v>161.42400000000001</v>
      </c>
      <c r="D6" s="2">
        <v>162.97399999999999</v>
      </c>
      <c r="E6" s="2">
        <v>141.601</v>
      </c>
      <c r="F6" s="2">
        <v>142.96100000000001</v>
      </c>
      <c r="G6" s="2">
        <v>149.614</v>
      </c>
      <c r="H6" s="2">
        <v>151.05099999999999</v>
      </c>
      <c r="I6" s="2">
        <v>149.857</v>
      </c>
      <c r="J6" s="2">
        <v>151.29599999999999</v>
      </c>
      <c r="K6" s="2">
        <v>161.142</v>
      </c>
      <c r="L6" s="2">
        <v>162.69</v>
      </c>
    </row>
    <row r="7" spans="1:12" x14ac:dyDescent="0.55000000000000004">
      <c r="A7" s="1">
        <v>50</v>
      </c>
      <c r="B7" s="1" t="s">
        <v>172</v>
      </c>
      <c r="C7" s="2">
        <v>164.85499999999999</v>
      </c>
      <c r="D7" s="2">
        <v>166.857</v>
      </c>
      <c r="E7" s="2">
        <v>144.94200000000001</v>
      </c>
      <c r="F7" s="2">
        <v>146.702</v>
      </c>
      <c r="G7" s="2">
        <v>157.642</v>
      </c>
      <c r="H7" s="2">
        <v>159.55600000000001</v>
      </c>
      <c r="I7" s="2">
        <v>158.56700000000001</v>
      </c>
      <c r="J7" s="2">
        <v>160.49299999999999</v>
      </c>
      <c r="K7" s="2">
        <v>169.976</v>
      </c>
      <c r="L7" s="2">
        <v>172.041</v>
      </c>
    </row>
    <row r="8" spans="1:12" x14ac:dyDescent="0.55000000000000004">
      <c r="A8" s="1">
        <v>50</v>
      </c>
      <c r="B8" s="1" t="s">
        <v>173</v>
      </c>
      <c r="C8" s="2">
        <v>166.72200000000001</v>
      </c>
      <c r="D8" s="2">
        <v>164.68899999999999</v>
      </c>
      <c r="E8" s="2">
        <v>144.71</v>
      </c>
      <c r="F8" s="2">
        <v>142.94499999999999</v>
      </c>
      <c r="G8" s="2">
        <v>158.398</v>
      </c>
      <c r="H8" s="2">
        <v>156.46600000000001</v>
      </c>
      <c r="I8" s="2">
        <v>158.96899999999999</v>
      </c>
      <c r="J8" s="2">
        <v>157.03</v>
      </c>
      <c r="K8" s="2">
        <v>172.41900000000001</v>
      </c>
      <c r="L8" s="2">
        <v>170.316</v>
      </c>
    </row>
    <row r="9" spans="1:12" x14ac:dyDescent="0.55000000000000004">
      <c r="A9" s="1">
        <v>50</v>
      </c>
      <c r="B9" s="1" t="s">
        <v>174</v>
      </c>
      <c r="C9" s="2">
        <v>168.35900000000001</v>
      </c>
      <c r="D9" s="2">
        <v>167.80699999999999</v>
      </c>
      <c r="E9" s="2">
        <v>152.42099999999999</v>
      </c>
      <c r="F9" s="2">
        <v>151.92099999999999</v>
      </c>
      <c r="G9" s="2">
        <v>165.99799999999999</v>
      </c>
      <c r="H9" s="2">
        <v>165.45400000000001</v>
      </c>
      <c r="I9" s="2">
        <v>166.994</v>
      </c>
      <c r="J9" s="2">
        <v>166.447</v>
      </c>
      <c r="K9" s="2">
        <v>179.89099999999999</v>
      </c>
      <c r="L9" s="2">
        <v>179.30199999999999</v>
      </c>
    </row>
    <row r="10" spans="1:12" x14ac:dyDescent="0.55000000000000004">
      <c r="A10" s="1">
        <v>50</v>
      </c>
      <c r="B10" s="1" t="s">
        <v>175</v>
      </c>
      <c r="C10" s="2">
        <v>170.56</v>
      </c>
      <c r="D10" s="2">
        <v>168.86199999999999</v>
      </c>
      <c r="E10" s="2">
        <v>151.01400000000001</v>
      </c>
      <c r="F10" s="2">
        <v>149.51</v>
      </c>
      <c r="G10" s="2">
        <v>165.81200000000001</v>
      </c>
      <c r="H10" s="2">
        <v>164.161</v>
      </c>
      <c r="I10" s="2">
        <v>166.99199999999999</v>
      </c>
      <c r="J10" s="2">
        <v>165.33</v>
      </c>
      <c r="K10" s="2">
        <v>180.80199999999999</v>
      </c>
      <c r="L10" s="2">
        <v>179.00200000000001</v>
      </c>
    </row>
    <row r="11" spans="1:12" x14ac:dyDescent="0.55000000000000004">
      <c r="A11" s="1">
        <v>50</v>
      </c>
      <c r="B11" s="1" t="s">
        <v>176</v>
      </c>
      <c r="C11" s="2">
        <v>181.82900000000001</v>
      </c>
      <c r="D11" s="2">
        <v>183.40899999999999</v>
      </c>
      <c r="E11" s="2">
        <v>166.96899999999999</v>
      </c>
      <c r="F11" s="2">
        <v>168.42</v>
      </c>
      <c r="G11" s="2">
        <v>182.52199999999999</v>
      </c>
      <c r="H11" s="2">
        <v>184.108</v>
      </c>
      <c r="I11" s="2">
        <v>184.03399999999999</v>
      </c>
      <c r="J11" s="2">
        <v>185.63200000000001</v>
      </c>
      <c r="K11" s="2">
        <v>194.34899999999999</v>
      </c>
      <c r="L11" s="2">
        <v>196.03700000000001</v>
      </c>
    </row>
    <row r="12" spans="1:12" x14ac:dyDescent="0.55000000000000004">
      <c r="A12" s="1">
        <v>50</v>
      </c>
      <c r="B12" s="1" t="s">
        <v>177</v>
      </c>
      <c r="C12" s="2">
        <v>187.83199999999999</v>
      </c>
      <c r="D12" s="2">
        <v>188.32300000000001</v>
      </c>
      <c r="E12" s="2">
        <v>170.126</v>
      </c>
      <c r="F12" s="2">
        <v>170.572</v>
      </c>
      <c r="G12" s="2">
        <v>186.55500000000001</v>
      </c>
      <c r="H12" s="2">
        <v>187.04400000000001</v>
      </c>
      <c r="I12" s="2">
        <v>188.15299999999999</v>
      </c>
      <c r="J12" s="2">
        <v>188.64500000000001</v>
      </c>
      <c r="K12" s="2">
        <v>200.40700000000001</v>
      </c>
      <c r="L12" s="2">
        <v>200.93100000000001</v>
      </c>
    </row>
    <row r="13" spans="1:12" x14ac:dyDescent="0.55000000000000004">
      <c r="A13" s="1">
        <v>50</v>
      </c>
      <c r="B13" s="1" t="s">
        <v>178</v>
      </c>
      <c r="C13" s="2">
        <v>189.95400000000001</v>
      </c>
      <c r="D13" s="2">
        <v>192.85400000000001</v>
      </c>
      <c r="E13" s="2">
        <v>168.32599999999999</v>
      </c>
      <c r="F13" s="2">
        <v>170.89599999999999</v>
      </c>
      <c r="G13" s="2">
        <v>184.755</v>
      </c>
      <c r="H13" s="2">
        <v>187.57599999999999</v>
      </c>
      <c r="I13" s="2">
        <v>185.80799999999999</v>
      </c>
      <c r="J13" s="2">
        <v>188.64500000000001</v>
      </c>
      <c r="K13" s="2">
        <v>201.536</v>
      </c>
      <c r="L13" s="2">
        <v>204.613</v>
      </c>
    </row>
    <row r="14" spans="1:12" x14ac:dyDescent="0.55000000000000004">
      <c r="A14" s="1">
        <v>50</v>
      </c>
      <c r="B14" s="1" t="s">
        <v>179</v>
      </c>
      <c r="C14" s="2">
        <v>184.916</v>
      </c>
      <c r="D14" s="2">
        <v>184.148</v>
      </c>
      <c r="E14" s="2">
        <v>164.74100000000001</v>
      </c>
      <c r="F14" s="2">
        <v>164.05600000000001</v>
      </c>
      <c r="G14" s="2">
        <v>178.63</v>
      </c>
      <c r="H14" s="2">
        <v>177.88800000000001</v>
      </c>
      <c r="I14" s="2">
        <v>179.005</v>
      </c>
      <c r="J14" s="2">
        <v>178.261</v>
      </c>
      <c r="K14" s="2">
        <v>195.21600000000001</v>
      </c>
      <c r="L14" s="2">
        <v>194.404</v>
      </c>
    </row>
    <row r="15" spans="1:12" x14ac:dyDescent="0.55000000000000004">
      <c r="A15" s="1">
        <v>50</v>
      </c>
      <c r="B15" s="1" t="s">
        <v>180</v>
      </c>
      <c r="C15" s="2">
        <v>173.30699999999999</v>
      </c>
      <c r="D15" s="2">
        <v>172.488</v>
      </c>
      <c r="E15" s="2">
        <v>160.13800000000001</v>
      </c>
      <c r="F15" s="2">
        <v>159.381</v>
      </c>
      <c r="G15" s="2">
        <v>174.071</v>
      </c>
      <c r="H15" s="2">
        <v>173.249</v>
      </c>
      <c r="I15" s="2">
        <v>175.75399999999999</v>
      </c>
      <c r="J15" s="2">
        <v>174.923</v>
      </c>
      <c r="K15" s="2">
        <v>183.989</v>
      </c>
      <c r="L15" s="2">
        <v>183.119</v>
      </c>
    </row>
    <row r="16" spans="1:12" x14ac:dyDescent="0.55000000000000004">
      <c r="A16" s="1">
        <v>50</v>
      </c>
      <c r="B16" s="1" t="s">
        <v>181</v>
      </c>
      <c r="C16" s="2">
        <v>185.90799999999999</v>
      </c>
      <c r="D16" s="2">
        <v>186.381</v>
      </c>
      <c r="E16" s="2">
        <v>170.09100000000001</v>
      </c>
      <c r="F16" s="2">
        <v>170.524</v>
      </c>
      <c r="G16" s="2">
        <v>183.077</v>
      </c>
      <c r="H16" s="2">
        <v>183.54300000000001</v>
      </c>
      <c r="I16" s="2">
        <v>184.28399999999999</v>
      </c>
      <c r="J16" s="2">
        <v>184.75299999999999</v>
      </c>
      <c r="K16" s="2">
        <v>192.285</v>
      </c>
      <c r="L16" s="2">
        <v>192.77500000000001</v>
      </c>
    </row>
    <row r="17" spans="1:14" x14ac:dyDescent="0.55000000000000004">
      <c r="A17" s="1">
        <v>50</v>
      </c>
      <c r="B17" s="1" t="s">
        <v>182</v>
      </c>
      <c r="C17" s="2">
        <v>190.565</v>
      </c>
      <c r="D17" s="2">
        <v>189.90199999999999</v>
      </c>
      <c r="E17" s="2">
        <v>170.42400000000001</v>
      </c>
      <c r="F17" s="2">
        <v>169.83099999999999</v>
      </c>
      <c r="G17" s="2">
        <v>184.953</v>
      </c>
      <c r="H17" s="2">
        <v>184.31</v>
      </c>
      <c r="I17" s="2">
        <v>187.32</v>
      </c>
      <c r="J17" s="2">
        <v>186.66900000000001</v>
      </c>
      <c r="K17" s="2">
        <v>198.26599999999999</v>
      </c>
      <c r="L17" s="2">
        <v>197.57599999999999</v>
      </c>
    </row>
    <row r="18" spans="1:14" x14ac:dyDescent="0.55000000000000004">
      <c r="A18" s="1">
        <v>50</v>
      </c>
      <c r="B18" s="1" t="s">
        <v>183</v>
      </c>
      <c r="C18" s="2">
        <v>181.84200000000001</v>
      </c>
      <c r="D18" s="2">
        <v>181.68</v>
      </c>
      <c r="E18" s="2">
        <v>166.767</v>
      </c>
      <c r="F18" s="2">
        <v>166.61799999999999</v>
      </c>
      <c r="G18" s="2">
        <v>180.16200000000001</v>
      </c>
      <c r="H18" s="2">
        <v>180.001</v>
      </c>
      <c r="I18" s="2">
        <v>181.346</v>
      </c>
      <c r="J18" s="2">
        <v>181.184</v>
      </c>
      <c r="K18" s="2">
        <v>193.35499999999999</v>
      </c>
      <c r="L18" s="2">
        <v>193.18299999999999</v>
      </c>
      <c r="M18" s="15" t="s">
        <v>10</v>
      </c>
      <c r="N18" s="15" t="s">
        <v>25</v>
      </c>
    </row>
    <row r="19" spans="1:14" x14ac:dyDescent="0.55000000000000004">
      <c r="A19" s="1">
        <v>50</v>
      </c>
      <c r="B19" s="1" t="s">
        <v>184</v>
      </c>
      <c r="C19" s="2">
        <v>191.27099999999999</v>
      </c>
      <c r="D19" s="2">
        <v>190.36699999999999</v>
      </c>
      <c r="E19" s="2">
        <v>176.273</v>
      </c>
      <c r="F19" s="2">
        <v>175.441</v>
      </c>
      <c r="G19" s="2">
        <v>193.15899999999999</v>
      </c>
      <c r="H19" s="2">
        <v>192.24700000000001</v>
      </c>
      <c r="I19" s="2">
        <v>195.233</v>
      </c>
      <c r="J19" s="2">
        <v>194.31100000000001</v>
      </c>
      <c r="K19" s="2">
        <v>203.84100000000001</v>
      </c>
      <c r="L19" s="2">
        <v>202.87799999999999</v>
      </c>
      <c r="M19" s="17">
        <f>AVERAGE(C4:L19)</f>
        <v>173.51751250000007</v>
      </c>
      <c r="N19" s="17">
        <f>STDEV(C5:L19)</f>
        <v>14.772532494367256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6ACD2-61AE-2142-82FA-B536394C653C}">
  <dimension ref="A1:J16"/>
  <sheetViews>
    <sheetView workbookViewId="0">
      <selection activeCell="I21" sqref="I21"/>
    </sheetView>
  </sheetViews>
  <sheetFormatPr defaultColWidth="10.6640625" defaultRowHeight="15.7" x14ac:dyDescent="0.55000000000000004"/>
  <sheetData>
    <row r="1" spans="1:10" x14ac:dyDescent="0.55000000000000004">
      <c r="C1" s="9" t="s">
        <v>98</v>
      </c>
      <c r="D1" s="9"/>
      <c r="E1" s="9" t="s">
        <v>99</v>
      </c>
      <c r="F1" s="9"/>
      <c r="G1" s="9" t="s">
        <v>100</v>
      </c>
      <c r="H1" s="9"/>
    </row>
    <row r="2" spans="1:10" x14ac:dyDescent="0.55000000000000004">
      <c r="A2" s="1" t="s">
        <v>8</v>
      </c>
      <c r="B2" s="5"/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</row>
    <row r="3" spans="1:10" s="1" customFormat="1" x14ac:dyDescent="0.55000000000000004">
      <c r="B3" s="7"/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</row>
    <row r="4" spans="1:10" x14ac:dyDescent="0.55000000000000004">
      <c r="A4" s="1">
        <v>50</v>
      </c>
      <c r="B4" s="6" t="s">
        <v>211</v>
      </c>
      <c r="C4" s="13">
        <v>182.22353337074716</v>
      </c>
      <c r="D4" s="13">
        <v>187.7384720621973</v>
      </c>
      <c r="E4" s="13">
        <v>181.25442566974903</v>
      </c>
      <c r="F4" s="13">
        <v>186.74003461735347</v>
      </c>
      <c r="G4" s="13">
        <v>186.03474275666738</v>
      </c>
      <c r="H4" s="13">
        <v>191.6650265175212</v>
      </c>
    </row>
    <row r="5" spans="1:10" x14ac:dyDescent="0.55000000000000004">
      <c r="A5" s="1">
        <v>50</v>
      </c>
      <c r="B5" s="6" t="s">
        <v>212</v>
      </c>
      <c r="C5" s="13">
        <v>191.16681048656238</v>
      </c>
      <c r="D5" s="13">
        <v>198.8646919231397</v>
      </c>
      <c r="E5" s="13">
        <v>191.38290513027255</v>
      </c>
      <c r="F5" s="13">
        <v>199.08948823918581</v>
      </c>
      <c r="G5" s="13">
        <v>196.1835700503955</v>
      </c>
      <c r="H5" s="13">
        <v>204.08346573944638</v>
      </c>
    </row>
    <row r="6" spans="1:10" x14ac:dyDescent="0.55000000000000004">
      <c r="A6" s="1">
        <v>50</v>
      </c>
      <c r="B6" s="6" t="s">
        <v>213</v>
      </c>
      <c r="C6" s="13">
        <v>187.49254830873761</v>
      </c>
      <c r="D6" s="13">
        <v>191.80934494355043</v>
      </c>
      <c r="E6" s="13">
        <v>187.3750520317349</v>
      </c>
      <c r="F6" s="13">
        <v>191.68914345219255</v>
      </c>
      <c r="G6" s="13">
        <v>193.4353298774264</v>
      </c>
      <c r="H6" s="13">
        <v>197.88895210722171</v>
      </c>
    </row>
    <row r="7" spans="1:10" x14ac:dyDescent="0.55000000000000004">
      <c r="A7" s="1">
        <v>50</v>
      </c>
      <c r="B7" s="6" t="s">
        <v>214</v>
      </c>
      <c r="C7" s="13">
        <v>184.30986434289102</v>
      </c>
      <c r="D7" s="13">
        <v>192.82495519404975</v>
      </c>
      <c r="E7" s="13">
        <v>185.69307880424182</v>
      </c>
      <c r="F7" s="13">
        <v>194.27207397678364</v>
      </c>
      <c r="G7" s="13">
        <v>187.24331212839445</v>
      </c>
      <c r="H7" s="13">
        <v>195.89392787123359</v>
      </c>
    </row>
    <row r="8" spans="1:10" x14ac:dyDescent="0.55000000000000004">
      <c r="A8" s="1">
        <v>50</v>
      </c>
      <c r="B8" s="6" t="s">
        <v>215</v>
      </c>
      <c r="C8" s="13">
        <v>201.32590662839812</v>
      </c>
      <c r="D8" s="13">
        <v>208.36835953559984</v>
      </c>
      <c r="E8" s="13">
        <v>200.79017273219301</v>
      </c>
      <c r="F8" s="13">
        <v>207.81388547426647</v>
      </c>
      <c r="G8" s="13">
        <v>203.80900337225043</v>
      </c>
      <c r="H8" s="13">
        <v>210.93831590013116</v>
      </c>
    </row>
    <row r="9" spans="1:10" x14ac:dyDescent="0.55000000000000004">
      <c r="A9" s="1">
        <v>50</v>
      </c>
      <c r="B9" s="6" t="s">
        <v>216</v>
      </c>
      <c r="C9" s="13">
        <v>196.11284054820106</v>
      </c>
      <c r="D9" s="13">
        <v>202.40435618701511</v>
      </c>
      <c r="E9" s="13">
        <v>196.95941181461538</v>
      </c>
      <c r="F9" s="13">
        <v>203.27808639084083</v>
      </c>
      <c r="G9" s="13">
        <v>200.49090556583684</v>
      </c>
      <c r="H9" s="13">
        <v>206.92287434606277</v>
      </c>
    </row>
    <row r="10" spans="1:10" x14ac:dyDescent="0.55000000000000004">
      <c r="A10" s="1">
        <v>50</v>
      </c>
      <c r="B10" s="6" t="s">
        <v>217</v>
      </c>
      <c r="C10" s="13">
        <v>189.45154113920307</v>
      </c>
      <c r="D10" s="13">
        <v>195.86416908955223</v>
      </c>
      <c r="E10" s="13">
        <v>188.03538587481444</v>
      </c>
      <c r="F10" s="13">
        <v>194.40007926218328</v>
      </c>
      <c r="G10" s="13">
        <v>191.99600763875853</v>
      </c>
      <c r="H10" s="13">
        <v>198.49476166069127</v>
      </c>
    </row>
    <row r="11" spans="1:10" x14ac:dyDescent="0.55000000000000004">
      <c r="A11" s="1">
        <v>50</v>
      </c>
      <c r="B11" s="6" t="s">
        <v>218</v>
      </c>
      <c r="C11" s="13">
        <v>198.51586799949334</v>
      </c>
      <c r="D11" s="13">
        <v>203.8690693973202</v>
      </c>
      <c r="E11" s="13">
        <v>203.36059030226619</v>
      </c>
      <c r="F11" s="13">
        <v>208.84443503084856</v>
      </c>
      <c r="G11" s="13">
        <v>206.21229350015631</v>
      </c>
      <c r="H11" s="13">
        <v>211.7730375804075</v>
      </c>
    </row>
    <row r="12" spans="1:10" x14ac:dyDescent="0.55000000000000004">
      <c r="A12" s="1">
        <v>50</v>
      </c>
      <c r="B12" s="6" t="s">
        <v>219</v>
      </c>
      <c r="C12" s="13">
        <v>201.2373124949651</v>
      </c>
      <c r="D12" s="13">
        <v>207.4771042158178</v>
      </c>
      <c r="E12" s="13">
        <v>201.63732653637086</v>
      </c>
      <c r="F12" s="13">
        <v>207.88952154502763</v>
      </c>
      <c r="G12" s="13">
        <v>205.29426911251377</v>
      </c>
      <c r="H12" s="13">
        <v>211.65985541887446</v>
      </c>
    </row>
    <row r="13" spans="1:10" x14ac:dyDescent="0.55000000000000004">
      <c r="A13" s="1">
        <v>50</v>
      </c>
      <c r="B13" s="6" t="s">
        <v>220</v>
      </c>
      <c r="C13" s="13">
        <v>199.72613334092182</v>
      </c>
      <c r="D13" s="13">
        <v>206.89091408296503</v>
      </c>
      <c r="E13" s="13">
        <v>202.68110839866233</v>
      </c>
      <c r="F13" s="13">
        <v>209.95189303730518</v>
      </c>
      <c r="G13" s="13">
        <v>204.97745927557594</v>
      </c>
      <c r="H13" s="13">
        <v>212.33062096856153</v>
      </c>
    </row>
    <row r="14" spans="1:10" x14ac:dyDescent="0.55000000000000004">
      <c r="A14" s="1">
        <v>50</v>
      </c>
      <c r="B14" s="6" t="s">
        <v>221</v>
      </c>
      <c r="C14" s="13">
        <v>193.57106778335464</v>
      </c>
      <c r="D14" s="13">
        <v>199.3389796641498</v>
      </c>
      <c r="E14" s="13">
        <v>193.31453691173772</v>
      </c>
      <c r="F14" s="13">
        <v>199.07480484305665</v>
      </c>
      <c r="G14" s="13">
        <v>196.49861035938159</v>
      </c>
      <c r="H14" s="13">
        <v>202.35375535718723</v>
      </c>
    </row>
    <row r="15" spans="1:10" x14ac:dyDescent="0.55000000000000004">
      <c r="A15" s="1">
        <v>50</v>
      </c>
      <c r="B15" s="6" t="s">
        <v>222</v>
      </c>
      <c r="C15" s="13">
        <v>185.39235001482317</v>
      </c>
      <c r="D15" s="13">
        <v>190.15449835387815</v>
      </c>
      <c r="E15" s="13">
        <v>184.33277212703481</v>
      </c>
      <c r="F15" s="13">
        <v>189.06770323151665</v>
      </c>
      <c r="G15" s="13">
        <v>188.61348341222612</v>
      </c>
      <c r="H15" s="13">
        <v>193.45837257126149</v>
      </c>
      <c r="I15" s="15" t="s">
        <v>10</v>
      </c>
      <c r="J15" s="15" t="s">
        <v>25</v>
      </c>
    </row>
    <row r="16" spans="1:10" x14ac:dyDescent="0.55000000000000004">
      <c r="A16" s="1">
        <v>50</v>
      </c>
      <c r="B16" s="6" t="s">
        <v>223</v>
      </c>
      <c r="C16" s="13">
        <v>196.21157075179175</v>
      </c>
      <c r="D16" s="13">
        <v>198.96922868288272</v>
      </c>
      <c r="E16" s="13">
        <v>196.20225794771818</v>
      </c>
      <c r="F16" s="13">
        <v>198.95978499188988</v>
      </c>
      <c r="G16" s="13">
        <v>200.19106551961636</v>
      </c>
      <c r="H16" s="13">
        <v>203.00465330879973</v>
      </c>
      <c r="I16" s="17">
        <f>AVERAGE(C4:H16)</f>
        <v>197.39550154913681</v>
      </c>
      <c r="J16" s="17">
        <f>STDEV(C4:H16)</f>
        <v>7.8529175900166726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3D852-AC7E-6647-B62A-E1D0C593594A}">
  <dimension ref="A1:N18"/>
  <sheetViews>
    <sheetView workbookViewId="0">
      <selection activeCell="N19" sqref="N19"/>
    </sheetView>
  </sheetViews>
  <sheetFormatPr defaultColWidth="10.6640625" defaultRowHeight="15.7" x14ac:dyDescent="0.55000000000000004"/>
  <cols>
    <col min="2" max="2" width="10.83203125" style="1"/>
  </cols>
  <sheetData>
    <row r="1" spans="1:12" s="9" customFormat="1" x14ac:dyDescent="0.55000000000000004">
      <c r="C1" s="9" t="s">
        <v>97</v>
      </c>
      <c r="E1" s="9" t="s">
        <v>98</v>
      </c>
      <c r="G1" s="9" t="s">
        <v>99</v>
      </c>
      <c r="I1" s="9" t="s">
        <v>100</v>
      </c>
      <c r="K1" s="9" t="s">
        <v>101</v>
      </c>
    </row>
    <row r="2" spans="1:12" s="9" customFormat="1" x14ac:dyDescent="0.55000000000000004"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  <c r="I2" s="9" t="s">
        <v>5</v>
      </c>
      <c r="J2" s="9" t="s">
        <v>7</v>
      </c>
      <c r="K2" s="9" t="s">
        <v>5</v>
      </c>
      <c r="L2" s="9" t="s">
        <v>7</v>
      </c>
    </row>
    <row r="3" spans="1:12" s="9" customFormat="1" ht="16" customHeight="1" x14ac:dyDescent="0.55000000000000004">
      <c r="A3" s="1" t="s">
        <v>8</v>
      </c>
      <c r="B3" s="11"/>
      <c r="C3" s="9" t="s">
        <v>9</v>
      </c>
      <c r="D3" s="9" t="s">
        <v>9</v>
      </c>
      <c r="E3" s="9" t="s">
        <v>9</v>
      </c>
      <c r="F3" s="9" t="s">
        <v>9</v>
      </c>
      <c r="G3" s="9" t="s">
        <v>9</v>
      </c>
      <c r="H3" s="9" t="s">
        <v>9</v>
      </c>
      <c r="I3" s="9" t="s">
        <v>9</v>
      </c>
      <c r="J3" s="9" t="s">
        <v>9</v>
      </c>
      <c r="K3" s="9" t="s">
        <v>9</v>
      </c>
      <c r="L3" s="9" t="s">
        <v>9</v>
      </c>
    </row>
    <row r="4" spans="1:12" x14ac:dyDescent="0.55000000000000004">
      <c r="A4" s="1">
        <v>50</v>
      </c>
      <c r="B4" s="8" t="s">
        <v>143</v>
      </c>
      <c r="C4" s="4">
        <v>296.256329362955</v>
      </c>
      <c r="D4" s="4">
        <v>292.65810258674838</v>
      </c>
      <c r="E4" s="4">
        <v>269.66987949342666</v>
      </c>
      <c r="F4" s="4">
        <v>266.39456252984934</v>
      </c>
      <c r="G4" s="4">
        <v>287.41018888198585</v>
      </c>
      <c r="H4" s="4">
        <v>283.91940426444364</v>
      </c>
      <c r="I4" s="4">
        <v>288.49147242855491</v>
      </c>
      <c r="J4" s="4">
        <v>284.98755491552879</v>
      </c>
      <c r="K4" s="4">
        <v>280.21970409335404</v>
      </c>
      <c r="L4" s="4">
        <v>276.81625261382771</v>
      </c>
    </row>
    <row r="5" spans="1:12" x14ac:dyDescent="0.55000000000000004">
      <c r="A5" s="1">
        <v>50</v>
      </c>
      <c r="B5" s="8" t="s">
        <v>144</v>
      </c>
      <c r="C5" s="4">
        <v>285.62080242234475</v>
      </c>
      <c r="D5" s="4">
        <v>269.05247961151707</v>
      </c>
      <c r="E5" s="4">
        <v>257.61716725323532</v>
      </c>
      <c r="F5" s="4">
        <v>242.67328238048319</v>
      </c>
      <c r="G5" s="4">
        <v>271.92838378078062</v>
      </c>
      <c r="H5" s="4">
        <v>256.15433229119571</v>
      </c>
      <c r="I5" s="4">
        <v>274.70447211459543</v>
      </c>
      <c r="J5" s="4">
        <v>258.76938498868452</v>
      </c>
      <c r="K5" s="4">
        <v>268.57903769005549</v>
      </c>
      <c r="L5" s="4">
        <v>252.99927543558823</v>
      </c>
    </row>
    <row r="6" spans="1:12" x14ac:dyDescent="0.55000000000000004">
      <c r="A6" s="1">
        <v>50</v>
      </c>
      <c r="B6" s="8" t="s">
        <v>145</v>
      </c>
      <c r="C6" s="4">
        <v>291.26457700489118</v>
      </c>
      <c r="D6" s="4">
        <v>291.26753124700292</v>
      </c>
      <c r="E6" s="4">
        <v>271.50392922298352</v>
      </c>
      <c r="F6" s="4">
        <v>271.50668303654186</v>
      </c>
      <c r="G6" s="4">
        <v>287.33136272528418</v>
      </c>
      <c r="H6" s="4">
        <v>287.33427707353928</v>
      </c>
      <c r="I6" s="4">
        <v>287.60649571333778</v>
      </c>
      <c r="J6" s="4">
        <v>287.60941285221537</v>
      </c>
      <c r="K6" s="4">
        <v>273.91161341611593</v>
      </c>
      <c r="L6" s="4">
        <v>273.91439165036456</v>
      </c>
    </row>
    <row r="7" spans="1:12" x14ac:dyDescent="0.55000000000000004">
      <c r="A7" s="1">
        <v>50</v>
      </c>
      <c r="B7" s="8" t="s">
        <v>146</v>
      </c>
      <c r="C7" s="4">
        <v>297.59164914387571</v>
      </c>
      <c r="D7" s="4">
        <v>299.02166694761644</v>
      </c>
      <c r="E7" s="4">
        <v>278.35882382434306</v>
      </c>
      <c r="F7" s="4">
        <v>279.6964220904311</v>
      </c>
      <c r="G7" s="4">
        <v>295.68605031416172</v>
      </c>
      <c r="H7" s="4">
        <v>297.10691113967027</v>
      </c>
      <c r="I7" s="4">
        <v>299.49664930473796</v>
      </c>
      <c r="J7" s="4">
        <v>300.93582120992608</v>
      </c>
      <c r="K7" s="4">
        <v>281.99067223788188</v>
      </c>
      <c r="L7" s="4">
        <v>283.34572263310992</v>
      </c>
    </row>
    <row r="8" spans="1:12" x14ac:dyDescent="0.55000000000000004">
      <c r="A8" s="1">
        <v>50</v>
      </c>
      <c r="B8" s="8" t="s">
        <v>147</v>
      </c>
      <c r="C8" s="4">
        <v>286.37269616665725</v>
      </c>
      <c r="D8" s="4">
        <v>283.03526551820732</v>
      </c>
      <c r="E8" s="4">
        <v>264.95931094289466</v>
      </c>
      <c r="F8" s="4">
        <v>261.87143511964098</v>
      </c>
      <c r="G8" s="4">
        <v>281.62328910194174</v>
      </c>
      <c r="H8" s="4">
        <v>278.34120876066811</v>
      </c>
      <c r="I8" s="4">
        <v>281.79326765388566</v>
      </c>
      <c r="J8" s="4">
        <v>278.50920635689795</v>
      </c>
      <c r="K8" s="4">
        <v>269.39438675318661</v>
      </c>
      <c r="L8" s="4">
        <v>266.25482388666512</v>
      </c>
    </row>
    <row r="9" spans="1:12" x14ac:dyDescent="0.55000000000000004">
      <c r="A9" s="1">
        <v>50</v>
      </c>
      <c r="B9" s="8" t="s">
        <v>148</v>
      </c>
      <c r="C9" s="4">
        <v>294.16016582419149</v>
      </c>
      <c r="D9" s="4">
        <v>292.19616484325348</v>
      </c>
      <c r="E9" s="4">
        <v>275.89325259883071</v>
      </c>
      <c r="F9" s="4">
        <v>274.05121318734183</v>
      </c>
      <c r="G9" s="4">
        <v>293.70099980751354</v>
      </c>
      <c r="H9" s="4">
        <v>291.74006451191281</v>
      </c>
      <c r="I9" s="4">
        <v>291.8671375047831</v>
      </c>
      <c r="J9" s="4">
        <v>289.91844624416711</v>
      </c>
      <c r="K9" s="4">
        <v>276.16056656448114</v>
      </c>
      <c r="L9" s="4">
        <v>274.31674239437518</v>
      </c>
    </row>
    <row r="10" spans="1:12" x14ac:dyDescent="0.55000000000000004">
      <c r="A10" s="1">
        <v>50</v>
      </c>
      <c r="B10" s="8" t="s">
        <v>149</v>
      </c>
      <c r="C10" s="4">
        <v>286.42413475163283</v>
      </c>
      <c r="D10" s="4">
        <v>291.28108898622827</v>
      </c>
      <c r="E10" s="4">
        <v>268.32493352997852</v>
      </c>
      <c r="F10" s="4">
        <v>272.87497580656958</v>
      </c>
      <c r="G10" s="4">
        <v>282.29723029030413</v>
      </c>
      <c r="H10" s="4">
        <v>287.0842037388299</v>
      </c>
      <c r="I10" s="4">
        <v>285.56478293305281</v>
      </c>
      <c r="J10" s="4">
        <v>290.40716495829906</v>
      </c>
      <c r="K10" s="4">
        <v>265.89045279945407</v>
      </c>
      <c r="L10" s="4">
        <v>270.39921307478011</v>
      </c>
    </row>
    <row r="11" spans="1:12" x14ac:dyDescent="0.55000000000000004">
      <c r="A11" s="1">
        <v>50</v>
      </c>
      <c r="B11" s="8" t="s">
        <v>150</v>
      </c>
      <c r="C11" s="4">
        <v>294.95390982083512</v>
      </c>
      <c r="D11" s="4">
        <v>293.86738343815762</v>
      </c>
      <c r="E11" s="4">
        <v>278.15404759031378</v>
      </c>
      <c r="F11" s="4">
        <v>277.129407125846</v>
      </c>
      <c r="G11" s="4">
        <v>294.86248095693583</v>
      </c>
      <c r="H11" s="4">
        <v>293.77629137221027</v>
      </c>
      <c r="I11" s="4">
        <v>292.75992458726313</v>
      </c>
      <c r="J11" s="4">
        <v>291.68148022269122</v>
      </c>
      <c r="K11" s="4">
        <v>277.42372932301527</v>
      </c>
      <c r="L11" s="4">
        <v>276.40177914349971</v>
      </c>
    </row>
    <row r="12" spans="1:12" x14ac:dyDescent="0.55000000000000004">
      <c r="A12" s="1">
        <v>50</v>
      </c>
      <c r="B12" s="8" t="s">
        <v>151</v>
      </c>
      <c r="C12" s="4">
        <v>264.86087385166672</v>
      </c>
      <c r="D12" s="4">
        <v>262.42398858715393</v>
      </c>
      <c r="E12" s="4">
        <v>248.40264554557783</v>
      </c>
      <c r="F12" s="4">
        <v>246.11718624842621</v>
      </c>
      <c r="G12" s="4">
        <v>264.56656338892049</v>
      </c>
      <c r="H12" s="4">
        <v>262.13238596426129</v>
      </c>
      <c r="I12" s="4">
        <v>265.09220685604015</v>
      </c>
      <c r="J12" s="4">
        <v>262.65319318357734</v>
      </c>
      <c r="K12" s="4">
        <v>248.33564294398985</v>
      </c>
      <c r="L12" s="4">
        <v>246.05080011257019</v>
      </c>
    </row>
    <row r="13" spans="1:12" x14ac:dyDescent="0.55000000000000004">
      <c r="A13" s="1">
        <v>50</v>
      </c>
      <c r="B13" s="8" t="s">
        <v>152</v>
      </c>
      <c r="C13" s="4">
        <v>271.00495086539263</v>
      </c>
      <c r="D13" s="4">
        <v>270.8729791680546</v>
      </c>
      <c r="E13" s="4">
        <v>256.28879767620316</v>
      </c>
      <c r="F13" s="4">
        <v>256.16399232659597</v>
      </c>
      <c r="G13" s="4">
        <v>270.92702586421603</v>
      </c>
      <c r="H13" s="4">
        <v>270.79509211413568</v>
      </c>
      <c r="I13" s="4">
        <v>270.16291795248526</v>
      </c>
      <c r="J13" s="4">
        <v>270.03135630120863</v>
      </c>
      <c r="K13" s="4">
        <v>252.70648720084674</v>
      </c>
      <c r="L13" s="4">
        <v>252.58342633447606</v>
      </c>
    </row>
    <row r="14" spans="1:12" x14ac:dyDescent="0.55000000000000004">
      <c r="A14" s="1">
        <v>50</v>
      </c>
      <c r="B14" s="8" t="s">
        <v>153</v>
      </c>
      <c r="C14" s="4">
        <v>271.62479818313227</v>
      </c>
      <c r="D14" s="4">
        <v>277.4949053424894</v>
      </c>
      <c r="E14" s="4">
        <v>251.30439851434167</v>
      </c>
      <c r="F14" s="4">
        <v>256.73535974749973</v>
      </c>
      <c r="G14" s="4">
        <v>265.04757342834148</v>
      </c>
      <c r="H14" s="4">
        <v>270.77553961095407</v>
      </c>
      <c r="I14" s="4">
        <v>266.49489949861135</v>
      </c>
      <c r="J14" s="4">
        <v>272.25414397092294</v>
      </c>
      <c r="K14" s="4">
        <v>252.52937405329831</v>
      </c>
      <c r="L14" s="4">
        <v>257.98680833946685</v>
      </c>
    </row>
    <row r="15" spans="1:12" x14ac:dyDescent="0.55000000000000004">
      <c r="A15" s="1">
        <v>50</v>
      </c>
      <c r="B15" s="8" t="s">
        <v>154</v>
      </c>
      <c r="C15" s="4">
        <v>266.82800834926712</v>
      </c>
      <c r="D15" s="4">
        <v>270.0141829429308</v>
      </c>
      <c r="E15" s="4">
        <v>254.95978347482412</v>
      </c>
      <c r="F15" s="4">
        <v>258.00424042497366</v>
      </c>
      <c r="G15" s="4">
        <v>269.81396459537387</v>
      </c>
      <c r="H15" s="4">
        <v>273.03579428382312</v>
      </c>
      <c r="I15" s="4">
        <v>269.44209411146733</v>
      </c>
      <c r="J15" s="4">
        <v>272.65948332046588</v>
      </c>
      <c r="K15" s="4">
        <v>250.21738523574925</v>
      </c>
      <c r="L15" s="4">
        <v>253.2052135400686</v>
      </c>
    </row>
    <row r="16" spans="1:12" x14ac:dyDescent="0.55000000000000004">
      <c r="A16" s="1">
        <v>50</v>
      </c>
      <c r="B16" s="8" t="s">
        <v>155</v>
      </c>
      <c r="C16" s="4">
        <v>259.36090734582046</v>
      </c>
      <c r="D16" s="4">
        <v>260.53000623661518</v>
      </c>
      <c r="E16" s="4">
        <v>241.41648428259037</v>
      </c>
      <c r="F16" s="4">
        <v>242.50469663842557</v>
      </c>
      <c r="G16" s="4">
        <v>254.81095858790741</v>
      </c>
      <c r="H16" s="4">
        <v>255.95954806538893</v>
      </c>
      <c r="I16" s="4">
        <v>253.53792082130559</v>
      </c>
      <c r="J16" s="4">
        <v>254.68077193576198</v>
      </c>
      <c r="K16" s="4">
        <v>237.58769146711123</v>
      </c>
      <c r="L16" s="4">
        <v>238.65864510234945</v>
      </c>
    </row>
    <row r="17" spans="1:14" x14ac:dyDescent="0.55000000000000004">
      <c r="A17" s="1">
        <v>50</v>
      </c>
      <c r="B17" s="8" t="s">
        <v>156</v>
      </c>
      <c r="C17" s="4">
        <v>253.46174238806498</v>
      </c>
      <c r="D17" s="4">
        <v>259.81194276912061</v>
      </c>
      <c r="E17" s="4">
        <v>242.06461609270985</v>
      </c>
      <c r="F17" s="4">
        <v>248.12927422560682</v>
      </c>
      <c r="G17" s="4">
        <v>255.93730684471811</v>
      </c>
      <c r="H17" s="4">
        <v>262.34952972355921</v>
      </c>
      <c r="I17" s="4">
        <v>256.43622448433399</v>
      </c>
      <c r="J17" s="4">
        <v>262.86094718644381</v>
      </c>
      <c r="K17" s="4">
        <v>234.67955725337629</v>
      </c>
      <c r="L17" s="4">
        <v>240.55919099950071</v>
      </c>
      <c r="M17" s="15" t="s">
        <v>10</v>
      </c>
      <c r="N17" s="15" t="s">
        <v>258</v>
      </c>
    </row>
    <row r="18" spans="1:14" x14ac:dyDescent="0.55000000000000004">
      <c r="A18" s="1">
        <v>50</v>
      </c>
      <c r="B18" s="8" t="s">
        <v>157</v>
      </c>
      <c r="C18" s="4">
        <v>269.12369378147758</v>
      </c>
      <c r="D18" s="4">
        <v>274.58082968827546</v>
      </c>
      <c r="E18" s="4">
        <v>254.82720340143391</v>
      </c>
      <c r="F18" s="4">
        <v>259.99444327604709</v>
      </c>
      <c r="G18" s="4">
        <v>271.56586396279903</v>
      </c>
      <c r="H18" s="4">
        <v>277.07252079582867</v>
      </c>
      <c r="I18" s="4">
        <v>271.48618980276194</v>
      </c>
      <c r="J18" s="4">
        <v>276.9912310488715</v>
      </c>
      <c r="K18" s="4">
        <v>249.30544551759752</v>
      </c>
      <c r="L18" s="4">
        <v>254.36071835284258</v>
      </c>
      <c r="M18" s="16">
        <f>AVERAGE(C4:L18)</f>
        <v>270.97578370434002</v>
      </c>
      <c r="N18" s="16">
        <f>STDEV(C4:L18)</f>
        <v>15.672602069469299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47FBE-B717-CD40-BA03-A2C7823CC8F2}">
  <dimension ref="A1:N14"/>
  <sheetViews>
    <sheetView workbookViewId="0">
      <selection activeCell="N15" sqref="N15"/>
    </sheetView>
  </sheetViews>
  <sheetFormatPr defaultColWidth="10.83203125" defaultRowHeight="15.7" x14ac:dyDescent="0.55000000000000004"/>
  <cols>
    <col min="1" max="16384" width="10.83203125" style="1"/>
  </cols>
  <sheetData>
    <row r="1" spans="1:14" x14ac:dyDescent="0.55000000000000004">
      <c r="C1" s="1" t="s">
        <v>97</v>
      </c>
      <c r="E1" s="1" t="s">
        <v>98</v>
      </c>
      <c r="G1" s="1" t="s">
        <v>99</v>
      </c>
      <c r="I1" s="1" t="s">
        <v>100</v>
      </c>
      <c r="K1" s="1" t="s">
        <v>101</v>
      </c>
    </row>
    <row r="2" spans="1:14" x14ac:dyDescent="0.55000000000000004">
      <c r="C2" s="1" t="s">
        <v>5</v>
      </c>
      <c r="D2" s="1" t="s">
        <v>7</v>
      </c>
      <c r="E2" s="1" t="s">
        <v>5</v>
      </c>
      <c r="F2" s="1" t="s">
        <v>7</v>
      </c>
      <c r="G2" s="1" t="s">
        <v>5</v>
      </c>
      <c r="H2" s="1" t="s">
        <v>7</v>
      </c>
      <c r="I2" s="1" t="s">
        <v>5</v>
      </c>
      <c r="J2" s="1" t="s">
        <v>7</v>
      </c>
      <c r="K2" s="1" t="s">
        <v>5</v>
      </c>
      <c r="L2" s="1" t="s">
        <v>7</v>
      </c>
    </row>
    <row r="3" spans="1:14" x14ac:dyDescent="0.55000000000000004">
      <c r="A3" s="1" t="s">
        <v>8</v>
      </c>
      <c r="B3" s="7"/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I3" s="1" t="s">
        <v>9</v>
      </c>
      <c r="J3" s="1" t="s">
        <v>9</v>
      </c>
      <c r="K3" s="1" t="s">
        <v>9</v>
      </c>
      <c r="L3" s="1" t="s">
        <v>9</v>
      </c>
    </row>
    <row r="4" spans="1:14" x14ac:dyDescent="0.55000000000000004">
      <c r="A4" s="1">
        <v>50</v>
      </c>
      <c r="B4" s="8" t="s">
        <v>158</v>
      </c>
      <c r="C4" s="2">
        <v>280.83708215134442</v>
      </c>
      <c r="D4" s="2">
        <v>271.64825108641747</v>
      </c>
      <c r="E4" s="2">
        <v>280.90013211387611</v>
      </c>
      <c r="F4" s="2">
        <v>271.70923808970633</v>
      </c>
      <c r="G4" s="2">
        <v>291.98144791405849</v>
      </c>
      <c r="H4" s="2">
        <v>282.4279794816768</v>
      </c>
      <c r="I4" s="2">
        <v>294.00275863367563</v>
      </c>
      <c r="J4" s="2">
        <v>284.38315405363846</v>
      </c>
      <c r="K4" s="2">
        <v>256.19172928903339</v>
      </c>
      <c r="L4" s="2">
        <v>247.80928028110725</v>
      </c>
    </row>
    <row r="5" spans="1:14" x14ac:dyDescent="0.55000000000000004">
      <c r="A5" s="1">
        <v>50</v>
      </c>
      <c r="B5" s="8" t="s">
        <v>159</v>
      </c>
      <c r="C5" s="2">
        <v>287.73355785196134</v>
      </c>
      <c r="D5" s="2">
        <v>285.47550426351688</v>
      </c>
      <c r="E5" s="2">
        <v>289.55126220746638</v>
      </c>
      <c r="F5" s="2">
        <v>287.27894377666809</v>
      </c>
      <c r="G5" s="2">
        <v>300.67057057132581</v>
      </c>
      <c r="H5" s="2">
        <v>298.31099087583709</v>
      </c>
      <c r="I5" s="2">
        <v>300.88331256702753</v>
      </c>
      <c r="J5" s="2">
        <v>298.52206333104311</v>
      </c>
      <c r="K5" s="2">
        <v>264.64688322280074</v>
      </c>
      <c r="L5" s="2">
        <v>262.57000748820411</v>
      </c>
    </row>
    <row r="6" spans="1:14" x14ac:dyDescent="0.55000000000000004">
      <c r="A6" s="1">
        <v>50</v>
      </c>
      <c r="B6" s="8" t="s">
        <v>160</v>
      </c>
      <c r="C6" s="2">
        <v>274.72177372964808</v>
      </c>
      <c r="D6" s="2">
        <v>270.97743220077501</v>
      </c>
      <c r="E6" s="2">
        <v>272.50232767698895</v>
      </c>
      <c r="F6" s="2">
        <v>268.78823625866681</v>
      </c>
      <c r="G6" s="2">
        <v>282.47104675064782</v>
      </c>
      <c r="H6" s="2">
        <v>278.62108590956234</v>
      </c>
      <c r="I6" s="2">
        <v>283.03912523957268</v>
      </c>
      <c r="J6" s="2">
        <v>279.18142172906255</v>
      </c>
      <c r="K6" s="2">
        <v>255.15076758996926</v>
      </c>
      <c r="L6" s="2">
        <v>251.67317059341258</v>
      </c>
    </row>
    <row r="7" spans="1:14" x14ac:dyDescent="0.55000000000000004">
      <c r="A7" s="1">
        <v>50</v>
      </c>
      <c r="B7" s="8" t="s">
        <v>161</v>
      </c>
      <c r="C7" s="2">
        <v>290.69890252208802</v>
      </c>
      <c r="D7" s="2">
        <v>287.39826829784693</v>
      </c>
      <c r="E7" s="2">
        <v>282.8018276930797</v>
      </c>
      <c r="F7" s="2">
        <v>279.59085791279034</v>
      </c>
      <c r="G7" s="2">
        <v>290.04122345611967</v>
      </c>
      <c r="H7" s="2">
        <v>286.74805660796727</v>
      </c>
      <c r="I7" s="2">
        <v>290.47754625266089</v>
      </c>
      <c r="J7" s="2">
        <v>287.17942533711243</v>
      </c>
      <c r="K7" s="2">
        <v>256.98086164736725</v>
      </c>
      <c r="L7" s="2">
        <v>254.06306656947277</v>
      </c>
    </row>
    <row r="8" spans="1:14" x14ac:dyDescent="0.55000000000000004">
      <c r="A8" s="1">
        <v>50</v>
      </c>
      <c r="B8" s="8" t="s">
        <v>162</v>
      </c>
      <c r="C8" s="2">
        <v>332.32367852522106</v>
      </c>
      <c r="D8" s="2">
        <v>331.41846233197242</v>
      </c>
      <c r="E8" s="2">
        <v>347.96270577184987</v>
      </c>
      <c r="F8" s="2">
        <v>347.01489044521088</v>
      </c>
      <c r="G8" s="2">
        <v>353.62221916147837</v>
      </c>
      <c r="H8" s="2">
        <v>352.65898789099521</v>
      </c>
      <c r="I8" s="2">
        <v>353.26164971791849</v>
      </c>
      <c r="J8" s="2">
        <v>352.29940060224459</v>
      </c>
      <c r="K8" s="2">
        <v>298.21966326727625</v>
      </c>
      <c r="L8" s="2">
        <v>297.40734297299963</v>
      </c>
    </row>
    <row r="9" spans="1:14" x14ac:dyDescent="0.55000000000000004">
      <c r="A9" s="1">
        <v>50</v>
      </c>
      <c r="B9" s="8" t="s">
        <v>163</v>
      </c>
      <c r="C9" s="2">
        <v>291.219087416891</v>
      </c>
      <c r="D9" s="2">
        <v>295.00517921095377</v>
      </c>
      <c r="E9" s="2">
        <v>300.73230790120533</v>
      </c>
      <c r="F9" s="2">
        <v>304.64207952110041</v>
      </c>
      <c r="G9" s="2">
        <v>309.78195726493027</v>
      </c>
      <c r="H9" s="2">
        <v>313.80938189822859</v>
      </c>
      <c r="I9" s="2">
        <v>308.85207553840445</v>
      </c>
      <c r="J9" s="2">
        <v>312.86741093124306</v>
      </c>
      <c r="K9" s="2">
        <v>265.69546813233654</v>
      </c>
      <c r="L9" s="2">
        <v>269.1497315205583</v>
      </c>
    </row>
    <row r="10" spans="1:14" x14ac:dyDescent="0.55000000000000004">
      <c r="A10" s="1">
        <v>50</v>
      </c>
      <c r="B10" s="8" t="s">
        <v>164</v>
      </c>
      <c r="C10" s="2">
        <v>280.73730040993973</v>
      </c>
      <c r="D10" s="2">
        <v>281.90613924200619</v>
      </c>
      <c r="E10" s="2">
        <v>281.76684996677722</v>
      </c>
      <c r="F10" s="2">
        <v>282.93997528838327</v>
      </c>
      <c r="G10" s="2">
        <v>290.51622523112002</v>
      </c>
      <c r="H10" s="2">
        <v>291.72577823636601</v>
      </c>
      <c r="I10" s="2">
        <v>291.65758027240918</v>
      </c>
      <c r="J10" s="2">
        <v>292.87188526498107</v>
      </c>
      <c r="K10" s="2">
        <v>254.18124264576568</v>
      </c>
      <c r="L10" s="2">
        <v>255.23951636412602</v>
      </c>
    </row>
    <row r="11" spans="1:14" x14ac:dyDescent="0.55000000000000004">
      <c r="A11" s="1">
        <v>50</v>
      </c>
      <c r="B11" s="8" t="s">
        <v>165</v>
      </c>
      <c r="C11" s="2">
        <v>235.34581150034504</v>
      </c>
      <c r="D11" s="2">
        <v>236.16566834563511</v>
      </c>
      <c r="E11" s="2">
        <v>238.51956794918104</v>
      </c>
      <c r="F11" s="2">
        <v>239.35048097572741</v>
      </c>
      <c r="G11" s="2">
        <v>247.2870312336058</v>
      </c>
      <c r="H11" s="2">
        <v>248.14848682534063</v>
      </c>
      <c r="I11" s="2">
        <v>249.07856322001766</v>
      </c>
      <c r="J11" s="2">
        <v>249.94625983959682</v>
      </c>
      <c r="K11" s="2">
        <v>218.99278588014755</v>
      </c>
      <c r="L11" s="2">
        <v>219.75567489622301</v>
      </c>
    </row>
    <row r="12" spans="1:14" x14ac:dyDescent="0.55000000000000004">
      <c r="A12" s="1">
        <v>50</v>
      </c>
      <c r="B12" s="8" t="s">
        <v>166</v>
      </c>
      <c r="C12" s="2">
        <v>265.66654372235303</v>
      </c>
      <c r="D12" s="2">
        <v>263.96337493723206</v>
      </c>
      <c r="E12" s="2">
        <v>276.4147216004298</v>
      </c>
      <c r="F12" s="2">
        <v>274.64264703288552</v>
      </c>
      <c r="G12" s="2">
        <v>289.29518843322415</v>
      </c>
      <c r="H12" s="2">
        <v>287.44053813469014</v>
      </c>
      <c r="I12" s="2">
        <v>286.90006949517539</v>
      </c>
      <c r="J12" s="2">
        <v>285.06077412901175</v>
      </c>
      <c r="K12" s="2">
        <v>249.07432073285881</v>
      </c>
      <c r="L12" s="2">
        <v>247.47752347602861</v>
      </c>
    </row>
    <row r="13" spans="1:14" x14ac:dyDescent="0.55000000000000004">
      <c r="A13" s="1">
        <v>50</v>
      </c>
      <c r="B13" s="8" t="s">
        <v>167</v>
      </c>
      <c r="C13" s="2">
        <v>276.17431100128556</v>
      </c>
      <c r="D13" s="2">
        <v>283.89499520670438</v>
      </c>
      <c r="E13" s="2">
        <v>272.36250975221549</v>
      </c>
      <c r="F13" s="2">
        <v>279.9766318607065</v>
      </c>
      <c r="G13" s="2">
        <v>281.1421782984761</v>
      </c>
      <c r="H13" s="2">
        <v>289.00174339559317</v>
      </c>
      <c r="I13" s="2">
        <v>280.78677579273528</v>
      </c>
      <c r="J13" s="2">
        <v>288.63640531509634</v>
      </c>
      <c r="K13" s="2">
        <v>256.75106953906271</v>
      </c>
      <c r="L13" s="2">
        <v>263.92876075924784</v>
      </c>
      <c r="M13" s="15" t="s">
        <v>10</v>
      </c>
      <c r="N13" s="15" t="s">
        <v>258</v>
      </c>
    </row>
    <row r="14" spans="1:14" x14ac:dyDescent="0.55000000000000004">
      <c r="A14" s="1">
        <v>50</v>
      </c>
      <c r="B14" s="8" t="s">
        <v>168</v>
      </c>
      <c r="C14" s="2">
        <v>285.12822326465505</v>
      </c>
      <c r="D14" s="2">
        <v>286.85749535160687</v>
      </c>
      <c r="E14" s="2">
        <v>292.09088770840498</v>
      </c>
      <c r="F14" s="2">
        <v>293.86238760828786</v>
      </c>
      <c r="G14" s="2">
        <v>300.56900229606248</v>
      </c>
      <c r="H14" s="2">
        <v>302.39192105142928</v>
      </c>
      <c r="I14" s="2">
        <v>301.5727096702343</v>
      </c>
      <c r="J14" s="2">
        <v>303.40171580315274</v>
      </c>
      <c r="K14" s="2">
        <v>265.13101780686094</v>
      </c>
      <c r="L14" s="2">
        <v>266.73900898791277</v>
      </c>
      <c r="M14" s="17">
        <f>AVERAGE(C4:L14)</f>
        <v>282.55502299090494</v>
      </c>
      <c r="N14" s="17">
        <f>STDEV(C4:L14)</f>
        <v>26.431169029303469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A063-3BEB-8640-A14D-2A43878E5DB0}">
  <dimension ref="A1:N20"/>
  <sheetViews>
    <sheetView workbookViewId="0">
      <selection activeCell="M19" sqref="M19"/>
    </sheetView>
  </sheetViews>
  <sheetFormatPr defaultColWidth="10.6640625" defaultRowHeight="15.7" x14ac:dyDescent="0.55000000000000004"/>
  <cols>
    <col min="1" max="1" width="11.1640625" customWidth="1"/>
    <col min="2" max="2" width="10.83203125" style="1"/>
  </cols>
  <sheetData>
    <row r="1" spans="1:13" s="9" customFormat="1" x14ac:dyDescent="0.55000000000000004">
      <c r="C1" s="9" t="s">
        <v>97</v>
      </c>
      <c r="E1" s="9" t="s">
        <v>98</v>
      </c>
      <c r="G1" s="9" t="s">
        <v>99</v>
      </c>
      <c r="I1" s="9" t="s">
        <v>100</v>
      </c>
      <c r="K1" s="9" t="s">
        <v>101</v>
      </c>
    </row>
    <row r="2" spans="1:13" s="9" customFormat="1" x14ac:dyDescent="0.55000000000000004"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  <c r="I2" s="9" t="s">
        <v>5</v>
      </c>
      <c r="J2" s="9" t="s">
        <v>7</v>
      </c>
      <c r="K2" s="9" t="s">
        <v>5</v>
      </c>
      <c r="L2" s="9" t="s">
        <v>7</v>
      </c>
    </row>
    <row r="3" spans="1:13" s="9" customFormat="1" ht="16" customHeight="1" x14ac:dyDescent="0.55000000000000004">
      <c r="A3" s="1" t="s">
        <v>8</v>
      </c>
      <c r="C3" s="9" t="s">
        <v>9</v>
      </c>
      <c r="D3" s="9" t="s">
        <v>9</v>
      </c>
      <c r="E3" s="9" t="s">
        <v>9</v>
      </c>
      <c r="F3" s="9" t="s">
        <v>9</v>
      </c>
      <c r="G3" s="9" t="s">
        <v>9</v>
      </c>
      <c r="H3" s="9" t="s">
        <v>9</v>
      </c>
      <c r="I3" s="9" t="s">
        <v>9</v>
      </c>
      <c r="J3" s="9" t="s">
        <v>9</v>
      </c>
      <c r="K3" s="9" t="s">
        <v>9</v>
      </c>
      <c r="L3" s="9" t="s">
        <v>9</v>
      </c>
    </row>
    <row r="4" spans="1:13" x14ac:dyDescent="0.55000000000000004">
      <c r="A4" s="1">
        <v>50</v>
      </c>
      <c r="B4" s="8" t="s">
        <v>127</v>
      </c>
      <c r="C4" s="2">
        <v>259.48051784553633</v>
      </c>
      <c r="D4" s="2">
        <v>266.10380880353154</v>
      </c>
      <c r="E4" s="2">
        <v>254.51942674489231</v>
      </c>
      <c r="F4" s="2">
        <v>261.01608488242954</v>
      </c>
      <c r="G4" s="2">
        <v>261.87941215957846</v>
      </c>
      <c r="H4" s="2">
        <v>268.56393536403021</v>
      </c>
      <c r="I4" s="2">
        <v>263.84314826028111</v>
      </c>
      <c r="J4" s="2">
        <v>270.577796212701</v>
      </c>
      <c r="K4" s="2">
        <v>236.77276675549663</v>
      </c>
      <c r="L4" s="2">
        <v>242.81643792654282</v>
      </c>
    </row>
    <row r="5" spans="1:13" x14ac:dyDescent="0.55000000000000004">
      <c r="A5" s="1">
        <v>50</v>
      </c>
      <c r="B5" s="8" t="s">
        <v>128</v>
      </c>
      <c r="C5" s="2">
        <v>288.38579334027168</v>
      </c>
      <c r="D5" s="2">
        <v>287.07074592352484</v>
      </c>
      <c r="E5" s="2">
        <v>289.42621556492293</v>
      </c>
      <c r="F5" s="2">
        <v>288.10642379325139</v>
      </c>
      <c r="G5" s="2">
        <v>298.48581020903822</v>
      </c>
      <c r="H5" s="2">
        <v>297.12470642821552</v>
      </c>
      <c r="I5" s="2">
        <v>298.32034606933445</v>
      </c>
      <c r="J5" s="2">
        <v>296.95999680969311</v>
      </c>
      <c r="K5" s="2">
        <v>268.80987900519591</v>
      </c>
      <c r="L5" s="2">
        <v>267.58409831438109</v>
      </c>
    </row>
    <row r="6" spans="1:13" x14ac:dyDescent="0.55000000000000004">
      <c r="A6" s="1">
        <v>50</v>
      </c>
      <c r="B6" s="8" t="s">
        <v>129</v>
      </c>
      <c r="C6" s="2">
        <v>248.6160635092412</v>
      </c>
      <c r="D6" s="2">
        <v>244.88760225277903</v>
      </c>
      <c r="E6" s="2">
        <v>244.7348954826877</v>
      </c>
      <c r="F6" s="2">
        <v>241.06463957471573</v>
      </c>
      <c r="G6" s="2">
        <v>253.55013918894306</v>
      </c>
      <c r="H6" s="2">
        <v>249.74768227126512</v>
      </c>
      <c r="I6" s="2">
        <v>253.13604389770532</v>
      </c>
      <c r="J6" s="2">
        <v>249.33979711073292</v>
      </c>
      <c r="K6" s="2">
        <v>231.91521825000973</v>
      </c>
      <c r="L6" s="2">
        <v>228.43721729615345</v>
      </c>
    </row>
    <row r="7" spans="1:13" x14ac:dyDescent="0.55000000000000004">
      <c r="A7" s="1">
        <v>50</v>
      </c>
      <c r="B7" s="8" t="s">
        <v>130</v>
      </c>
      <c r="C7" s="2">
        <v>231.68060265151234</v>
      </c>
      <c r="D7" s="2">
        <v>240.58631619266612</v>
      </c>
      <c r="E7" s="2">
        <v>221.77963332185473</v>
      </c>
      <c r="F7" s="2">
        <v>230.3047573979409</v>
      </c>
      <c r="G7" s="2">
        <v>231.78637343616222</v>
      </c>
      <c r="H7" s="2">
        <v>240.69615276572611</v>
      </c>
      <c r="I7" s="2">
        <v>230.76434005398212</v>
      </c>
      <c r="J7" s="2">
        <v>239.63483281217569</v>
      </c>
      <c r="K7" s="2">
        <v>213.07292467892697</v>
      </c>
      <c r="L7" s="2">
        <v>221.26336621287206</v>
      </c>
    </row>
    <row r="8" spans="1:13" x14ac:dyDescent="0.55000000000000004">
      <c r="A8" s="1">
        <v>50</v>
      </c>
      <c r="B8" s="8" t="s">
        <v>131</v>
      </c>
      <c r="C8" s="2">
        <v>214.08848445196324</v>
      </c>
      <c r="D8" s="2">
        <v>216.4873653634711</v>
      </c>
      <c r="E8" s="2">
        <v>203.72165973601278</v>
      </c>
      <c r="F8" s="2">
        <v>206.00437943507757</v>
      </c>
      <c r="G8" s="2">
        <v>211.80550470908884</v>
      </c>
      <c r="H8" s="2">
        <v>214.17880462524079</v>
      </c>
      <c r="I8" s="2">
        <v>211.61240074014353</v>
      </c>
      <c r="J8" s="2">
        <v>213.98353690878594</v>
      </c>
      <c r="K8" s="2">
        <v>199.68530749838095</v>
      </c>
      <c r="L8" s="2">
        <v>201.92279950404711</v>
      </c>
    </row>
    <row r="9" spans="1:13" x14ac:dyDescent="0.55000000000000004">
      <c r="A9" s="1">
        <v>50</v>
      </c>
      <c r="B9" s="8" t="s">
        <v>132</v>
      </c>
      <c r="C9" s="2">
        <v>268.13915756400684</v>
      </c>
      <c r="D9" s="2">
        <v>272.1518114554429</v>
      </c>
      <c r="E9" s="2">
        <v>252.33212865744167</v>
      </c>
      <c r="F9" s="2">
        <v>256.10823322639078</v>
      </c>
      <c r="G9" s="2">
        <v>260.53293845515316</v>
      </c>
      <c r="H9" s="2">
        <v>264.43176665628886</v>
      </c>
      <c r="I9" s="2">
        <v>260.90039224249364</v>
      </c>
      <c r="J9" s="2">
        <v>264.80471932295421</v>
      </c>
      <c r="K9" s="2">
        <v>239.79137824549255</v>
      </c>
      <c r="L9" s="2">
        <v>243.37981275759805</v>
      </c>
    </row>
    <row r="10" spans="1:13" x14ac:dyDescent="0.55000000000000004">
      <c r="A10" s="1">
        <v>50</v>
      </c>
      <c r="B10" s="8" t="s">
        <v>133</v>
      </c>
      <c r="C10" s="2">
        <v>289.63378639585864</v>
      </c>
      <c r="D10" s="2">
        <v>291.90709970080553</v>
      </c>
      <c r="E10" s="2">
        <v>282.46498478553434</v>
      </c>
      <c r="F10" s="2">
        <v>284.68203071821068</v>
      </c>
      <c r="G10" s="2">
        <v>294.97034824497302</v>
      </c>
      <c r="H10" s="2">
        <v>297.28554781327762</v>
      </c>
      <c r="I10" s="2">
        <v>294.7530496495487</v>
      </c>
      <c r="J10" s="2">
        <v>297.06654365789683</v>
      </c>
      <c r="K10" s="2">
        <v>265.17644764121053</v>
      </c>
      <c r="L10" s="2">
        <v>267.2577971760241</v>
      </c>
      <c r="M10" s="4"/>
    </row>
    <row r="11" spans="1:13" x14ac:dyDescent="0.55000000000000004">
      <c r="A11" s="1">
        <v>50</v>
      </c>
      <c r="B11" s="8" t="s">
        <v>134</v>
      </c>
      <c r="C11" s="2">
        <v>282.9309108224133</v>
      </c>
      <c r="D11" s="2">
        <v>284.54518612758341</v>
      </c>
      <c r="E11" s="2">
        <v>277.25852267691209</v>
      </c>
      <c r="F11" s="2">
        <v>278.84043391101625</v>
      </c>
      <c r="G11" s="2">
        <v>291.24141355276538</v>
      </c>
      <c r="H11" s="2">
        <v>292.90310481291959</v>
      </c>
      <c r="I11" s="2">
        <v>294.7547372908619</v>
      </c>
      <c r="J11" s="2">
        <v>296.43647398095163</v>
      </c>
      <c r="K11" s="2">
        <v>276.70281831073135</v>
      </c>
      <c r="L11" s="2">
        <v>278.28155894805371</v>
      </c>
    </row>
    <row r="12" spans="1:13" x14ac:dyDescent="0.55000000000000004">
      <c r="A12" s="1">
        <v>50</v>
      </c>
      <c r="B12" s="8" t="s">
        <v>135</v>
      </c>
      <c r="C12" s="2">
        <v>252.89511542202916</v>
      </c>
      <c r="D12" s="2">
        <v>256.59189855525938</v>
      </c>
      <c r="E12" s="2">
        <v>234.55727046206738</v>
      </c>
      <c r="F12" s="2">
        <v>237.98599370875269</v>
      </c>
      <c r="G12" s="2">
        <v>251.11830060477376</v>
      </c>
      <c r="H12" s="2">
        <v>254.78911052362869</v>
      </c>
      <c r="I12" s="2">
        <v>250.85398824124889</v>
      </c>
      <c r="J12" s="2">
        <v>254.52093448133823</v>
      </c>
      <c r="K12" s="2">
        <v>241.94557893189318</v>
      </c>
      <c r="L12" s="2">
        <v>245.48230337143968</v>
      </c>
    </row>
    <row r="13" spans="1:13" x14ac:dyDescent="0.55000000000000004">
      <c r="A13" s="1">
        <v>50</v>
      </c>
      <c r="B13" s="8" t="s">
        <v>136</v>
      </c>
      <c r="C13" s="2">
        <v>307.71903304821649</v>
      </c>
      <c r="D13" s="2">
        <v>305.90474501111373</v>
      </c>
      <c r="E13" s="2">
        <v>287.66766011942798</v>
      </c>
      <c r="F13" s="2">
        <v>285.97159345352799</v>
      </c>
      <c r="G13" s="2">
        <v>305.73014434339046</v>
      </c>
      <c r="H13" s="2">
        <v>303.92758264296737</v>
      </c>
      <c r="I13" s="2">
        <v>304.35660836319067</v>
      </c>
      <c r="J13" s="2">
        <v>302.56214492653993</v>
      </c>
      <c r="K13" s="2">
        <v>289.064491251986</v>
      </c>
      <c r="L13" s="2">
        <v>287.36018897586547</v>
      </c>
    </row>
    <row r="14" spans="1:13" x14ac:dyDescent="0.55000000000000004">
      <c r="A14" s="1">
        <v>50</v>
      </c>
      <c r="B14" s="8" t="s">
        <v>137</v>
      </c>
      <c r="C14" s="2">
        <v>315.12845149493353</v>
      </c>
      <c r="D14" s="2">
        <v>319.11682308536825</v>
      </c>
      <c r="E14" s="2">
        <v>306.83165821846552</v>
      </c>
      <c r="F14" s="2">
        <v>310.71502280480837</v>
      </c>
      <c r="G14" s="2">
        <v>318.33631087635769</v>
      </c>
      <c r="H14" s="2">
        <v>322.36528221322055</v>
      </c>
      <c r="I14" s="2">
        <v>319.45621772462187</v>
      </c>
      <c r="J14" s="2">
        <v>323.49936297893441</v>
      </c>
      <c r="K14" s="2">
        <v>298.02093702691769</v>
      </c>
      <c r="L14" s="2">
        <v>301.79279016475476</v>
      </c>
    </row>
    <row r="15" spans="1:13" x14ac:dyDescent="0.55000000000000004">
      <c r="A15" s="1">
        <v>50</v>
      </c>
      <c r="B15" s="8" t="s">
        <v>138</v>
      </c>
      <c r="C15" s="2">
        <v>305.58159858349796</v>
      </c>
      <c r="D15" s="2">
        <v>306.67275154939961</v>
      </c>
      <c r="E15" s="2">
        <v>277.37194553708059</v>
      </c>
      <c r="F15" s="2">
        <v>278.36236911766798</v>
      </c>
      <c r="G15" s="2">
        <v>291.79415663156817</v>
      </c>
      <c r="H15" s="2">
        <v>292.83607820314586</v>
      </c>
      <c r="I15" s="2">
        <v>293.19406929508801</v>
      </c>
      <c r="J15" s="2">
        <v>294.24098959323123</v>
      </c>
      <c r="K15" s="2">
        <v>275.34597128541327</v>
      </c>
      <c r="L15" s="2">
        <v>276.32916063519696</v>
      </c>
    </row>
    <row r="16" spans="1:13" x14ac:dyDescent="0.55000000000000004">
      <c r="A16" s="1">
        <v>50</v>
      </c>
      <c r="B16" s="8" t="s">
        <v>139</v>
      </c>
      <c r="C16" s="2">
        <v>296.74768587901491</v>
      </c>
      <c r="D16" s="2">
        <v>297.53896143036036</v>
      </c>
      <c r="E16" s="2">
        <v>268.40066621505548</v>
      </c>
      <c r="F16" s="2">
        <v>269.1163546441386</v>
      </c>
      <c r="G16" s="2">
        <v>279.57048259495383</v>
      </c>
      <c r="H16" s="2">
        <v>280.31595525837139</v>
      </c>
      <c r="I16" s="2">
        <v>280.84165949103726</v>
      </c>
      <c r="J16" s="2">
        <v>281.59052173842525</v>
      </c>
      <c r="K16" s="2">
        <v>269.99613143217817</v>
      </c>
      <c r="L16" s="2">
        <v>270.71607415768688</v>
      </c>
    </row>
    <row r="17" spans="1:14" x14ac:dyDescent="0.55000000000000004">
      <c r="A17" s="1">
        <v>50</v>
      </c>
      <c r="B17" s="8" t="s">
        <v>140</v>
      </c>
      <c r="C17" s="2">
        <v>286.40931835966126</v>
      </c>
      <c r="D17" s="2">
        <v>286.96642731288085</v>
      </c>
      <c r="E17" s="2">
        <v>255.92508967210529</v>
      </c>
      <c r="F17" s="2">
        <v>256.4229022419841</v>
      </c>
      <c r="G17" s="2">
        <v>273.28075420243067</v>
      </c>
      <c r="H17" s="2">
        <v>273.81232613514823</v>
      </c>
      <c r="I17" s="2">
        <v>273.04496810876054</v>
      </c>
      <c r="J17" s="2">
        <v>273.57608140226711</v>
      </c>
      <c r="K17" s="2">
        <v>263.97267016044225</v>
      </c>
      <c r="L17" s="2">
        <v>264.48613647778814</v>
      </c>
    </row>
    <row r="18" spans="1:14" x14ac:dyDescent="0.55000000000000004">
      <c r="A18" s="1">
        <v>50</v>
      </c>
      <c r="B18" s="8" t="s">
        <v>141</v>
      </c>
      <c r="C18" s="2">
        <v>291.87043418546455</v>
      </c>
      <c r="D18" s="2">
        <v>295.61583273401021</v>
      </c>
      <c r="E18" s="2">
        <v>278.25700517339686</v>
      </c>
      <c r="F18" s="2">
        <v>281.8277107373487</v>
      </c>
      <c r="G18" s="2">
        <v>288.49738249525075</v>
      </c>
      <c r="H18" s="2">
        <v>292.19949669079244</v>
      </c>
      <c r="I18" s="2">
        <v>288.98173594329256</v>
      </c>
      <c r="J18" s="2">
        <v>292.69006555666635</v>
      </c>
      <c r="K18" s="2">
        <v>269.00624545423159</v>
      </c>
      <c r="L18" s="2">
        <v>272.45824155683704</v>
      </c>
      <c r="M18" s="15" t="s">
        <v>10</v>
      </c>
      <c r="N18" s="15" t="s">
        <v>258</v>
      </c>
    </row>
    <row r="19" spans="1:14" x14ac:dyDescent="0.55000000000000004">
      <c r="A19" s="1">
        <v>50</v>
      </c>
      <c r="B19" s="8" t="s">
        <v>142</v>
      </c>
      <c r="C19" s="2">
        <v>290.42208940600904</v>
      </c>
      <c r="D19" s="2">
        <v>284.53998428388724</v>
      </c>
      <c r="E19" s="2">
        <v>271.94129426547806</v>
      </c>
      <c r="F19" s="2">
        <v>266.43349255801496</v>
      </c>
      <c r="G19" s="2">
        <v>284.86120041547349</v>
      </c>
      <c r="H19" s="2">
        <v>279.09172354997531</v>
      </c>
      <c r="I19" s="2">
        <v>287.20676093453341</v>
      </c>
      <c r="J19" s="2">
        <v>281.38977792523042</v>
      </c>
      <c r="K19" s="2">
        <v>272.09758668786793</v>
      </c>
      <c r="L19" s="2">
        <v>266.58661948958371</v>
      </c>
      <c r="M19" s="17">
        <f>AVERAGE(C4:L19)</f>
        <v>270.21689879350185</v>
      </c>
      <c r="N19" s="17">
        <f>STDEV(C4:L19)</f>
        <v>27.800199104139871</v>
      </c>
    </row>
    <row r="20" spans="1:14" x14ac:dyDescent="0.55000000000000004">
      <c r="A20" s="1"/>
      <c r="B20" s="2"/>
      <c r="C20" s="4"/>
      <c r="D20" s="4"/>
      <c r="E20" s="4"/>
      <c r="F20" s="4"/>
      <c r="G20" s="4"/>
      <c r="H20" s="4"/>
      <c r="I20" s="4"/>
      <c r="J20" s="4"/>
      <c r="K20" s="4"/>
      <c r="L20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F83-C918-FC46-A6AE-EEFF06B187E7}">
  <dimension ref="A1:N27"/>
  <sheetViews>
    <sheetView workbookViewId="0">
      <selection activeCell="N28" sqref="N28"/>
    </sheetView>
  </sheetViews>
  <sheetFormatPr defaultColWidth="10.83203125" defaultRowHeight="15.7" x14ac:dyDescent="0.55000000000000004"/>
  <cols>
    <col min="1" max="1" width="10.83203125" style="9"/>
    <col min="2" max="2" width="12.1640625" style="9" customWidth="1"/>
    <col min="3" max="16384" width="10.83203125" style="9"/>
  </cols>
  <sheetData>
    <row r="1" spans="1:12" x14ac:dyDescent="0.55000000000000004">
      <c r="C1" s="9" t="s">
        <v>97</v>
      </c>
      <c r="E1" s="9" t="s">
        <v>98</v>
      </c>
      <c r="G1" s="9" t="s">
        <v>99</v>
      </c>
      <c r="I1" s="9" t="s">
        <v>100</v>
      </c>
      <c r="K1" s="9" t="s">
        <v>101</v>
      </c>
    </row>
    <row r="2" spans="1:12" x14ac:dyDescent="0.55000000000000004"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  <c r="I2" s="9" t="s">
        <v>5</v>
      </c>
      <c r="J2" s="9" t="s">
        <v>7</v>
      </c>
      <c r="K2" s="9" t="s">
        <v>5</v>
      </c>
      <c r="L2" s="9" t="s">
        <v>7</v>
      </c>
    </row>
    <row r="3" spans="1:12" ht="16" customHeight="1" x14ac:dyDescent="0.55000000000000004">
      <c r="A3" s="10" t="s">
        <v>126</v>
      </c>
      <c r="B3" s="11"/>
      <c r="C3" s="9" t="s">
        <v>9</v>
      </c>
      <c r="D3" s="9" t="s">
        <v>9</v>
      </c>
      <c r="E3" s="9" t="s">
        <v>9</v>
      </c>
      <c r="F3" s="9" t="s">
        <v>9</v>
      </c>
      <c r="G3" s="9" t="s">
        <v>9</v>
      </c>
      <c r="H3" s="9" t="s">
        <v>9</v>
      </c>
      <c r="I3" s="9" t="s">
        <v>9</v>
      </c>
      <c r="J3" s="9" t="s">
        <v>9</v>
      </c>
      <c r="K3" s="9" t="s">
        <v>9</v>
      </c>
      <c r="L3" s="9" t="s">
        <v>9</v>
      </c>
    </row>
    <row r="4" spans="1:12" x14ac:dyDescent="0.55000000000000004">
      <c r="A4" s="9">
        <v>50</v>
      </c>
      <c r="B4" s="12" t="s">
        <v>102</v>
      </c>
      <c r="C4" s="13">
        <v>211.82196915751737</v>
      </c>
      <c r="D4" s="13">
        <v>218.69685244248268</v>
      </c>
      <c r="E4" s="13">
        <v>185.43038393807419</v>
      </c>
      <c r="F4" s="13">
        <v>191.44870324711889</v>
      </c>
      <c r="G4" s="13">
        <v>198.13087360401963</v>
      </c>
      <c r="H4" s="13">
        <v>204.56139937334115</v>
      </c>
      <c r="I4" s="13">
        <v>198.48338562478577</v>
      </c>
      <c r="J4" s="13">
        <v>204.92535250670267</v>
      </c>
      <c r="K4" s="13">
        <v>185.86545762548872</v>
      </c>
      <c r="L4" s="13">
        <v>191.89789766447109</v>
      </c>
    </row>
    <row r="5" spans="1:12" x14ac:dyDescent="0.55000000000000004">
      <c r="A5" s="9">
        <v>50</v>
      </c>
      <c r="B5" s="12" t="s">
        <v>103</v>
      </c>
      <c r="C5" s="13">
        <v>204.90499846944556</v>
      </c>
      <c r="D5" s="13">
        <v>208.25982139545241</v>
      </c>
      <c r="E5" s="13">
        <v>185.55428554951831</v>
      </c>
      <c r="F5" s="13">
        <v>188.59228743248937</v>
      </c>
      <c r="G5" s="13">
        <v>194.1059970352087</v>
      </c>
      <c r="H5" s="13">
        <v>197.28401247550187</v>
      </c>
      <c r="I5" s="13">
        <v>197.7474611157005</v>
      </c>
      <c r="J5" s="13">
        <v>200.98509670812615</v>
      </c>
      <c r="K5" s="13">
        <v>182.14693947881116</v>
      </c>
      <c r="L5" s="13">
        <v>185.12915432486153</v>
      </c>
    </row>
    <row r="6" spans="1:12" x14ac:dyDescent="0.55000000000000004">
      <c r="A6" s="9">
        <v>50</v>
      </c>
      <c r="B6" s="12" t="s">
        <v>104</v>
      </c>
      <c r="C6" s="13">
        <v>210.9506933230505</v>
      </c>
      <c r="D6" s="13">
        <v>209.28697015822175</v>
      </c>
      <c r="E6" s="13">
        <v>190.0957431877456</v>
      </c>
      <c r="F6" s="13">
        <v>188.59649857046213</v>
      </c>
      <c r="G6" s="13">
        <v>198.21454979313376</v>
      </c>
      <c r="H6" s="13">
        <v>196.65127387826425</v>
      </c>
      <c r="I6" s="13">
        <v>200.88461126583931</v>
      </c>
      <c r="J6" s="13">
        <v>199.30027714512241</v>
      </c>
      <c r="K6" s="13">
        <v>185.4548006035906</v>
      </c>
      <c r="L6" s="13">
        <v>183.99215811148753</v>
      </c>
    </row>
    <row r="7" spans="1:12" x14ac:dyDescent="0.55000000000000004">
      <c r="A7" s="9">
        <v>50</v>
      </c>
      <c r="B7" s="12" t="s">
        <v>105</v>
      </c>
      <c r="C7" s="13">
        <v>226.53623687575902</v>
      </c>
      <c r="D7" s="13">
        <v>227.00956733301825</v>
      </c>
      <c r="E7" s="13">
        <v>226.49020964750002</v>
      </c>
      <c r="F7" s="13">
        <v>226.96344393432184</v>
      </c>
      <c r="G7" s="13">
        <v>224.33358224079697</v>
      </c>
      <c r="H7" s="13">
        <v>224.80231041658487</v>
      </c>
      <c r="I7" s="13">
        <v>226.20746517723467</v>
      </c>
      <c r="J7" s="13">
        <v>226.68010869071594</v>
      </c>
      <c r="K7" s="13">
        <v>196.61962468232281</v>
      </c>
      <c r="L7" s="13">
        <v>197.03044662472163</v>
      </c>
    </row>
    <row r="8" spans="1:12" x14ac:dyDescent="0.55000000000000004">
      <c r="A8" s="9">
        <v>50</v>
      </c>
      <c r="B8" s="12" t="s">
        <v>106</v>
      </c>
      <c r="C8" s="13">
        <v>210.9592363985158</v>
      </c>
      <c r="D8" s="13">
        <v>222.92067464593595</v>
      </c>
      <c r="E8" s="13">
        <v>202.78036966853708</v>
      </c>
      <c r="F8" s="13">
        <v>214.27806425156641</v>
      </c>
      <c r="G8" s="13">
        <v>206.46793509308529</v>
      </c>
      <c r="H8" s="13">
        <v>218.17471550170862</v>
      </c>
      <c r="I8" s="13">
        <v>208.67894592713773</v>
      </c>
      <c r="J8" s="13">
        <v>220.5110911693061</v>
      </c>
      <c r="K8" s="13">
        <v>186.28631041703304</v>
      </c>
      <c r="L8" s="13">
        <v>196.84878796688423</v>
      </c>
    </row>
    <row r="9" spans="1:12" x14ac:dyDescent="0.55000000000000004">
      <c r="A9" s="9">
        <v>50</v>
      </c>
      <c r="B9" s="12" t="s">
        <v>107</v>
      </c>
      <c r="C9" s="13">
        <v>210.87825296774892</v>
      </c>
      <c r="D9" s="13">
        <v>232.21183532233962</v>
      </c>
      <c r="E9" s="13">
        <v>205.4201521769175</v>
      </c>
      <c r="F9" s="13">
        <v>226.20156359362264</v>
      </c>
      <c r="G9" s="13">
        <v>208.43033842230173</v>
      </c>
      <c r="H9" s="13">
        <v>229.51627652805522</v>
      </c>
      <c r="I9" s="13">
        <v>209.65730196403851</v>
      </c>
      <c r="J9" s="13">
        <v>230.86736632461137</v>
      </c>
      <c r="K9" s="13">
        <v>192.79307082342024</v>
      </c>
      <c r="L9" s="13">
        <v>212.29705853160226</v>
      </c>
    </row>
    <row r="10" spans="1:12" x14ac:dyDescent="0.55000000000000004">
      <c r="A10" s="9">
        <v>50</v>
      </c>
      <c r="B10" s="12" t="s">
        <v>108</v>
      </c>
      <c r="C10" s="13">
        <v>209.66523199329228</v>
      </c>
      <c r="D10" s="13">
        <v>217.5613024647146</v>
      </c>
      <c r="E10" s="13">
        <v>203.87595905700167</v>
      </c>
      <c r="F10" s="13">
        <v>211.55400336047686</v>
      </c>
      <c r="G10" s="13">
        <v>205.35412228265778</v>
      </c>
      <c r="H10" s="13">
        <v>213.08783476195347</v>
      </c>
      <c r="I10" s="13">
        <v>209.22805595129589</v>
      </c>
      <c r="J10" s="13">
        <v>217.10766221068263</v>
      </c>
      <c r="K10" s="13">
        <v>190.59747501052584</v>
      </c>
      <c r="L10" s="13">
        <v>197.77544667540548</v>
      </c>
    </row>
    <row r="11" spans="1:12" x14ac:dyDescent="0.55000000000000004">
      <c r="A11" s="9">
        <v>50</v>
      </c>
      <c r="B11" s="12" t="s">
        <v>109</v>
      </c>
      <c r="C11" s="13">
        <v>213.38645598410699</v>
      </c>
      <c r="D11" s="13">
        <v>219.85728614791003</v>
      </c>
      <c r="E11" s="13">
        <v>206.96026641315146</v>
      </c>
      <c r="F11" s="13">
        <v>213.23622581478602</v>
      </c>
      <c r="G11" s="13">
        <v>213.27220314533193</v>
      </c>
      <c r="H11" s="13">
        <v>219.73956865289878</v>
      </c>
      <c r="I11" s="13">
        <v>214.8166212810622</v>
      </c>
      <c r="J11" s="13">
        <v>221.33082044267766</v>
      </c>
      <c r="K11" s="13">
        <v>193.47253306218113</v>
      </c>
      <c r="L11" s="13">
        <v>199.33948416286105</v>
      </c>
    </row>
    <row r="12" spans="1:12" x14ac:dyDescent="0.55000000000000004">
      <c r="A12" s="9">
        <v>50</v>
      </c>
      <c r="B12" s="12" t="s">
        <v>110</v>
      </c>
      <c r="C12" s="13">
        <v>206.59876920019593</v>
      </c>
      <c r="D12" s="13">
        <v>210.23902646803387</v>
      </c>
      <c r="E12" s="13">
        <v>191.00423111592286</v>
      </c>
      <c r="F12" s="13">
        <v>194.3697136074172</v>
      </c>
      <c r="G12" s="13">
        <v>198.11628429773779</v>
      </c>
      <c r="H12" s="13">
        <v>201.60708071721231</v>
      </c>
      <c r="I12" s="13">
        <v>199.76336215028735</v>
      </c>
      <c r="J12" s="13">
        <v>203.2831799775208</v>
      </c>
      <c r="K12" s="13">
        <v>184.21071689142892</v>
      </c>
      <c r="L12" s="13">
        <v>187.45649809125723</v>
      </c>
    </row>
    <row r="13" spans="1:12" x14ac:dyDescent="0.55000000000000004">
      <c r="A13" s="9">
        <v>50</v>
      </c>
      <c r="B13" s="12" t="s">
        <v>111</v>
      </c>
      <c r="C13" s="13">
        <v>207.41617726879238</v>
      </c>
      <c r="D13" s="13">
        <v>219.08132208743245</v>
      </c>
      <c r="E13" s="13">
        <v>185.73631967595281</v>
      </c>
      <c r="F13" s="13">
        <v>196.18218313574195</v>
      </c>
      <c r="G13" s="13">
        <v>195.77745393232698</v>
      </c>
      <c r="H13" s="13">
        <v>206.78803363935572</v>
      </c>
      <c r="I13" s="13">
        <v>196.9888877932313</v>
      </c>
      <c r="J13" s="13">
        <v>208.06759888524519</v>
      </c>
      <c r="K13" s="13">
        <v>182.83549865553792</v>
      </c>
      <c r="L13" s="13">
        <v>193.1182191158673</v>
      </c>
    </row>
    <row r="14" spans="1:12" x14ac:dyDescent="0.55000000000000004">
      <c r="A14" s="9">
        <v>50</v>
      </c>
      <c r="B14" s="12" t="s">
        <v>112</v>
      </c>
      <c r="C14" s="13">
        <v>206.00532667472359</v>
      </c>
      <c r="D14" s="13">
        <v>207.45660904265267</v>
      </c>
      <c r="E14" s="13">
        <v>200.95413442501896</v>
      </c>
      <c r="F14" s="13">
        <v>202.36983176042801</v>
      </c>
      <c r="G14" s="13">
        <v>206.72265794058492</v>
      </c>
      <c r="H14" s="13">
        <v>208.1789938196776</v>
      </c>
      <c r="I14" s="13">
        <v>206.8836126563815</v>
      </c>
      <c r="J14" s="13">
        <v>208.34108244179029</v>
      </c>
      <c r="K14" s="13">
        <v>188.59889119297878</v>
      </c>
      <c r="L14" s="13">
        <v>189.92754734870783</v>
      </c>
    </row>
    <row r="15" spans="1:12" x14ac:dyDescent="0.55000000000000004">
      <c r="A15" s="9">
        <v>50</v>
      </c>
      <c r="B15" s="12" t="s">
        <v>113</v>
      </c>
      <c r="C15" s="13">
        <v>218.49524084547426</v>
      </c>
      <c r="D15" s="13">
        <v>230.50757805691862</v>
      </c>
      <c r="E15" s="13">
        <v>198.78774876769586</v>
      </c>
      <c r="F15" s="13">
        <v>209.71661597075874</v>
      </c>
      <c r="G15" s="13">
        <v>207.48581739312471</v>
      </c>
      <c r="H15" s="13">
        <v>218.89288326547054</v>
      </c>
      <c r="I15" s="13">
        <v>210.52282806713239</v>
      </c>
      <c r="J15" s="13">
        <v>222.09686140380268</v>
      </c>
      <c r="K15" s="13">
        <v>193.97136806545996</v>
      </c>
      <c r="L15" s="13">
        <v>204.63544236543692</v>
      </c>
    </row>
    <row r="16" spans="1:12" x14ac:dyDescent="0.55000000000000004">
      <c r="A16" s="9">
        <v>50</v>
      </c>
      <c r="B16" s="12" t="s">
        <v>114</v>
      </c>
      <c r="C16" s="13">
        <v>213.80530117206141</v>
      </c>
      <c r="D16" s="13">
        <v>213.85858370991099</v>
      </c>
      <c r="E16" s="13">
        <v>202.85479464097898</v>
      </c>
      <c r="F16" s="13">
        <v>202.90534819701423</v>
      </c>
      <c r="G16" s="13">
        <v>210.37140929327313</v>
      </c>
      <c r="H16" s="13">
        <v>210.4238360690205</v>
      </c>
      <c r="I16" s="13">
        <v>213.74233012638871</v>
      </c>
      <c r="J16" s="13">
        <v>213.79559697118907</v>
      </c>
      <c r="K16" s="13">
        <v>194.45231347908816</v>
      </c>
      <c r="L16" s="13">
        <v>194.50077304812643</v>
      </c>
    </row>
    <row r="17" spans="1:14" x14ac:dyDescent="0.55000000000000004">
      <c r="A17" s="9">
        <v>50</v>
      </c>
      <c r="B17" s="12" t="s">
        <v>115</v>
      </c>
      <c r="C17" s="13">
        <v>209.26001781504763</v>
      </c>
      <c r="D17" s="13">
        <v>216.95548497124324</v>
      </c>
      <c r="E17" s="13">
        <v>201.61678247869099</v>
      </c>
      <c r="F17" s="13">
        <v>209.03117221210829</v>
      </c>
      <c r="G17" s="13">
        <v>209.06211282747012</v>
      </c>
      <c r="H17" s="13">
        <v>216.75030209394825</v>
      </c>
      <c r="I17" s="13">
        <v>210.18878988407195</v>
      </c>
      <c r="J17" s="13">
        <v>217.91841232242513</v>
      </c>
      <c r="K17" s="13">
        <v>189.85329041854155</v>
      </c>
      <c r="L17" s="13">
        <v>196.83508166641792</v>
      </c>
    </row>
    <row r="18" spans="1:14" x14ac:dyDescent="0.55000000000000004">
      <c r="A18" s="9">
        <v>50</v>
      </c>
      <c r="B18" s="12" t="s">
        <v>116</v>
      </c>
      <c r="C18" s="13">
        <v>204.48768781736464</v>
      </c>
      <c r="D18" s="13">
        <v>203.16830225304045</v>
      </c>
      <c r="E18" s="13">
        <v>180.81042475490381</v>
      </c>
      <c r="F18" s="13">
        <v>179.64380848158564</v>
      </c>
      <c r="G18" s="13">
        <v>189.91130475245532</v>
      </c>
      <c r="H18" s="13">
        <v>188.685968221602</v>
      </c>
      <c r="I18" s="13">
        <v>190.8477096032654</v>
      </c>
      <c r="J18" s="13">
        <v>189.61633124634557</v>
      </c>
      <c r="K18" s="13">
        <v>180.79235878606542</v>
      </c>
      <c r="L18" s="13">
        <v>179.62585907711718</v>
      </c>
    </row>
    <row r="19" spans="1:14" x14ac:dyDescent="0.55000000000000004">
      <c r="A19" s="9">
        <v>50</v>
      </c>
      <c r="B19" s="12" t="s">
        <v>117</v>
      </c>
      <c r="C19" s="13">
        <v>198.81953477423974</v>
      </c>
      <c r="D19" s="13">
        <v>209.01764239824882</v>
      </c>
      <c r="E19" s="13">
        <v>184.36115048302401</v>
      </c>
      <c r="F19" s="13">
        <v>193.81764003998279</v>
      </c>
      <c r="G19" s="13">
        <v>191.95359908208434</v>
      </c>
      <c r="H19" s="13">
        <v>201.79953029039248</v>
      </c>
      <c r="I19" s="13">
        <v>192.46286333273605</v>
      </c>
      <c r="J19" s="13">
        <v>202.33491637883591</v>
      </c>
      <c r="K19" s="13">
        <v>176.5656610676325</v>
      </c>
      <c r="L19" s="13">
        <v>185.62229434220814</v>
      </c>
    </row>
    <row r="20" spans="1:14" x14ac:dyDescent="0.55000000000000004">
      <c r="A20" s="9">
        <v>50</v>
      </c>
      <c r="B20" s="12" t="s">
        <v>118</v>
      </c>
      <c r="C20" s="13">
        <v>205.7646379349676</v>
      </c>
      <c r="D20" s="13">
        <v>211.1120601908861</v>
      </c>
      <c r="E20" s="13">
        <v>194.56540220826525</v>
      </c>
      <c r="F20" s="13">
        <v>199.62177813583858</v>
      </c>
      <c r="G20" s="13">
        <v>201.43444074628036</v>
      </c>
      <c r="H20" s="13">
        <v>206.66932960942694</v>
      </c>
      <c r="I20" s="13">
        <v>202.19520066010926</v>
      </c>
      <c r="J20" s="13">
        <v>207.44986019199393</v>
      </c>
      <c r="K20" s="13">
        <v>185.92684578505452</v>
      </c>
      <c r="L20" s="13">
        <v>190.75872245298788</v>
      </c>
    </row>
    <row r="21" spans="1:14" x14ac:dyDescent="0.55000000000000004">
      <c r="A21" s="9">
        <v>50</v>
      </c>
      <c r="B21" s="12" t="s">
        <v>119</v>
      </c>
      <c r="C21" s="13">
        <v>204.99216745469118</v>
      </c>
      <c r="D21" s="13">
        <v>208.34584761273481</v>
      </c>
      <c r="E21" s="13">
        <v>184.22486699938528</v>
      </c>
      <c r="F21" s="13">
        <v>187.23879328127907</v>
      </c>
      <c r="G21" s="13">
        <v>193.48062479134646</v>
      </c>
      <c r="H21" s="13">
        <v>196.64597564540796</v>
      </c>
      <c r="I21" s="13">
        <v>194.63995597593782</v>
      </c>
      <c r="J21" s="13">
        <v>197.82427353511119</v>
      </c>
      <c r="K21" s="13">
        <v>179.93263024745818</v>
      </c>
      <c r="L21" s="13">
        <v>182.87633536233227</v>
      </c>
    </row>
    <row r="22" spans="1:14" x14ac:dyDescent="0.55000000000000004">
      <c r="A22" s="9">
        <v>50</v>
      </c>
      <c r="B22" s="12" t="s">
        <v>120</v>
      </c>
      <c r="C22" s="13">
        <v>202.92634388589693</v>
      </c>
      <c r="D22" s="13">
        <v>208.38877327343741</v>
      </c>
      <c r="E22" s="13">
        <v>186.33109623631927</v>
      </c>
      <c r="F22" s="13">
        <v>191.34680999927068</v>
      </c>
      <c r="G22" s="13">
        <v>196.79765940147425</v>
      </c>
      <c r="H22" s="13">
        <v>202.09511510647752</v>
      </c>
      <c r="I22" s="13">
        <v>196.10793600194967</v>
      </c>
      <c r="J22" s="13">
        <v>201.3868255351357</v>
      </c>
      <c r="K22" s="13">
        <v>180.489757445799</v>
      </c>
      <c r="L22" s="13">
        <v>185.34823237981919</v>
      </c>
    </row>
    <row r="23" spans="1:14" x14ac:dyDescent="0.55000000000000004">
      <c r="A23" s="9">
        <v>50</v>
      </c>
      <c r="B23" s="12" t="s">
        <v>121</v>
      </c>
      <c r="C23" s="13">
        <v>198.4938839538344</v>
      </c>
      <c r="D23" s="13">
        <v>206.72085438456978</v>
      </c>
      <c r="E23" s="13">
        <v>177.65072589949517</v>
      </c>
      <c r="F23" s="13">
        <v>185.01381054402631</v>
      </c>
      <c r="G23" s="13">
        <v>185.7814442574051</v>
      </c>
      <c r="H23" s="13">
        <v>193.48152255725068</v>
      </c>
      <c r="I23" s="13">
        <v>187.19503343234038</v>
      </c>
      <c r="J23" s="13">
        <v>194.95370072299892</v>
      </c>
      <c r="K23" s="13">
        <v>173.73118855502153</v>
      </c>
      <c r="L23" s="13">
        <v>180.93182024537174</v>
      </c>
    </row>
    <row r="24" spans="1:14" x14ac:dyDescent="0.55000000000000004">
      <c r="A24" s="9">
        <v>50</v>
      </c>
      <c r="B24" s="12" t="s">
        <v>122</v>
      </c>
      <c r="C24" s="13">
        <v>196.4639252126729</v>
      </c>
      <c r="D24" s="13">
        <v>205.84673641045379</v>
      </c>
      <c r="E24" s="13">
        <v>182.19867426607269</v>
      </c>
      <c r="F24" s="13">
        <v>190.90019928790019</v>
      </c>
      <c r="G24" s="13">
        <v>193.56661541630376</v>
      </c>
      <c r="H24" s="13">
        <v>202.81105560896813</v>
      </c>
      <c r="I24" s="13">
        <v>193.76920767014153</v>
      </c>
      <c r="J24" s="13">
        <v>203.02332335343775</v>
      </c>
      <c r="K24" s="13">
        <v>176.82583059542188</v>
      </c>
      <c r="L24" s="13">
        <v>185.27075696840163</v>
      </c>
    </row>
    <row r="25" spans="1:14" x14ac:dyDescent="0.55000000000000004">
      <c r="A25" s="9">
        <v>50</v>
      </c>
      <c r="B25" s="12" t="s">
        <v>123</v>
      </c>
      <c r="C25" s="13">
        <v>197.564182856576</v>
      </c>
      <c r="D25" s="13">
        <v>197.64946224427334</v>
      </c>
      <c r="E25" s="13">
        <v>183.89342205493048</v>
      </c>
      <c r="F25" s="13">
        <v>183.97280040280538</v>
      </c>
      <c r="G25" s="13">
        <v>195.70942266268668</v>
      </c>
      <c r="H25" s="13">
        <v>195.79390143555915</v>
      </c>
      <c r="I25" s="13">
        <v>195.30798953054045</v>
      </c>
      <c r="J25" s="13">
        <v>195.39229502315928</v>
      </c>
      <c r="K25" s="13">
        <v>179.26977078812189</v>
      </c>
      <c r="L25" s="13">
        <v>179.34715331801371</v>
      </c>
    </row>
    <row r="26" spans="1:14" x14ac:dyDescent="0.55000000000000004">
      <c r="A26" s="9">
        <v>50</v>
      </c>
      <c r="B26" s="12" t="s">
        <v>124</v>
      </c>
      <c r="C26" s="13">
        <v>199.34791311483207</v>
      </c>
      <c r="D26" s="13">
        <v>209.66681737778825</v>
      </c>
      <c r="E26" s="13">
        <v>190.67533729647991</v>
      </c>
      <c r="F26" s="13">
        <v>200.54532048379255</v>
      </c>
      <c r="G26" s="13">
        <v>199.69928391681626</v>
      </c>
      <c r="H26" s="13">
        <v>210.03637628924304</v>
      </c>
      <c r="I26" s="13">
        <v>199.61241697687564</v>
      </c>
      <c r="J26" s="13">
        <v>209.94501283051349</v>
      </c>
      <c r="K26" s="13">
        <v>180.8718727084468</v>
      </c>
      <c r="L26" s="13">
        <v>190.23439629435936</v>
      </c>
      <c r="M26" s="18" t="s">
        <v>10</v>
      </c>
      <c r="N26" s="18" t="s">
        <v>25</v>
      </c>
    </row>
    <row r="27" spans="1:14" x14ac:dyDescent="0.55000000000000004">
      <c r="A27" s="9">
        <v>50</v>
      </c>
      <c r="B27" s="12" t="s">
        <v>125</v>
      </c>
      <c r="C27" s="13">
        <v>200.78168033769163</v>
      </c>
      <c r="D27" s="13">
        <v>201.93393830605072</v>
      </c>
      <c r="E27" s="13">
        <v>187.39960831545409</v>
      </c>
      <c r="F27" s="13">
        <v>188.47506844501214</v>
      </c>
      <c r="G27" s="13">
        <v>196.92890970541933</v>
      </c>
      <c r="H27" s="13">
        <v>198.05905716223262</v>
      </c>
      <c r="I27" s="13">
        <v>197.7002636794368</v>
      </c>
      <c r="J27" s="13">
        <v>198.83483782877249</v>
      </c>
      <c r="K27" s="13">
        <v>181.17533809855613</v>
      </c>
      <c r="L27" s="13">
        <v>182.21507801229276</v>
      </c>
      <c r="M27" s="19">
        <f>AVERAGE(C4:L27)</f>
        <v>200.62823454631277</v>
      </c>
      <c r="N27" s="19">
        <f>STDEV(C4:L27)</f>
        <v>12.588694373137608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1485E-2F60-CA45-B054-262EFB542F55}">
  <dimension ref="A1:J21"/>
  <sheetViews>
    <sheetView workbookViewId="0">
      <selection activeCell="J22" sqref="J22"/>
    </sheetView>
  </sheetViews>
  <sheetFormatPr defaultColWidth="10.6640625" defaultRowHeight="15.7" x14ac:dyDescent="0.55000000000000004"/>
  <sheetData>
    <row r="1" spans="1:8" x14ac:dyDescent="0.55000000000000004">
      <c r="C1" s="9" t="s">
        <v>98</v>
      </c>
      <c r="D1" s="9"/>
      <c r="E1" s="9" t="s">
        <v>99</v>
      </c>
      <c r="F1" s="9"/>
      <c r="G1" s="9" t="s">
        <v>100</v>
      </c>
      <c r="H1" s="9"/>
    </row>
    <row r="2" spans="1:8" x14ac:dyDescent="0.55000000000000004">
      <c r="A2" s="1" t="s">
        <v>8</v>
      </c>
      <c r="B2" s="5"/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</row>
    <row r="3" spans="1:8" x14ac:dyDescent="0.55000000000000004">
      <c r="A3" s="1"/>
      <c r="B3" s="5"/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</row>
    <row r="4" spans="1:8" x14ac:dyDescent="0.55000000000000004">
      <c r="A4" s="1">
        <v>50</v>
      </c>
      <c r="B4" s="6" t="s">
        <v>224</v>
      </c>
      <c r="C4" s="13">
        <v>221.15315834628126</v>
      </c>
      <c r="D4" s="13">
        <v>225.97348788386211</v>
      </c>
      <c r="E4" s="13">
        <v>231.02480292227801</v>
      </c>
      <c r="F4" s="13">
        <v>236.06029818613655</v>
      </c>
      <c r="G4" s="13">
        <v>234.14379187330667</v>
      </c>
      <c r="H4" s="13">
        <v>239.24726968229572</v>
      </c>
    </row>
    <row r="5" spans="1:8" x14ac:dyDescent="0.55000000000000004">
      <c r="A5" s="1">
        <v>50</v>
      </c>
      <c r="B5" s="6" t="s">
        <v>225</v>
      </c>
      <c r="C5" s="13">
        <v>234.07927279369804</v>
      </c>
      <c r="D5" s="13">
        <v>240.81988043207468</v>
      </c>
      <c r="E5" s="13">
        <v>242.92545768845937</v>
      </c>
      <c r="F5" s="13">
        <v>249.92080236852482</v>
      </c>
      <c r="G5" s="13">
        <v>246.49386654579203</v>
      </c>
      <c r="H5" s="13">
        <v>253.59196805568484</v>
      </c>
    </row>
    <row r="6" spans="1:8" x14ac:dyDescent="0.55000000000000004">
      <c r="A6" s="1">
        <v>50</v>
      </c>
      <c r="B6" s="6" t="s">
        <v>226</v>
      </c>
      <c r="C6" s="13">
        <v>222.09793981501502</v>
      </c>
      <c r="D6" s="13">
        <v>230.26249477514526</v>
      </c>
      <c r="E6" s="13">
        <v>229.64796669409063</v>
      </c>
      <c r="F6" s="13">
        <v>238.09006862046476</v>
      </c>
      <c r="G6" s="13">
        <v>231.85014259075902</v>
      </c>
      <c r="H6" s="13">
        <v>240.37319883015022</v>
      </c>
    </row>
    <row r="7" spans="1:8" x14ac:dyDescent="0.55000000000000004">
      <c r="A7" s="1">
        <v>50</v>
      </c>
      <c r="B7" s="6" t="s">
        <v>227</v>
      </c>
      <c r="C7" s="13">
        <v>229.61269809503662</v>
      </c>
      <c r="D7" s="13">
        <v>237.25441366428063</v>
      </c>
      <c r="E7" s="13">
        <v>237.08442817288238</v>
      </c>
      <c r="F7" s="13">
        <v>244.97480958917558</v>
      </c>
      <c r="G7" s="13">
        <v>241.5484688836826</v>
      </c>
      <c r="H7" s="13">
        <v>249.58741755990741</v>
      </c>
    </row>
    <row r="8" spans="1:8" x14ac:dyDescent="0.55000000000000004">
      <c r="A8" s="1">
        <v>50</v>
      </c>
      <c r="B8" s="6" t="s">
        <v>228</v>
      </c>
      <c r="C8" s="13">
        <v>235.11249658462654</v>
      </c>
      <c r="D8" s="13">
        <v>244.36802715373548</v>
      </c>
      <c r="E8" s="13">
        <v>241.52856262705984</v>
      </c>
      <c r="F8" s="13">
        <v>251.0366705633943</v>
      </c>
      <c r="G8" s="13">
        <v>245.39459837824037</v>
      </c>
      <c r="H8" s="13">
        <v>255.05489819121308</v>
      </c>
    </row>
    <row r="9" spans="1:8" x14ac:dyDescent="0.55000000000000004">
      <c r="A9" s="1">
        <v>50</v>
      </c>
      <c r="B9" s="6" t="s">
        <v>229</v>
      </c>
      <c r="C9" s="13">
        <v>238.83173882479383</v>
      </c>
      <c r="D9" s="13">
        <v>241.59367800992476</v>
      </c>
      <c r="E9" s="13">
        <v>247.59180122967754</v>
      </c>
      <c r="F9" s="13">
        <v>250.45504503930806</v>
      </c>
      <c r="G9" s="13">
        <v>251.28387489993386</v>
      </c>
      <c r="H9" s="13">
        <v>254.18981522466933</v>
      </c>
    </row>
    <row r="10" spans="1:8" x14ac:dyDescent="0.55000000000000004">
      <c r="A10" s="1">
        <v>50</v>
      </c>
      <c r="B10" s="6" t="s">
        <v>230</v>
      </c>
      <c r="C10" s="13">
        <v>231.42263555548396</v>
      </c>
      <c r="D10" s="13">
        <v>239.82927670462482</v>
      </c>
      <c r="E10" s="13">
        <v>241.08987048077003</v>
      </c>
      <c r="F10" s="13">
        <v>249.84768287435833</v>
      </c>
      <c r="G10" s="13">
        <v>245.04762614031179</v>
      </c>
      <c r="H10" s="13">
        <v>253.94920766653433</v>
      </c>
    </row>
    <row r="11" spans="1:8" x14ac:dyDescent="0.55000000000000004">
      <c r="A11" s="1">
        <v>50</v>
      </c>
      <c r="B11" s="6" t="s">
        <v>231</v>
      </c>
      <c r="C11" s="13">
        <v>233.13921874758694</v>
      </c>
      <c r="D11" s="13">
        <v>240.74323737467844</v>
      </c>
      <c r="E11" s="13">
        <v>239.64314003142448</v>
      </c>
      <c r="F11" s="13">
        <v>247.45928915658112</v>
      </c>
      <c r="G11" s="13">
        <v>245.19039457589406</v>
      </c>
      <c r="H11" s="13">
        <v>253.1874717624552</v>
      </c>
    </row>
    <row r="12" spans="1:8" x14ac:dyDescent="0.55000000000000004">
      <c r="A12" s="1">
        <v>50</v>
      </c>
      <c r="B12" s="6" t="s">
        <v>232</v>
      </c>
      <c r="C12" s="13">
        <v>232.6402259268533</v>
      </c>
      <c r="D12" s="13">
        <v>240.63308885906778</v>
      </c>
      <c r="E12" s="13">
        <v>240.0041757138514</v>
      </c>
      <c r="F12" s="13">
        <v>248.25004322020038</v>
      </c>
      <c r="G12" s="13">
        <v>242.77169803629565</v>
      </c>
      <c r="H12" s="13">
        <v>251.11264981492391</v>
      </c>
    </row>
    <row r="13" spans="1:8" x14ac:dyDescent="0.55000000000000004">
      <c r="A13" s="1">
        <v>50</v>
      </c>
      <c r="B13" s="6" t="s">
        <v>233</v>
      </c>
      <c r="C13" s="13">
        <v>231.47269229767574</v>
      </c>
      <c r="D13" s="13">
        <v>240.2921631383046</v>
      </c>
      <c r="E13" s="13">
        <v>239.10950911199623</v>
      </c>
      <c r="F13" s="13">
        <v>248.21995459218434</v>
      </c>
      <c r="G13" s="13">
        <v>243.74125653100663</v>
      </c>
      <c r="H13" s="13">
        <v>253.02817881672044</v>
      </c>
    </row>
    <row r="14" spans="1:8" x14ac:dyDescent="0.55000000000000004">
      <c r="A14" s="1">
        <v>50</v>
      </c>
      <c r="B14" s="6" t="s">
        <v>234</v>
      </c>
      <c r="C14" s="13">
        <v>218.59506361584863</v>
      </c>
      <c r="D14" s="13">
        <v>223.98869262101601</v>
      </c>
      <c r="E14" s="13">
        <v>231.6158862893846</v>
      </c>
      <c r="F14" s="13">
        <v>237.33079193127668</v>
      </c>
      <c r="G14" s="13">
        <v>235.85722209721317</v>
      </c>
      <c r="H14" s="13">
        <v>241.67677873833355</v>
      </c>
    </row>
    <row r="15" spans="1:8" x14ac:dyDescent="0.55000000000000004">
      <c r="A15" s="1">
        <v>50</v>
      </c>
      <c r="B15" s="6" t="s">
        <v>235</v>
      </c>
      <c r="C15" s="13">
        <v>220.10224849283668</v>
      </c>
      <c r="D15" s="13">
        <v>226.27065730960103</v>
      </c>
      <c r="E15" s="13">
        <v>231.02757329902906</v>
      </c>
      <c r="F15" s="13">
        <v>237.50216649292719</v>
      </c>
      <c r="G15" s="13">
        <v>235.20073477952025</v>
      </c>
      <c r="H15" s="13">
        <v>241.79228164493389</v>
      </c>
    </row>
    <row r="16" spans="1:8" x14ac:dyDescent="0.55000000000000004">
      <c r="A16" s="1">
        <v>50</v>
      </c>
      <c r="B16" s="6" t="s">
        <v>236</v>
      </c>
      <c r="C16" s="13">
        <v>231.44677187523072</v>
      </c>
      <c r="D16" s="13">
        <v>236.65531699916994</v>
      </c>
      <c r="E16" s="13">
        <v>240.3046860415281</v>
      </c>
      <c r="F16" s="13">
        <v>245.71257222892362</v>
      </c>
      <c r="G16" s="13">
        <v>242.53075832534503</v>
      </c>
      <c r="H16" s="13">
        <v>247.98874068753472</v>
      </c>
    </row>
    <row r="17" spans="1:10" x14ac:dyDescent="0.55000000000000004">
      <c r="A17" s="1">
        <v>50</v>
      </c>
      <c r="B17" s="6" t="s">
        <v>237</v>
      </c>
      <c r="C17" s="13">
        <v>235.01127981462145</v>
      </c>
      <c r="D17" s="13">
        <v>243.96779045795742</v>
      </c>
      <c r="E17" s="13">
        <v>242.62542041191168</v>
      </c>
      <c r="F17" s="13">
        <v>251.87211343012467</v>
      </c>
      <c r="G17" s="13">
        <v>245.15248320769584</v>
      </c>
      <c r="H17" s="13">
        <v>254.49548507050838</v>
      </c>
    </row>
    <row r="18" spans="1:10" x14ac:dyDescent="0.55000000000000004">
      <c r="A18" s="1">
        <v>50</v>
      </c>
      <c r="B18" s="6" t="s">
        <v>238</v>
      </c>
      <c r="C18" s="13">
        <v>237.29646428875307</v>
      </c>
      <c r="D18" s="13">
        <v>245.35406620263825</v>
      </c>
      <c r="E18" s="13">
        <v>243.82927705383258</v>
      </c>
      <c r="F18" s="13">
        <v>252.10870614410123</v>
      </c>
      <c r="G18" s="13">
        <v>248.60084919621522</v>
      </c>
      <c r="H18" s="13">
        <v>257.04230104962085</v>
      </c>
    </row>
    <row r="19" spans="1:10" x14ac:dyDescent="0.55000000000000004">
      <c r="A19" s="1">
        <v>50</v>
      </c>
      <c r="B19" s="6" t="s">
        <v>239</v>
      </c>
      <c r="C19" s="13">
        <v>234.91921506509036</v>
      </c>
      <c r="D19" s="13">
        <v>245.11314111950057</v>
      </c>
      <c r="E19" s="13">
        <v>242.0947368976764</v>
      </c>
      <c r="F19" s="13">
        <v>252.60003270931534</v>
      </c>
      <c r="G19" s="13">
        <v>245.23977038012967</v>
      </c>
      <c r="H19" s="13">
        <v>255.8815396545711</v>
      </c>
    </row>
    <row r="20" spans="1:10" x14ac:dyDescent="0.55000000000000004">
      <c r="A20" s="1">
        <v>50</v>
      </c>
      <c r="B20" s="6" t="s">
        <v>240</v>
      </c>
      <c r="C20" s="13">
        <v>231.24408604874029</v>
      </c>
      <c r="D20" s="13">
        <v>238.77133863215016</v>
      </c>
      <c r="E20" s="13">
        <v>240.00724325747393</v>
      </c>
      <c r="F20" s="13">
        <v>247.81974636929897</v>
      </c>
      <c r="G20" s="13">
        <v>244.82424649939921</v>
      </c>
      <c r="H20" s="13">
        <v>252.79354843240333</v>
      </c>
      <c r="I20" s="18" t="s">
        <v>10</v>
      </c>
      <c r="J20" s="18" t="s">
        <v>25</v>
      </c>
    </row>
    <row r="21" spans="1:10" x14ac:dyDescent="0.55000000000000004">
      <c r="A21" s="1">
        <v>50</v>
      </c>
      <c r="B21" s="6" t="s">
        <v>241</v>
      </c>
      <c r="C21" s="13">
        <v>233.04520096419211</v>
      </c>
      <c r="D21" s="13">
        <v>237.4015503967062</v>
      </c>
      <c r="E21" s="13">
        <v>243.06252694067726</v>
      </c>
      <c r="F21" s="13">
        <v>247.60613177322713</v>
      </c>
      <c r="G21" s="13">
        <v>245.24340615545313</v>
      </c>
      <c r="H21" s="13">
        <v>249.82777849529498</v>
      </c>
      <c r="I21" s="17">
        <f>AVERAGE(C4:H21)</f>
        <v>241.17161497698405</v>
      </c>
      <c r="J21" s="17">
        <f>STDEV(C4:H21)</f>
        <v>8.4764674321320239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7DA5C-B2AA-344E-B1AC-E145762DAE15}">
  <dimension ref="A1:J19"/>
  <sheetViews>
    <sheetView workbookViewId="0">
      <selection activeCell="J19" sqref="J19"/>
    </sheetView>
  </sheetViews>
  <sheetFormatPr defaultColWidth="10.6640625" defaultRowHeight="15.7" x14ac:dyDescent="0.55000000000000004"/>
  <sheetData>
    <row r="1" spans="1:8" x14ac:dyDescent="0.55000000000000004">
      <c r="C1" s="9" t="s">
        <v>98</v>
      </c>
      <c r="D1" s="9"/>
      <c r="E1" s="9" t="s">
        <v>99</v>
      </c>
      <c r="F1" s="9"/>
      <c r="G1" s="9" t="s">
        <v>100</v>
      </c>
      <c r="H1" s="9"/>
    </row>
    <row r="2" spans="1:8" x14ac:dyDescent="0.55000000000000004">
      <c r="A2" s="1" t="s">
        <v>8</v>
      </c>
      <c r="B2" s="5"/>
      <c r="C2" s="9" t="s">
        <v>5</v>
      </c>
      <c r="D2" s="9" t="s">
        <v>7</v>
      </c>
      <c r="E2" s="9" t="s">
        <v>5</v>
      </c>
      <c r="F2" s="9" t="s">
        <v>7</v>
      </c>
      <c r="G2" s="9" t="s">
        <v>5</v>
      </c>
      <c r="H2" s="9" t="s">
        <v>7</v>
      </c>
    </row>
    <row r="3" spans="1:8" x14ac:dyDescent="0.55000000000000004">
      <c r="A3" s="1"/>
      <c r="B3" s="5"/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</row>
    <row r="4" spans="1:8" x14ac:dyDescent="0.55000000000000004">
      <c r="A4" s="1">
        <v>50</v>
      </c>
      <c r="B4" s="6" t="s">
        <v>242</v>
      </c>
      <c r="C4" s="13">
        <v>302.73082149232499</v>
      </c>
      <c r="D4" s="13">
        <v>313.43531091777209</v>
      </c>
      <c r="E4" s="13">
        <v>318.69014053351134</v>
      </c>
      <c r="F4" s="13">
        <v>329.95894766229497</v>
      </c>
      <c r="G4" s="13">
        <v>321.94882355910892</v>
      </c>
      <c r="H4" s="13">
        <v>333.33285694010044</v>
      </c>
    </row>
    <row r="5" spans="1:8" x14ac:dyDescent="0.55000000000000004">
      <c r="A5" s="1">
        <v>50</v>
      </c>
      <c r="B5" s="6" t="s">
        <v>243</v>
      </c>
      <c r="C5" s="13">
        <v>317.22700814861997</v>
      </c>
      <c r="D5" s="13">
        <v>331.45981622415212</v>
      </c>
      <c r="E5" s="13">
        <v>331.26054852610076</v>
      </c>
      <c r="F5" s="13">
        <v>346.12298989792311</v>
      </c>
      <c r="G5" s="13">
        <v>335.67204837662769</v>
      </c>
      <c r="H5" s="13">
        <v>350.73241750707388</v>
      </c>
    </row>
    <row r="6" spans="1:8" x14ac:dyDescent="0.55000000000000004">
      <c r="A6" s="1">
        <v>50</v>
      </c>
      <c r="B6" s="6" t="s">
        <v>244</v>
      </c>
      <c r="C6" s="13">
        <v>311.25839989447127</v>
      </c>
      <c r="D6" s="13">
        <v>317.92331356756137</v>
      </c>
      <c r="E6" s="13">
        <v>328.02403100945628</v>
      </c>
      <c r="F6" s="13">
        <v>335.04794377813442</v>
      </c>
      <c r="G6" s="13">
        <v>332.4841387691385</v>
      </c>
      <c r="H6" s="13">
        <v>339.6035549304994</v>
      </c>
    </row>
    <row r="7" spans="1:8" x14ac:dyDescent="0.55000000000000004">
      <c r="A7" s="1">
        <v>50</v>
      </c>
      <c r="B7" s="6" t="s">
        <v>245</v>
      </c>
      <c r="C7" s="13">
        <v>307.78363333565932</v>
      </c>
      <c r="D7" s="13">
        <v>315.47531317342924</v>
      </c>
      <c r="E7" s="13">
        <v>324.73102361684374</v>
      </c>
      <c r="F7" s="13">
        <v>332.84622792443639</v>
      </c>
      <c r="G7" s="13">
        <v>328.82032383844643</v>
      </c>
      <c r="H7" s="13">
        <v>337.03772197526973</v>
      </c>
    </row>
    <row r="8" spans="1:8" x14ac:dyDescent="0.55000000000000004">
      <c r="A8" s="1">
        <v>50</v>
      </c>
      <c r="B8" s="6" t="s">
        <v>246</v>
      </c>
      <c r="C8" s="13">
        <v>320.59361630575199</v>
      </c>
      <c r="D8" s="13">
        <v>328.49093512139831</v>
      </c>
      <c r="E8" s="13">
        <v>333.43751941859995</v>
      </c>
      <c r="F8" s="13">
        <v>341.65122755880071</v>
      </c>
      <c r="G8" s="13">
        <v>338.98886565183233</v>
      </c>
      <c r="H8" s="13">
        <v>347.33932246334177</v>
      </c>
    </row>
    <row r="9" spans="1:8" x14ac:dyDescent="0.55000000000000004">
      <c r="A9" s="1">
        <v>50</v>
      </c>
      <c r="B9" s="6" t="s">
        <v>247</v>
      </c>
      <c r="C9" s="13">
        <v>320.37649858667771</v>
      </c>
      <c r="D9" s="13">
        <v>329.1878108754114</v>
      </c>
      <c r="E9" s="13">
        <v>333.4091475540435</v>
      </c>
      <c r="F9" s="13">
        <v>342.57889668351766</v>
      </c>
      <c r="G9" s="13">
        <v>339.8606129363705</v>
      </c>
      <c r="H9" s="13">
        <v>349.20779666686695</v>
      </c>
    </row>
    <row r="10" spans="1:8" x14ac:dyDescent="0.55000000000000004">
      <c r="A10" s="1">
        <v>50</v>
      </c>
      <c r="B10" s="6" t="s">
        <v>248</v>
      </c>
      <c r="C10" s="13">
        <v>318.51649445242333</v>
      </c>
      <c r="D10" s="13">
        <v>326.77192997444564</v>
      </c>
      <c r="E10" s="13">
        <v>334.40827561605738</v>
      </c>
      <c r="F10" s="13">
        <v>343.07560055985675</v>
      </c>
      <c r="G10" s="13">
        <v>337.0982758980594</v>
      </c>
      <c r="H10" s="13">
        <v>345.83532132500193</v>
      </c>
    </row>
    <row r="11" spans="1:8" x14ac:dyDescent="0.55000000000000004">
      <c r="A11" s="1">
        <v>50</v>
      </c>
      <c r="B11" s="6" t="s">
        <v>249</v>
      </c>
      <c r="C11" s="13">
        <v>320.83276473449411</v>
      </c>
      <c r="D11" s="13">
        <v>323.41861142123645</v>
      </c>
      <c r="E11" s="13">
        <v>337.77150941380114</v>
      </c>
      <c r="F11" s="13">
        <v>340.49387892994594</v>
      </c>
      <c r="G11" s="13">
        <v>341.44645857173862</v>
      </c>
      <c r="H11" s="13">
        <v>344.19844742901233</v>
      </c>
    </row>
    <row r="12" spans="1:8" x14ac:dyDescent="0.55000000000000004">
      <c r="A12" s="1">
        <v>50</v>
      </c>
      <c r="B12" s="6" t="s">
        <v>250</v>
      </c>
      <c r="C12" s="13">
        <v>321.62744666580045</v>
      </c>
      <c r="D12" s="13">
        <v>331.6509049880458</v>
      </c>
      <c r="E12" s="13">
        <v>336.6316803519893</v>
      </c>
      <c r="F12" s="13">
        <v>347.12274276887837</v>
      </c>
      <c r="G12" s="13">
        <v>342.19175348031092</v>
      </c>
      <c r="H12" s="13">
        <v>352.85609452080041</v>
      </c>
    </row>
    <row r="13" spans="1:8" x14ac:dyDescent="0.55000000000000004">
      <c r="A13" s="1">
        <v>50</v>
      </c>
      <c r="B13" s="6" t="s">
        <v>251</v>
      </c>
      <c r="C13" s="13">
        <v>320.65255938886094</v>
      </c>
      <c r="D13" s="13">
        <v>327.78671151443763</v>
      </c>
      <c r="E13" s="13">
        <v>334.74551964871603</v>
      </c>
      <c r="F13" s="13">
        <v>342.19322399600333</v>
      </c>
      <c r="G13" s="13">
        <v>340.40880398056265</v>
      </c>
      <c r="H13" s="13">
        <v>347.98250991670602</v>
      </c>
    </row>
    <row r="14" spans="1:8" x14ac:dyDescent="0.55000000000000004">
      <c r="A14" s="1">
        <v>50</v>
      </c>
      <c r="B14" s="6" t="s">
        <v>252</v>
      </c>
      <c r="C14" s="13">
        <v>309.8156870776333</v>
      </c>
      <c r="D14" s="13">
        <v>314.99757099508759</v>
      </c>
      <c r="E14" s="13">
        <v>326.16167337299976</v>
      </c>
      <c r="F14" s="13">
        <v>331.61695533655649</v>
      </c>
      <c r="G14" s="13">
        <v>330.08677744073901</v>
      </c>
      <c r="H14" s="13">
        <v>335.60770951334854</v>
      </c>
    </row>
    <row r="15" spans="1:8" x14ac:dyDescent="0.55000000000000004">
      <c r="A15" s="1">
        <v>50</v>
      </c>
      <c r="B15" s="6" t="s">
        <v>253</v>
      </c>
      <c r="C15" s="13">
        <v>298.92574807777811</v>
      </c>
      <c r="D15" s="13">
        <v>306.4998894181125</v>
      </c>
      <c r="E15" s="13">
        <v>322.46931721072144</v>
      </c>
      <c r="F15" s="13">
        <v>330.64000241325414</v>
      </c>
      <c r="G15" s="13">
        <v>331.75779540445637</v>
      </c>
      <c r="H15" s="13">
        <v>340.16383084740272</v>
      </c>
    </row>
    <row r="16" spans="1:8" x14ac:dyDescent="0.55000000000000004">
      <c r="A16" s="1">
        <v>50</v>
      </c>
      <c r="B16" s="6" t="s">
        <v>254</v>
      </c>
      <c r="C16" s="13">
        <v>312.72012306496765</v>
      </c>
      <c r="D16" s="13">
        <v>322.81383833818023</v>
      </c>
      <c r="E16" s="13">
        <v>333.29527446430183</v>
      </c>
      <c r="F16" s="13">
        <v>344.05309704820706</v>
      </c>
      <c r="G16" s="13">
        <v>338.01802385932143</v>
      </c>
      <c r="H16" s="13">
        <v>348.92828334825481</v>
      </c>
    </row>
    <row r="17" spans="1:10" x14ac:dyDescent="0.55000000000000004">
      <c r="A17" s="1">
        <v>50</v>
      </c>
      <c r="B17" s="6" t="s">
        <v>255</v>
      </c>
      <c r="C17" s="13">
        <v>319.42121513265079</v>
      </c>
      <c r="D17" s="13">
        <v>327.52461330454361</v>
      </c>
      <c r="E17" s="13">
        <v>337.68264394578961</v>
      </c>
      <c r="F17" s="13">
        <v>346.24931638329144</v>
      </c>
      <c r="G17" s="13">
        <v>341.15432240263283</v>
      </c>
      <c r="H17" s="13">
        <v>349.80906786574423</v>
      </c>
    </row>
    <row r="18" spans="1:10" x14ac:dyDescent="0.55000000000000004">
      <c r="A18" s="1">
        <v>50</v>
      </c>
      <c r="B18" s="6" t="s">
        <v>256</v>
      </c>
      <c r="C18" s="13">
        <v>318.50803704650048</v>
      </c>
      <c r="D18" s="13">
        <v>328.14269858180626</v>
      </c>
      <c r="E18" s="13">
        <v>334.88506676732993</v>
      </c>
      <c r="F18" s="13">
        <v>345.01512282949597</v>
      </c>
      <c r="G18" s="13">
        <v>342.38003238584605</v>
      </c>
      <c r="H18" s="13">
        <v>352.73680629671304</v>
      </c>
      <c r="I18" s="18" t="s">
        <v>10</v>
      </c>
      <c r="J18" s="18" t="s">
        <v>25</v>
      </c>
    </row>
    <row r="19" spans="1:10" x14ac:dyDescent="0.55000000000000004">
      <c r="A19" s="1">
        <v>50</v>
      </c>
      <c r="B19" s="6" t="s">
        <v>257</v>
      </c>
      <c r="C19" s="13">
        <v>308.29153342578257</v>
      </c>
      <c r="D19" s="13">
        <v>312.74462994826922</v>
      </c>
      <c r="E19" s="13">
        <v>329.20127659970416</v>
      </c>
      <c r="F19" s="13">
        <v>333.95640251488669</v>
      </c>
      <c r="G19" s="13">
        <v>332.70322440936928</v>
      </c>
      <c r="H19" s="13">
        <v>337.50893397646036</v>
      </c>
      <c r="I19" s="17">
        <f>AVERAGE(C4:H19)</f>
        <v>331.30139235434257</v>
      </c>
      <c r="J19" s="17">
        <f>STDEV(C4:H19)</f>
        <v>12.122039839436773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CC69D-6F34-8745-AEEE-5A1B1F4B90EF}">
  <dimension ref="A1:S18"/>
  <sheetViews>
    <sheetView topLeftCell="F1" workbookViewId="0">
      <selection activeCell="S19" sqref="S19"/>
    </sheetView>
  </sheetViews>
  <sheetFormatPr defaultColWidth="10.83203125" defaultRowHeight="15.7" x14ac:dyDescent="0.55000000000000004"/>
  <cols>
    <col min="1" max="16384" width="10.83203125" style="1"/>
  </cols>
  <sheetData>
    <row r="1" spans="1:17" x14ac:dyDescent="0.55000000000000004">
      <c r="C1" s="1" t="s">
        <v>0</v>
      </c>
      <c r="F1" s="1" t="s">
        <v>1</v>
      </c>
      <c r="I1" s="1" t="s">
        <v>2</v>
      </c>
      <c r="L1" s="1" t="s">
        <v>3</v>
      </c>
      <c r="O1" s="1" t="s">
        <v>4</v>
      </c>
    </row>
    <row r="2" spans="1:17" x14ac:dyDescent="0.55000000000000004">
      <c r="C2" s="1" t="s">
        <v>5</v>
      </c>
      <c r="D2" s="1" t="s">
        <v>6</v>
      </c>
      <c r="E2" s="1" t="s">
        <v>7</v>
      </c>
      <c r="F2" s="1" t="s">
        <v>5</v>
      </c>
      <c r="G2" s="1" t="s">
        <v>6</v>
      </c>
      <c r="H2" s="1" t="s">
        <v>7</v>
      </c>
      <c r="I2" s="1" t="s">
        <v>5</v>
      </c>
      <c r="J2" s="1" t="s">
        <v>6</v>
      </c>
      <c r="K2" s="1" t="s">
        <v>7</v>
      </c>
      <c r="L2" s="1" t="s">
        <v>5</v>
      </c>
      <c r="M2" s="1" t="s">
        <v>6</v>
      </c>
      <c r="N2" s="1" t="s">
        <v>7</v>
      </c>
      <c r="O2" s="1" t="s">
        <v>5</v>
      </c>
      <c r="P2" s="1" t="s">
        <v>6</v>
      </c>
      <c r="Q2" s="1" t="s">
        <v>7</v>
      </c>
    </row>
    <row r="3" spans="1:17" x14ac:dyDescent="0.55000000000000004">
      <c r="A3" s="1" t="s">
        <v>8</v>
      </c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I3" s="1" t="s">
        <v>9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9</v>
      </c>
      <c r="O3" s="1" t="s">
        <v>9</v>
      </c>
      <c r="P3" s="1" t="s">
        <v>9</v>
      </c>
      <c r="Q3" s="1" t="s">
        <v>9</v>
      </c>
    </row>
    <row r="4" spans="1:17" x14ac:dyDescent="0.55000000000000004">
      <c r="A4" s="1">
        <v>50</v>
      </c>
      <c r="B4" s="1" t="s">
        <v>11</v>
      </c>
      <c r="C4" s="2">
        <v>181.55201119597857</v>
      </c>
      <c r="D4" s="2">
        <v>184.89820999534993</v>
      </c>
      <c r="E4" s="2">
        <v>181.89689389296151</v>
      </c>
      <c r="F4" s="2">
        <v>163.56183376226042</v>
      </c>
      <c r="G4" s="2">
        <v>166.57645424568463</v>
      </c>
      <c r="H4" s="2">
        <v>163.87254167444382</v>
      </c>
      <c r="I4" s="2">
        <v>176.28926906844569</v>
      </c>
      <c r="J4" s="2">
        <v>179.53846987108574</v>
      </c>
      <c r="K4" s="2">
        <v>176.62415447216534</v>
      </c>
      <c r="L4" s="2">
        <v>178.82182060487636</v>
      </c>
      <c r="M4" s="2">
        <v>182.11769905572712</v>
      </c>
      <c r="N4" s="2">
        <v>179.16151693411746</v>
      </c>
      <c r="O4" s="2">
        <v>183.30888593719439</v>
      </c>
      <c r="P4" s="2">
        <v>186.68746582731202</v>
      </c>
      <c r="Q4" s="2">
        <v>183.65710605630241</v>
      </c>
    </row>
    <row r="5" spans="1:17" x14ac:dyDescent="0.55000000000000004">
      <c r="A5" s="1">
        <v>50</v>
      </c>
      <c r="B5" s="1" t="s">
        <v>12</v>
      </c>
      <c r="C5" s="2">
        <v>189.88259741753251</v>
      </c>
      <c r="D5" s="2">
        <v>187.95172056908652</v>
      </c>
      <c r="E5" s="2">
        <v>191.7356464583051</v>
      </c>
      <c r="F5" s="2">
        <v>171.97775266194367</v>
      </c>
      <c r="G5" s="2">
        <v>170.22894647549509</v>
      </c>
      <c r="H5" s="2">
        <v>173.65606975860578</v>
      </c>
      <c r="I5" s="2">
        <v>187.0402654784973</v>
      </c>
      <c r="J5" s="2">
        <v>185.13829171549108</v>
      </c>
      <c r="K5" s="2">
        <v>188.86557642981458</v>
      </c>
      <c r="L5" s="2">
        <v>189.17335424356077</v>
      </c>
      <c r="M5" s="2">
        <v>187.24968954221606</v>
      </c>
      <c r="N5" s="2">
        <v>191.01948183707557</v>
      </c>
      <c r="O5" s="2">
        <v>191.52488133844204</v>
      </c>
      <c r="P5" s="2">
        <v>189.57730444457542</v>
      </c>
      <c r="Q5" s="2">
        <v>193.39395729629766</v>
      </c>
    </row>
    <row r="6" spans="1:17" x14ac:dyDescent="0.55000000000000004">
      <c r="A6" s="1">
        <v>50</v>
      </c>
      <c r="B6" s="1" t="s">
        <v>13</v>
      </c>
      <c r="C6" s="2">
        <v>175.60529664920102</v>
      </c>
      <c r="D6" s="2">
        <v>170.97449060546873</v>
      </c>
      <c r="E6" s="2">
        <v>175.1211886461403</v>
      </c>
      <c r="F6" s="2">
        <v>156.22377162752284</v>
      </c>
      <c r="G6" s="2">
        <v>152.10406681433281</v>
      </c>
      <c r="H6" s="2">
        <v>155.7930945377293</v>
      </c>
      <c r="I6" s="2">
        <v>170.70751093345061</v>
      </c>
      <c r="J6" s="2">
        <v>166.20586213113521</v>
      </c>
      <c r="K6" s="2">
        <v>170.23690512712031</v>
      </c>
      <c r="L6" s="2">
        <v>171.46990273901071</v>
      </c>
      <c r="M6" s="2">
        <v>166.94814925506981</v>
      </c>
      <c r="N6" s="2">
        <v>170.99719517389764</v>
      </c>
      <c r="O6" s="2">
        <v>177.79736966998311</v>
      </c>
      <c r="P6" s="2">
        <v>173.10875748266267</v>
      </c>
      <c r="Q6" s="2">
        <v>177.30721856849138</v>
      </c>
    </row>
    <row r="7" spans="1:17" x14ac:dyDescent="0.55000000000000004">
      <c r="A7" s="1">
        <v>50</v>
      </c>
      <c r="B7" s="1" t="s">
        <v>14</v>
      </c>
      <c r="C7" s="2">
        <v>173.78996314729596</v>
      </c>
      <c r="D7" s="2">
        <v>172.80572542053511</v>
      </c>
      <c r="E7" s="2">
        <v>176.78732550384862</v>
      </c>
      <c r="F7" s="2">
        <v>156.81468379351816</v>
      </c>
      <c r="G7" s="2">
        <v>155.92658343890309</v>
      </c>
      <c r="H7" s="2">
        <v>159.51927283678197</v>
      </c>
      <c r="I7" s="2">
        <v>172.89304863400776</v>
      </c>
      <c r="J7" s="2">
        <v>171.91389047044873</v>
      </c>
      <c r="K7" s="2">
        <v>175.87494187053474</v>
      </c>
      <c r="L7" s="2">
        <v>174.59555752043809</v>
      </c>
      <c r="M7" s="2">
        <v>173.60675741067104</v>
      </c>
      <c r="N7" s="2">
        <v>177.60681399495346</v>
      </c>
      <c r="O7" s="2">
        <v>181.17309955909005</v>
      </c>
      <c r="P7" s="2">
        <v>180.14704836239852</v>
      </c>
      <c r="Q7" s="2">
        <v>184.29779916086235</v>
      </c>
    </row>
    <row r="8" spans="1:17" x14ac:dyDescent="0.55000000000000004">
      <c r="A8" s="1">
        <v>50</v>
      </c>
      <c r="B8" s="1" t="s">
        <v>15</v>
      </c>
      <c r="C8" s="2">
        <v>176.59445644318063</v>
      </c>
      <c r="D8" s="2">
        <v>177.8701647850524</v>
      </c>
      <c r="E8" s="2">
        <v>178.85268956994432</v>
      </c>
      <c r="F8" s="2">
        <v>159.71309166498469</v>
      </c>
      <c r="G8" s="2">
        <v>160.86684998473524</v>
      </c>
      <c r="H8" s="2">
        <v>161.75545132700364</v>
      </c>
      <c r="I8" s="2">
        <v>174.59415527872699</v>
      </c>
      <c r="J8" s="2">
        <v>175.85541355838757</v>
      </c>
      <c r="K8" s="2">
        <v>176.82680919737703</v>
      </c>
      <c r="L8" s="2">
        <v>177.74780099439957</v>
      </c>
      <c r="M8" s="2">
        <v>179.03184103192407</v>
      </c>
      <c r="N8" s="2">
        <v>180.02078272043752</v>
      </c>
      <c r="O8" s="2">
        <v>183.82015962282446</v>
      </c>
      <c r="P8" s="2">
        <v>185.14806603482714</v>
      </c>
      <c r="Q8" s="2">
        <v>186.17079271849477</v>
      </c>
    </row>
    <row r="9" spans="1:17" x14ac:dyDescent="0.55000000000000004">
      <c r="A9" s="1">
        <v>50</v>
      </c>
      <c r="B9" s="1" t="s">
        <v>16</v>
      </c>
      <c r="C9" s="2">
        <v>181.94898783212136</v>
      </c>
      <c r="D9" s="2">
        <v>181.80693041808041</v>
      </c>
      <c r="E9" s="2">
        <v>183.8254704826837</v>
      </c>
      <c r="F9" s="2">
        <v>164.93886351280455</v>
      </c>
      <c r="G9" s="2">
        <v>164.8100868226748</v>
      </c>
      <c r="H9" s="2">
        <v>166.63991675565532</v>
      </c>
      <c r="I9" s="2">
        <v>181.28326893450898</v>
      </c>
      <c r="J9" s="2">
        <v>181.14173128321147</v>
      </c>
      <c r="K9" s="2">
        <v>183.1528858697057</v>
      </c>
      <c r="L9" s="2">
        <v>182.48696353291589</v>
      </c>
      <c r="M9" s="2">
        <v>182.34448609215329</v>
      </c>
      <c r="N9" s="2">
        <v>184.3689944532488</v>
      </c>
      <c r="O9" s="2">
        <v>187.18474655984645</v>
      </c>
      <c r="P9" s="2">
        <v>187.03860130583308</v>
      </c>
      <c r="Q9" s="2">
        <v>189.11522682002544</v>
      </c>
    </row>
    <row r="10" spans="1:17" x14ac:dyDescent="0.55000000000000004">
      <c r="A10" s="1">
        <v>50</v>
      </c>
      <c r="B10" s="1" t="s">
        <v>17</v>
      </c>
      <c r="C10" s="2">
        <v>194.12625012201286</v>
      </c>
      <c r="D10" s="2">
        <v>190.45501320550144</v>
      </c>
      <c r="E10" s="2">
        <v>199.51182554161372</v>
      </c>
      <c r="F10" s="2">
        <v>185.51842625082125</v>
      </c>
      <c r="G10" s="2">
        <v>182.00997700855211</v>
      </c>
      <c r="H10" s="2">
        <v>190.66519787841662</v>
      </c>
      <c r="I10" s="2">
        <v>203.30492517662364</v>
      </c>
      <c r="J10" s="2">
        <v>199.46010487979157</v>
      </c>
      <c r="K10" s="2">
        <v>208.94514130930449</v>
      </c>
      <c r="L10" s="2">
        <v>204.84244732335065</v>
      </c>
      <c r="M10" s="2">
        <v>200.96855003120513</v>
      </c>
      <c r="N10" s="2">
        <v>210.52531838536382</v>
      </c>
      <c r="O10" s="2">
        <v>213.70070106562895</v>
      </c>
      <c r="P10" s="2">
        <v>209.65928007107823</v>
      </c>
      <c r="Q10" s="2">
        <v>219.62932350637132</v>
      </c>
    </row>
    <row r="11" spans="1:17" x14ac:dyDescent="0.55000000000000004">
      <c r="A11" s="3">
        <v>25</v>
      </c>
      <c r="B11" s="1" t="s">
        <v>18</v>
      </c>
      <c r="C11" s="2">
        <v>188.89265350231608</v>
      </c>
      <c r="D11" s="2">
        <v>198.15006437591103</v>
      </c>
      <c r="E11" s="2">
        <v>201.91909775558617</v>
      </c>
      <c r="F11" s="2">
        <v>192.46637818202652</v>
      </c>
      <c r="G11" s="2">
        <v>201.8989331763471</v>
      </c>
      <c r="H11" s="2">
        <v>205.7392741868795</v>
      </c>
      <c r="I11" s="2">
        <v>215.6839269525025</v>
      </c>
      <c r="J11" s="2">
        <v>226.25434720765173</v>
      </c>
      <c r="K11" s="2">
        <v>230.55795513030407</v>
      </c>
      <c r="L11" s="2">
        <v>222.93148201929736</v>
      </c>
      <c r="M11" s="2">
        <v>233.85709658104514</v>
      </c>
      <c r="N11" s="2">
        <v>238.30531720546915</v>
      </c>
      <c r="O11" s="2">
        <v>213.70895551515216</v>
      </c>
      <c r="P11" s="2">
        <v>224.18258470024026</v>
      </c>
      <c r="Q11" s="2">
        <v>228.44678540861904</v>
      </c>
    </row>
    <row r="12" spans="1:17" x14ac:dyDescent="0.55000000000000004">
      <c r="A12" s="3">
        <v>25</v>
      </c>
      <c r="B12" s="1" t="s">
        <v>19</v>
      </c>
      <c r="C12" s="2">
        <v>184.62293451506767</v>
      </c>
      <c r="D12" s="2">
        <v>209.50669675826219</v>
      </c>
      <c r="E12" s="2">
        <v>189.14594648105094</v>
      </c>
      <c r="F12" s="2">
        <v>174.44817430227141</v>
      </c>
      <c r="G12" s="2">
        <v>197.96056676044017</v>
      </c>
      <c r="H12" s="2">
        <v>178.721918416921</v>
      </c>
      <c r="I12" s="2">
        <v>193.97892446739547</v>
      </c>
      <c r="J12" s="2">
        <v>220.12370138428122</v>
      </c>
      <c r="K12" s="2">
        <v>198.73114552172493</v>
      </c>
      <c r="L12" s="2">
        <v>197.4653513717025</v>
      </c>
      <c r="M12" s="2">
        <v>224.08003425337492</v>
      </c>
      <c r="N12" s="2">
        <v>202.30298516550619</v>
      </c>
      <c r="O12" s="2">
        <v>188.0633118598787</v>
      </c>
      <c r="P12" s="2">
        <v>213.41077343761148</v>
      </c>
      <c r="Q12" s="2">
        <v>192.67060841346722</v>
      </c>
    </row>
    <row r="13" spans="1:17" x14ac:dyDescent="0.55000000000000004">
      <c r="A13" s="3">
        <v>25</v>
      </c>
      <c r="B13" s="1" t="s">
        <v>20</v>
      </c>
      <c r="C13" s="2">
        <v>202.37220193247364</v>
      </c>
      <c r="D13" s="2">
        <v>203.24201110153882</v>
      </c>
      <c r="E13" s="2">
        <v>206.17109207925202</v>
      </c>
      <c r="F13" s="2">
        <v>193.89406689853192</v>
      </c>
      <c r="G13" s="2">
        <v>194.72743647995279</v>
      </c>
      <c r="H13" s="2">
        <v>197.53380720488775</v>
      </c>
      <c r="I13" s="2">
        <v>218.49592572969357</v>
      </c>
      <c r="J13" s="2">
        <v>219.43503573486359</v>
      </c>
      <c r="K13" s="2">
        <v>222.5974871666873</v>
      </c>
      <c r="L13" s="2">
        <v>221.60340600041746</v>
      </c>
      <c r="M13" s="2">
        <v>222.55587216224512</v>
      </c>
      <c r="N13" s="2">
        <v>225.76330043012973</v>
      </c>
      <c r="O13" s="2">
        <v>214.8103126545862</v>
      </c>
      <c r="P13" s="2">
        <v>215.73358164989546</v>
      </c>
      <c r="Q13" s="2">
        <v>218.8426885064938</v>
      </c>
    </row>
    <row r="14" spans="1:17" x14ac:dyDescent="0.55000000000000004">
      <c r="A14" s="3">
        <v>25</v>
      </c>
      <c r="B14" s="1" t="s">
        <v>21</v>
      </c>
      <c r="C14" s="2">
        <v>190.10824237448367</v>
      </c>
      <c r="D14" s="2">
        <v>199.45434374000411</v>
      </c>
      <c r="E14" s="2">
        <v>185.60601737100893</v>
      </c>
      <c r="F14" s="2">
        <v>183.80582122587131</v>
      </c>
      <c r="G14" s="2">
        <v>192.84208296441179</v>
      </c>
      <c r="H14" s="2">
        <v>179.45285286547161</v>
      </c>
      <c r="I14" s="2">
        <v>202.63168934516088</v>
      </c>
      <c r="J14" s="2">
        <v>212.59346840761725</v>
      </c>
      <c r="K14" s="2">
        <v>197.83287869459986</v>
      </c>
      <c r="L14" s="2">
        <v>204.23962861920515</v>
      </c>
      <c r="M14" s="2">
        <v>214.28045719186227</v>
      </c>
      <c r="N14" s="2">
        <v>199.40273806051786</v>
      </c>
      <c r="O14" s="2">
        <v>196.36470577837213</v>
      </c>
      <c r="P14" s="2">
        <v>206.01838739623761</v>
      </c>
      <c r="Q14" s="2">
        <v>191.71431252286115</v>
      </c>
    </row>
    <row r="15" spans="1:17" x14ac:dyDescent="0.55000000000000004">
      <c r="A15" s="3">
        <v>25</v>
      </c>
      <c r="B15" s="1" t="s">
        <v>22</v>
      </c>
      <c r="C15" s="2">
        <v>220.33594185843498</v>
      </c>
      <c r="D15" s="2">
        <v>224.78605972840396</v>
      </c>
      <c r="E15" s="2">
        <v>227.31494845853274</v>
      </c>
      <c r="F15" s="2">
        <v>205.04563895334857</v>
      </c>
      <c r="G15" s="2">
        <v>209.18693907156424</v>
      </c>
      <c r="H15" s="2">
        <v>211.54033453277469</v>
      </c>
      <c r="I15" s="2">
        <v>226.60163330280238</v>
      </c>
      <c r="J15" s="2">
        <v>231.17829913961279</v>
      </c>
      <c r="K15" s="2">
        <v>233.77910185865542</v>
      </c>
      <c r="L15" s="2">
        <v>230.27262556090542</v>
      </c>
      <c r="M15" s="2">
        <v>234.92343430926502</v>
      </c>
      <c r="N15" s="2">
        <v>237.56637055800596</v>
      </c>
      <c r="O15" s="2">
        <v>217.53677174810221</v>
      </c>
      <c r="P15" s="2">
        <v>221.93035487015845</v>
      </c>
      <c r="Q15" s="2">
        <v>224.42711634185622</v>
      </c>
    </row>
    <row r="16" spans="1:17" x14ac:dyDescent="0.55000000000000004">
      <c r="A16" s="3">
        <v>25</v>
      </c>
      <c r="B16" s="1" t="s">
        <v>23</v>
      </c>
      <c r="C16" s="2">
        <v>184.96713522414296</v>
      </c>
      <c r="D16" s="2">
        <v>180.8994115463239</v>
      </c>
      <c r="E16" s="2">
        <v>178.62998519586137</v>
      </c>
      <c r="F16" s="2">
        <v>173.67093723023112</v>
      </c>
      <c r="G16" s="2">
        <v>169.85163504628167</v>
      </c>
      <c r="H16" s="2">
        <v>167.72080569228748</v>
      </c>
      <c r="I16" s="2">
        <v>194.70799933953614</v>
      </c>
      <c r="J16" s="2">
        <v>190.42605845195928</v>
      </c>
      <c r="K16" s="2">
        <v>188.03711803932046</v>
      </c>
      <c r="L16" s="2">
        <v>196.57255081057397</v>
      </c>
      <c r="M16" s="2">
        <v>192.24960544856413</v>
      </c>
      <c r="N16" s="2">
        <v>189.83778820304877</v>
      </c>
      <c r="O16" s="2">
        <v>188.17811844598222</v>
      </c>
      <c r="P16" s="2">
        <v>184.0397801021322</v>
      </c>
      <c r="Q16" s="2">
        <v>181.73095707762968</v>
      </c>
    </row>
    <row r="17" spans="1:19" x14ac:dyDescent="0.55000000000000004">
      <c r="A17" s="3">
        <v>25</v>
      </c>
      <c r="B17" s="1" t="s">
        <v>24</v>
      </c>
      <c r="C17" s="2">
        <v>194.52474672148935</v>
      </c>
      <c r="D17" s="2">
        <v>169.80936109309121</v>
      </c>
      <c r="E17" s="2">
        <v>191.32227919602857</v>
      </c>
      <c r="F17" s="2">
        <v>186.82295953231198</v>
      </c>
      <c r="G17" s="2">
        <v>163.08612621469473</v>
      </c>
      <c r="H17" s="2">
        <v>183.74728679145858</v>
      </c>
      <c r="I17" s="2">
        <v>204.49968168720926</v>
      </c>
      <c r="J17" s="2">
        <v>178.51692844388791</v>
      </c>
      <c r="K17" s="2">
        <v>201.13299646793479</v>
      </c>
      <c r="L17" s="2">
        <v>208.10713061123801</v>
      </c>
      <c r="M17" s="2">
        <v>181.66603213012655</v>
      </c>
      <c r="N17" s="2">
        <v>204.6810558375563</v>
      </c>
      <c r="O17" s="2">
        <v>200.81520946796886</v>
      </c>
      <c r="P17" s="2">
        <v>175.30058767460653</v>
      </c>
      <c r="Q17" s="2">
        <v>197.50918184023197</v>
      </c>
      <c r="R17" s="15" t="s">
        <v>10</v>
      </c>
      <c r="S17" s="15" t="s">
        <v>25</v>
      </c>
    </row>
    <row r="18" spans="1:19" x14ac:dyDescent="0.55000000000000004">
      <c r="A18" s="3">
        <v>25</v>
      </c>
      <c r="B18" s="1" t="s">
        <v>26</v>
      </c>
      <c r="C18" s="2">
        <v>185.45346882391019</v>
      </c>
      <c r="D18" s="2">
        <v>183.18437396056362</v>
      </c>
      <c r="E18" s="2">
        <v>182.41350067679744</v>
      </c>
      <c r="F18" s="2">
        <v>173.51595508472408</v>
      </c>
      <c r="G18" s="2">
        <v>171.39292031547276</v>
      </c>
      <c r="H18" s="2">
        <v>170.67166762103554</v>
      </c>
      <c r="I18" s="2">
        <v>191.29248779158587</v>
      </c>
      <c r="J18" s="2">
        <v>188.95195027456148</v>
      </c>
      <c r="K18" s="2">
        <v>188.15680597686318</v>
      </c>
      <c r="L18" s="2">
        <v>191.43164327852486</v>
      </c>
      <c r="M18" s="2">
        <v>189.08940314033828</v>
      </c>
      <c r="N18" s="2">
        <v>188.29368041589044</v>
      </c>
      <c r="O18" s="2">
        <v>186.18131074665055</v>
      </c>
      <c r="P18" s="2">
        <v>183.90331045608983</v>
      </c>
      <c r="Q18" s="2">
        <v>183.12941175631713</v>
      </c>
      <c r="R18" s="17">
        <f>AVERAGE(C4:Q18)</f>
        <v>190.95339561859038</v>
      </c>
      <c r="S18" s="17">
        <f>STDEV(C4:Q18)</f>
        <v>18.711084338625827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CF5C1-5FC1-5A46-BAF6-C7C8D74C983D}">
  <dimension ref="A1:S17"/>
  <sheetViews>
    <sheetView topLeftCell="D1" workbookViewId="0">
      <selection activeCell="R18" sqref="R18"/>
    </sheetView>
  </sheetViews>
  <sheetFormatPr defaultColWidth="10.83203125" defaultRowHeight="15.7" x14ac:dyDescent="0.55000000000000004"/>
  <cols>
    <col min="1" max="16384" width="10.83203125" style="1"/>
  </cols>
  <sheetData>
    <row r="1" spans="1:19" x14ac:dyDescent="0.55000000000000004">
      <c r="C1" s="1" t="s">
        <v>0</v>
      </c>
      <c r="F1" s="1" t="s">
        <v>1</v>
      </c>
      <c r="I1" s="1" t="s">
        <v>2</v>
      </c>
      <c r="L1" s="1" t="s">
        <v>3</v>
      </c>
      <c r="O1" s="1" t="s">
        <v>4</v>
      </c>
    </row>
    <row r="2" spans="1:19" x14ac:dyDescent="0.55000000000000004">
      <c r="C2" s="1" t="s">
        <v>5</v>
      </c>
      <c r="D2" s="1" t="s">
        <v>6</v>
      </c>
      <c r="E2" s="1" t="s">
        <v>7</v>
      </c>
      <c r="F2" s="1" t="s">
        <v>5</v>
      </c>
      <c r="G2" s="1" t="s">
        <v>6</v>
      </c>
      <c r="H2" s="1" t="s">
        <v>7</v>
      </c>
      <c r="I2" s="1" t="s">
        <v>5</v>
      </c>
      <c r="J2" s="1" t="s">
        <v>6</v>
      </c>
      <c r="K2" s="1" t="s">
        <v>7</v>
      </c>
      <c r="L2" s="1" t="s">
        <v>5</v>
      </c>
      <c r="M2" s="1" t="s">
        <v>6</v>
      </c>
      <c r="N2" s="1" t="s">
        <v>7</v>
      </c>
      <c r="O2" s="1" t="s">
        <v>5</v>
      </c>
      <c r="P2" s="1" t="s">
        <v>6</v>
      </c>
      <c r="Q2" s="1" t="s">
        <v>7</v>
      </c>
    </row>
    <row r="3" spans="1:19" x14ac:dyDescent="0.55000000000000004">
      <c r="A3" s="1" t="s">
        <v>8</v>
      </c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I3" s="1" t="s">
        <v>9</v>
      </c>
      <c r="J3" s="1" t="s">
        <v>9</v>
      </c>
      <c r="K3" s="1" t="s">
        <v>9</v>
      </c>
      <c r="L3" s="1" t="s">
        <v>9</v>
      </c>
      <c r="M3" s="1" t="s">
        <v>9</v>
      </c>
      <c r="N3" s="1" t="s">
        <v>9</v>
      </c>
      <c r="O3" s="1" t="s">
        <v>9</v>
      </c>
      <c r="P3" s="1" t="s">
        <v>9</v>
      </c>
      <c r="Q3" s="1" t="s">
        <v>9</v>
      </c>
    </row>
    <row r="4" spans="1:19" x14ac:dyDescent="0.55000000000000004">
      <c r="A4" s="1">
        <v>50</v>
      </c>
      <c r="B4" s="1" t="s">
        <v>28</v>
      </c>
      <c r="C4" s="2">
        <v>247.37162911504251</v>
      </c>
      <c r="D4" s="2">
        <v>241.88900773586704</v>
      </c>
      <c r="E4" s="2">
        <v>248.7656591770143</v>
      </c>
      <c r="F4" s="2">
        <v>235.23709614297334</v>
      </c>
      <c r="G4" s="2">
        <v>230.02341849892619</v>
      </c>
      <c r="H4" s="2">
        <v>236.56274365108652</v>
      </c>
      <c r="I4" s="2">
        <v>254.69549183778267</v>
      </c>
      <c r="J4" s="2">
        <v>249.05054801894224</v>
      </c>
      <c r="K4" s="2">
        <v>256.13079455839267</v>
      </c>
      <c r="L4" s="2">
        <v>257.94652500087273</v>
      </c>
      <c r="M4" s="2">
        <v>252.22952690487807</v>
      </c>
      <c r="N4" s="2">
        <v>259.40014848841167</v>
      </c>
      <c r="O4" s="2">
        <v>264.07898339310333</v>
      </c>
      <c r="P4" s="2">
        <v>258.22606854865836</v>
      </c>
      <c r="Q4" s="2">
        <v>265.56716553792688</v>
      </c>
    </row>
    <row r="5" spans="1:19" x14ac:dyDescent="0.55000000000000004">
      <c r="A5" s="1">
        <v>50</v>
      </c>
      <c r="B5" s="1" t="s">
        <v>30</v>
      </c>
      <c r="C5" s="2">
        <v>245.93634628524248</v>
      </c>
      <c r="D5" s="2">
        <v>238.33718976755486</v>
      </c>
      <c r="E5" s="2">
        <v>250.9953184780598</v>
      </c>
      <c r="F5" s="2">
        <v>230.11981875729393</v>
      </c>
      <c r="G5" s="2">
        <v>223.00937515279153</v>
      </c>
      <c r="H5" s="2">
        <v>234.85344102050783</v>
      </c>
      <c r="I5" s="2">
        <v>250.49332417242147</v>
      </c>
      <c r="J5" s="2">
        <v>242.75336216284393</v>
      </c>
      <c r="K5" s="2">
        <v>255.64603454083883</v>
      </c>
      <c r="L5" s="2">
        <v>254.60100439806467</v>
      </c>
      <c r="M5" s="2">
        <v>246.73411968905384</v>
      </c>
      <c r="N5" s="2">
        <v>259.83821077673991</v>
      </c>
      <c r="O5" s="2">
        <v>262.60474104348339</v>
      </c>
      <c r="P5" s="2">
        <v>254.49054987321301</v>
      </c>
      <c r="Q5" s="2">
        <v>268.00658628802535</v>
      </c>
    </row>
    <row r="6" spans="1:19" x14ac:dyDescent="0.55000000000000004">
      <c r="A6" s="1">
        <v>50</v>
      </c>
      <c r="B6" s="1" t="s">
        <v>32</v>
      </c>
      <c r="C6" s="2">
        <v>237.2551736599188</v>
      </c>
      <c r="D6" s="2">
        <v>234.87474035841095</v>
      </c>
      <c r="E6" s="2">
        <v>239.65790716305133</v>
      </c>
      <c r="F6" s="2">
        <v>220.43183687579133</v>
      </c>
      <c r="G6" s="2">
        <v>218.22019580968828</v>
      </c>
      <c r="H6" s="2">
        <v>222.66419687641118</v>
      </c>
      <c r="I6" s="2">
        <v>239.71312616939397</v>
      </c>
      <c r="J6" s="2">
        <v>237.30803169014726</v>
      </c>
      <c r="K6" s="2">
        <v>242.14075187931181</v>
      </c>
      <c r="L6" s="2">
        <v>243.08765184232712</v>
      </c>
      <c r="M6" s="2">
        <v>240.64870000534731</v>
      </c>
      <c r="N6" s="2">
        <v>245.54945209000726</v>
      </c>
      <c r="O6" s="2">
        <v>251.74980682560863</v>
      </c>
      <c r="P6" s="2">
        <v>249.22394568390447</v>
      </c>
      <c r="Q6" s="2">
        <v>254.29933055542236</v>
      </c>
    </row>
    <row r="7" spans="1:19" x14ac:dyDescent="0.55000000000000004">
      <c r="A7" s="1">
        <v>50</v>
      </c>
      <c r="B7" s="1" t="s">
        <v>34</v>
      </c>
      <c r="C7" s="2">
        <v>238.11543735977895</v>
      </c>
      <c r="D7" s="2">
        <v>231.74029559091983</v>
      </c>
      <c r="E7" s="2">
        <v>241.94801329571339</v>
      </c>
      <c r="F7" s="2">
        <v>224.97660100865087</v>
      </c>
      <c r="G7" s="2">
        <v>218.95322956323253</v>
      </c>
      <c r="H7" s="2">
        <v>228.59770141580881</v>
      </c>
      <c r="I7" s="2">
        <v>246.82339226553316</v>
      </c>
      <c r="J7" s="2">
        <v>240.21510959805553</v>
      </c>
      <c r="K7" s="2">
        <v>250.7961266842315</v>
      </c>
      <c r="L7" s="2">
        <v>250.30911949741423</v>
      </c>
      <c r="M7" s="2">
        <v>243.60751232516188</v>
      </c>
      <c r="N7" s="2">
        <v>254.33795827648612</v>
      </c>
      <c r="O7" s="2">
        <v>257.38808597680787</v>
      </c>
      <c r="P7" s="2">
        <v>250.49695134097098</v>
      </c>
      <c r="Q7" s="2">
        <v>261.53086393126898</v>
      </c>
    </row>
    <row r="8" spans="1:19" x14ac:dyDescent="0.55000000000000004">
      <c r="A8" s="1">
        <v>50</v>
      </c>
      <c r="B8" s="1" t="s">
        <v>36</v>
      </c>
      <c r="C8" s="2">
        <v>244.66203141245242</v>
      </c>
      <c r="D8" s="2">
        <v>239.53735856837665</v>
      </c>
      <c r="E8" s="2">
        <v>246.80173786861948</v>
      </c>
      <c r="F8" s="2">
        <v>231.62175061433425</v>
      </c>
      <c r="G8" s="2">
        <v>226.77021852895913</v>
      </c>
      <c r="H8" s="2">
        <v>233.64741251339174</v>
      </c>
      <c r="I8" s="2">
        <v>252.28039031219575</v>
      </c>
      <c r="J8" s="2">
        <v>246.99614388514695</v>
      </c>
      <c r="K8" s="2">
        <v>254.48672358262192</v>
      </c>
      <c r="L8" s="2">
        <v>257.34602705268628</v>
      </c>
      <c r="M8" s="2">
        <v>251.95567617251876</v>
      </c>
      <c r="N8" s="2">
        <v>259.59666215276565</v>
      </c>
      <c r="O8" s="2">
        <v>262.22764202102485</v>
      </c>
      <c r="P8" s="2">
        <v>256.73504119418982</v>
      </c>
      <c r="Q8" s="2">
        <v>264.52096957732209</v>
      </c>
    </row>
    <row r="9" spans="1:19" x14ac:dyDescent="0.55000000000000004">
      <c r="A9" s="1">
        <v>50</v>
      </c>
      <c r="B9" s="1" t="s">
        <v>38</v>
      </c>
      <c r="C9" s="2">
        <v>230.88528135917105</v>
      </c>
      <c r="D9" s="2">
        <v>227.75955506175291</v>
      </c>
      <c r="E9" s="2">
        <v>233.86271298931248</v>
      </c>
      <c r="F9" s="2">
        <v>216.36455840037576</v>
      </c>
      <c r="G9" s="2">
        <v>213.43541373580425</v>
      </c>
      <c r="H9" s="2">
        <v>219.15473487256378</v>
      </c>
      <c r="I9" s="2">
        <v>234.45633774961328</v>
      </c>
      <c r="J9" s="2">
        <v>231.2822664697716</v>
      </c>
      <c r="K9" s="2">
        <v>237.47982071826939</v>
      </c>
      <c r="L9" s="2">
        <v>237.9727181751955</v>
      </c>
      <c r="M9" s="2">
        <v>234.75104211646422</v>
      </c>
      <c r="N9" s="2">
        <v>241.04154739650622</v>
      </c>
      <c r="O9" s="2">
        <v>245.97997057213669</v>
      </c>
      <c r="P9" s="2">
        <v>242.64989228334619</v>
      </c>
      <c r="Q9" s="2">
        <v>249.15205906756319</v>
      </c>
    </row>
    <row r="10" spans="1:19" x14ac:dyDescent="0.55000000000000004">
      <c r="A10" s="1">
        <v>50</v>
      </c>
      <c r="B10" s="1" t="s">
        <v>40</v>
      </c>
      <c r="C10" s="2">
        <v>239.78894405221814</v>
      </c>
      <c r="D10" s="2">
        <v>234.34846789291345</v>
      </c>
      <c r="E10" s="2">
        <v>240.99824382848655</v>
      </c>
      <c r="F10" s="2">
        <v>229.0463253824305</v>
      </c>
      <c r="G10" s="2">
        <v>223.84958423348041</v>
      </c>
      <c r="H10" s="2">
        <v>230.20144815564629</v>
      </c>
      <c r="I10" s="2">
        <v>253.38556384337693</v>
      </c>
      <c r="J10" s="2">
        <v>247.63659937526671</v>
      </c>
      <c r="K10" s="2">
        <v>254.6634338756113</v>
      </c>
      <c r="L10" s="2">
        <v>256.0570746293775</v>
      </c>
      <c r="M10" s="2">
        <v>250.24749731358989</v>
      </c>
      <c r="N10" s="2">
        <v>257.34841758217777</v>
      </c>
      <c r="O10" s="2">
        <v>259.19345760907885</v>
      </c>
      <c r="P10" s="2">
        <v>253.31272014495769</v>
      </c>
      <c r="Q10" s="2">
        <v>260.50061791847429</v>
      </c>
    </row>
    <row r="11" spans="1:19" x14ac:dyDescent="0.55000000000000004">
      <c r="A11" s="1">
        <v>50</v>
      </c>
      <c r="B11" s="1" t="s">
        <v>42</v>
      </c>
      <c r="C11" s="2">
        <v>242.55779402019812</v>
      </c>
      <c r="D11" s="2">
        <v>237.00400108622981</v>
      </c>
      <c r="E11" s="2">
        <v>243.13706692889156</v>
      </c>
      <c r="F11" s="2">
        <v>232.34636072166674</v>
      </c>
      <c r="G11" s="2">
        <v>227.02637674992187</v>
      </c>
      <c r="H11" s="2">
        <v>232.90124683754379</v>
      </c>
      <c r="I11" s="2">
        <v>256.08295413937049</v>
      </c>
      <c r="J11" s="2">
        <v>250.21947856253314</v>
      </c>
      <c r="K11" s="2">
        <v>256.69452763388688</v>
      </c>
      <c r="L11" s="2">
        <v>260.12768927347201</v>
      </c>
      <c r="M11" s="2">
        <v>254.17160227798999</v>
      </c>
      <c r="N11" s="2">
        <v>260.74892234415449</v>
      </c>
      <c r="O11" s="2">
        <v>262.31666488088138</v>
      </c>
      <c r="P11" s="2">
        <v>256.3104573880961</v>
      </c>
      <c r="Q11" s="2">
        <v>262.94312563048589</v>
      </c>
    </row>
    <row r="12" spans="1:19" x14ac:dyDescent="0.55000000000000004">
      <c r="A12" s="3">
        <v>25</v>
      </c>
      <c r="B12" s="1" t="s">
        <v>44</v>
      </c>
      <c r="C12" s="2">
        <v>261.75993198597536</v>
      </c>
      <c r="D12" s="2">
        <v>227.69364827139248</v>
      </c>
      <c r="E12" s="2">
        <v>253.39767548279627</v>
      </c>
      <c r="F12" s="2">
        <v>263.34296009537604</v>
      </c>
      <c r="G12" s="2">
        <v>229.07065598533435</v>
      </c>
      <c r="H12" s="2">
        <v>254.93013173040691</v>
      </c>
      <c r="I12" s="2">
        <v>304.7349767453951</v>
      </c>
      <c r="J12" s="2">
        <v>265.07578178456487</v>
      </c>
      <c r="K12" s="2">
        <v>294.99982735984349</v>
      </c>
      <c r="L12" s="2">
        <v>305.01387483906416</v>
      </c>
      <c r="M12" s="2">
        <v>265.31838317875707</v>
      </c>
      <c r="N12" s="2">
        <v>295.26981569646978</v>
      </c>
      <c r="O12" s="2">
        <v>294.59318903804694</v>
      </c>
      <c r="P12" s="2">
        <v>256.25387911382387</v>
      </c>
      <c r="Q12" s="2">
        <v>285.18203205869054</v>
      </c>
    </row>
    <row r="13" spans="1:19" x14ac:dyDescent="0.55000000000000004">
      <c r="A13" s="3">
        <v>25</v>
      </c>
      <c r="B13" s="1" t="s">
        <v>46</v>
      </c>
      <c r="C13" s="2">
        <v>257.11539542688047</v>
      </c>
      <c r="D13" s="2">
        <v>202.13734092717567</v>
      </c>
      <c r="E13" s="2">
        <v>268.0575615533661</v>
      </c>
      <c r="F13" s="2">
        <v>254.22426406649689</v>
      </c>
      <c r="G13" s="2">
        <v>199.86440972253564</v>
      </c>
      <c r="H13" s="2">
        <v>265.04339112102696</v>
      </c>
      <c r="I13" s="2">
        <v>287.49192931127595</v>
      </c>
      <c r="J13" s="2">
        <v>226.01857050419702</v>
      </c>
      <c r="K13" s="2">
        <v>299.72684214224427</v>
      </c>
      <c r="L13" s="2">
        <v>291.32211732639206</v>
      </c>
      <c r="M13" s="2">
        <v>229.029763277548</v>
      </c>
      <c r="N13" s="2">
        <v>303.72003305140146</v>
      </c>
      <c r="O13" s="2">
        <v>280.168924583609</v>
      </c>
      <c r="P13" s="2">
        <v>220.26141737538447</v>
      </c>
      <c r="Q13" s="2">
        <v>292.09218927642468</v>
      </c>
    </row>
    <row r="14" spans="1:19" x14ac:dyDescent="0.55000000000000004">
      <c r="A14" s="3">
        <v>25</v>
      </c>
      <c r="B14" s="1" t="s">
        <v>48</v>
      </c>
      <c r="C14" s="2">
        <v>259.18542197121798</v>
      </c>
      <c r="D14" s="2">
        <v>271.24119052736108</v>
      </c>
      <c r="E14" s="2">
        <v>261.80809918762731</v>
      </c>
      <c r="F14" s="2">
        <v>263.0267257646363</v>
      </c>
      <c r="G14" s="2">
        <v>275.26116898980621</v>
      </c>
      <c r="H14" s="2">
        <v>265.6882728367022</v>
      </c>
      <c r="I14" s="2">
        <v>291.37353936724764</v>
      </c>
      <c r="J14" s="2">
        <v>304.92650823131379</v>
      </c>
      <c r="K14" s="2">
        <v>294.32192565128747</v>
      </c>
      <c r="L14" s="2">
        <v>301.84218654163845</v>
      </c>
      <c r="M14" s="2">
        <v>315.88209478088436</v>
      </c>
      <c r="N14" s="2">
        <v>304.89650425585711</v>
      </c>
      <c r="O14" s="2">
        <v>285.04936251111394</v>
      </c>
      <c r="P14" s="2">
        <v>298.30816817762911</v>
      </c>
      <c r="Q14" s="2">
        <v>287.93375493922252</v>
      </c>
    </row>
    <row r="15" spans="1:19" x14ac:dyDescent="0.55000000000000004">
      <c r="A15" s="3">
        <v>25</v>
      </c>
      <c r="B15" s="1" t="s">
        <v>50</v>
      </c>
      <c r="C15" s="2">
        <v>234.09631208674972</v>
      </c>
      <c r="D15" s="2">
        <v>240.17356666743169</v>
      </c>
      <c r="E15" s="2">
        <v>239.44381830963633</v>
      </c>
      <c r="F15" s="2">
        <v>220.79191307032721</v>
      </c>
      <c r="G15" s="2">
        <v>226.52377895545462</v>
      </c>
      <c r="H15" s="2">
        <v>225.83550439640103</v>
      </c>
      <c r="I15" s="2">
        <v>248.43132557174479</v>
      </c>
      <c r="J15" s="2">
        <v>254.88072410287711</v>
      </c>
      <c r="K15" s="2">
        <v>254.10628921219106</v>
      </c>
      <c r="L15" s="2">
        <v>250.80658361529373</v>
      </c>
      <c r="M15" s="2">
        <v>257.31764500517335</v>
      </c>
      <c r="N15" s="2">
        <v>256.53580572335795</v>
      </c>
      <c r="O15" s="2">
        <v>242.65725672409786</v>
      </c>
      <c r="P15" s="2">
        <v>248.95675760822877</v>
      </c>
      <c r="Q15" s="2">
        <v>248.20032222048994</v>
      </c>
    </row>
    <row r="16" spans="1:19" x14ac:dyDescent="0.55000000000000004">
      <c r="A16" s="3">
        <v>25</v>
      </c>
      <c r="B16" s="1" t="s">
        <v>51</v>
      </c>
      <c r="C16" s="2">
        <v>259.8106784737335</v>
      </c>
      <c r="D16" s="2">
        <v>246.38857841942411</v>
      </c>
      <c r="E16" s="2">
        <v>276.41358234994101</v>
      </c>
      <c r="F16" s="2">
        <v>255.61937885853479</v>
      </c>
      <c r="G16" s="2">
        <v>242.41380586586604</v>
      </c>
      <c r="H16" s="2">
        <v>271.95444253265242</v>
      </c>
      <c r="I16" s="2">
        <v>286.72773639342682</v>
      </c>
      <c r="J16" s="2">
        <v>271.91507207636994</v>
      </c>
      <c r="K16" s="2">
        <v>305.05074403094363</v>
      </c>
      <c r="L16" s="2">
        <v>288.63524383400244</v>
      </c>
      <c r="M16" s="2">
        <v>273.72403562386097</v>
      </c>
      <c r="N16" s="2">
        <v>307.08014855005774</v>
      </c>
      <c r="O16" s="2">
        <v>279.82749090338564</v>
      </c>
      <c r="P16" s="2">
        <v>265.3713007155319</v>
      </c>
      <c r="Q16" s="2">
        <v>297.70954625492868</v>
      </c>
      <c r="R16" s="15" t="s">
        <v>10</v>
      </c>
      <c r="S16" s="15" t="s">
        <v>25</v>
      </c>
    </row>
    <row r="17" spans="1:19" x14ac:dyDescent="0.55000000000000004">
      <c r="A17" s="3">
        <v>25</v>
      </c>
      <c r="B17" s="1" t="s">
        <v>52</v>
      </c>
      <c r="C17" s="2">
        <v>261.10862233623448</v>
      </c>
      <c r="D17" s="2">
        <v>248.35732596352139</v>
      </c>
      <c r="E17" s="2">
        <v>269.56385241652265</v>
      </c>
      <c r="F17" s="2">
        <v>266.46262409687995</v>
      </c>
      <c r="G17" s="2">
        <v>253.44986388348946</v>
      </c>
      <c r="H17" s="2">
        <v>275.09122768100531</v>
      </c>
      <c r="I17" s="2">
        <v>305.28721169884557</v>
      </c>
      <c r="J17" s="2">
        <v>290.37844430410843</v>
      </c>
      <c r="K17" s="2">
        <v>315.17303466550135</v>
      </c>
      <c r="L17" s="2">
        <v>303.05641083530469</v>
      </c>
      <c r="M17" s="2">
        <v>288.25658508602152</v>
      </c>
      <c r="N17" s="2">
        <v>312.86999591722201</v>
      </c>
      <c r="O17" s="2">
        <v>288.96839642948362</v>
      </c>
      <c r="P17" s="2">
        <v>274.85656192838047</v>
      </c>
      <c r="Q17" s="2">
        <v>298.32578285311894</v>
      </c>
      <c r="R17" s="17">
        <f>AVERAGE(C4:Q17)</f>
        <v>255.16712857324219</v>
      </c>
      <c r="S17" s="17">
        <f>STDEV(C4:Q17)</f>
        <v>23.412849946785606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20-1 Ni</vt:lpstr>
      <vt:lpstr>22 Ni</vt:lpstr>
      <vt:lpstr>21 Ni</vt:lpstr>
      <vt:lpstr>21-1 Ni</vt:lpstr>
      <vt:lpstr>22-1 Ni</vt:lpstr>
      <vt:lpstr>23-2 Ni</vt:lpstr>
      <vt:lpstr>PC10 Ni</vt:lpstr>
      <vt:lpstr>PC12 Ni</vt:lpstr>
      <vt:lpstr>PC13 Ni</vt:lpstr>
      <vt:lpstr>PC14 Ni</vt:lpstr>
      <vt:lpstr>PC37Ni</vt:lpstr>
      <vt:lpstr>PC17 Ni</vt:lpstr>
      <vt:lpstr>PC36 Ni</vt:lpstr>
      <vt:lpstr>PC33 Ni</vt:lpstr>
      <vt:lpstr>PC35 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Christine Elrod</cp:lastModifiedBy>
  <dcterms:created xsi:type="dcterms:W3CDTF">2019-10-27T19:00:16Z</dcterms:created>
  <dcterms:modified xsi:type="dcterms:W3CDTF">2020-11-24T19:41:54Z</dcterms:modified>
</cp:coreProperties>
</file>