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4"/>
  <workbookPr codeName="ThisWorkbook"/>
  <mc:AlternateContent xmlns:mc="http://schemas.openxmlformats.org/markup-compatibility/2006">
    <mc:Choice Requires="x15">
      <x15ac:absPath xmlns:x15ac="http://schemas.microsoft.com/office/spreadsheetml/2010/11/ac" url="/Users/EditorialAssistant/Desktop/_crx/"/>
    </mc:Choice>
  </mc:AlternateContent>
  <xr:revisionPtr revIDLastSave="0" documentId="13_ncr:1_{D1FE12BB-CCEE-9549-BEB6-2E65547EFC9D}" xr6:coauthVersionLast="36" xr6:coauthVersionMax="36" xr10:uidLastSave="{00000000-0000-0000-0000-000000000000}"/>
  <bookViews>
    <workbookView xWindow="0" yWindow="460" windowWidth="29940" windowHeight="21820" activeTab="5" xr2:uid="{00000000-000D-0000-FFFF-FFFF00000000}"/>
  </bookViews>
  <sheets>
    <sheet name="PlotDat3" sheetId="8" state="hidden" r:id="rId1"/>
    <sheet name="PlotDat1" sheetId="10" state="hidden" r:id="rId2"/>
    <sheet name="Zircon U-Pb data" sheetId="12" r:id="rId3"/>
    <sheet name="Zircon trace elements" sheetId="13" r:id="rId4"/>
    <sheet name="Zircon Hf isotopes" sheetId="14" r:id="rId5"/>
    <sheet name="Reference standards" sheetId="15" r:id="rId6"/>
  </sheets>
  <definedNames>
    <definedName name="_gXY1">PlotDat3!$C$1:$D$31</definedName>
    <definedName name="ConcAgeTik1">PlotDat3!$E$1:$F$23</definedName>
    <definedName name="ConcAgeTik2">PlotDat3!$G$1:$H$23</definedName>
    <definedName name="ConcAgeTik3">PlotDat3!$I$1:$J$23</definedName>
    <definedName name="ConcAgeTik4">PlotDat3!$K$1:$L$23</definedName>
    <definedName name="Ellipse1_1">PlotDat3!$U$1:$V$46</definedName>
    <definedName name="Ellipse1_10">PlotDat3!$AM$1:$AN$46</definedName>
    <definedName name="Ellipse1_11">PlotDat3!$AO$1:$AP$46</definedName>
    <definedName name="Ellipse1_12">PlotDat3!$AQ$1:$AR$46</definedName>
    <definedName name="Ellipse1_13">PlotDat3!$AS$1:$AT$46</definedName>
    <definedName name="Ellipse1_14">PlotDat3!$AU$1:$AV$46</definedName>
    <definedName name="Ellipse1_15">PlotDat3!$AW$1:$AX$46</definedName>
    <definedName name="Ellipse1_16">PlotDat3!$AY$1:$AZ$46</definedName>
    <definedName name="Ellipse1_17">PlotDat3!$BA$1:$BB$46</definedName>
    <definedName name="Ellipse1_18">PlotDat3!$BC$1:$BD$46</definedName>
    <definedName name="Ellipse1_19">PlotDat3!$BE$1:$BF$46</definedName>
    <definedName name="Ellipse1_2">PlotDat3!$W$1:$X$46</definedName>
    <definedName name="Ellipse1_20">PlotDat3!$BG$1:$BH$46</definedName>
    <definedName name="Ellipse1_21">PlotDat3!$BI$1:$BJ$46</definedName>
    <definedName name="Ellipse1_22">PlotDat3!$BK$1:$BL$46</definedName>
    <definedName name="Ellipse1_23">PlotDat3!$BM$1:$BN$46</definedName>
    <definedName name="Ellipse1_24">PlotDat3!$BO$1:$BP$46</definedName>
    <definedName name="Ellipse1_25">PlotDat3!$BQ$1:$BR$46</definedName>
    <definedName name="Ellipse1_26">PlotDat3!$BS$1:$BT$46</definedName>
    <definedName name="Ellipse1_27">PlotDat3!$BU$1:$BV$46</definedName>
    <definedName name="Ellipse1_28">PlotDat3!$BW$1:$BX$46</definedName>
    <definedName name="Ellipse1_29">PlotDat3!$BY$1:$BZ$46</definedName>
    <definedName name="Ellipse1_3">PlotDat3!$Y$1:$Z$46</definedName>
    <definedName name="Ellipse1_30">PlotDat3!$CA$1:$CB$46</definedName>
    <definedName name="Ellipse1_31">PlotDat3!$CC$1:$CD$46</definedName>
    <definedName name="Ellipse1_32">#REF!</definedName>
    <definedName name="Ellipse1_33">#REF!</definedName>
    <definedName name="Ellipse1_34">#REF!</definedName>
    <definedName name="Ellipse1_35">#REF!</definedName>
    <definedName name="Ellipse1_36">#REF!</definedName>
    <definedName name="Ellipse1_37">#REF!</definedName>
    <definedName name="Ellipse1_38">#REF!</definedName>
    <definedName name="Ellipse1_39">#REF!</definedName>
    <definedName name="Ellipse1_4">PlotDat3!$AA$1:$AB$46</definedName>
    <definedName name="Ellipse1_40">#REF!</definedName>
    <definedName name="Ellipse1_5">PlotDat3!$AC$1:$AD$46</definedName>
    <definedName name="Ellipse1_6">PlotDat3!$AE$1:$AF$46</definedName>
    <definedName name="Ellipse1_7">PlotDat3!$AG$1:$AH$46</definedName>
    <definedName name="Ellipse1_8">PlotDat3!$AI$1:$AJ$46</definedName>
    <definedName name="Ellipse1_9">PlotDat3!$AK$1:$AL$46</definedName>
    <definedName name="Ellipse2_1">PlotDat3!$CE$1:$CF$31</definedName>
  </definedNames>
  <calcPr calcId="181029"/>
</workbook>
</file>

<file path=xl/calcChain.xml><?xml version="1.0" encoding="utf-8"?>
<calcChain xmlns="http://schemas.openxmlformats.org/spreadsheetml/2006/main">
  <c r="AC58" i="15" l="1"/>
  <c r="AC57" i="15"/>
  <c r="AC56" i="15"/>
  <c r="AC55" i="15"/>
  <c r="AC54" i="15"/>
  <c r="AC53" i="15"/>
  <c r="AC52" i="15"/>
  <c r="AC51" i="15"/>
  <c r="AC50" i="15"/>
  <c r="AC49" i="15"/>
  <c r="AC48" i="15"/>
  <c r="AC47" i="15"/>
  <c r="AC46" i="15"/>
  <c r="AC45" i="15"/>
  <c r="AC44" i="15"/>
  <c r="AC43" i="15"/>
  <c r="AC42" i="15"/>
  <c r="AC41" i="15"/>
  <c r="AC40" i="15"/>
  <c r="AC39" i="15"/>
  <c r="AC38" i="15"/>
  <c r="AC37" i="15"/>
  <c r="AC36" i="15"/>
  <c r="AC35" i="15"/>
  <c r="AC34" i="15"/>
  <c r="H36" i="14"/>
  <c r="H35" i="14"/>
  <c r="H34" i="14"/>
  <c r="H33" i="14"/>
  <c r="H32" i="14"/>
  <c r="H31" i="14"/>
  <c r="H30" i="14"/>
  <c r="H29" i="14"/>
  <c r="H28" i="14"/>
  <c r="H27" i="14"/>
  <c r="H26" i="14"/>
  <c r="H25" i="14"/>
  <c r="H24" i="14"/>
  <c r="H23" i="14"/>
  <c r="H22" i="14"/>
  <c r="H21" i="14"/>
  <c r="H20" i="14"/>
  <c r="H19" i="14"/>
  <c r="H18" i="14"/>
  <c r="H17" i="14"/>
  <c r="H16" i="14"/>
  <c r="H15" i="14"/>
  <c r="H14" i="14"/>
  <c r="H13" i="14"/>
  <c r="H12" i="14"/>
  <c r="H11" i="14"/>
  <c r="H10" i="14"/>
  <c r="H9" i="14"/>
  <c r="H8" i="14"/>
  <c r="H7" i="14"/>
  <c r="H6" i="14"/>
</calcChain>
</file>

<file path=xl/sharedStrings.xml><?xml version="1.0" encoding="utf-8"?>
<sst xmlns="http://schemas.openxmlformats.org/spreadsheetml/2006/main" count="761" uniqueCount="321">
  <si>
    <t>Source sheet</t>
  </si>
  <si>
    <t>18APR27B_U-Pb_All_Integrations</t>
  </si>
  <si>
    <t>Plot name</t>
  </si>
  <si>
    <t>Concordia3</t>
  </si>
  <si>
    <t>Plot Type</t>
  </si>
  <si>
    <t>1st free col</t>
  </si>
  <si>
    <t>Sigma Level</t>
  </si>
  <si>
    <t>Absolute Errs</t>
  </si>
  <si>
    <t>IsoLine</t>
  </si>
  <si>
    <t>Symbol Type</t>
  </si>
  <si>
    <t>Inverse Plot</t>
  </si>
  <si>
    <t>Color Plot</t>
  </si>
  <si>
    <t>3D plot</t>
  </si>
  <si>
    <t>Linear</t>
  </si>
  <si>
    <t>Data Range</t>
  </si>
  <si>
    <t>K14:O53</t>
  </si>
  <si>
    <t>Filled Symbols</t>
  </si>
  <si>
    <t>ConcAge</t>
  </si>
  <si>
    <t>ConcSwap</t>
  </si>
  <si>
    <t>1st Symbol-row</t>
  </si>
  <si>
    <t>ConcTikEll</t>
  </si>
  <si>
    <t>ConcBand</t>
  </si>
  <si>
    <t>Cyan</t>
  </si>
  <si>
    <t>Average1</t>
  </si>
  <si>
    <t>AB14:AC53</t>
  </si>
  <si>
    <t>Appendix 5 LA-ICP-MS zircon U-Pb data of  the biotite monzogranite from the Huojihe deposit</t>
  </si>
  <si>
    <t>Isotopic ratios</t>
  </si>
  <si>
    <t>Ages (Ma)</t>
  </si>
  <si>
    <t>Sample no.</t>
  </si>
  <si>
    <t>U (ppm)</t>
  </si>
  <si>
    <t>Th (ppm)</t>
  </si>
  <si>
    <t>U/Th</t>
  </si>
  <si>
    <r>
      <rPr>
        <vertAlign val="superscript"/>
        <sz val="10"/>
        <color theme="1"/>
        <rFont val="Times New Roman"/>
        <family val="1"/>
      </rPr>
      <t>207</t>
    </r>
    <r>
      <rPr>
        <sz val="10"/>
        <color theme="1"/>
        <rFont val="Times New Roman"/>
        <family val="1"/>
      </rPr>
      <t>Pb/</t>
    </r>
    <r>
      <rPr>
        <vertAlign val="superscript"/>
        <sz val="10"/>
        <color theme="1"/>
        <rFont val="Times New Roman"/>
        <family val="1"/>
      </rPr>
      <t>206</t>
    </r>
    <r>
      <rPr>
        <sz val="10"/>
        <color theme="1"/>
        <rFont val="Times New Roman"/>
        <family val="1"/>
      </rPr>
      <t>Pb</t>
    </r>
  </si>
  <si>
    <t>2σ</t>
  </si>
  <si>
    <r>
      <rPr>
        <vertAlign val="superscript"/>
        <sz val="10"/>
        <color theme="1"/>
        <rFont val="Times New Roman"/>
        <family val="1"/>
      </rPr>
      <t>207</t>
    </r>
    <r>
      <rPr>
        <sz val="10"/>
        <color theme="1"/>
        <rFont val="Times New Roman"/>
        <family val="1"/>
      </rPr>
      <t>Pb/</t>
    </r>
    <r>
      <rPr>
        <vertAlign val="superscript"/>
        <sz val="10"/>
        <color theme="1"/>
        <rFont val="Times New Roman"/>
        <family val="1"/>
      </rPr>
      <t>235</t>
    </r>
    <r>
      <rPr>
        <sz val="10"/>
        <color theme="1"/>
        <rFont val="Times New Roman"/>
        <family val="1"/>
      </rPr>
      <t>U</t>
    </r>
  </si>
  <si>
    <r>
      <rPr>
        <vertAlign val="superscript"/>
        <sz val="10"/>
        <color theme="1"/>
        <rFont val="Times New Roman"/>
        <family val="1"/>
      </rPr>
      <t>206</t>
    </r>
    <r>
      <rPr>
        <sz val="10"/>
        <color theme="1"/>
        <rFont val="Times New Roman"/>
        <family val="1"/>
      </rPr>
      <t>Pb/</t>
    </r>
    <r>
      <rPr>
        <vertAlign val="superscript"/>
        <sz val="10"/>
        <color theme="1"/>
        <rFont val="Times New Roman"/>
        <family val="1"/>
      </rPr>
      <t>238</t>
    </r>
    <r>
      <rPr>
        <sz val="10"/>
        <color theme="1"/>
        <rFont val="Times New Roman"/>
        <family val="1"/>
      </rPr>
      <t>U</t>
    </r>
  </si>
  <si>
    <t>ZK0728-2-1</t>
  </si>
  <si>
    <t>ZK0728-2-2</t>
  </si>
  <si>
    <t>ZK0728-2-3</t>
  </si>
  <si>
    <t>ZK0728-2-4</t>
  </si>
  <si>
    <t>ZK0728-2-5</t>
  </si>
  <si>
    <t>ZK0728-2-7</t>
  </si>
  <si>
    <t>ZK0728-2-8</t>
  </si>
  <si>
    <t>ZK0728-2-9</t>
  </si>
  <si>
    <t>ZK0728-2-10</t>
  </si>
  <si>
    <t>ZK0728-2-13</t>
  </si>
  <si>
    <t>ZK0728-2-14</t>
  </si>
  <si>
    <t>ZK0728-2-15</t>
  </si>
  <si>
    <t>ZK0728-2-16</t>
  </si>
  <si>
    <t>ZK0728-2-17</t>
  </si>
  <si>
    <t>ZK0728-2-18</t>
  </si>
  <si>
    <t>ZK0728-2-20</t>
  </si>
  <si>
    <t>ZK0728-2-21</t>
  </si>
  <si>
    <t>ZK0728-2-22</t>
  </si>
  <si>
    <t>ZK0728-2-23</t>
  </si>
  <si>
    <t>ZK0728-2-24</t>
  </si>
  <si>
    <t>ZK0728-2-26</t>
  </si>
  <si>
    <t>ZK0728-2-27</t>
  </si>
  <si>
    <t>ZK0728-2-28</t>
  </si>
  <si>
    <t>ZK0728-2-30</t>
  </si>
  <si>
    <t>ZK0728-2-31</t>
  </si>
  <si>
    <t>ZK0728-2-32</t>
  </si>
  <si>
    <t>ZK0728-2-34</t>
  </si>
  <si>
    <t>ZK0728-2-36</t>
  </si>
  <si>
    <t>ZK0728-2-38</t>
  </si>
  <si>
    <t>ZK0728-2-39</t>
  </si>
  <si>
    <t>ZK0728-2-40</t>
  </si>
  <si>
    <t>ZK0728-2-6</t>
  </si>
  <si>
    <t>ZK0728-2-11</t>
  </si>
  <si>
    <t>ZK0728-2-12</t>
  </si>
  <si>
    <t>ZK0728-2-19</t>
  </si>
  <si>
    <t>ZK0728-2-25</t>
  </si>
  <si>
    <t>ZK0728-2-29</t>
  </si>
  <si>
    <t>ZK0728-2-33</t>
  </si>
  <si>
    <t>ZK0728-2-35</t>
  </si>
  <si>
    <t>ZK0728-2-37</t>
  </si>
  <si>
    <t>Appendix 5  Zircon trace element abundances (in ppm) of the biotite monzogranite from the Huojihe deposit</t>
  </si>
  <si>
    <t>Ti</t>
  </si>
  <si>
    <t>Fe</t>
  </si>
  <si>
    <t>Y</t>
  </si>
  <si>
    <t>Nb</t>
  </si>
  <si>
    <t>Mo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</si>
  <si>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</si>
  <si>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</si>
  <si>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</si>
  <si>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</si>
  <si>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</si>
  <si>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</si>
  <si>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</si>
  <si>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</si>
  <si>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</si>
  <si>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</si>
  <si>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</si>
  <si>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</si>
  <si>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</si>
  <si>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</si>
  <si>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Ta</t>
  </si>
  <si>
    <t>Hf</t>
  </si>
  <si>
    <t>Th</t>
  </si>
  <si>
    <t>U</t>
  </si>
  <si>
    <t>Below LOD</t>
  </si>
  <si>
    <t>Note: LOD = Limit of detection.</t>
  </si>
  <si>
    <t>Appendix 5 Zircon Hf isotopic compositions of  the igneous rocks from Huojihe, four  porphyry/skarn Mo-bearing and three Au deposits in Lesser Xing’an region</t>
  </si>
  <si>
    <t>Rock type</t>
  </si>
  <si>
    <t>Age (Ma)</t>
  </si>
  <si>
    <r>
      <rPr>
        <vertAlign val="superscript"/>
        <sz val="10"/>
        <color theme="1"/>
        <rFont val="Times New Roman"/>
        <family val="1"/>
      </rPr>
      <t>176</t>
    </r>
    <r>
      <rPr>
        <sz val="10"/>
        <color theme="1"/>
        <rFont val="Times New Roman"/>
        <family val="1"/>
      </rPr>
      <t>Yb/</t>
    </r>
    <r>
      <rPr>
        <vertAlign val="superscript"/>
        <sz val="10"/>
        <color theme="1"/>
        <rFont val="Times New Roman"/>
        <family val="1"/>
      </rPr>
      <t>177</t>
    </r>
    <r>
      <rPr>
        <sz val="10"/>
        <color theme="1"/>
        <rFont val="Times New Roman"/>
        <family val="1"/>
      </rPr>
      <t>Hf</t>
    </r>
  </si>
  <si>
    <r>
      <rPr>
        <vertAlign val="superscript"/>
        <sz val="10"/>
        <color theme="1"/>
        <rFont val="Times New Roman"/>
        <family val="1"/>
      </rPr>
      <t>176</t>
    </r>
    <r>
      <rPr>
        <sz val="10"/>
        <color theme="1"/>
        <rFont val="Times New Roman"/>
        <family val="1"/>
      </rPr>
      <t>Lu/</t>
    </r>
    <r>
      <rPr>
        <vertAlign val="superscript"/>
        <sz val="10"/>
        <color theme="1"/>
        <rFont val="Times New Roman"/>
        <family val="1"/>
      </rPr>
      <t>177</t>
    </r>
    <r>
      <rPr>
        <sz val="10"/>
        <color theme="1"/>
        <rFont val="Times New Roman"/>
        <family val="1"/>
      </rPr>
      <t>Hf</t>
    </r>
  </si>
  <si>
    <r>
      <rPr>
        <vertAlign val="superscript"/>
        <sz val="10"/>
        <color theme="1"/>
        <rFont val="Times New Roman"/>
        <family val="1"/>
      </rPr>
      <t>176</t>
    </r>
    <r>
      <rPr>
        <sz val="10"/>
        <color theme="1"/>
        <rFont val="Times New Roman"/>
        <family val="1"/>
      </rPr>
      <t>Hf/</t>
    </r>
    <r>
      <rPr>
        <vertAlign val="superscript"/>
        <sz val="10"/>
        <color theme="1"/>
        <rFont val="Times New Roman"/>
        <family val="1"/>
      </rPr>
      <t>177</t>
    </r>
    <r>
      <rPr>
        <sz val="10"/>
        <color theme="1"/>
        <rFont val="Times New Roman"/>
        <family val="1"/>
      </rPr>
      <t>Hf</t>
    </r>
  </si>
  <si>
    <r>
      <rPr>
        <sz val="10"/>
        <color theme="1"/>
        <rFont val="Times New Roman"/>
        <family val="1"/>
      </rPr>
      <t>(</t>
    </r>
    <r>
      <rPr>
        <vertAlign val="superscript"/>
        <sz val="10"/>
        <color theme="1"/>
        <rFont val="Times New Roman"/>
        <family val="1"/>
      </rPr>
      <t>176</t>
    </r>
    <r>
      <rPr>
        <sz val="10"/>
        <color theme="1"/>
        <rFont val="Times New Roman"/>
        <family val="1"/>
      </rPr>
      <t>Hf/</t>
    </r>
    <r>
      <rPr>
        <vertAlign val="superscript"/>
        <sz val="10"/>
        <color theme="1"/>
        <rFont val="Times New Roman"/>
        <family val="1"/>
      </rPr>
      <t>177</t>
    </r>
    <r>
      <rPr>
        <sz val="10"/>
        <color theme="1"/>
        <rFont val="Times New Roman"/>
        <family val="1"/>
      </rPr>
      <t>Hf)</t>
    </r>
    <r>
      <rPr>
        <vertAlign val="subscript"/>
        <sz val="10"/>
        <color theme="1"/>
        <rFont val="Times New Roman"/>
        <family val="1"/>
      </rPr>
      <t>i</t>
    </r>
  </si>
  <si>
    <r>
      <rPr>
        <sz val="10"/>
        <color theme="1"/>
        <rFont val="Times New Roman"/>
        <family val="1"/>
      </rPr>
      <t>ε</t>
    </r>
    <r>
      <rPr>
        <vertAlign val="subscript"/>
        <sz val="10"/>
        <color theme="1"/>
        <rFont val="Times New Roman"/>
        <family val="1"/>
      </rPr>
      <t xml:space="preserve">Hf </t>
    </r>
    <r>
      <rPr>
        <sz val="10"/>
        <color theme="1"/>
        <rFont val="Times New Roman"/>
        <family val="1"/>
      </rPr>
      <t>(0)</t>
    </r>
  </si>
  <si>
    <r>
      <rPr>
        <sz val="10"/>
        <color theme="1"/>
        <rFont val="Times New Roman"/>
        <family val="1"/>
      </rPr>
      <t>ε</t>
    </r>
    <r>
      <rPr>
        <vertAlign val="subscript"/>
        <sz val="10"/>
        <color theme="1"/>
        <rFont val="Times New Roman"/>
        <family val="1"/>
      </rPr>
      <t>Hf</t>
    </r>
    <r>
      <rPr>
        <sz val="10"/>
        <color theme="1"/>
        <rFont val="Times New Roman"/>
        <family val="1"/>
      </rPr>
      <t xml:space="preserve"> (t)</t>
    </r>
  </si>
  <si>
    <r>
      <rPr>
        <sz val="10"/>
        <color theme="1"/>
        <rFont val="Times New Roman"/>
        <family val="1"/>
      </rPr>
      <t>T</t>
    </r>
    <r>
      <rPr>
        <vertAlign val="subscript"/>
        <sz val="10"/>
        <color theme="1"/>
        <rFont val="Times New Roman"/>
        <family val="1"/>
      </rPr>
      <t>DM1</t>
    </r>
    <r>
      <rPr>
        <sz val="10"/>
        <color theme="1"/>
        <rFont val="Times New Roman"/>
        <family val="1"/>
      </rPr>
      <t xml:space="preserve"> (Ma)</t>
    </r>
  </si>
  <si>
    <r>
      <rPr>
        <sz val="10"/>
        <color theme="1"/>
        <rFont val="Times New Roman"/>
        <family val="1"/>
      </rPr>
      <t>T</t>
    </r>
    <r>
      <rPr>
        <vertAlign val="subscript"/>
        <sz val="10"/>
        <color theme="1"/>
        <rFont val="Times New Roman"/>
        <family val="1"/>
      </rPr>
      <t>DM2</t>
    </r>
    <r>
      <rPr>
        <sz val="10"/>
        <color theme="1"/>
        <rFont val="Times New Roman"/>
        <family val="1"/>
      </rPr>
      <t xml:space="preserve"> (Ma)</t>
    </r>
  </si>
  <si>
    <r>
      <rPr>
        <sz val="10"/>
        <color theme="1"/>
        <rFont val="Times New Roman"/>
        <family val="1"/>
      </rPr>
      <t>f</t>
    </r>
    <r>
      <rPr>
        <vertAlign val="subscript"/>
        <sz val="10"/>
        <color theme="1"/>
        <rFont val="Times New Roman"/>
        <family val="1"/>
      </rPr>
      <t>Lu/Hf</t>
    </r>
  </si>
  <si>
    <t>Huojihe porphyry Mo deposit</t>
  </si>
  <si>
    <t>ZK0728-2-01</t>
  </si>
  <si>
    <t>Biotitie monzogranite</t>
  </si>
  <si>
    <t>ZK0728-2-02</t>
  </si>
  <si>
    <t>ZK0728-2-03</t>
  </si>
  <si>
    <t>ZK0728-2-04</t>
  </si>
  <si>
    <t>ZK0728-2-05</t>
  </si>
  <si>
    <t>ZK0728-2-06</t>
  </si>
  <si>
    <t>ZK0728-2-07</t>
  </si>
  <si>
    <t>ZK0728-2-08</t>
  </si>
  <si>
    <t>ZK0728-2-09</t>
  </si>
  <si>
    <t>Luming porphyry Mo deposit (Hu et al. 2014a)</t>
  </si>
  <si>
    <t>LM-0101-B1</t>
  </si>
  <si>
    <t>Monzogranite</t>
  </si>
  <si>
    <t>LM-0101-B2</t>
  </si>
  <si>
    <t>LM-0101-B3</t>
  </si>
  <si>
    <t>LM-0101-B4</t>
  </si>
  <si>
    <t>LM-0101-B5</t>
  </si>
  <si>
    <t>LM-0101-B6</t>
  </si>
  <si>
    <t>Gaogangshan porphyry Mo deposit (Zhang et al. 2017)</t>
  </si>
  <si>
    <t>N2-1</t>
  </si>
  <si>
    <t>Granitic porphyry</t>
  </si>
  <si>
    <t>N2-3</t>
  </si>
  <si>
    <t>N2-9</t>
  </si>
  <si>
    <t>N2-13</t>
  </si>
  <si>
    <t>N2-16</t>
  </si>
  <si>
    <t>N2-18</t>
  </si>
  <si>
    <t>N2-20</t>
  </si>
  <si>
    <t>N2-21</t>
  </si>
  <si>
    <t>N2-22</t>
  </si>
  <si>
    <t>N2-25</t>
  </si>
  <si>
    <t>N24</t>
  </si>
  <si>
    <t>N2-15</t>
  </si>
  <si>
    <t>Cuihongshan  skarn Mo-Fe deposit (Hu et al. 2014b)</t>
  </si>
  <si>
    <t>CHS-021-B1</t>
  </si>
  <si>
    <t>Syenogranite</t>
  </si>
  <si>
    <t>CHS-021-B2</t>
  </si>
  <si>
    <t>CHS-021-B3</t>
  </si>
  <si>
    <t>CHS-021-B4</t>
  </si>
  <si>
    <t>CHS-021-B5</t>
  </si>
  <si>
    <t>Xulaojiugou skarn Mo-Pb-Zn deposit (Hu et al. 2014a)</t>
  </si>
  <si>
    <t>XLJG-011-B1</t>
  </si>
  <si>
    <t>XLJG-011-B2</t>
  </si>
  <si>
    <t>XLJG-011-B3</t>
  </si>
  <si>
    <t>XLJG-011-B4</t>
  </si>
  <si>
    <t>XLJG-011-B5</t>
  </si>
  <si>
    <t>XLJG-061-B1</t>
  </si>
  <si>
    <t>Porphyritic monzogranite</t>
  </si>
  <si>
    <t>XLJG-061-B2</t>
  </si>
  <si>
    <t>XLJG-061-B3</t>
  </si>
  <si>
    <t>XLJG-061-B4</t>
  </si>
  <si>
    <t>XLJG-061-B5</t>
  </si>
  <si>
    <t>Tuanjiegou Au deposit (Sun et al. 2013)</t>
  </si>
  <si>
    <t>PM02-48-01</t>
  </si>
  <si>
    <t>Dacitic pyroclastic and lava</t>
  </si>
  <si>
    <t>PM02-48-02</t>
  </si>
  <si>
    <t>PM02-48-03</t>
  </si>
  <si>
    <t>PM02-48-04</t>
  </si>
  <si>
    <t>PM02-48-05</t>
  </si>
  <si>
    <t>PM02-48-06</t>
  </si>
  <si>
    <t>PM02-48-07</t>
  </si>
  <si>
    <t>PM02-48-08</t>
  </si>
  <si>
    <t>PM02-48-09</t>
  </si>
  <si>
    <t>PM02-48-10</t>
  </si>
  <si>
    <t>PM02-48-11</t>
  </si>
  <si>
    <t>PM02-48-12</t>
  </si>
  <si>
    <t>PM02-48-13</t>
  </si>
  <si>
    <t>PM02-48-14</t>
  </si>
  <si>
    <t>PM02-48-15</t>
  </si>
  <si>
    <t>PM02-48-16</t>
  </si>
  <si>
    <t>PM02-48-17</t>
  </si>
  <si>
    <t>PM02-48-18</t>
  </si>
  <si>
    <t>PM02-48-19</t>
  </si>
  <si>
    <t>PM02-48-20</t>
  </si>
  <si>
    <t>PM02-48-21</t>
  </si>
  <si>
    <t>PM02-48-22</t>
  </si>
  <si>
    <t>PM02-48-23</t>
  </si>
  <si>
    <t>PM02-48-24</t>
  </si>
  <si>
    <t>Rd21t-8-01</t>
  </si>
  <si>
    <t>Pyrite-rich, quartz vein-cemented, brecciated or chunky ore</t>
  </si>
  <si>
    <t>Rd21t-8-02</t>
  </si>
  <si>
    <t>Rd21t-8-03</t>
  </si>
  <si>
    <t>Rd21t-8-04</t>
  </si>
  <si>
    <t>Rd21t-8-05</t>
  </si>
  <si>
    <t>Rd21t-8-06</t>
  </si>
  <si>
    <t>Rd21t-8-07</t>
  </si>
  <si>
    <t>Rd21t-8-08</t>
  </si>
  <si>
    <t>Rd21t-8-09</t>
  </si>
  <si>
    <t>Rd21t-8-10</t>
  </si>
  <si>
    <t>Rd21t-8-12</t>
  </si>
  <si>
    <t>Rd21t-8-14</t>
  </si>
  <si>
    <t>Rd21t-8-15</t>
  </si>
  <si>
    <t>Rd21t-8-16</t>
  </si>
  <si>
    <t>Rd21t-8-17</t>
  </si>
  <si>
    <t>Dahuangling Au deposit (Chai et al. 2015)</t>
  </si>
  <si>
    <t>dhl-1-1</t>
  </si>
  <si>
    <t>Porphyritic granodiorite</t>
  </si>
  <si>
    <t>dhl-1-2</t>
  </si>
  <si>
    <t>dhl-1-3</t>
  </si>
  <si>
    <t>dhl-1-4</t>
  </si>
  <si>
    <t>dhl-1-5</t>
  </si>
  <si>
    <t>dhl-1-6</t>
  </si>
  <si>
    <t>dhl-1-7</t>
  </si>
  <si>
    <t>dhl-1-8</t>
  </si>
  <si>
    <t>dhl-1-9</t>
  </si>
  <si>
    <t>dhl-1-10</t>
  </si>
  <si>
    <t>dhl-1-12</t>
  </si>
  <si>
    <t>dhl-1-13</t>
  </si>
  <si>
    <t>dhl-1-14</t>
  </si>
  <si>
    <t>dhl-1-15</t>
  </si>
  <si>
    <t>dhl-1-16</t>
  </si>
  <si>
    <t>dhl-1-17</t>
  </si>
  <si>
    <t>dhl-1-18</t>
  </si>
  <si>
    <t>dhl-1-19</t>
  </si>
  <si>
    <t>dhl-1-20</t>
  </si>
  <si>
    <t>dhl-1-21</t>
  </si>
  <si>
    <t>dhl-1-22</t>
  </si>
  <si>
    <t>dhl-1-23</t>
  </si>
  <si>
    <t>dhl-1-24</t>
  </si>
  <si>
    <t>Jinchang Au deposit (Zhang et al. 2013)</t>
  </si>
  <si>
    <t>ZK14-143-1</t>
  </si>
  <si>
    <t>Granite porphyry</t>
  </si>
  <si>
    <t>ZK14-143-2</t>
  </si>
  <si>
    <t>ZK14-143-3</t>
  </si>
  <si>
    <t>ZK14-143-4</t>
  </si>
  <si>
    <t>ZK14-143-5</t>
  </si>
  <si>
    <t>ZK14-143-6</t>
  </si>
  <si>
    <t>ZK14-143-7</t>
  </si>
  <si>
    <t>ZK14-143-8</t>
  </si>
  <si>
    <t>ZK14-143-9</t>
  </si>
  <si>
    <t>ZK14-143-10</t>
  </si>
  <si>
    <t>ZK14-143-11</t>
  </si>
  <si>
    <t>ZK14-143-12</t>
  </si>
  <si>
    <t>ZK14-143-13</t>
  </si>
  <si>
    <t>References cited</t>
  </si>
  <si>
    <t>Chai, P., Sun, J.G., Xing, S.W., Meng, L.J., and Han, J.L. (2015) Early Cretaceous arc magmatism and high-sulphidation epithermal porphyry Cu-Au mineralization in Yanbian area, Northeast China: the Duhuangling example. International Geology Review, 57, 1267–1293.</t>
  </si>
  <si>
    <t>Hu, X.L., Ding, Z.J., He, M.C., Yao, S.Z., Zhu, B.P., Shen, J., and Chen, B. (2014a) A porphyry-skarn metallogenic system in the Lesser Xing’an Range, NE China: implications from U-Pb and Re-Os geochronology and Sr-Nd-Hf isotopes of the Luming Mo and Xulaojiugou Pb-Zn deposits. Journal of Asian Earth Sciences, 90, 88–100.</t>
  </si>
  <si>
    <t>Hu, X.L., Ding, Z.J., He, M.C., Yao, S.Z., Zhu, B.P., Shen, J., and Chen, B. (2014b) Two epochs of magmatism and metallogeny in the Cuihongshan Fe-polymetallic deposit, Heilongjiang Province, NE China: constrains from U-Pb and Re-Os geochronology and Lu-Hf isotopes. Journal of Geochimical Exploration, 143, 116–126.</t>
  </si>
  <si>
    <t>Sun, J.G., Han, S.J., Zhang, Y., Xing, S.W., and Bai, L.A. (2013) Diagenesis and metallogenetic mechanisms of the Tuanjiegou gold deposit from the Lesser Xing'an Range, NE China: zircon U-Pb geochronology and Lu-Hf isotopic constraints. Journal of Asian Earth Sciences, 62, 373–388.</t>
  </si>
  <si>
    <t>Zhang, H.F., Li, S.R., Santosh, M., Liu, J.J., DiWu, C.R., and Zhang, H. (2013) Magmatism and metallogeny associated with mantle upwelling: zircon U-Pb and Lu-Hf constraints from the gold-mineralized Jinchang granite, NE China. Ore Geology Reviews, 54, 138-156.</t>
  </si>
  <si>
    <t>Zhang, Y.M., Gu, X.X., Liu, R.P., Sun, X., Li, X.L., and Zheng, L. (2017) Geology, geochronology and geochemistry of the Gaogangshan Mo deposit: a newly discovered Permo-Triassic collision-type Mo mineralization in the Lesser Xing'an Range, NE China. Ore Geology Reviews, 81, 672–688.</t>
  </si>
  <si>
    <t>Reference standards  (91500, NIST610, GJ and Plešovice) analyzed by LA-ICP-MS in the Institute of Geology, Chinese Academy of Geological Sciences, Beijing</t>
  </si>
  <si>
    <t>Pb (ppm)</t>
  </si>
  <si>
    <t>GJ-1-1</t>
  </si>
  <si>
    <t>GJ-1-2</t>
  </si>
  <si>
    <t>GJ-1-3</t>
  </si>
  <si>
    <t>GJ-1-4</t>
  </si>
  <si>
    <t>GJ-1-5</t>
  </si>
  <si>
    <t>NIST610-1-1</t>
  </si>
  <si>
    <t>NIST610-1-2</t>
  </si>
  <si>
    <t>NIST610-1-3</t>
  </si>
  <si>
    <t>NIST610-1-4</t>
  </si>
  <si>
    <t>NIST610-1-5</t>
  </si>
  <si>
    <t>Plesovice-1-1</t>
  </si>
  <si>
    <t>Plesovice-1-2</t>
  </si>
  <si>
    <t>Plesovice-1-3</t>
  </si>
  <si>
    <t>Plesovice-1-4</t>
  </si>
  <si>
    <t>Plesovice-1-5</t>
  </si>
  <si>
    <t>91500-1-1</t>
  </si>
  <si>
    <t>91500-1-2</t>
  </si>
  <si>
    <t>91500-1-3</t>
  </si>
  <si>
    <t>91500-1-4</t>
  </si>
  <si>
    <t>91500-1-5</t>
  </si>
  <si>
    <t>91500-1-6</t>
  </si>
  <si>
    <t>91500-1-7</t>
  </si>
  <si>
    <t>91500-1-8</t>
  </si>
  <si>
    <t>91500-1-9</t>
  </si>
  <si>
    <t>91500-1-10</t>
  </si>
  <si>
    <t>Reference standards  (91500, GJ and Plešovice) analyzed by LA-ICP-MS in the Institute of Geology, Chinese Academy of Geological Sciences, Beijing</t>
  </si>
  <si>
    <r>
      <rPr>
        <vertAlign val="superscript"/>
        <sz val="10"/>
        <color theme="1"/>
        <rFont val="Times New Roman"/>
        <family val="1"/>
      </rPr>
      <t>204</t>
    </r>
    <r>
      <rPr>
        <sz val="10"/>
        <color theme="1"/>
        <rFont val="Times New Roman"/>
        <family val="1"/>
      </rPr>
      <t>Pb</t>
    </r>
  </si>
  <si>
    <r>
      <rPr>
        <vertAlign val="superscript"/>
        <sz val="10"/>
        <color theme="1"/>
        <rFont val="Times New Roman"/>
        <family val="1"/>
      </rPr>
      <t>206</t>
    </r>
    <r>
      <rPr>
        <sz val="10"/>
        <color theme="1"/>
        <rFont val="Times New Roman"/>
        <family val="1"/>
      </rPr>
      <t>Pb</t>
    </r>
  </si>
  <si>
    <r>
      <rPr>
        <vertAlign val="superscript"/>
        <sz val="10"/>
        <color theme="1"/>
        <rFont val="Times New Roman"/>
        <family val="1"/>
      </rPr>
      <t>207</t>
    </r>
    <r>
      <rPr>
        <sz val="10"/>
        <color theme="1"/>
        <rFont val="Times New Roman"/>
        <family val="1"/>
      </rPr>
      <t>Pb</t>
    </r>
  </si>
  <si>
    <r>
      <rPr>
        <vertAlign val="superscript"/>
        <sz val="10"/>
        <color theme="1"/>
        <rFont val="Times New Roman"/>
        <family val="1"/>
      </rPr>
      <t>208</t>
    </r>
    <r>
      <rPr>
        <sz val="10"/>
        <color theme="1"/>
        <rFont val="Times New Roman"/>
        <family val="1"/>
      </rPr>
      <t>Pb</t>
    </r>
  </si>
  <si>
    <r>
      <rPr>
        <vertAlign val="superscript"/>
        <sz val="10"/>
        <color theme="1"/>
        <rFont val="Times New Roman"/>
        <family val="1"/>
      </rPr>
      <t>Total</t>
    </r>
    <r>
      <rPr>
        <sz val="10"/>
        <color theme="1"/>
        <rFont val="Times New Roman"/>
        <family val="1"/>
      </rPr>
      <t>Pb</t>
    </r>
  </si>
  <si>
    <t>GJ-2-1</t>
  </si>
  <si>
    <t>GJ-2-2</t>
  </si>
  <si>
    <t>GJ-2-3</t>
  </si>
  <si>
    <t>GJ-2-4</t>
  </si>
  <si>
    <t>GJ-2-5</t>
  </si>
  <si>
    <t>NIST610-2-1</t>
  </si>
  <si>
    <t>NIST610-2-2</t>
  </si>
  <si>
    <t>NIST610-2-3</t>
  </si>
  <si>
    <t>NIST610-2-4</t>
  </si>
  <si>
    <t>NIST610-2-5</t>
  </si>
  <si>
    <t>Plesovice-2-1</t>
  </si>
  <si>
    <t>Plesovice-2-2</t>
  </si>
  <si>
    <t>Plesovice-2-3</t>
  </si>
  <si>
    <t>Plesovice-2-4</t>
  </si>
  <si>
    <t>Plesovice-2-5</t>
  </si>
  <si>
    <t>91500-2-1</t>
  </si>
  <si>
    <t>91500-2-2</t>
  </si>
  <si>
    <t>91500-2-3</t>
  </si>
  <si>
    <t>91500-2-4</t>
  </si>
  <si>
    <t>91500-2-5</t>
  </si>
  <si>
    <t>91500-2-6</t>
  </si>
  <si>
    <t>91500-2-7</t>
  </si>
  <si>
    <t>91500-2-8</t>
  </si>
  <si>
    <t>91500-2-9</t>
  </si>
  <si>
    <t>91500-2-10</t>
  </si>
  <si>
    <t>Reference standards  (Plešovice) analyzed by MC-ICP-MS at the National Research Center of Geoanalysis in Beijing</t>
  </si>
  <si>
    <t>Analysis number</t>
  </si>
  <si>
    <t>Plesovice</t>
  </si>
  <si>
    <t>n = 5</t>
  </si>
  <si>
    <t>Full dataset of zircon U-Pb ages and trace element abundances (in ppm) from the biotite monzogranite in the Huojihe deposit. Also shown are the zircon Hf</t>
  </si>
  <si>
    <t>isotopic compositions of the igneous rocks from Huojihe, four porphyry/skarn Mo-bearing and three Au deposits in Lesser Xing’an region.</t>
  </si>
  <si>
    <t>American Mineralogist: March 2020 Deposit AM-20-37226</t>
  </si>
  <si>
    <t>XING ET AL.: ZIRCON AND APATITE IN HUOJIHE PORPHYRY MO DEPOSIT, NE CHINA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</si>
</sst>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00_ "/>
    <numFmt numFmtId="165" formatCode="0_ "/>
    <numFmt numFmtId="166" formatCode="0.0000_ "/>
    <numFmt numFmtId="167" formatCode="0.0_ "/>
    <numFmt numFmtId="168" formatCode="0.00_ "/>
  </numFmts>
  <fonts count="14" x14ac:knownFonts="1">
    <font>
      <sz val="9"/>
      <color theme="1"/>
      <name val="Times New Roman"/>
      <charset val="134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vertAlign val="superscript"/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Calibri"/>
      <family val="3"/>
      <charset val="134"/>
      <scheme val="minor"/>
    </font>
    <font>
      <sz val="10"/>
      <name val="Times New Roman"/>
      <family val="1"/>
    </font>
    <font>
      <sz val="10"/>
      <color rgb="FF231F20"/>
      <name val="Times New Roman"/>
      <family val="1"/>
    </font>
    <font>
      <vertAlign val="subscript"/>
      <sz val="10"/>
      <color theme="1"/>
      <name val="Times New Roman"/>
      <family val="1"/>
    </font>
    <font>
      <sz val="9"/>
      <name val="Times New Roman"/>
      <family val="1"/>
    </font>
    <font>
      <sz val="12"/>
      <color theme="1"/>
      <name val="Helvetica"/>
      <family val="2"/>
    </font>
    <font>
      <sz val="12"/>
      <color rgb="FF2F2A2B"/>
      <name val="Helvetica"/>
      <family val="2"/>
    </font>
    <font>
      <sz val="12"/>
      <color rgb="FF000000"/>
      <name val="Lucida Grande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100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center" vertical="center"/>
    </xf>
    <xf numFmtId="167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65" fontId="2" fillId="0" borderId="0" xfId="0" applyNumberFormat="1" applyFont="1" applyBorder="1" applyAlignment="1">
      <alignment horizontal="center" vertical="center"/>
    </xf>
    <xf numFmtId="167" fontId="2" fillId="0" borderId="0" xfId="0" applyNumberFormat="1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165" fontId="2" fillId="0" borderId="2" xfId="0" applyNumberFormat="1" applyFont="1" applyFill="1" applyBorder="1" applyAlignment="1">
      <alignment horizontal="center" vertical="center"/>
    </xf>
    <xf numFmtId="167" fontId="2" fillId="0" borderId="2" xfId="0" applyNumberFormat="1" applyFont="1" applyFill="1" applyBorder="1" applyAlignment="1">
      <alignment horizontal="center" vertical="center"/>
    </xf>
    <xf numFmtId="166" fontId="4" fillId="0" borderId="2" xfId="0" applyNumberFormat="1" applyFont="1" applyFill="1" applyBorder="1" applyAlignment="1">
      <alignment horizontal="center" vertical="center"/>
    </xf>
    <xf numFmtId="166" fontId="2" fillId="0" borderId="2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68" fontId="2" fillId="0" borderId="2" xfId="0" applyNumberFormat="1" applyFont="1" applyBorder="1" applyAlignment="1">
      <alignment horizontal="center" vertical="center"/>
    </xf>
    <xf numFmtId="165" fontId="2" fillId="0" borderId="2" xfId="0" applyNumberFormat="1" applyFont="1" applyBorder="1" applyAlignment="1">
      <alignment horizontal="center" vertical="center"/>
    </xf>
    <xf numFmtId="167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1" fillId="0" borderId="3" xfId="0" applyNumberFormat="1" applyFont="1" applyFill="1" applyBorder="1" applyAlignment="1">
      <alignment horizontal="center" vertical="center" wrapText="1"/>
    </xf>
    <xf numFmtId="167" fontId="2" fillId="0" borderId="0" xfId="0" applyNumberFormat="1" applyFont="1" applyFill="1" applyBorder="1" applyAlignment="1">
      <alignment horizontal="center" vertical="center"/>
    </xf>
    <xf numFmtId="167" fontId="4" fillId="0" borderId="2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center" vertical="center"/>
    </xf>
    <xf numFmtId="168" fontId="2" fillId="0" borderId="0" xfId="0" applyNumberFormat="1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0" fontId="2" fillId="0" borderId="4" xfId="0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67" fontId="4" fillId="0" borderId="2" xfId="0" applyNumberFormat="1" applyFont="1" applyBorder="1" applyAlignment="1">
      <alignment horizontal="center" vertical="center"/>
    </xf>
    <xf numFmtId="167" fontId="5" fillId="0" borderId="0" xfId="0" applyNumberFormat="1" applyFont="1" applyFill="1" applyBorder="1" applyAlignment="1">
      <alignment horizontal="center" vertical="center"/>
    </xf>
    <xf numFmtId="167" fontId="2" fillId="0" borderId="3" xfId="0" applyNumberFormat="1" applyFont="1" applyBorder="1" applyAlignment="1">
      <alignment horizontal="center" vertical="center"/>
    </xf>
    <xf numFmtId="167" fontId="5" fillId="0" borderId="3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167" fontId="0" fillId="0" borderId="0" xfId="0" applyNumberFormat="1">
      <alignment vertical="center"/>
    </xf>
    <xf numFmtId="164" fontId="0" fillId="0" borderId="0" xfId="0" applyNumberFormat="1">
      <alignment vertical="center"/>
    </xf>
    <xf numFmtId="165" fontId="0" fillId="0" borderId="0" xfId="0" applyNumberFormat="1">
      <alignment vertical="center"/>
    </xf>
    <xf numFmtId="168" fontId="0" fillId="0" borderId="0" xfId="0" applyNumberFormat="1">
      <alignment vertical="center"/>
    </xf>
    <xf numFmtId="0" fontId="3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164" fontId="4" fillId="0" borderId="0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164" fontId="7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167" fontId="2" fillId="0" borderId="0" xfId="0" applyNumberFormat="1" applyFont="1" applyFill="1" applyAlignment="1">
      <alignment horizontal="center" vertical="center"/>
    </xf>
    <xf numFmtId="168" fontId="2" fillId="0" borderId="2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Alignment="1">
      <alignment horizontal="center" vertical="center"/>
    </xf>
    <xf numFmtId="168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8" fillId="0" borderId="0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167" fontId="2" fillId="0" borderId="3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165" fontId="2" fillId="0" borderId="3" xfId="0" applyNumberFormat="1" applyFont="1" applyFill="1" applyBorder="1" applyAlignment="1">
      <alignment horizontal="center" vertical="center"/>
    </xf>
    <xf numFmtId="168" fontId="2" fillId="0" borderId="3" xfId="0" applyNumberFormat="1" applyFont="1" applyFill="1" applyBorder="1" applyAlignment="1">
      <alignment horizontal="center" vertical="center"/>
    </xf>
    <xf numFmtId="168" fontId="2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168" fontId="2" fillId="0" borderId="3" xfId="0" applyNumberFormat="1" applyFont="1" applyBorder="1" applyAlignment="1">
      <alignment horizontal="center" vertical="center"/>
    </xf>
    <xf numFmtId="165" fontId="2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Fill="1">
      <alignment vertical="center"/>
    </xf>
    <xf numFmtId="165" fontId="1" fillId="0" borderId="0" xfId="0" applyNumberFormat="1" applyFont="1">
      <alignment vertical="center"/>
    </xf>
    <xf numFmtId="167" fontId="1" fillId="0" borderId="0" xfId="0" applyNumberFormat="1" applyFont="1">
      <alignment vertical="center"/>
    </xf>
    <xf numFmtId="166" fontId="1" fillId="0" borderId="0" xfId="0" applyNumberFormat="1" applyFont="1">
      <alignment vertical="center"/>
    </xf>
    <xf numFmtId="0" fontId="2" fillId="0" borderId="0" xfId="0" applyFont="1">
      <alignment vertical="center"/>
    </xf>
    <xf numFmtId="165" fontId="2" fillId="0" borderId="3" xfId="0" applyNumberFormat="1" applyFont="1" applyBorder="1">
      <alignment vertical="center"/>
    </xf>
    <xf numFmtId="167" fontId="2" fillId="0" borderId="3" xfId="0" applyNumberFormat="1" applyFont="1" applyBorder="1">
      <alignment vertical="center"/>
    </xf>
    <xf numFmtId="166" fontId="2" fillId="0" borderId="3" xfId="0" applyNumberFormat="1" applyFont="1" applyFill="1" applyBorder="1" applyAlignment="1">
      <alignment horizontal="center" vertical="center"/>
    </xf>
    <xf numFmtId="166" fontId="2" fillId="0" borderId="0" xfId="0" applyNumberFormat="1" applyFont="1" applyAlignment="1">
      <alignment horizontal="center" vertical="center"/>
    </xf>
    <xf numFmtId="166" fontId="2" fillId="0" borderId="0" xfId="0" applyNumberFormat="1" applyFont="1" applyFill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166" fontId="1" fillId="0" borderId="0" xfId="0" applyNumberFormat="1" applyFont="1" applyFill="1">
      <alignment vertical="center"/>
    </xf>
    <xf numFmtId="166" fontId="1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right" vertical="center"/>
    </xf>
    <xf numFmtId="49" fontId="0" fillId="0" borderId="0" xfId="0" applyNumberFormat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165" fontId="3" fillId="0" borderId="1" xfId="0" applyNumberFormat="1" applyFont="1" applyBorder="1" applyAlignment="1">
      <alignment horizontal="left" vertical="center"/>
    </xf>
    <xf numFmtId="167" fontId="3" fillId="0" borderId="1" xfId="0" applyNumberFormat="1" applyFont="1" applyBorder="1" applyAlignment="1">
      <alignment horizontal="left" vertical="center"/>
    </xf>
    <xf numFmtId="166" fontId="2" fillId="0" borderId="3" xfId="0" applyNumberFormat="1" applyFont="1" applyFill="1" applyBorder="1" applyAlignment="1">
      <alignment horizontal="center" vertical="center"/>
    </xf>
    <xf numFmtId="167" fontId="2" fillId="0" borderId="3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167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0" fontId="3" fillId="0" borderId="4" xfId="0" applyFont="1" applyBorder="1" applyAlignment="1">
      <alignment horizontal="left" vertical="center" wrapText="1"/>
    </xf>
    <xf numFmtId="166" fontId="2" fillId="0" borderId="0" xfId="0" applyNumberFormat="1" applyFont="1" applyFill="1" applyBorder="1" applyAlignment="1">
      <alignment horizontal="center" vertical="center"/>
    </xf>
    <xf numFmtId="167" fontId="2" fillId="0" borderId="0" xfId="0" applyNumberFormat="1" applyFont="1" applyFill="1" applyBorder="1" applyAlignment="1">
      <alignment horizontal="center" vertical="center"/>
    </xf>
    <xf numFmtId="167" fontId="3" fillId="0" borderId="4" xfId="0" applyNumberFormat="1" applyFont="1" applyBorder="1" applyAlignment="1">
      <alignment horizontal="left" vertical="center"/>
    </xf>
    <xf numFmtId="165" fontId="3" fillId="0" borderId="4" xfId="0" applyNumberFormat="1" applyFont="1" applyBorder="1" applyAlignment="1">
      <alignment horizontal="left"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F46"/>
  <sheetViews>
    <sheetView workbookViewId="0"/>
  </sheetViews>
  <sheetFormatPr baseColWidth="10" defaultColWidth="9" defaultRowHeight="12" x14ac:dyDescent="0.15"/>
  <cols>
    <col min="1" max="1" width="15.3984375" style="81" customWidth="1"/>
    <col min="2" max="2" width="34.3984375" style="2" customWidth="1"/>
  </cols>
  <sheetData>
    <row r="1" spans="1:84" x14ac:dyDescent="0.15">
      <c r="A1" s="81" t="s">
        <v>0</v>
      </c>
      <c r="B1" s="2" t="s">
        <v>1</v>
      </c>
      <c r="C1">
        <v>0.19370000000000001</v>
      </c>
      <c r="D1">
        <v>2.843E-2</v>
      </c>
      <c r="E1">
        <v>0.189605889045316</v>
      </c>
      <c r="F1">
        <v>2.7678114694667199E-2</v>
      </c>
      <c r="G1">
        <v>0.194309294070213</v>
      </c>
      <c r="H1">
        <v>2.8315986844203299E-2</v>
      </c>
      <c r="I1">
        <v>0.199031295134136</v>
      </c>
      <c r="J1">
        <v>2.8954254916230701E-2</v>
      </c>
      <c r="K1">
        <v>0.20377196576077899</v>
      </c>
      <c r="L1">
        <v>2.9592919156495201E-2</v>
      </c>
      <c r="M1">
        <v>0.185754444250775</v>
      </c>
      <c r="N1">
        <v>2.7199999999999998E-2</v>
      </c>
      <c r="O1">
        <v>0.186104756264281</v>
      </c>
      <c r="P1">
        <v>2.7199999999999998E-2</v>
      </c>
      <c r="Q1">
        <v>0.18540555018350999</v>
      </c>
      <c r="R1">
        <v>2.7199999999999998E-2</v>
      </c>
      <c r="S1">
        <v>0.184587011097193</v>
      </c>
      <c r="T1">
        <v>2.70406382220281E-2</v>
      </c>
      <c r="U1">
        <v>0.202511882639689</v>
      </c>
      <c r="V1">
        <v>2.8625218757006E-2</v>
      </c>
      <c r="W1">
        <v>0.20353277639702499</v>
      </c>
      <c r="X1">
        <v>2.87139156206727E-2</v>
      </c>
      <c r="Y1">
        <v>0.202022329469218</v>
      </c>
      <c r="Z1">
        <v>2.9312320725925298E-2</v>
      </c>
      <c r="AA1">
        <v>0.20505665985551599</v>
      </c>
      <c r="AB1">
        <v>2.8823702951720601E-2</v>
      </c>
      <c r="AC1">
        <v>0.20522530837935099</v>
      </c>
      <c r="AD1">
        <v>2.85625271399986E-2</v>
      </c>
      <c r="AE1">
        <v>0.197186524076683</v>
      </c>
      <c r="AF1">
        <v>2.8380341357072601E-2</v>
      </c>
      <c r="AG1">
        <v>0.20936562227602801</v>
      </c>
      <c r="AH1">
        <v>2.8823680525489299E-2</v>
      </c>
      <c r="AI1">
        <v>0.21660440703817899</v>
      </c>
      <c r="AJ1">
        <v>2.9246460116607399E-2</v>
      </c>
      <c r="AK1">
        <v>0.204067105059207</v>
      </c>
      <c r="AL1">
        <v>2.89308217046635E-2</v>
      </c>
      <c r="AM1">
        <v>0.203377557728741</v>
      </c>
      <c r="AN1">
        <v>2.8614386944678199E-2</v>
      </c>
      <c r="AO1">
        <v>0.206999944439205</v>
      </c>
      <c r="AP1">
        <v>2.8843473505786098E-2</v>
      </c>
      <c r="AQ1">
        <v>0.208590982463108</v>
      </c>
      <c r="AR1">
        <v>2.90354734216904E-2</v>
      </c>
      <c r="AS1">
        <v>0.20354472005874799</v>
      </c>
      <c r="AT1">
        <v>2.82876680771364E-2</v>
      </c>
      <c r="AU1">
        <v>0.205777558543595</v>
      </c>
      <c r="AV1">
        <v>2.8626657999391101E-2</v>
      </c>
      <c r="AW1">
        <v>0.20912382013060801</v>
      </c>
      <c r="AX1">
        <v>2.88856583683893E-2</v>
      </c>
      <c r="AY1">
        <v>0.20707904685810199</v>
      </c>
      <c r="AZ1">
        <v>2.8951074122520699E-2</v>
      </c>
      <c r="BA1">
        <v>0.205432784122107</v>
      </c>
      <c r="BB1">
        <v>2.92583942404251E-2</v>
      </c>
      <c r="BC1">
        <v>0.21000143149085701</v>
      </c>
      <c r="BD1">
        <v>2.8511732653438201E-2</v>
      </c>
      <c r="BE1">
        <v>0.20047904758913801</v>
      </c>
      <c r="BF1">
        <v>2.9086170645920999E-2</v>
      </c>
      <c r="BG1">
        <v>0.21264918374366701</v>
      </c>
      <c r="BH1">
        <v>2.85503214419939E-2</v>
      </c>
      <c r="BI1">
        <v>0.20366711060898701</v>
      </c>
      <c r="BJ1">
        <v>2.8496353003409001E-2</v>
      </c>
      <c r="BK1">
        <v>0.208390984876869</v>
      </c>
      <c r="BL1">
        <v>2.86144652622396E-2</v>
      </c>
      <c r="BM1">
        <v>0.20335517247913901</v>
      </c>
      <c r="BN1">
        <v>2.83695275534258E-2</v>
      </c>
      <c r="BO1">
        <v>0.21701485817601801</v>
      </c>
      <c r="BP1">
        <v>2.9180668949216199E-2</v>
      </c>
      <c r="BQ1">
        <v>0.20754621032180801</v>
      </c>
      <c r="BR1">
        <v>2.8858439865838501E-2</v>
      </c>
      <c r="BS1">
        <v>0.203068597496355</v>
      </c>
      <c r="BT1">
        <v>2.8572548087846799E-2</v>
      </c>
      <c r="BU1">
        <v>0.204558148322806</v>
      </c>
      <c r="BV1">
        <v>2.8735961983870999E-2</v>
      </c>
      <c r="BW1">
        <v>0.20665666104319599</v>
      </c>
      <c r="BX1">
        <v>2.8292499845690398E-2</v>
      </c>
      <c r="BY1">
        <v>0.20387756022759701</v>
      </c>
      <c r="BZ1">
        <v>2.8745067069394701E-2</v>
      </c>
      <c r="CA1">
        <v>0.20314472448658699</v>
      </c>
      <c r="CB1">
        <v>2.89009879317161E-2</v>
      </c>
      <c r="CC1">
        <v>0.21215963462384199</v>
      </c>
      <c r="CD1">
        <v>2.84556772602481E-2</v>
      </c>
      <c r="CE1">
        <v>0.19906652622336701</v>
      </c>
      <c r="CF1">
        <v>2.8607796937857401E-2</v>
      </c>
    </row>
    <row r="2" spans="1:84" x14ac:dyDescent="0.15">
      <c r="A2" s="81" t="s">
        <v>2</v>
      </c>
      <c r="B2" s="2" t="s">
        <v>3</v>
      </c>
      <c r="C2">
        <v>0.19570000000000001</v>
      </c>
      <c r="D2">
        <v>2.8469999999999999E-2</v>
      </c>
      <c r="E2">
        <v>0.18959199059574799</v>
      </c>
      <c r="F2">
        <v>2.7688466328131701E-2</v>
      </c>
      <c r="G2">
        <v>0.19429502364044501</v>
      </c>
      <c r="H2">
        <v>2.8326580313273401E-2</v>
      </c>
      <c r="I2">
        <v>0.19901665000416999</v>
      </c>
      <c r="J2">
        <v>2.8965090517129401E-2</v>
      </c>
      <c r="K2">
        <v>0.20375694319494</v>
      </c>
      <c r="L2">
        <v>2.9603997185720099E-2</v>
      </c>
      <c r="M2">
        <v>0.185754444250774</v>
      </c>
      <c r="N2">
        <v>2.7199999999999901E-2</v>
      </c>
      <c r="O2">
        <v>0.186461292603886</v>
      </c>
      <c r="P2">
        <v>2.72485505669708E-2</v>
      </c>
      <c r="Q2">
        <v>0.185754444250774</v>
      </c>
      <c r="R2">
        <v>2.72477029827905E-2</v>
      </c>
      <c r="S2">
        <v>0.18926277697788099</v>
      </c>
      <c r="T2">
        <v>2.7678114694667199E-2</v>
      </c>
      <c r="U2">
        <v>0.20242470075364699</v>
      </c>
      <c r="V2">
        <v>2.8687652551359698E-2</v>
      </c>
      <c r="W2">
        <v>0.20345452734074401</v>
      </c>
      <c r="X2">
        <v>2.8776441987629901E-2</v>
      </c>
      <c r="Y2">
        <v>0.20193956372286101</v>
      </c>
      <c r="Z2">
        <v>2.93765426768209E-2</v>
      </c>
      <c r="AA2">
        <v>0.20496742599763301</v>
      </c>
      <c r="AB2">
        <v>2.8882692995478999E-2</v>
      </c>
      <c r="AC2">
        <v>0.20512177218809199</v>
      </c>
      <c r="AD2">
        <v>2.8628236930705799E-2</v>
      </c>
      <c r="AE2">
        <v>0.197122274028047</v>
      </c>
      <c r="AF2">
        <v>2.8427358134219802E-2</v>
      </c>
      <c r="AG2">
        <v>0.20929169956993199</v>
      </c>
      <c r="AH2">
        <v>2.8876485687592799E-2</v>
      </c>
      <c r="AI2">
        <v>0.21649127800565399</v>
      </c>
      <c r="AJ2">
        <v>2.9316767589137701E-2</v>
      </c>
      <c r="AK2">
        <v>0.20398201696240201</v>
      </c>
      <c r="AL2">
        <v>2.8995155080963501E-2</v>
      </c>
      <c r="AM2">
        <v>0.203297487455152</v>
      </c>
      <c r="AN2">
        <v>2.8673165583072101E-2</v>
      </c>
      <c r="AO2">
        <v>0.206918605461168</v>
      </c>
      <c r="AP2">
        <v>2.8903461631620799E-2</v>
      </c>
      <c r="AQ2">
        <v>0.208494339655448</v>
      </c>
      <c r="AR2">
        <v>2.9101573290923902E-2</v>
      </c>
      <c r="AS2">
        <v>0.20346107761857499</v>
      </c>
      <c r="AT2">
        <v>2.8348075589441E-2</v>
      </c>
      <c r="AU2">
        <v>0.20569757836060201</v>
      </c>
      <c r="AV2">
        <v>2.8684125058411399E-2</v>
      </c>
      <c r="AW2">
        <v>0.20903073467362801</v>
      </c>
      <c r="AX2">
        <v>2.8949907791732E-2</v>
      </c>
      <c r="AY2">
        <v>0.20698856119380801</v>
      </c>
      <c r="AZ2">
        <v>2.9011424731608101E-2</v>
      </c>
      <c r="BA2">
        <v>0.20535523672919601</v>
      </c>
      <c r="BB2">
        <v>2.9314583791823098E-2</v>
      </c>
      <c r="BC2">
        <v>0.209909384249231</v>
      </c>
      <c r="BD2">
        <v>2.8576724745915699E-2</v>
      </c>
      <c r="BE2">
        <v>0.20038868044536701</v>
      </c>
      <c r="BF2">
        <v>2.9145617931342401E-2</v>
      </c>
      <c r="BG2">
        <v>0.21253415232571901</v>
      </c>
      <c r="BH2">
        <v>2.86111855204726E-2</v>
      </c>
      <c r="BI2">
        <v>0.20358268981922301</v>
      </c>
      <c r="BJ2">
        <v>2.8552159418985298E-2</v>
      </c>
      <c r="BK2">
        <v>0.208294736524303</v>
      </c>
      <c r="BL2">
        <v>2.8674013237218202E-2</v>
      </c>
      <c r="BM2">
        <v>0.203276547161754</v>
      </c>
      <c r="BN2">
        <v>2.8424475824725601E-2</v>
      </c>
      <c r="BO2">
        <v>0.21690661676310299</v>
      </c>
      <c r="BP2">
        <v>2.9246488409988201E-2</v>
      </c>
      <c r="BQ2">
        <v>0.20745238143554301</v>
      </c>
      <c r="BR2">
        <v>2.8916535242608801E-2</v>
      </c>
      <c r="BS2">
        <v>0.202973538651188</v>
      </c>
      <c r="BT2">
        <v>2.8632208018869499E-2</v>
      </c>
      <c r="BU2">
        <v>0.204458655004392</v>
      </c>
      <c r="BV2">
        <v>2.8790451537591698E-2</v>
      </c>
      <c r="BW2">
        <v>0.20656763765821101</v>
      </c>
      <c r="BX2">
        <v>2.83473331913465E-2</v>
      </c>
      <c r="BY2">
        <v>0.203797788162668</v>
      </c>
      <c r="BZ2">
        <v>2.8800313552036199E-2</v>
      </c>
      <c r="CA2">
        <v>0.20306171626715</v>
      </c>
      <c r="CB2">
        <v>2.89528838088908E-2</v>
      </c>
      <c r="CC2">
        <v>0.21204946692086701</v>
      </c>
      <c r="CD2">
        <v>2.8511952155404301E-2</v>
      </c>
      <c r="CE2">
        <v>0.19901296307702701</v>
      </c>
      <c r="CF2">
        <v>2.8631715897266499E-2</v>
      </c>
    </row>
    <row r="3" spans="1:84" x14ac:dyDescent="0.15">
      <c r="A3" s="81" t="s">
        <v>4</v>
      </c>
      <c r="B3" s="82">
        <v>1</v>
      </c>
      <c r="C3">
        <v>0.19370000000000001</v>
      </c>
      <c r="D3">
        <v>2.9090000000000001E-2</v>
      </c>
      <c r="E3">
        <v>0.18955142121676799</v>
      </c>
      <c r="F3">
        <v>2.76979793338165E-2</v>
      </c>
      <c r="G3">
        <v>0.19425336845648999</v>
      </c>
      <c r="H3">
        <v>2.8336315562481298E-2</v>
      </c>
      <c r="I3">
        <v>0.198973901075604</v>
      </c>
      <c r="J3">
        <v>2.8975048282085102E-2</v>
      </c>
      <c r="K3">
        <v>0.20371309253636499</v>
      </c>
      <c r="L3">
        <v>2.96141777389008E-2</v>
      </c>
      <c r="M3">
        <v>0.186461292603886</v>
      </c>
      <c r="N3">
        <v>2.72964248951999E-2</v>
      </c>
      <c r="O3">
        <v>0.187168562321301</v>
      </c>
      <c r="P3">
        <v>2.7344813136541499E-2</v>
      </c>
      <c r="Q3">
        <v>0.186461292603886</v>
      </c>
      <c r="R3">
        <v>2.7344299223429E-2</v>
      </c>
      <c r="S3">
        <v>0.19395699889967599</v>
      </c>
      <c r="T3">
        <v>2.8315986844203299E-2</v>
      </c>
      <c r="U3">
        <v>0.20216770249163499</v>
      </c>
      <c r="V3">
        <v>2.8745071431876601E-2</v>
      </c>
      <c r="W3">
        <v>0.20322534523041899</v>
      </c>
      <c r="X3">
        <v>2.8833003809870399E-2</v>
      </c>
      <c r="Y3">
        <v>0.20169642424100401</v>
      </c>
      <c r="Z3">
        <v>2.9435187400449599E-2</v>
      </c>
      <c r="AA3">
        <v>0.20470365139300201</v>
      </c>
      <c r="AB3">
        <v>2.89373485733899E-2</v>
      </c>
      <c r="AC3">
        <v>0.20481538805578201</v>
      </c>
      <c r="AD3">
        <v>2.8689309710547301E-2</v>
      </c>
      <c r="AE3">
        <v>0.196933021720683</v>
      </c>
      <c r="AF3">
        <v>2.8470533559775999E-2</v>
      </c>
      <c r="AG3">
        <v>0.20907390583964</v>
      </c>
      <c r="AH3">
        <v>2.89248825634109E-2</v>
      </c>
      <c r="AI3">
        <v>0.21615643070413601</v>
      </c>
      <c r="AJ3">
        <v>2.9382077372614199E-2</v>
      </c>
      <c r="AK3">
        <v>0.20373183605357501</v>
      </c>
      <c r="AL3">
        <v>2.9053938237971699E-2</v>
      </c>
      <c r="AM3">
        <v>0.20306175518525599</v>
      </c>
      <c r="AN3">
        <v>2.8727016641363099E-2</v>
      </c>
      <c r="AO3">
        <v>0.20667924706260701</v>
      </c>
      <c r="AP3">
        <v>2.8958321776479098E-2</v>
      </c>
      <c r="AQ3">
        <v>0.20820900755354199</v>
      </c>
      <c r="AR3">
        <v>2.91625819335849E-2</v>
      </c>
      <c r="AS3">
        <v>0.20321469631314201</v>
      </c>
      <c r="AT3">
        <v>2.84034599539538E-2</v>
      </c>
      <c r="AU3">
        <v>0.205461934411931</v>
      </c>
      <c r="AV3">
        <v>2.8736840500857799E-2</v>
      </c>
      <c r="AW3">
        <v>0.20875603707977899</v>
      </c>
      <c r="AX3">
        <v>2.90090984055493E-2</v>
      </c>
      <c r="AY3">
        <v>0.20672117702396101</v>
      </c>
      <c r="AZ3">
        <v>2.9067270921536301E-2</v>
      </c>
      <c r="BA3">
        <v>0.205126742474803</v>
      </c>
      <c r="BB3">
        <v>2.93662074365484E-2</v>
      </c>
      <c r="BC3">
        <v>0.20963808681871399</v>
      </c>
      <c r="BD3">
        <v>2.8636330705983801E-2</v>
      </c>
      <c r="BE3">
        <v>0.200121412474949</v>
      </c>
      <c r="BF3">
        <v>2.9200868458992099E-2</v>
      </c>
      <c r="BG3">
        <v>0.21219267536632999</v>
      </c>
      <c r="BH3">
        <v>2.8668328396918099E-2</v>
      </c>
      <c r="BI3">
        <v>0.20333316312104299</v>
      </c>
      <c r="BJ3">
        <v>2.8603836392798801E-2</v>
      </c>
      <c r="BK3">
        <v>0.20800979115289001</v>
      </c>
      <c r="BL3">
        <v>2.8729395687970699E-2</v>
      </c>
      <c r="BM3">
        <v>0.20304461381330599</v>
      </c>
      <c r="BN3">
        <v>2.8475054929434598E-2</v>
      </c>
      <c r="BO3">
        <v>0.21658609046098801</v>
      </c>
      <c r="BP3">
        <v>2.93077048928615E-2</v>
      </c>
      <c r="BQ3">
        <v>0.20717457269655901</v>
      </c>
      <c r="BR3">
        <v>2.8970610645812099E-2</v>
      </c>
      <c r="BS3">
        <v>0.20269214176591499</v>
      </c>
      <c r="BT3">
        <v>2.8687737562187999E-2</v>
      </c>
      <c r="BU3">
        <v>0.20416338140777199</v>
      </c>
      <c r="BV3">
        <v>2.88416234544406E-2</v>
      </c>
      <c r="BW3">
        <v>0.20630406940674501</v>
      </c>
      <c r="BX3">
        <v>2.8398325670896299E-2</v>
      </c>
      <c r="BY3">
        <v>0.203562348248502</v>
      </c>
      <c r="BZ3">
        <v>2.8851271881990301E-2</v>
      </c>
      <c r="CA3">
        <v>0.20281595675188399</v>
      </c>
      <c r="CB3">
        <v>2.9001220060752699E-2</v>
      </c>
      <c r="CC3">
        <v>0.21172228752660899</v>
      </c>
      <c r="CD3">
        <v>2.8564880197448201E-2</v>
      </c>
      <c r="CE3">
        <v>0.198855585980734</v>
      </c>
      <c r="CF3">
        <v>2.8652523197370602E-2</v>
      </c>
    </row>
    <row r="4" spans="1:84" x14ac:dyDescent="0.15">
      <c r="A4" s="81" t="s">
        <v>5</v>
      </c>
      <c r="B4" s="82">
        <v>85</v>
      </c>
      <c r="C4">
        <v>0.19600000000000001</v>
      </c>
      <c r="D4">
        <v>2.8660000000000001E-2</v>
      </c>
      <c r="E4">
        <v>0.18948746759818699</v>
      </c>
      <c r="F4">
        <v>2.7705883024577001E-2</v>
      </c>
      <c r="G4">
        <v>0.194187703173619</v>
      </c>
      <c r="H4">
        <v>2.8344403899833798E-2</v>
      </c>
      <c r="I4">
        <v>0.19890651161239201</v>
      </c>
      <c r="J4">
        <v>2.8983321492202199E-2</v>
      </c>
      <c r="K4">
        <v>0.203643966304623</v>
      </c>
      <c r="L4">
        <v>2.9622636048164699E-2</v>
      </c>
      <c r="M4">
        <v>0.187168562321301</v>
      </c>
      <c r="N4">
        <v>2.73928588419576E-2</v>
      </c>
      <c r="O4">
        <v>0.18787625365420099</v>
      </c>
      <c r="P4">
        <v>2.7441084726767099E-2</v>
      </c>
      <c r="Q4">
        <v>0.187168562321301</v>
      </c>
      <c r="R4">
        <v>2.7440904547373801E-2</v>
      </c>
      <c r="S4">
        <v>0.19866974971170301</v>
      </c>
      <c r="T4">
        <v>2.8954254916230701E-2</v>
      </c>
      <c r="U4">
        <v>0.20174589003249199</v>
      </c>
      <c r="V4">
        <v>2.8796357805360499E-2</v>
      </c>
      <c r="W4">
        <v>0.20284969083513801</v>
      </c>
      <c r="X4">
        <v>2.8882500175862601E-2</v>
      </c>
      <c r="Y4">
        <v>0.201297643457093</v>
      </c>
      <c r="Z4">
        <v>2.9487113443973399E-2</v>
      </c>
      <c r="AA4">
        <v>0.204270470114263</v>
      </c>
      <c r="AB4">
        <v>2.8986605876799101E-2</v>
      </c>
      <c r="AC4">
        <v>0.20431211940105001</v>
      </c>
      <c r="AD4">
        <v>2.8744556767332799E-2</v>
      </c>
      <c r="AE4">
        <v>0.19662245073548301</v>
      </c>
      <c r="AF4">
        <v>2.8509027273194001E-2</v>
      </c>
      <c r="AG4">
        <v>0.20871648019237801</v>
      </c>
      <c r="AH4">
        <v>2.8967929162806601E-2</v>
      </c>
      <c r="AI4">
        <v>0.21560638255546499</v>
      </c>
      <c r="AJ4">
        <v>2.94411182863904E-2</v>
      </c>
      <c r="AK4">
        <v>0.20332143181953999</v>
      </c>
      <c r="AL4">
        <v>2.9106027028401701E-2</v>
      </c>
      <c r="AM4">
        <v>0.20267494917954401</v>
      </c>
      <c r="AN4">
        <v>2.8774891969956199E-2</v>
      </c>
      <c r="AO4">
        <v>0.20628652808248199</v>
      </c>
      <c r="AP4">
        <v>2.9006986150043899E-2</v>
      </c>
      <c r="AQ4">
        <v>0.20774053982219501</v>
      </c>
      <c r="AR4">
        <v>2.9217311885840098E-2</v>
      </c>
      <c r="AS4">
        <v>0.20281037167430399</v>
      </c>
      <c r="AT4">
        <v>2.8452743177018201E-2</v>
      </c>
      <c r="AU4">
        <v>0.20507521323900199</v>
      </c>
      <c r="AV4">
        <v>2.8783778280606E-2</v>
      </c>
      <c r="AW4">
        <v>0.20830507402526199</v>
      </c>
      <c r="AX4">
        <v>2.9062078131871699E-2</v>
      </c>
      <c r="AY4">
        <v>0.206282098677284</v>
      </c>
      <c r="AZ4">
        <v>2.9117525709742801E-2</v>
      </c>
      <c r="BA4">
        <v>0.20475174873968</v>
      </c>
      <c r="BB4">
        <v>2.9412260379077401E-2</v>
      </c>
      <c r="BC4">
        <v>0.20919281969519299</v>
      </c>
      <c r="BD4">
        <v>2.8689390371430298E-2</v>
      </c>
      <c r="BE4">
        <v>0.19968244574491301</v>
      </c>
      <c r="BF4">
        <v>2.9250846840195799E-2</v>
      </c>
      <c r="BG4">
        <v>0.21163139932616201</v>
      </c>
      <c r="BH4">
        <v>2.8720637843586999E-2</v>
      </c>
      <c r="BI4">
        <v>0.20292338726779699</v>
      </c>
      <c r="BJ4">
        <v>2.8650378091335998E-2</v>
      </c>
      <c r="BK4">
        <v>0.207541694900165</v>
      </c>
      <c r="BL4">
        <v>2.8779534658090002E-2</v>
      </c>
      <c r="BM4">
        <v>0.2026638867526</v>
      </c>
      <c r="BN4">
        <v>2.8520280402812601E-2</v>
      </c>
      <c r="BO4">
        <v>0.216059517949548</v>
      </c>
      <c r="BP4">
        <v>2.9363126888629399E-2</v>
      </c>
      <c r="BQ4">
        <v>0.20671819133595901</v>
      </c>
      <c r="BR4">
        <v>2.90196135592348E-2</v>
      </c>
      <c r="BS4">
        <v>0.202229883910823</v>
      </c>
      <c r="BT4">
        <v>2.8738055898405401E-2</v>
      </c>
      <c r="BU4">
        <v>0.203678074697732</v>
      </c>
      <c r="BV4">
        <v>2.8888481722841801E-2</v>
      </c>
      <c r="BW4">
        <v>0.205871086345009</v>
      </c>
      <c r="BX4">
        <v>2.8444484773728299E-2</v>
      </c>
      <c r="BY4">
        <v>0.203175823055219</v>
      </c>
      <c r="BZ4">
        <v>2.8896950213328599E-2</v>
      </c>
      <c r="CA4">
        <v>0.202412229370207</v>
      </c>
      <c r="CB4">
        <v>2.9045055877140999E-2</v>
      </c>
      <c r="CC4">
        <v>0.211184464615815</v>
      </c>
      <c r="CD4">
        <v>2.8613431202246301E-2</v>
      </c>
      <c r="CE4">
        <v>0.19860127306877301</v>
      </c>
      <c r="CF4">
        <v>2.8669309459310802E-2</v>
      </c>
    </row>
    <row r="5" spans="1:84" x14ac:dyDescent="0.15">
      <c r="A5" s="81" t="s">
        <v>6</v>
      </c>
      <c r="B5" s="82">
        <v>2</v>
      </c>
      <c r="C5">
        <v>0.19470000000000001</v>
      </c>
      <c r="D5">
        <v>2.8389999999999999E-2</v>
      </c>
      <c r="E5">
        <v>0.18940531088183599</v>
      </c>
      <c r="F5">
        <v>2.7711537090392799E-2</v>
      </c>
      <c r="G5">
        <v>0.19410334760252501</v>
      </c>
      <c r="H5">
        <v>2.83501900563418E-2</v>
      </c>
      <c r="I5">
        <v>0.198819941108064</v>
      </c>
      <c r="J5">
        <v>2.8989239901199702E-2</v>
      </c>
      <c r="K5">
        <v>0.20355516469589799</v>
      </c>
      <c r="L5">
        <v>2.9628686871598701E-2</v>
      </c>
      <c r="M5">
        <v>0.18787625365420099</v>
      </c>
      <c r="N5">
        <v>2.74893018411233E-2</v>
      </c>
      <c r="O5">
        <v>0.188584366853918</v>
      </c>
      <c r="P5">
        <v>2.75373653384926E-2</v>
      </c>
      <c r="Q5">
        <v>0.18787625365420099</v>
      </c>
      <c r="R5">
        <v>2.7537518955479501E-2</v>
      </c>
      <c r="S5">
        <v>0.20340110255063401</v>
      </c>
      <c r="T5">
        <v>2.9592919156495201E-2</v>
      </c>
      <c r="U5">
        <v>0.201167473475931</v>
      </c>
      <c r="V5">
        <v>2.8840513440888799E-2</v>
      </c>
      <c r="W5">
        <v>0.20233487584040299</v>
      </c>
      <c r="X5">
        <v>2.89239676951435E-2</v>
      </c>
      <c r="Y5">
        <v>0.20075098318548101</v>
      </c>
      <c r="Z5">
        <v>2.9531310126020099E-2</v>
      </c>
      <c r="AA5">
        <v>0.20367631354227</v>
      </c>
      <c r="AB5">
        <v>2.9029506168325201E-2</v>
      </c>
      <c r="AC5">
        <v>0.20362176177579999</v>
      </c>
      <c r="AD5">
        <v>2.8792902779944399E-2</v>
      </c>
      <c r="AE5">
        <v>0.19619660598340499</v>
      </c>
      <c r="AF5">
        <v>2.85420900381281E-2</v>
      </c>
      <c r="AG5">
        <v>0.20822637951180101</v>
      </c>
      <c r="AH5">
        <v>2.9004787632687198E-2</v>
      </c>
      <c r="AI5">
        <v>0.21485183962118501</v>
      </c>
      <c r="AJ5">
        <v>2.9492741166237599E-2</v>
      </c>
      <c r="AK5">
        <v>0.20275879231188501</v>
      </c>
      <c r="AL5">
        <v>2.9150407603198002E-2</v>
      </c>
      <c r="AM5">
        <v>0.202144598176933</v>
      </c>
      <c r="AN5">
        <v>2.88158597300378E-2</v>
      </c>
      <c r="AO5">
        <v>0.20574809234903099</v>
      </c>
      <c r="AP5">
        <v>2.9048507555638699E-2</v>
      </c>
      <c r="AQ5">
        <v>0.207098054652921</v>
      </c>
      <c r="AR5">
        <v>2.92646978914234E-2</v>
      </c>
      <c r="AS5">
        <v>0.20225597342124399</v>
      </c>
      <c r="AT5">
        <v>2.8494966016756201E-2</v>
      </c>
      <c r="AU5">
        <v>0.204544941929556</v>
      </c>
      <c r="AV5">
        <v>2.8824024807164301E-2</v>
      </c>
      <c r="AW5">
        <v>0.20768662299297</v>
      </c>
      <c r="AX5">
        <v>2.91078157805898E-2</v>
      </c>
      <c r="AY5">
        <v>0.20567987231434801</v>
      </c>
      <c r="AZ5">
        <v>2.9161210943938799E-2</v>
      </c>
      <c r="BA5">
        <v>0.204237554350333</v>
      </c>
      <c r="BB5">
        <v>2.9451846251268302E-2</v>
      </c>
      <c r="BC5">
        <v>0.208582249496745</v>
      </c>
      <c r="BD5">
        <v>2.8734870996222E-2</v>
      </c>
      <c r="BE5">
        <v>0.19908032424334299</v>
      </c>
      <c r="BF5">
        <v>2.9294580302612901E-2</v>
      </c>
      <c r="BG5">
        <v>0.21086124880489701</v>
      </c>
      <c r="BH5">
        <v>2.87670957166009E-2</v>
      </c>
      <c r="BI5">
        <v>0.202361338080354</v>
      </c>
      <c r="BJ5">
        <v>2.8690878633375098E-2</v>
      </c>
      <c r="BK5">
        <v>0.206899558727236</v>
      </c>
      <c r="BL5">
        <v>2.8823454249554799E-2</v>
      </c>
      <c r="BM5">
        <v>0.20214177639880501</v>
      </c>
      <c r="BN5">
        <v>2.8559271982463299E-2</v>
      </c>
      <c r="BO5">
        <v>0.21533714836375301</v>
      </c>
      <c r="BP5">
        <v>2.9411675671186101E-2</v>
      </c>
      <c r="BQ5">
        <v>0.2060921202978</v>
      </c>
      <c r="BR5">
        <v>2.9062590196907202E-2</v>
      </c>
      <c r="BS5">
        <v>0.20159576240925101</v>
      </c>
      <c r="BT5">
        <v>2.8782183638343499E-2</v>
      </c>
      <c r="BU5">
        <v>0.20301218081735301</v>
      </c>
      <c r="BV5">
        <v>2.8930114299901302E-2</v>
      </c>
      <c r="BW5">
        <v>0.20527711599578799</v>
      </c>
      <c r="BX5">
        <v>2.8484912065411198E-2</v>
      </c>
      <c r="BY5">
        <v>0.20264573585604101</v>
      </c>
      <c r="BZ5">
        <v>2.893645946929E-2</v>
      </c>
      <c r="CA5">
        <v>0.20185839221637</v>
      </c>
      <c r="CB5">
        <v>2.9083538043752102E-2</v>
      </c>
      <c r="CC5">
        <v>0.210446466299678</v>
      </c>
      <c r="CD5">
        <v>2.8656660179715999E-2</v>
      </c>
      <c r="CE5">
        <v>0.19826113903572701</v>
      </c>
      <c r="CF5">
        <v>2.8681341042890801E-2</v>
      </c>
    </row>
    <row r="6" spans="1:84" x14ac:dyDescent="0.15">
      <c r="A6" s="81" t="s">
        <v>7</v>
      </c>
      <c r="B6" s="82" t="b">
        <v>1</v>
      </c>
      <c r="C6">
        <v>0.19070000000000001</v>
      </c>
      <c r="D6">
        <v>2.8230000000000002E-2</v>
      </c>
      <c r="E6">
        <v>0.189311606916268</v>
      </c>
      <c r="F6">
        <v>2.77144834724776E-2</v>
      </c>
      <c r="G6">
        <v>0.194007135729896</v>
      </c>
      <c r="H6">
        <v>2.8353205272016801E-2</v>
      </c>
      <c r="I6">
        <v>0.19872120299002499</v>
      </c>
      <c r="J6">
        <v>2.8992324034778701E-2</v>
      </c>
      <c r="K6">
        <v>0.20345388188840699</v>
      </c>
      <c r="L6">
        <v>2.9631840007473698E-2</v>
      </c>
      <c r="M6">
        <v>0.188584366853918</v>
      </c>
      <c r="N6">
        <v>2.7585753893546401E-2</v>
      </c>
      <c r="O6">
        <v>0.18929290217193301</v>
      </c>
      <c r="P6">
        <v>2.7633654972563499E-2</v>
      </c>
      <c r="Q6">
        <v>0.188584366853918</v>
      </c>
      <c r="R6">
        <v>2.76341424486003E-2</v>
      </c>
      <c r="S6" t="s">
        <v>8</v>
      </c>
      <c r="T6" t="s">
        <v>8</v>
      </c>
      <c r="U6">
        <v>0.200443711042286</v>
      </c>
      <c r="V6">
        <v>2.8876678899242399E-2</v>
      </c>
      <c r="W6">
        <v>0.201690920534495</v>
      </c>
      <c r="X6">
        <v>2.8956599249619099E-2</v>
      </c>
      <c r="Y6">
        <v>0.20006708354653899</v>
      </c>
      <c r="Z6">
        <v>2.9566917208446598E-2</v>
      </c>
      <c r="AA6">
        <v>0.20293274625885399</v>
      </c>
      <c r="AB6">
        <v>2.9065214442591799E-2</v>
      </c>
      <c r="AC6">
        <v>0.202757752205938</v>
      </c>
      <c r="AD6">
        <v>2.8833406748239601E-2</v>
      </c>
      <c r="AE6">
        <v>0.19566377604815599</v>
      </c>
      <c r="AF6">
        <v>2.85690783254672E-2</v>
      </c>
      <c r="AG6">
        <v>0.207613143050178</v>
      </c>
      <c r="AH6">
        <v>2.9034740564862601E-2</v>
      </c>
      <c r="AI6">
        <v>0.21390748822123201</v>
      </c>
      <c r="AJ6">
        <v>2.9535941231519799E-2</v>
      </c>
      <c r="AK6">
        <v>0.20205486866863301</v>
      </c>
      <c r="AL6">
        <v>2.9186216144954199E-2</v>
      </c>
      <c r="AM6">
        <v>0.201481024856423</v>
      </c>
      <c r="AN6">
        <v>2.8849122530757901E-2</v>
      </c>
      <c r="AO6">
        <v>0.20507441990134401</v>
      </c>
      <c r="AP6">
        <v>2.9082077826333399E-2</v>
      </c>
      <c r="AQ6">
        <v>0.20629405728872499</v>
      </c>
      <c r="AR6">
        <v>2.93038176356368E-2</v>
      </c>
      <c r="AS6">
        <v>0.20156229228533801</v>
      </c>
      <c r="AT6">
        <v>2.85293066536201E-2</v>
      </c>
      <c r="AU6">
        <v>0.20388144161145699</v>
      </c>
      <c r="AV6">
        <v>2.8856796727672902E-2</v>
      </c>
      <c r="AW6">
        <v>0.20691272142876799</v>
      </c>
      <c r="AX6">
        <v>2.91454211203971E-2</v>
      </c>
      <c r="AY6">
        <v>0.20492621958628801</v>
      </c>
      <c r="AZ6">
        <v>2.9197476340732199E-2</v>
      </c>
      <c r="BA6">
        <v>0.203594167515663</v>
      </c>
      <c r="BB6">
        <v>2.9484194559147001E-2</v>
      </c>
      <c r="BC6">
        <v>0.20781826027776801</v>
      </c>
      <c r="BD6">
        <v>2.8771887351730599E-2</v>
      </c>
      <c r="BE6">
        <v>0.19832676758036399</v>
      </c>
      <c r="BF6">
        <v>2.9331217624143702E-2</v>
      </c>
      <c r="BG6">
        <v>0.20989721390639701</v>
      </c>
      <c r="BH6">
        <v>2.8806797766306701E-2</v>
      </c>
      <c r="BI6">
        <v>0.201657955206827</v>
      </c>
      <c r="BJ6">
        <v>2.8724549721934101E-2</v>
      </c>
      <c r="BK6">
        <v>0.206095881084289</v>
      </c>
      <c r="BL6">
        <v>2.8860299617475101E-2</v>
      </c>
      <c r="BM6">
        <v>0.201488445036063</v>
      </c>
      <c r="BN6">
        <v>2.8591270741641198E-2</v>
      </c>
      <c r="BO6">
        <v>0.214433041805906</v>
      </c>
      <c r="BP6">
        <v>2.94524062937024E-2</v>
      </c>
      <c r="BQ6">
        <v>0.20530854534269399</v>
      </c>
      <c r="BR6">
        <v>2.9098704067462299E-2</v>
      </c>
      <c r="BS6">
        <v>0.20080211971492501</v>
      </c>
      <c r="BT6">
        <v>2.8819261885739099E-2</v>
      </c>
      <c r="BU6">
        <v>0.20217866063357501</v>
      </c>
      <c r="BV6">
        <v>2.8965710854862999E-2</v>
      </c>
      <c r="BW6">
        <v>0.20453371931629999</v>
      </c>
      <c r="BX6">
        <v>2.85188206746976E-2</v>
      </c>
      <c r="BY6">
        <v>0.201982404195334</v>
      </c>
      <c r="BZ6">
        <v>2.8969030647148401E-2</v>
      </c>
      <c r="CA6">
        <v>0.20116522510059201</v>
      </c>
      <c r="CB6">
        <v>2.9115917548985799E-2</v>
      </c>
      <c r="CC6">
        <v>0.209522656875964</v>
      </c>
      <c r="CD6">
        <v>2.8693725726983099E-2</v>
      </c>
      <c r="CE6">
        <v>0.19785004937098399</v>
      </c>
      <c r="CF6">
        <v>2.8688092110174299E-2</v>
      </c>
    </row>
    <row r="7" spans="1:84" x14ac:dyDescent="0.15">
      <c r="A7" s="81" t="s">
        <v>9</v>
      </c>
      <c r="B7" s="82">
        <v>1</v>
      </c>
      <c r="C7">
        <v>0.2019</v>
      </c>
      <c r="D7">
        <v>2.8649999999999998E-2</v>
      </c>
      <c r="E7">
        <v>0.18921394703949501</v>
      </c>
      <c r="F7">
        <v>2.77144834724776E-2</v>
      </c>
      <c r="G7">
        <v>0.19390686206945701</v>
      </c>
      <c r="H7">
        <v>2.8353205272016801E-2</v>
      </c>
      <c r="I7">
        <v>0.198618296433381</v>
      </c>
      <c r="J7">
        <v>2.8992324034778701E-2</v>
      </c>
      <c r="K7">
        <v>0.203348323212861</v>
      </c>
      <c r="L7">
        <v>2.9631840007473698E-2</v>
      </c>
      <c r="M7">
        <v>0.18929290217193301</v>
      </c>
      <c r="N7">
        <v>2.7682215000076799E-2</v>
      </c>
      <c r="O7">
        <v>0.19000185985988</v>
      </c>
      <c r="P7">
        <v>2.7729953629825398E-2</v>
      </c>
      <c r="Q7">
        <v>0.18929290217193301</v>
      </c>
      <c r="R7">
        <v>2.77307750275902E-2</v>
      </c>
      <c r="U7">
        <v>0.19958868994406101</v>
      </c>
      <c r="V7">
        <v>2.89041502609119E-2</v>
      </c>
      <c r="W7">
        <v>0.20093035877495299</v>
      </c>
      <c r="X7">
        <v>2.8979759703199302E-2</v>
      </c>
      <c r="Y7">
        <v>0.19925925586881299</v>
      </c>
      <c r="Z7">
        <v>2.9593241639896E-2</v>
      </c>
      <c r="AA7">
        <v>0.20205424095539101</v>
      </c>
      <c r="AB7">
        <v>2.90930356786579E-2</v>
      </c>
      <c r="AC7">
        <v>0.20173690765494501</v>
      </c>
      <c r="AD7">
        <v>2.8865280308548E-2</v>
      </c>
      <c r="AE7">
        <v>0.19503433185834201</v>
      </c>
      <c r="AF7">
        <v>2.8589466838896901E-2</v>
      </c>
      <c r="AG7">
        <v>0.206888706757687</v>
      </c>
      <c r="AH7">
        <v>2.9057204959578899E-2</v>
      </c>
      <c r="AI7">
        <v>0.212791709081422</v>
      </c>
      <c r="AJ7">
        <v>2.9569877642105499E-2</v>
      </c>
      <c r="AK7">
        <v>0.201223361962798</v>
      </c>
      <c r="AL7">
        <v>2.9212755681136699E-2</v>
      </c>
      <c r="AM7">
        <v>0.200697144917894</v>
      </c>
      <c r="AN7">
        <v>2.8874032949536499E-2</v>
      </c>
      <c r="AO7">
        <v>0.20427862300732499</v>
      </c>
      <c r="AP7">
        <v>2.9107043554994601E-2</v>
      </c>
      <c r="AQ7">
        <v>0.20534419662376899</v>
      </c>
      <c r="AR7">
        <v>2.9333909697157198E-2</v>
      </c>
      <c r="AS7">
        <v>0.200742829980846</v>
      </c>
      <c r="AT7">
        <v>2.8555096686175199E-2</v>
      </c>
      <c r="AU7">
        <v>0.203097626563677</v>
      </c>
      <c r="AV7">
        <v>2.88814561739765E-2</v>
      </c>
      <c r="AW7">
        <v>0.205998432446305</v>
      </c>
      <c r="AX7">
        <v>2.91741622061297E-2</v>
      </c>
      <c r="AY7">
        <v>0.20403580948618699</v>
      </c>
      <c r="AZ7">
        <v>2.9225616035425499E-2</v>
      </c>
      <c r="BA7">
        <v>0.202834111028565</v>
      </c>
      <c r="BB7">
        <v>2.9508675679696499E-2</v>
      </c>
      <c r="BC7">
        <v>0.20691572221938601</v>
      </c>
      <c r="BD7">
        <v>2.8799718956701699E-2</v>
      </c>
      <c r="BE7">
        <v>0.19743644287926301</v>
      </c>
      <c r="BF7">
        <v>2.9360045700998701E-2</v>
      </c>
      <c r="BG7">
        <v>0.20875805847338799</v>
      </c>
      <c r="BH7">
        <v>2.8838971237467301E-2</v>
      </c>
      <c r="BI7">
        <v>0.200826929194763</v>
      </c>
      <c r="BJ7">
        <v>2.8750735987574501E-2</v>
      </c>
      <c r="BK7">
        <v>0.20514630464247499</v>
      </c>
      <c r="BL7">
        <v>2.8889353608675401E-2</v>
      </c>
      <c r="BM7">
        <v>0.20071660901619801</v>
      </c>
      <c r="BN7">
        <v>2.86156538608969E-2</v>
      </c>
      <c r="BO7">
        <v>0.21336479568175001</v>
      </c>
      <c r="BP7">
        <v>2.9484525980941499E-2</v>
      </c>
      <c r="BQ7">
        <v>0.204382717865841</v>
      </c>
      <c r="BR7">
        <v>2.9127252255488501E-2</v>
      </c>
      <c r="BS7">
        <v>0.19986440318013399</v>
      </c>
      <c r="BT7">
        <v>2.8848568954682501E-2</v>
      </c>
      <c r="BU7">
        <v>0.20119373766866</v>
      </c>
      <c r="BV7">
        <v>2.8994578541275001E-2</v>
      </c>
      <c r="BW7">
        <v>0.20365536567730799</v>
      </c>
      <c r="BX7">
        <v>2.8545550609078402E-2</v>
      </c>
      <c r="BY7">
        <v>0.20119873906934499</v>
      </c>
      <c r="BZ7">
        <v>2.8994029785975699E-2</v>
      </c>
      <c r="CA7">
        <v>0.20034621973231501</v>
      </c>
      <c r="CB7">
        <v>2.9141564162604001E-2</v>
      </c>
      <c r="CC7">
        <v>0.20843101724428501</v>
      </c>
      <c r="CD7">
        <v>2.8723906405331599E-2</v>
      </c>
      <c r="CE7">
        <v>0.19738597066551999</v>
      </c>
      <c r="CF7">
        <v>2.8689267607125798E-2</v>
      </c>
    </row>
    <row r="8" spans="1:84" x14ac:dyDescent="0.15">
      <c r="A8" s="81" t="s">
        <v>10</v>
      </c>
      <c r="B8" s="82" t="b">
        <v>0</v>
      </c>
      <c r="C8">
        <v>0.2051</v>
      </c>
      <c r="D8">
        <v>2.9059999999999999E-2</v>
      </c>
      <c r="E8">
        <v>0.189120243073927</v>
      </c>
      <c r="F8">
        <v>2.7711537090392799E-2</v>
      </c>
      <c r="G8">
        <v>0.193810650196827</v>
      </c>
      <c r="H8">
        <v>2.83501900563418E-2</v>
      </c>
      <c r="I8">
        <v>0.19851955831534199</v>
      </c>
      <c r="J8">
        <v>2.8989239901199702E-2</v>
      </c>
      <c r="K8">
        <v>0.20324704040537001</v>
      </c>
      <c r="L8">
        <v>2.9628686871598701E-2</v>
      </c>
      <c r="M8">
        <v>0.19000185985988</v>
      </c>
      <c r="N8">
        <v>2.77786851615647E-2</v>
      </c>
      <c r="O8">
        <v>0.190711240169539</v>
      </c>
      <c r="P8">
        <v>2.78262613111235E-2</v>
      </c>
      <c r="Q8">
        <v>0.19000185985988</v>
      </c>
      <c r="R8">
        <v>2.7827416693303901E-2</v>
      </c>
      <c r="U8">
        <v>0.19861905219435999</v>
      </c>
      <c r="V8">
        <v>2.89223928270907E-2</v>
      </c>
      <c r="W8">
        <v>0.20006799403130199</v>
      </c>
      <c r="X8">
        <v>2.89929982639998E-2</v>
      </c>
      <c r="Y8">
        <v>0.19834322359916101</v>
      </c>
      <c r="Z8">
        <v>2.96097710452537E-2</v>
      </c>
      <c r="AA8">
        <v>0.201057896738329</v>
      </c>
      <c r="AB8">
        <v>2.9112428367809799E-2</v>
      </c>
      <c r="AC8">
        <v>0.200579097700811</v>
      </c>
      <c r="AD8">
        <v>2.88879030782738E-2</v>
      </c>
      <c r="AE8">
        <v>0.19432052482913401</v>
      </c>
      <c r="AF8">
        <v>2.8602858739194999E-2</v>
      </c>
      <c r="AG8">
        <v>0.206067170962727</v>
      </c>
      <c r="AH8">
        <v>2.9071743572945698E-2</v>
      </c>
      <c r="AI8">
        <v>0.21152621957353199</v>
      </c>
      <c r="AJ8">
        <v>2.9593889864364901E-2</v>
      </c>
      <c r="AK8">
        <v>0.20028045652658499</v>
      </c>
      <c r="AL8">
        <v>2.9229509649861998E-2</v>
      </c>
      <c r="AM8">
        <v>0.19980821569269999</v>
      </c>
      <c r="AN8">
        <v>2.88901061334071E-2</v>
      </c>
      <c r="AO8">
        <v>0.203376190948309</v>
      </c>
      <c r="AP8">
        <v>2.9122918812112E-2</v>
      </c>
      <c r="AQ8">
        <v>0.204266960615444</v>
      </c>
      <c r="AR8">
        <v>2.9354388368236499E-2</v>
      </c>
      <c r="AS8">
        <v>0.199813536409402</v>
      </c>
      <c r="AT8">
        <v>2.8571834140773598E-2</v>
      </c>
      <c r="AU8">
        <v>0.20220875285454401</v>
      </c>
      <c r="AV8">
        <v>2.8897523178002701E-2</v>
      </c>
      <c r="AW8">
        <v>0.20496155164063501</v>
      </c>
      <c r="AX8">
        <v>2.9193479625246401E-2</v>
      </c>
      <c r="AY8">
        <v>0.20302597283381699</v>
      </c>
      <c r="AZ8">
        <v>2.9245082320869899E-2</v>
      </c>
      <c r="BA8">
        <v>0.20197217852400901</v>
      </c>
      <c r="BB8">
        <v>2.9524813115751999E-2</v>
      </c>
      <c r="BC8">
        <v>0.205892202198283</v>
      </c>
      <c r="BD8">
        <v>2.8817824100602501E-2</v>
      </c>
      <c r="BE8">
        <v>0.19642667929761801</v>
      </c>
      <c r="BF8">
        <v>2.9380503427453599E-2</v>
      </c>
      <c r="BG8">
        <v>0.20746595487060401</v>
      </c>
      <c r="BH8">
        <v>2.8862989910063301E-2</v>
      </c>
      <c r="BI8">
        <v>0.199884435020207</v>
      </c>
      <c r="BJ8">
        <v>2.87689277444221E-2</v>
      </c>
      <c r="BK8">
        <v>0.204069311827106</v>
      </c>
      <c r="BL8">
        <v>2.8910050720265201E-2</v>
      </c>
      <c r="BM8">
        <v>0.19984129124938599</v>
      </c>
      <c r="BN8">
        <v>2.8631946750549499E-2</v>
      </c>
      <c r="BO8">
        <v>0.21215320218698</v>
      </c>
      <c r="BP8">
        <v>2.9507409559726899E-2</v>
      </c>
      <c r="BQ8">
        <v>0.20333265804596201</v>
      </c>
      <c r="BR8">
        <v>2.9147679102979E-2</v>
      </c>
      <c r="BS8">
        <v>0.198800864390591</v>
      </c>
      <c r="BT8">
        <v>2.8869534416412899E-2</v>
      </c>
      <c r="BU8">
        <v>0.20007658232778699</v>
      </c>
      <c r="BV8">
        <v>2.9016155482457898E-2</v>
      </c>
      <c r="BW8">
        <v>0.20265915123328501</v>
      </c>
      <c r="BX8">
        <v>2.85645816007856E-2</v>
      </c>
      <c r="BY8">
        <v>0.20030999362834601</v>
      </c>
      <c r="BZ8">
        <v>2.9010970305970999E-2</v>
      </c>
      <c r="CA8">
        <v>0.19941731711942901</v>
      </c>
      <c r="CB8">
        <v>2.9159978702445001E-2</v>
      </c>
      <c r="CC8">
        <v>0.20719279492835099</v>
      </c>
      <c r="CD8">
        <v>2.8746614782187398E-2</v>
      </c>
      <c r="CE8">
        <v>0.19688918538566</v>
      </c>
      <c r="CF8">
        <v>2.86848161588877E-2</v>
      </c>
    </row>
    <row r="9" spans="1:84" x14ac:dyDescent="0.15">
      <c r="A9" s="81" t="s">
        <v>11</v>
      </c>
      <c r="B9" s="82" t="b">
        <v>1</v>
      </c>
      <c r="C9">
        <v>0.19550000000000001</v>
      </c>
      <c r="D9">
        <v>2.8709999999999999E-2</v>
      </c>
      <c r="E9">
        <v>0.18903808635757499</v>
      </c>
      <c r="F9">
        <v>2.7705883024577001E-2</v>
      </c>
      <c r="G9">
        <v>0.19372629462573299</v>
      </c>
      <c r="H9">
        <v>2.8344403899833798E-2</v>
      </c>
      <c r="I9">
        <v>0.19843298781101401</v>
      </c>
      <c r="J9">
        <v>2.8983321492202199E-2</v>
      </c>
      <c r="K9">
        <v>0.20315823879664499</v>
      </c>
      <c r="L9">
        <v>2.9622636048164699E-2</v>
      </c>
      <c r="M9">
        <v>0.190711240169539</v>
      </c>
      <c r="N9">
        <v>2.78751643788595E-2</v>
      </c>
      <c r="O9">
        <v>0.19142104335284299</v>
      </c>
      <c r="P9">
        <v>2.79225780173037E-2</v>
      </c>
      <c r="Q9">
        <v>0.190711240169539</v>
      </c>
      <c r="R9">
        <v>2.79240674465955E-2</v>
      </c>
      <c r="U9">
        <v>0.19755367068903501</v>
      </c>
      <c r="V9">
        <v>2.89310515269787E-2</v>
      </c>
      <c r="W9">
        <v>0.199120611252352</v>
      </c>
      <c r="X9">
        <v>2.8996057258493298E-2</v>
      </c>
      <c r="Y9">
        <v>0.197336816263739</v>
      </c>
      <c r="Z9">
        <v>2.9616183698446399E-2</v>
      </c>
      <c r="AA9">
        <v>0.19996310631452699</v>
      </c>
      <c r="AB9">
        <v>2.9123015053411801E-2</v>
      </c>
      <c r="AC9">
        <v>0.199306857797306</v>
      </c>
      <c r="AD9">
        <v>2.8900834730937401E-2</v>
      </c>
      <c r="AE9">
        <v>0.19353624840241301</v>
      </c>
      <c r="AF9">
        <v>2.86089933682552E-2</v>
      </c>
      <c r="AG9">
        <v>0.20516452592506501</v>
      </c>
      <c r="AH9">
        <v>2.9078073427391299E-2</v>
      </c>
      <c r="AI9">
        <v>0.210135651011359</v>
      </c>
      <c r="AJ9">
        <v>2.9607510527705199E-2</v>
      </c>
      <c r="AK9">
        <v>0.19924450494177101</v>
      </c>
      <c r="AL9">
        <v>2.9236151954186201E-2</v>
      </c>
      <c r="AM9">
        <v>0.198831539177067</v>
      </c>
      <c r="AN9">
        <v>2.8897029236128802E-2</v>
      </c>
      <c r="AO9">
        <v>0.20238468853782399</v>
      </c>
      <c r="AP9">
        <v>2.9129394603863601E-2</v>
      </c>
      <c r="AQ9">
        <v>0.203083316437315</v>
      </c>
      <c r="AR9">
        <v>2.93648550548361E-2</v>
      </c>
      <c r="AS9">
        <v>0.19879249921331599</v>
      </c>
      <c r="AT9">
        <v>2.8579193241899899E-2</v>
      </c>
      <c r="AU9">
        <v>0.20123212139972799</v>
      </c>
      <c r="AV9">
        <v>2.8904685013793899E-2</v>
      </c>
      <c r="AW9">
        <v>0.20382226071720599</v>
      </c>
      <c r="AX9">
        <v>2.9202997386157298E-2</v>
      </c>
      <c r="AY9">
        <v>0.201916364950945</v>
      </c>
      <c r="AZ9">
        <v>2.9255496307961901E-2</v>
      </c>
      <c r="BA9">
        <v>0.20102514653776299</v>
      </c>
      <c r="BB9">
        <v>2.9532292770476799E-2</v>
      </c>
      <c r="BC9">
        <v>0.204767621867432</v>
      </c>
      <c r="BD9">
        <v>2.8825850387401299E-2</v>
      </c>
      <c r="BE9">
        <v>0.19531713073495499</v>
      </c>
      <c r="BF9">
        <v>2.9392192617133099E-2</v>
      </c>
      <c r="BG9">
        <v>0.20604605242492599</v>
      </c>
      <c r="BH9">
        <v>2.88783862879534E-2</v>
      </c>
      <c r="BI9">
        <v>0.19884881726019801</v>
      </c>
      <c r="BJ9">
        <v>2.87787709106225E-2</v>
      </c>
      <c r="BK9">
        <v>0.202885865078273</v>
      </c>
      <c r="BL9">
        <v>2.8921988106510199E-2</v>
      </c>
      <c r="BM9">
        <v>0.19887952880029799</v>
      </c>
      <c r="BN9">
        <v>2.8639832288034801E-2</v>
      </c>
      <c r="BO9">
        <v>0.210821843610804</v>
      </c>
      <c r="BP9">
        <v>2.9520611627227199E-2</v>
      </c>
      <c r="BQ9">
        <v>0.20217880410302799</v>
      </c>
      <c r="BR9">
        <v>2.9159587024582701E-2</v>
      </c>
      <c r="BS9">
        <v>0.19763220391907699</v>
      </c>
      <c r="BT9">
        <v>2.8881750202065699E-2</v>
      </c>
      <c r="BU9">
        <v>0.19884893876892001</v>
      </c>
      <c r="BV9">
        <v>2.9030021707794999E-2</v>
      </c>
      <c r="BW9">
        <v>0.20156446616520399</v>
      </c>
      <c r="BX9">
        <v>2.85755432332131E-2</v>
      </c>
      <c r="BY9">
        <v>0.19933346629141299</v>
      </c>
      <c r="BZ9">
        <v>2.9019522479181999E-2</v>
      </c>
      <c r="CA9">
        <v>0.19839659729468101</v>
      </c>
      <c r="CB9">
        <v>2.91708027504371E-2</v>
      </c>
      <c r="CC9">
        <v>0.20583209051708601</v>
      </c>
      <c r="CD9">
        <v>2.87614088648253E-2</v>
      </c>
      <c r="CE9">
        <v>0.19638140543197499</v>
      </c>
      <c r="CF9">
        <v>2.8674932315108599E-2</v>
      </c>
    </row>
    <row r="10" spans="1:84" x14ac:dyDescent="0.15">
      <c r="A10" s="81" t="s">
        <v>12</v>
      </c>
      <c r="B10" s="82" t="b">
        <v>0</v>
      </c>
      <c r="C10">
        <v>0.1953</v>
      </c>
      <c r="D10">
        <v>2.8420000000000001E-2</v>
      </c>
      <c r="E10">
        <v>0.18897413273899499</v>
      </c>
      <c r="F10">
        <v>2.76979793338165E-2</v>
      </c>
      <c r="G10">
        <v>0.19366062934286299</v>
      </c>
      <c r="H10">
        <v>2.8336315562481298E-2</v>
      </c>
      <c r="I10">
        <v>0.19836559834780201</v>
      </c>
      <c r="J10">
        <v>2.8975048282085102E-2</v>
      </c>
      <c r="K10">
        <v>0.203089112564902</v>
      </c>
      <c r="L10">
        <v>2.96141777389008E-2</v>
      </c>
      <c r="M10">
        <v>0.19142104335284299</v>
      </c>
      <c r="N10">
        <v>2.7971652652811801E-2</v>
      </c>
      <c r="O10">
        <v>0.19213126966187399</v>
      </c>
      <c r="P10">
        <v>2.8018903749211801E-2</v>
      </c>
      <c r="Q10">
        <v>0.19142104335284299</v>
      </c>
      <c r="R10">
        <v>2.8020727288319801E-2</v>
      </c>
      <c r="U10">
        <v>0.196413281867233</v>
      </c>
      <c r="V10">
        <v>2.89299578288317E-2</v>
      </c>
      <c r="W10">
        <v>0.198106650166262</v>
      </c>
      <c r="X10">
        <v>2.8988877146831401E-2</v>
      </c>
      <c r="Y10">
        <v>0.196259622436561</v>
      </c>
      <c r="Z10">
        <v>2.9612354784473899E-2</v>
      </c>
      <c r="AA10">
        <v>0.19879117853427999</v>
      </c>
      <c r="AB10">
        <v>2.9124589677671099E-2</v>
      </c>
      <c r="AC10">
        <v>0.19794495064699999</v>
      </c>
      <c r="AD10">
        <v>2.89038235666291E-2</v>
      </c>
      <c r="AE10">
        <v>0.192696767626724</v>
      </c>
      <c r="AF10">
        <v>2.8607751322500902E-2</v>
      </c>
      <c r="AG10">
        <v>0.204198340603614</v>
      </c>
      <c r="AH10">
        <v>2.9076071319498999E-2</v>
      </c>
      <c r="AI10">
        <v>0.208647069230218</v>
      </c>
      <c r="AJ10">
        <v>2.9610474521407699E-2</v>
      </c>
      <c r="AK10">
        <v>0.19813567082757699</v>
      </c>
      <c r="AL10">
        <v>2.92325533092112E-2</v>
      </c>
      <c r="AM10">
        <v>0.19778612526841799</v>
      </c>
      <c r="AN10">
        <v>2.8894667507382E-2</v>
      </c>
      <c r="AO10">
        <v>0.20132341424247299</v>
      </c>
      <c r="AP10">
        <v>2.9126344886329199E-2</v>
      </c>
      <c r="AQ10">
        <v>0.20181630237693399</v>
      </c>
      <c r="AR10">
        <v>2.93651060348071E-2</v>
      </c>
      <c r="AS10">
        <v>0.19769959172019899</v>
      </c>
      <c r="AT10">
        <v>2.8577030753021801E-2</v>
      </c>
      <c r="AU10">
        <v>0.20018674121959401</v>
      </c>
      <c r="AV10">
        <v>2.8902802284363E-2</v>
      </c>
      <c r="AW10">
        <v>0.20260273467791901</v>
      </c>
      <c r="AX10">
        <v>2.9202530236472402E-2</v>
      </c>
      <c r="AY10">
        <v>0.20072858309284899</v>
      </c>
      <c r="AZ10">
        <v>2.9256655300288498E-2</v>
      </c>
      <c r="BA10">
        <v>0.20001144797020601</v>
      </c>
      <c r="BB10">
        <v>2.9530969060899699E-2</v>
      </c>
      <c r="BC10">
        <v>0.203563869903783</v>
      </c>
      <c r="BD10">
        <v>2.8823641594555201E-2</v>
      </c>
      <c r="BE10">
        <v>0.194129393291955</v>
      </c>
      <c r="BF10">
        <v>2.9394885753256401E-2</v>
      </c>
      <c r="BG10">
        <v>0.204525987922345</v>
      </c>
      <c r="BH10">
        <v>2.8884860698155299E-2</v>
      </c>
      <c r="BI10">
        <v>0.19774023303643501</v>
      </c>
      <c r="BJ10">
        <v>2.87800739001422E-2</v>
      </c>
      <c r="BK10">
        <v>0.20161899884078999</v>
      </c>
      <c r="BL10">
        <v>2.8924933419765701E-2</v>
      </c>
      <c r="BM10">
        <v>0.19785004128101799</v>
      </c>
      <c r="BN10">
        <v>2.8639156990335399E-2</v>
      </c>
      <c r="BO10">
        <v>0.20939663333351</v>
      </c>
      <c r="BP10">
        <v>2.9523875220215701E-2</v>
      </c>
      <c r="BQ10">
        <v>0.20094361449154699</v>
      </c>
      <c r="BR10">
        <v>2.91627442461505E-2</v>
      </c>
      <c r="BS10">
        <v>0.19638116841233999</v>
      </c>
      <c r="BT10">
        <v>2.8884978545268301E-2</v>
      </c>
      <c r="BU10">
        <v>0.197534701677509</v>
      </c>
      <c r="BV10">
        <v>2.90359073269826E-2</v>
      </c>
      <c r="BW10">
        <v>0.200392617272731</v>
      </c>
      <c r="BX10">
        <v>2.8578222150654399E-2</v>
      </c>
      <c r="BY10">
        <v>0.19828816405237701</v>
      </c>
      <c r="BZ10">
        <v>2.90195198472851E-2</v>
      </c>
      <c r="CA10">
        <v>0.19730392740840999</v>
      </c>
      <c r="CB10">
        <v>2.9173825628798299E-2</v>
      </c>
      <c r="CC10">
        <v>0.204375388574075</v>
      </c>
      <c r="CD10">
        <v>2.8768000703254901E-2</v>
      </c>
      <c r="CE10">
        <v>0.195884823225039</v>
      </c>
      <c r="CF10">
        <v>2.8660048047189499E-2</v>
      </c>
    </row>
    <row r="11" spans="1:84" x14ac:dyDescent="0.15">
      <c r="A11" s="81" t="s">
        <v>13</v>
      </c>
      <c r="B11" s="82" t="b">
        <v>0</v>
      </c>
      <c r="C11">
        <v>0.1988</v>
      </c>
      <c r="D11">
        <v>2.8639999999999999E-2</v>
      </c>
      <c r="E11">
        <v>0.18893356336001499</v>
      </c>
      <c r="F11">
        <v>2.7688466328131701E-2</v>
      </c>
      <c r="G11">
        <v>0.193618974158908</v>
      </c>
      <c r="H11">
        <v>2.8326580313273401E-2</v>
      </c>
      <c r="I11">
        <v>0.198322849419236</v>
      </c>
      <c r="J11">
        <v>2.8965090517129401E-2</v>
      </c>
      <c r="K11">
        <v>0.20304526190632799</v>
      </c>
      <c r="L11">
        <v>2.9603997185720099E-2</v>
      </c>
      <c r="M11">
        <v>0.19213126966187399</v>
      </c>
      <c r="N11">
        <v>2.8068149984271699E-2</v>
      </c>
      <c r="O11">
        <v>0.19284191934886399</v>
      </c>
      <c r="P11">
        <v>2.8115238507693301E-2</v>
      </c>
      <c r="Q11">
        <v>0.19213126966187399</v>
      </c>
      <c r="R11">
        <v>2.81173962193315E-2</v>
      </c>
      <c r="U11">
        <v>0.19522008210019801</v>
      </c>
      <c r="V11">
        <v>2.8919133020240202E-2</v>
      </c>
      <c r="W11">
        <v>0.19704584637220901</v>
      </c>
      <c r="X11">
        <v>2.8971597681720501E-2</v>
      </c>
      <c r="Y11">
        <v>0.19513260847018299</v>
      </c>
      <c r="Z11">
        <v>2.9598358828791301E-2</v>
      </c>
      <c r="AA11">
        <v>0.197564923638781</v>
      </c>
      <c r="AB11">
        <v>2.9117121592317399E-2</v>
      </c>
      <c r="AC11">
        <v>0.19651988422342601</v>
      </c>
      <c r="AD11">
        <v>2.8896811411062099E-2</v>
      </c>
      <c r="AE11">
        <v>0.191818422040471</v>
      </c>
      <c r="AF11">
        <v>2.8599156776939898E-2</v>
      </c>
      <c r="AG11">
        <v>0.203187420696638</v>
      </c>
      <c r="AH11">
        <v>2.9065776218021699E-2</v>
      </c>
      <c r="AI11">
        <v>0.207089447781243</v>
      </c>
      <c r="AJ11">
        <v>2.9602724154706401E-2</v>
      </c>
      <c r="AK11">
        <v>0.19697553637875501</v>
      </c>
      <c r="AL11">
        <v>2.9218783758467901E-2</v>
      </c>
      <c r="AM11">
        <v>0.19669232175934501</v>
      </c>
      <c r="AN11">
        <v>2.88830669155303E-2</v>
      </c>
      <c r="AO11">
        <v>0.20021302455923401</v>
      </c>
      <c r="AP11">
        <v>2.91138290187914E-2</v>
      </c>
      <c r="AQ11">
        <v>0.200490579421779</v>
      </c>
      <c r="AR11">
        <v>2.9355136423109902E-2</v>
      </c>
      <c r="AS11">
        <v>0.19655608613124001</v>
      </c>
      <c r="AT11">
        <v>2.8565388764525398E-2</v>
      </c>
      <c r="AU11">
        <v>0.19909295945024799</v>
      </c>
      <c r="AV11">
        <v>2.8891911634896801E-2</v>
      </c>
      <c r="AW11">
        <v>0.201326710209938</v>
      </c>
      <c r="AX11">
        <v>2.9192087268729201E-2</v>
      </c>
      <c r="AY11">
        <v>0.19948574608231801</v>
      </c>
      <c r="AZ11">
        <v>2.9248536739382301E-2</v>
      </c>
      <c r="BA11">
        <v>0.19895081331088901</v>
      </c>
      <c r="BB11">
        <v>2.95208677515219E-2</v>
      </c>
      <c r="BC11">
        <v>0.20230437597006101</v>
      </c>
      <c r="BD11">
        <v>2.8811240713704601E-2</v>
      </c>
      <c r="BE11">
        <v>0.19288658492691499</v>
      </c>
      <c r="BF11">
        <v>2.9388530416992398E-2</v>
      </c>
      <c r="BG11">
        <v>0.202935347689356</v>
      </c>
      <c r="BH11">
        <v>2.88822871236387E-2</v>
      </c>
      <c r="BI11">
        <v>0.196580259679839</v>
      </c>
      <c r="BJ11">
        <v>2.87728113517722E-2</v>
      </c>
      <c r="BK11">
        <v>0.20029337122493099</v>
      </c>
      <c r="BL11">
        <v>2.8918829332859299E-2</v>
      </c>
      <c r="BM11">
        <v>0.19677286649508399</v>
      </c>
      <c r="BN11">
        <v>2.8629934001352698E-2</v>
      </c>
      <c r="BO11">
        <v>0.20790531145199101</v>
      </c>
      <c r="BP11">
        <v>2.9517136816567001E-2</v>
      </c>
      <c r="BQ11">
        <v>0.19965113077230101</v>
      </c>
      <c r="BR11">
        <v>2.9157089315955901E-2</v>
      </c>
      <c r="BS11">
        <v>0.195072107853485</v>
      </c>
      <c r="BT11">
        <v>2.8879156609992501E-2</v>
      </c>
      <c r="BU11">
        <v>0.196159451183615</v>
      </c>
      <c r="BV11">
        <v>2.9033697783138E-2</v>
      </c>
      <c r="BW11">
        <v>0.19916641326160001</v>
      </c>
      <c r="BX11">
        <v>2.8572566211028699E-2</v>
      </c>
      <c r="BY11">
        <v>0.197194432530305</v>
      </c>
      <c r="BZ11">
        <v>2.9010962461507198E-2</v>
      </c>
      <c r="CA11">
        <v>0.196160575037057</v>
      </c>
      <c r="CB11">
        <v>2.91689885006398E-2</v>
      </c>
      <c r="CC11">
        <v>0.20285104214566499</v>
      </c>
      <c r="CD11">
        <v>2.8766261994839198E-2</v>
      </c>
      <c r="CE11">
        <v>0.19542114179016101</v>
      </c>
      <c r="CF11">
        <v>2.8640813869061098E-2</v>
      </c>
    </row>
    <row r="12" spans="1:84" x14ac:dyDescent="0.15">
      <c r="A12" s="81" t="s">
        <v>14</v>
      </c>
      <c r="B12" s="82" t="s">
        <v>15</v>
      </c>
      <c r="C12">
        <v>0.1988</v>
      </c>
      <c r="D12">
        <v>2.8840000000000001E-2</v>
      </c>
      <c r="E12">
        <v>0.18891966491044601</v>
      </c>
      <c r="F12">
        <v>2.7678114694667199E-2</v>
      </c>
      <c r="G12">
        <v>0.19360470372913999</v>
      </c>
      <c r="H12">
        <v>2.8315986844203299E-2</v>
      </c>
      <c r="I12">
        <v>0.19830820428927001</v>
      </c>
      <c r="J12">
        <v>2.8954254916230701E-2</v>
      </c>
      <c r="K12">
        <v>0.203030239340489</v>
      </c>
      <c r="L12">
        <v>2.9592919156495201E-2</v>
      </c>
      <c r="M12">
        <v>0.19284191934886399</v>
      </c>
      <c r="N12">
        <v>2.81646563740892E-2</v>
      </c>
      <c r="O12">
        <v>0.19355299266619699</v>
      </c>
      <c r="P12">
        <v>2.82115822935942E-2</v>
      </c>
      <c r="Q12">
        <v>0.19284191934886399</v>
      </c>
      <c r="R12">
        <v>2.8214074240484999E-2</v>
      </c>
      <c r="U12">
        <v>0.193997295664151</v>
      </c>
      <c r="V12">
        <v>2.8898787793790199E-2</v>
      </c>
      <c r="W12">
        <v>0.19595884720939899</v>
      </c>
      <c r="X12">
        <v>2.8944555188293801E-2</v>
      </c>
      <c r="Y12">
        <v>0.19397771040949999</v>
      </c>
      <c r="Z12">
        <v>2.9574468246756001E-2</v>
      </c>
      <c r="AA12">
        <v>0.196308209284728</v>
      </c>
      <c r="AB12">
        <v>2.9100756155137301E-2</v>
      </c>
      <c r="AC12">
        <v>0.19505939582353099</v>
      </c>
      <c r="AD12">
        <v>2.8879934747868201E-2</v>
      </c>
      <c r="AE12">
        <v>0.19091830764138601</v>
      </c>
      <c r="AF12">
        <v>2.8583377014625301E-2</v>
      </c>
      <c r="AG12">
        <v>0.202151442610221</v>
      </c>
      <c r="AH12">
        <v>2.9047388505399001E-2</v>
      </c>
      <c r="AI12">
        <v>0.20549310399416901</v>
      </c>
      <c r="AJ12">
        <v>2.9584410279673401E-2</v>
      </c>
      <c r="AK12">
        <v>0.19578668229271801</v>
      </c>
      <c r="AL12">
        <v>2.9195111310599001E-2</v>
      </c>
      <c r="AM12">
        <v>0.195571418290969</v>
      </c>
      <c r="AN12">
        <v>2.8862453252898601E-2</v>
      </c>
      <c r="AO12">
        <v>0.19907513196024099</v>
      </c>
      <c r="AP12">
        <v>2.90920906083755E-2</v>
      </c>
      <c r="AQ12">
        <v>0.19913195126118399</v>
      </c>
      <c r="AR12">
        <v>2.93351402668958E-2</v>
      </c>
      <c r="AS12">
        <v>0.19538423948201</v>
      </c>
      <c r="AT12">
        <v>2.8544493874474199E-2</v>
      </c>
      <c r="AU12">
        <v>0.19797206530966999</v>
      </c>
      <c r="AV12">
        <v>2.88722250394992E-2</v>
      </c>
      <c r="AW12">
        <v>0.200019023678076</v>
      </c>
      <c r="AX12">
        <v>2.91718717434159E-2</v>
      </c>
      <c r="AY12">
        <v>0.19821204432805301</v>
      </c>
      <c r="AZ12">
        <v>2.9231298643796699E-2</v>
      </c>
      <c r="BA12">
        <v>0.19786388660700399</v>
      </c>
      <c r="BB12">
        <v>2.95021854528403E-2</v>
      </c>
      <c r="BC12">
        <v>0.20101365468303201</v>
      </c>
      <c r="BD12">
        <v>2.8788889113889399E-2</v>
      </c>
      <c r="BE12">
        <v>0.19161289549098601</v>
      </c>
      <c r="BF12">
        <v>2.93732503077321E-2</v>
      </c>
      <c r="BG12">
        <v>0.20130509172876701</v>
      </c>
      <c r="BH12">
        <v>2.8870715656104402E-2</v>
      </c>
      <c r="BI12">
        <v>0.195391474752345</v>
      </c>
      <c r="BJ12">
        <v>2.8757124622755599E-2</v>
      </c>
      <c r="BK12">
        <v>0.19893478406436099</v>
      </c>
      <c r="BL12">
        <v>2.8903794654899499E-2</v>
      </c>
      <c r="BM12">
        <v>0.19566897042443501</v>
      </c>
      <c r="BN12">
        <v>2.8612342836076401E-2</v>
      </c>
      <c r="BO12">
        <v>0.20637690485032001</v>
      </c>
      <c r="BP12">
        <v>2.9500527571643401E-2</v>
      </c>
      <c r="BQ12">
        <v>0.198326509670704</v>
      </c>
      <c r="BR12">
        <v>2.9142732300782799E-2</v>
      </c>
      <c r="BS12">
        <v>0.193730501617256</v>
      </c>
      <c r="BT12">
        <v>2.8864397713586201E-2</v>
      </c>
      <c r="BU12">
        <v>0.19474995497377801</v>
      </c>
      <c r="BV12">
        <v>2.9023436082518901E-2</v>
      </c>
      <c r="BW12">
        <v>0.19790972079809999</v>
      </c>
      <c r="BX12">
        <v>2.8558685500767199E-2</v>
      </c>
      <c r="BY12">
        <v>0.196073559965174</v>
      </c>
      <c r="BZ12">
        <v>2.8994016881628702E-2</v>
      </c>
      <c r="CA12">
        <v>0.19498879423398799</v>
      </c>
      <c r="CB12">
        <v>2.9156385515158999E-2</v>
      </c>
      <c r="CC12">
        <v>0.20128872090116801</v>
      </c>
      <c r="CD12">
        <v>2.87562265815599E-2</v>
      </c>
      <c r="CE12">
        <v>0.19501062623103599</v>
      </c>
      <c r="CF12">
        <v>2.86180704066035E-2</v>
      </c>
    </row>
    <row r="13" spans="1:84" x14ac:dyDescent="0.15">
      <c r="A13" s="81" t="s">
        <v>16</v>
      </c>
      <c r="B13" s="82" t="b">
        <v>0</v>
      </c>
      <c r="C13">
        <v>0.1951</v>
      </c>
      <c r="D13">
        <v>2.809E-2</v>
      </c>
      <c r="E13">
        <v>0.18893356336001499</v>
      </c>
      <c r="F13">
        <v>2.76677630612026E-2</v>
      </c>
      <c r="G13">
        <v>0.193618974158908</v>
      </c>
      <c r="H13">
        <v>2.83053933751332E-2</v>
      </c>
      <c r="I13">
        <v>0.198322849419236</v>
      </c>
      <c r="J13">
        <v>2.8943419315332002E-2</v>
      </c>
      <c r="K13">
        <v>0.20304526190632799</v>
      </c>
      <c r="L13">
        <v>2.95818411272703E-2</v>
      </c>
      <c r="M13">
        <v>0.19355299266619699</v>
      </c>
      <c r="N13">
        <v>2.82611718231147E-2</v>
      </c>
      <c r="O13">
        <v>0.19426448986640499</v>
      </c>
      <c r="P13">
        <v>2.8307935107760401E-2</v>
      </c>
      <c r="Q13">
        <v>0.19355299266619699</v>
      </c>
      <c r="R13">
        <v>2.8310761352635199E-2</v>
      </c>
      <c r="U13">
        <v>0.19276872270616899</v>
      </c>
      <c r="V13">
        <v>2.8869318146172301E-2</v>
      </c>
      <c r="W13">
        <v>0.194866809880093</v>
      </c>
      <c r="X13">
        <v>2.8908276017925501E-2</v>
      </c>
      <c r="Y13">
        <v>0.19281740703158801</v>
      </c>
      <c r="Z13">
        <v>2.9541148041371999E-2</v>
      </c>
      <c r="AA13">
        <v>0.19504549598753099</v>
      </c>
      <c r="AB13">
        <v>2.90758119007502E-2</v>
      </c>
      <c r="AC13">
        <v>0.193591912192738</v>
      </c>
      <c r="AD13">
        <v>2.8853522062099599E-2</v>
      </c>
      <c r="AE13">
        <v>0.19001394413238201</v>
      </c>
      <c r="AF13">
        <v>2.8560719170681401E-2</v>
      </c>
      <c r="AG13">
        <v>0.201110570479407</v>
      </c>
      <c r="AH13">
        <v>2.9021266077541401E-2</v>
      </c>
      <c r="AI13">
        <v>0.20388910888499701</v>
      </c>
      <c r="AJ13">
        <v>2.9555889355054401E-2</v>
      </c>
      <c r="AK13">
        <v>0.19459224826195001</v>
      </c>
      <c r="AL13">
        <v>2.91619967228753E-2</v>
      </c>
      <c r="AM13">
        <v>0.194445231974294</v>
      </c>
      <c r="AN13">
        <v>2.8833227740982299E-2</v>
      </c>
      <c r="AO13">
        <v>0.19793188423060001</v>
      </c>
      <c r="AP13">
        <v>2.90615527685129E-2</v>
      </c>
      <c r="AQ13">
        <v>0.19776686204687999</v>
      </c>
      <c r="AR13">
        <v>2.93055067686003E-2</v>
      </c>
      <c r="AS13">
        <v>0.19420686043457999</v>
      </c>
      <c r="AT13">
        <v>2.8514752778135401E-2</v>
      </c>
      <c r="AU13">
        <v>0.19684587572730899</v>
      </c>
      <c r="AV13">
        <v>2.8844125675356401E-2</v>
      </c>
      <c r="AW13">
        <v>0.19870512771320401</v>
      </c>
      <c r="AX13">
        <v>2.9142277132737999E-2</v>
      </c>
      <c r="AY13">
        <v>0.196932268985888</v>
      </c>
      <c r="AZ13">
        <v>2.92052765334542E-2</v>
      </c>
      <c r="BA13">
        <v>0.19677182365047999</v>
      </c>
      <c r="BB13">
        <v>2.9475285794548101E-2</v>
      </c>
      <c r="BC13">
        <v>0.199716828464375</v>
      </c>
      <c r="BD13">
        <v>2.8757021843575498E-2</v>
      </c>
      <c r="BE13">
        <v>0.19033311590023799</v>
      </c>
      <c r="BF13">
        <v>2.93493428354216E-2</v>
      </c>
      <c r="BG13">
        <v>0.199666951118463</v>
      </c>
      <c r="BH13">
        <v>2.8850371521005402E-2</v>
      </c>
      <c r="BI13">
        <v>0.194197016600344</v>
      </c>
      <c r="BJ13">
        <v>2.8733319037429299E-2</v>
      </c>
      <c r="BK13">
        <v>0.19756968071278899</v>
      </c>
      <c r="BL13">
        <v>2.8880122018791001E-2</v>
      </c>
      <c r="BM13">
        <v>0.19455983915042399</v>
      </c>
      <c r="BN13">
        <v>2.8586725886528899E-2</v>
      </c>
      <c r="BO13">
        <v>0.20484116222446</v>
      </c>
      <c r="BP13">
        <v>2.9474370765504701E-2</v>
      </c>
      <c r="BQ13">
        <v>0.196995533429767</v>
      </c>
      <c r="BR13">
        <v>2.9119952643600702E-2</v>
      </c>
      <c r="BS13">
        <v>0.19238246254298699</v>
      </c>
      <c r="BT13">
        <v>2.8840989121179699E-2</v>
      </c>
      <c r="BU13">
        <v>0.19333364728844499</v>
      </c>
      <c r="BV13">
        <v>2.90053219574554E-2</v>
      </c>
      <c r="BW13">
        <v>0.19664699997156801</v>
      </c>
      <c r="BX13">
        <v>2.8536850192106101E-2</v>
      </c>
      <c r="BY13">
        <v>0.194947362866491</v>
      </c>
      <c r="BZ13">
        <v>2.8969012934086401E-2</v>
      </c>
      <c r="CA13">
        <v>0.193811392379652</v>
      </c>
      <c r="CB13">
        <v>2.91362619751327E-2</v>
      </c>
      <c r="CC13">
        <v>0.19971883364649301</v>
      </c>
      <c r="CD13">
        <v>2.87380897913211E-2</v>
      </c>
      <c r="CE13">
        <v>0.19467121804746901</v>
      </c>
      <c r="CF13">
        <v>2.8592811658261202E-2</v>
      </c>
    </row>
    <row r="14" spans="1:84" x14ac:dyDescent="0.15">
      <c r="A14" s="81" t="s">
        <v>17</v>
      </c>
      <c r="B14" s="82" t="b">
        <v>1</v>
      </c>
      <c r="C14">
        <v>0.19769999999999999</v>
      </c>
      <c r="D14">
        <v>2.844E-2</v>
      </c>
      <c r="E14">
        <v>0.18897413273899499</v>
      </c>
      <c r="F14">
        <v>2.7658250055517801E-2</v>
      </c>
      <c r="G14">
        <v>0.19366062934286299</v>
      </c>
      <c r="H14">
        <v>2.82956581259254E-2</v>
      </c>
      <c r="I14">
        <v>0.19836559834780201</v>
      </c>
      <c r="J14">
        <v>2.8933461550376301E-2</v>
      </c>
      <c r="K14">
        <v>0.203089112564902</v>
      </c>
      <c r="L14">
        <v>2.9571660574089598E-2</v>
      </c>
      <c r="M14">
        <v>0.19426448986640499</v>
      </c>
      <c r="N14">
        <v>2.8357696332198801E-2</v>
      </c>
      <c r="O14">
        <v>0.19497641120217099</v>
      </c>
      <c r="P14">
        <v>2.8404296951038299E-2</v>
      </c>
      <c r="Q14">
        <v>0.19426448986640499</v>
      </c>
      <c r="R14">
        <v>2.8407457556637102E-2</v>
      </c>
      <c r="U14">
        <v>0.19155827600139999</v>
      </c>
      <c r="V14">
        <v>2.88312976705562E-2</v>
      </c>
      <c r="W14">
        <v>0.19379098964873101</v>
      </c>
      <c r="X14">
        <v>2.8863466303399799E-2</v>
      </c>
      <c r="Y14">
        <v>0.191674282321871</v>
      </c>
      <c r="Z14">
        <v>2.9499046752535899E-2</v>
      </c>
      <c r="AA14">
        <v>0.19380136102520401</v>
      </c>
      <c r="AB14">
        <v>2.9042774340694001E-2</v>
      </c>
      <c r="AC14">
        <v>0.19214599623068199</v>
      </c>
      <c r="AD14">
        <v>2.8818087446640699E-2</v>
      </c>
      <c r="AE14">
        <v>0.189122933920465</v>
      </c>
      <c r="AF14">
        <v>2.8531624254267699E-2</v>
      </c>
      <c r="AG14">
        <v>0.20008506369625001</v>
      </c>
      <c r="AH14">
        <v>2.8987917377793399E-2</v>
      </c>
      <c r="AI14">
        <v>0.20230868239401101</v>
      </c>
      <c r="AJ14">
        <v>2.9517716508205099E-2</v>
      </c>
      <c r="AK14">
        <v>0.19341548258621</v>
      </c>
      <c r="AL14">
        <v>2.9120084533079401E-2</v>
      </c>
      <c r="AM14">
        <v>0.193335682744954</v>
      </c>
      <c r="AN14">
        <v>2.8795959221127401E-2</v>
      </c>
      <c r="AO14">
        <v>0.19680553338694301</v>
      </c>
      <c r="AP14">
        <v>2.9022809883520399E-2</v>
      </c>
      <c r="AQ14">
        <v>0.19642188168765601</v>
      </c>
      <c r="AR14">
        <v>2.92668127105601E-2</v>
      </c>
      <c r="AS14">
        <v>0.19304686533286</v>
      </c>
      <c r="AT14">
        <v>2.8476744352119401E-2</v>
      </c>
      <c r="AU14">
        <v>0.195736310702364</v>
      </c>
      <c r="AV14">
        <v>2.8808160464628901E-2</v>
      </c>
      <c r="AW14">
        <v>0.19741059580574399</v>
      </c>
      <c r="AX14">
        <v>2.9103879462129001E-2</v>
      </c>
      <c r="AY14">
        <v>0.195671329427134</v>
      </c>
      <c r="AZ14">
        <v>2.9170976899132901E-2</v>
      </c>
      <c r="BA14">
        <v>0.19569588020456299</v>
      </c>
      <c r="BB14">
        <v>2.9440692347895901E-2</v>
      </c>
      <c r="BC14">
        <v>0.19843913856131801</v>
      </c>
      <c r="BD14">
        <v>2.87162591629311E-2</v>
      </c>
      <c r="BE14">
        <v>0.18907215560867699</v>
      </c>
      <c r="BF14">
        <v>2.9317273331815101E-2</v>
      </c>
      <c r="BG14">
        <v>0.19805281040206499</v>
      </c>
      <c r="BH14">
        <v>2.8821650693790401E-2</v>
      </c>
      <c r="BI14">
        <v>0.19302013399308901</v>
      </c>
      <c r="BJ14">
        <v>2.87018579444333E-2</v>
      </c>
      <c r="BK14">
        <v>0.19622463135417101</v>
      </c>
      <c r="BL14">
        <v>2.8848272185468399E-2</v>
      </c>
      <c r="BM14">
        <v>0.19346706065168101</v>
      </c>
      <c r="BN14">
        <v>2.8553581757494201E-2</v>
      </c>
      <c r="BO14">
        <v>0.203327975057742</v>
      </c>
      <c r="BP14">
        <v>2.9439175510629301E-2</v>
      </c>
      <c r="BQ14">
        <v>0.19568410798805599</v>
      </c>
      <c r="BR14">
        <v>2.9089193724525099E-2</v>
      </c>
      <c r="BS14">
        <v>0.19105422867788799</v>
      </c>
      <c r="BT14">
        <v>2.8809386454397599E-2</v>
      </c>
      <c r="BU14">
        <v>0.19193809494568401</v>
      </c>
      <c r="BV14">
        <v>2.8979707978787201E-2</v>
      </c>
      <c r="BW14">
        <v>0.19540282820656699</v>
      </c>
      <c r="BX14">
        <v>2.8507485284491301E-2</v>
      </c>
      <c r="BY14">
        <v>0.193837761379752</v>
      </c>
      <c r="BZ14">
        <v>2.8936437292277802E-2</v>
      </c>
      <c r="CA14">
        <v>0.192651286261871</v>
      </c>
      <c r="CB14">
        <v>2.9109009562377299E-2</v>
      </c>
      <c r="CC14">
        <v>0.19817193645133199</v>
      </c>
      <c r="CD14">
        <v>2.8712204636114801E-2</v>
      </c>
      <c r="CE14">
        <v>0.19441775100574499</v>
      </c>
      <c r="CF14">
        <v>2.8566141552541901E-2</v>
      </c>
    </row>
    <row r="15" spans="1:84" x14ac:dyDescent="0.15">
      <c r="A15" s="81" t="s">
        <v>18</v>
      </c>
      <c r="B15" s="82" t="b">
        <v>0</v>
      </c>
      <c r="C15">
        <v>0.19969999999999999</v>
      </c>
      <c r="D15">
        <v>2.869E-2</v>
      </c>
      <c r="E15">
        <v>0.18903808635757499</v>
      </c>
      <c r="F15">
        <v>2.7650346364757401E-2</v>
      </c>
      <c r="G15">
        <v>0.19372629462573299</v>
      </c>
      <c r="H15">
        <v>2.82875697885729E-2</v>
      </c>
      <c r="I15">
        <v>0.19843298781101401</v>
      </c>
      <c r="J15">
        <v>2.89251883402592E-2</v>
      </c>
      <c r="K15">
        <v>0.20315823879664499</v>
      </c>
      <c r="L15">
        <v>2.95632022648257E-2</v>
      </c>
      <c r="M15">
        <v>0.19497641120217099</v>
      </c>
      <c r="N15">
        <v>2.8454229902191899E-2</v>
      </c>
      <c r="O15">
        <v>0.195688756926332</v>
      </c>
      <c r="P15">
        <v>2.85006678242734E-2</v>
      </c>
      <c r="Q15">
        <v>0.19497641120217099</v>
      </c>
      <c r="R15">
        <v>2.8504162853345599E-2</v>
      </c>
      <c r="U15">
        <v>0.190389515518088</v>
      </c>
      <c r="V15">
        <v>2.8785466392252001E-2</v>
      </c>
      <c r="W15">
        <v>0.19275232613238899</v>
      </c>
      <c r="X15">
        <v>2.8810998214839699E-2</v>
      </c>
      <c r="Y15">
        <v>0.190570585902539</v>
      </c>
      <c r="Z15">
        <v>2.9448983833945602E-2</v>
      </c>
      <c r="AA15">
        <v>0.192600020069606</v>
      </c>
      <c r="AB15">
        <v>2.9002286513495599E-2</v>
      </c>
      <c r="AC15">
        <v>0.19074979104685899</v>
      </c>
      <c r="AD15">
        <v>2.8774320595975199E-2</v>
      </c>
      <c r="AE15">
        <v>0.18826261950590001</v>
      </c>
      <c r="AF15">
        <v>2.8496658564837199E-2</v>
      </c>
      <c r="AG15">
        <v>0.19909488258378499</v>
      </c>
      <c r="AH15">
        <v>2.8947991500662001E-2</v>
      </c>
      <c r="AI15">
        <v>0.20078258572514901</v>
      </c>
      <c r="AJ15">
        <v>2.94706347301683E-2</v>
      </c>
      <c r="AK15">
        <v>0.192279289670827</v>
      </c>
      <c r="AL15">
        <v>2.9070190514311402E-2</v>
      </c>
      <c r="AM15">
        <v>0.19226436671660599</v>
      </c>
      <c r="AN15">
        <v>2.8751373082680502E-2</v>
      </c>
      <c r="AO15">
        <v>0.19571800256723701</v>
      </c>
      <c r="AP15">
        <v>2.8976616039584902E-2</v>
      </c>
      <c r="AQ15">
        <v>0.19512318869631201</v>
      </c>
      <c r="AR15">
        <v>2.9219811228601102E-2</v>
      </c>
      <c r="AS15">
        <v>0.19192683216202899</v>
      </c>
      <c r="AT15">
        <v>2.8431208387204601E-2</v>
      </c>
      <c r="AU15">
        <v>0.194664966655935</v>
      </c>
      <c r="AV15">
        <v>2.8765029429233799E-2</v>
      </c>
      <c r="AW15">
        <v>0.196160624546767</v>
      </c>
      <c r="AX15">
        <v>2.90574260985705E-2</v>
      </c>
      <c r="AY15">
        <v>0.194453768406007</v>
      </c>
      <c r="AZ15">
        <v>2.9129067344199601E-2</v>
      </c>
      <c r="BA15">
        <v>0.19465699828456001</v>
      </c>
      <c r="BB15">
        <v>2.9399078434973299E-2</v>
      </c>
      <c r="BC15">
        <v>0.19720545375447299</v>
      </c>
      <c r="BD15">
        <v>2.8667394471167999E-2</v>
      </c>
      <c r="BE15">
        <v>0.18785455777405799</v>
      </c>
      <c r="BF15">
        <v>2.92776659933216E-2</v>
      </c>
      <c r="BG15">
        <v>0.19649408699256099</v>
      </c>
      <c r="BH15">
        <v>2.87851121926916E-2</v>
      </c>
      <c r="BI15">
        <v>0.19188373361184599</v>
      </c>
      <c r="BJ15">
        <v>2.8663353698156101E-2</v>
      </c>
      <c r="BK15">
        <v>0.19492581584430299</v>
      </c>
      <c r="BL15">
        <v>2.88088650757088E-2</v>
      </c>
      <c r="BM15">
        <v>0.192411904618668</v>
      </c>
      <c r="BN15">
        <v>2.8513555561743301E-2</v>
      </c>
      <c r="BO15">
        <v>0.20186679581714201</v>
      </c>
      <c r="BP15">
        <v>2.9395626842619399E-2</v>
      </c>
      <c r="BQ15">
        <v>0.194417758750069</v>
      </c>
      <c r="BR15">
        <v>2.9051054230928099E-2</v>
      </c>
      <c r="BS15">
        <v>0.18977165258329801</v>
      </c>
      <c r="BT15">
        <v>2.8770204823201102E-2</v>
      </c>
      <c r="BU15">
        <v>0.19059046078442901</v>
      </c>
      <c r="BV15">
        <v>2.8947092693473599E-2</v>
      </c>
      <c r="BW15">
        <v>0.19420142189128001</v>
      </c>
      <c r="BX15">
        <v>2.8471162332447401E-2</v>
      </c>
      <c r="BY15">
        <v>0.19276635263574199</v>
      </c>
      <c r="BZ15">
        <v>2.88969240040165E-2</v>
      </c>
      <c r="CA15">
        <v>0.19153105602662401</v>
      </c>
      <c r="CB15">
        <v>2.9075158714107801E-2</v>
      </c>
      <c r="CC15">
        <v>0.19667813791002001</v>
      </c>
      <c r="CD15">
        <v>2.8679074941042899E-2</v>
      </c>
      <c r="CE15">
        <v>0.194261302831855</v>
      </c>
      <c r="CF15">
        <v>2.8539225701042802E-2</v>
      </c>
    </row>
    <row r="16" spans="1:84" x14ac:dyDescent="0.15">
      <c r="A16" s="81" t="s">
        <v>19</v>
      </c>
      <c r="B16" s="82">
        <v>1</v>
      </c>
      <c r="C16">
        <v>0.19789999999999999</v>
      </c>
      <c r="D16">
        <v>2.878E-2</v>
      </c>
      <c r="E16">
        <v>0.189120243073927</v>
      </c>
      <c r="F16">
        <v>2.7644692298941599E-2</v>
      </c>
      <c r="G16">
        <v>0.193810650196827</v>
      </c>
      <c r="H16">
        <v>2.8281783632064801E-2</v>
      </c>
      <c r="I16">
        <v>0.19851955831534199</v>
      </c>
      <c r="J16">
        <v>2.8919269931261801E-2</v>
      </c>
      <c r="K16">
        <v>0.20324704040537001</v>
      </c>
      <c r="L16">
        <v>2.9557151441391701E-2</v>
      </c>
      <c r="M16">
        <v>0.195688756926332</v>
      </c>
      <c r="N16">
        <v>2.8550772533944401E-2</v>
      </c>
      <c r="O16">
        <v>0.19640152729187099</v>
      </c>
      <c r="P16">
        <v>2.85970477283123E-2</v>
      </c>
      <c r="Q16">
        <v>0.195688756926332</v>
      </c>
      <c r="R16">
        <v>2.86008772436155E-2</v>
      </c>
      <c r="U16">
        <v>0.189285189849597</v>
      </c>
      <c r="V16">
        <v>2.8732716364959599E-2</v>
      </c>
      <c r="W16">
        <v>0.191771035734951</v>
      </c>
      <c r="X16">
        <v>2.8751892983907599E-2</v>
      </c>
      <c r="Y16">
        <v>0.18952779996895899</v>
      </c>
      <c r="Z16">
        <v>2.93919337033655E-2</v>
      </c>
      <c r="AA16">
        <v>0.19146485585593401</v>
      </c>
      <c r="AB16">
        <v>2.8955136468657099E-2</v>
      </c>
      <c r="AC16">
        <v>0.189430472187013</v>
      </c>
      <c r="AD16">
        <v>2.87230733820673E-2</v>
      </c>
      <c r="AE16">
        <v>0.187449745930173</v>
      </c>
      <c r="AF16">
        <v>2.84565026697618E-2</v>
      </c>
      <c r="AG16">
        <v>0.19815929989105299</v>
      </c>
      <c r="AH16">
        <v>2.89022655579304E-2</v>
      </c>
      <c r="AI16">
        <v>0.19934052261415999</v>
      </c>
      <c r="AJ16">
        <v>2.9415560414198901E-2</v>
      </c>
      <c r="AK16">
        <v>0.19120578421849699</v>
      </c>
      <c r="AL16">
        <v>2.9013285796892899E-2</v>
      </c>
      <c r="AM16">
        <v>0.19125213583713699</v>
      </c>
      <c r="AN16">
        <v>2.8700337144110501E-2</v>
      </c>
      <c r="AO16">
        <v>0.19469045932184001</v>
      </c>
      <c r="AP16">
        <v>2.8923870347333999E-2</v>
      </c>
      <c r="AQ16">
        <v>0.19389606065468401</v>
      </c>
      <c r="AR16">
        <v>2.9165417153106301E-2</v>
      </c>
      <c r="AS16">
        <v>0.19086856109374001</v>
      </c>
      <c r="AT16">
        <v>2.83790311891516E-2</v>
      </c>
      <c r="AU16">
        <v>0.19365269608124799</v>
      </c>
      <c r="AV16">
        <v>2.8715572065714099E-2</v>
      </c>
      <c r="AW16">
        <v>0.19497954320500699</v>
      </c>
      <c r="AX16">
        <v>2.9003821203944399E-2</v>
      </c>
      <c r="AY16">
        <v>0.19330328436282601</v>
      </c>
      <c r="AZ16">
        <v>2.9080363590469699E-2</v>
      </c>
      <c r="BA16">
        <v>0.193675398545333</v>
      </c>
      <c r="BB16">
        <v>2.9351254023260401E-2</v>
      </c>
      <c r="BC16">
        <v>0.19603978631530899</v>
      </c>
      <c r="BD16">
        <v>2.8611378863928599E-2</v>
      </c>
      <c r="BE16">
        <v>0.18670402155323501</v>
      </c>
      <c r="BF16">
        <v>2.92312917317324E-2</v>
      </c>
      <c r="BG16">
        <v>0.19502111966809499</v>
      </c>
      <c r="BH16">
        <v>2.8741467198071101E-2</v>
      </c>
      <c r="BI16">
        <v>0.1908099341974</v>
      </c>
      <c r="BJ16">
        <v>2.8618555739953699E-2</v>
      </c>
      <c r="BK16">
        <v>0.19369851414970299</v>
      </c>
      <c r="BL16">
        <v>2.87626677040786E-2</v>
      </c>
      <c r="BM16">
        <v>0.191414908463343</v>
      </c>
      <c r="BN16">
        <v>2.8467426363647099E-2</v>
      </c>
      <c r="BO16">
        <v>0.200486064694512</v>
      </c>
      <c r="BP16">
        <v>2.9344572386762E-2</v>
      </c>
      <c r="BQ16">
        <v>0.19322113376327299</v>
      </c>
      <c r="BR16">
        <v>2.9006276504669502E-2</v>
      </c>
      <c r="BS16">
        <v>0.18855969814399001</v>
      </c>
      <c r="BT16">
        <v>2.87242068534731E-2</v>
      </c>
      <c r="BU16">
        <v>0.189316974970719</v>
      </c>
      <c r="BV16">
        <v>2.89081109209441E-2</v>
      </c>
      <c r="BW16">
        <v>0.19306616503305299</v>
      </c>
      <c r="BX16">
        <v>2.8428588320919001E-2</v>
      </c>
      <c r="BY16">
        <v>0.19175399038695501</v>
      </c>
      <c r="BZ16">
        <v>2.8851242150512602E-2</v>
      </c>
      <c r="CA16">
        <v>0.1904725056812</v>
      </c>
      <c r="CB16">
        <v>2.90353682985811E-2</v>
      </c>
      <c r="CC16">
        <v>0.195266513111992</v>
      </c>
      <c r="CD16">
        <v>2.86393455379357E-2</v>
      </c>
      <c r="CE16">
        <v>0.19420871106172</v>
      </c>
      <c r="CF16">
        <v>2.85132404556309E-2</v>
      </c>
    </row>
    <row r="17" spans="3:84" x14ac:dyDescent="0.15">
      <c r="C17">
        <v>0.1976</v>
      </c>
      <c r="D17">
        <v>2.9080000000000002E-2</v>
      </c>
      <c r="E17">
        <v>0.18921394703949501</v>
      </c>
      <c r="F17">
        <v>2.7641745916856801E-2</v>
      </c>
      <c r="G17">
        <v>0.19390686206945701</v>
      </c>
      <c r="H17">
        <v>2.8278768416389901E-2</v>
      </c>
      <c r="I17">
        <v>0.198618296433381</v>
      </c>
      <c r="J17">
        <v>2.8916185797682799E-2</v>
      </c>
      <c r="K17">
        <v>0.203348323212861</v>
      </c>
      <c r="L17">
        <v>2.95539983055167E-2</v>
      </c>
      <c r="M17">
        <v>0.19640152729187099</v>
      </c>
      <c r="N17">
        <v>2.8647324228307201E-2</v>
      </c>
      <c r="O17">
        <v>0.197114722551925</v>
      </c>
      <c r="P17">
        <v>2.8693436664000802E-2</v>
      </c>
      <c r="Q17">
        <v>0.19640152729187099</v>
      </c>
      <c r="R17">
        <v>2.8697600728302099E-2</v>
      </c>
      <c r="U17">
        <v>0.18826679343891101</v>
      </c>
      <c r="V17">
        <v>2.8674074307958101E-2</v>
      </c>
      <c r="W17">
        <v>0.190866218157801</v>
      </c>
      <c r="X17">
        <v>2.8687301026692098E-2</v>
      </c>
      <c r="Y17">
        <v>0.18856622116317501</v>
      </c>
      <c r="Z17">
        <v>2.9329006776693999E-2</v>
      </c>
      <c r="AA17">
        <v>0.190417963064376</v>
      </c>
      <c r="AB17">
        <v>2.8902241928168902E-2</v>
      </c>
      <c r="AC17">
        <v>0.188213718692048</v>
      </c>
      <c r="AD17">
        <v>2.8665343273642799E-2</v>
      </c>
      <c r="AE17">
        <v>0.18670013485280601</v>
      </c>
      <c r="AF17">
        <v>2.8411938157862401E-2</v>
      </c>
      <c r="AG17">
        <v>0.19729652567095901</v>
      </c>
      <c r="AH17">
        <v>2.88516295530616E-2</v>
      </c>
      <c r="AI17">
        <v>0.19801056117917901</v>
      </c>
      <c r="AJ17">
        <v>2.9353565519211099E-2</v>
      </c>
      <c r="AK17">
        <v>0.19021586079175601</v>
      </c>
      <c r="AL17">
        <v>2.8950477966420401E-2</v>
      </c>
      <c r="AM17">
        <v>0.190318692029222</v>
      </c>
      <c r="AN17">
        <v>2.8643844761909201E-2</v>
      </c>
      <c r="AO17">
        <v>0.19374290361120999</v>
      </c>
      <c r="AP17">
        <v>2.8865599441670001E-2</v>
      </c>
      <c r="AQ17">
        <v>0.19276438221426401</v>
      </c>
      <c r="AR17">
        <v>2.91046892028827E-2</v>
      </c>
      <c r="AS17">
        <v>0.189892650170571</v>
      </c>
      <c r="AT17">
        <v>2.8321228327769898E-2</v>
      </c>
      <c r="AU17">
        <v>0.19271920167359899</v>
      </c>
      <c r="AV17">
        <v>2.8660751005393899E-2</v>
      </c>
      <c r="AW17">
        <v>0.193890340185322</v>
      </c>
      <c r="AX17">
        <v>2.8944108136549799E-2</v>
      </c>
      <c r="AY17">
        <v>0.192242270160836</v>
      </c>
      <c r="AZ17">
        <v>2.9025813601109701E-2</v>
      </c>
      <c r="BA17">
        <v>0.192770186709253</v>
      </c>
      <c r="BB17">
        <v>2.9298149960531501E-2</v>
      </c>
      <c r="BC17">
        <v>0.19496482463460399</v>
      </c>
      <c r="BD17">
        <v>2.8549302621291E-2</v>
      </c>
      <c r="BE17">
        <v>0.18564294082503</v>
      </c>
      <c r="BF17">
        <v>2.91790531692992E-2</v>
      </c>
      <c r="BG17">
        <v>0.193662578062162</v>
      </c>
      <c r="BH17">
        <v>2.8691565210103701E-2</v>
      </c>
      <c r="BI17">
        <v>0.18981963603392399</v>
      </c>
      <c r="BJ17">
        <v>2.85683360111256E-2</v>
      </c>
      <c r="BK17">
        <v>0.19256661430182201</v>
      </c>
      <c r="BL17">
        <v>2.8710579249868001E-2</v>
      </c>
      <c r="BM17">
        <v>0.19049547758180599</v>
      </c>
      <c r="BN17">
        <v>2.84160920155756E-2</v>
      </c>
      <c r="BO17">
        <v>0.19921265605059399</v>
      </c>
      <c r="BP17">
        <v>2.92870058599667E-2</v>
      </c>
      <c r="BQ17">
        <v>0.19211752397189499</v>
      </c>
      <c r="BR17">
        <v>2.8955732093257001E-2</v>
      </c>
      <c r="BS17">
        <v>0.18744195467454799</v>
      </c>
      <c r="BT17">
        <v>2.8672287843372401E-2</v>
      </c>
      <c r="BU17">
        <v>0.18814242445734899</v>
      </c>
      <c r="BV17">
        <v>2.88635213970596E-2</v>
      </c>
      <c r="BW17">
        <v>0.19201915411529799</v>
      </c>
      <c r="BX17">
        <v>2.8380591904613599E-2</v>
      </c>
      <c r="BY17">
        <v>0.190820379113018</v>
      </c>
      <c r="BZ17">
        <v>2.8800280877082501E-2</v>
      </c>
      <c r="CA17">
        <v>0.18949623870398699</v>
      </c>
      <c r="CB17">
        <v>2.8990412790974501E-2</v>
      </c>
      <c r="CC17">
        <v>0.19396453772824301</v>
      </c>
      <c r="CD17">
        <v>2.8593789714433101E-2</v>
      </c>
      <c r="CE17">
        <v>0.19426227420806</v>
      </c>
      <c r="CF17">
        <v>2.8489321496221801E-2</v>
      </c>
    </row>
    <row r="18" spans="3:84" x14ac:dyDescent="0.15">
      <c r="C18">
        <v>0.20069999999999999</v>
      </c>
      <c r="D18">
        <v>2.8299999999999999E-2</v>
      </c>
      <c r="E18">
        <v>0.189311606916268</v>
      </c>
      <c r="F18">
        <v>2.7641745916856801E-2</v>
      </c>
      <c r="G18">
        <v>0.194007135729896</v>
      </c>
      <c r="H18">
        <v>2.8278768416389901E-2</v>
      </c>
      <c r="I18">
        <v>0.19872120299002499</v>
      </c>
      <c r="J18">
        <v>2.8916185797682799E-2</v>
      </c>
      <c r="K18">
        <v>0.20345388188840699</v>
      </c>
      <c r="L18">
        <v>2.95539983055167E-2</v>
      </c>
      <c r="M18">
        <v>0.197114722551925</v>
      </c>
      <c r="N18">
        <v>2.8743884986130602E-2</v>
      </c>
      <c r="O18">
        <v>0.19782834295978</v>
      </c>
      <c r="P18">
        <v>2.8789834632186002E-2</v>
      </c>
      <c r="Q18">
        <v>0.197114722551925</v>
      </c>
      <c r="R18">
        <v>2.8794333308260301E-2</v>
      </c>
      <c r="U18">
        <v>0.18735414821375601</v>
      </c>
      <c r="V18">
        <v>2.8610681622182599E-2</v>
      </c>
      <c r="W18">
        <v>0.190055484645865</v>
      </c>
      <c r="X18">
        <v>2.86184795521684E-2</v>
      </c>
      <c r="Y18">
        <v>0.18770456552286299</v>
      </c>
      <c r="Z18">
        <v>2.9261427854980301E-2</v>
      </c>
      <c r="AA18">
        <v>0.18947971827229801</v>
      </c>
      <c r="AB18">
        <v>2.8844632424095101E-2</v>
      </c>
      <c r="AC18">
        <v>0.18712321328470699</v>
      </c>
      <c r="AD18">
        <v>2.86022539215951E-2</v>
      </c>
      <c r="AE18">
        <v>0.18602837660075</v>
      </c>
      <c r="AF18">
        <v>2.8363832426671801E-2</v>
      </c>
      <c r="AG18">
        <v>0.19652335284230499</v>
      </c>
      <c r="AH18">
        <v>2.8797069058292699E-2</v>
      </c>
      <c r="AI18">
        <v>0.19681858760672799</v>
      </c>
      <c r="AJ18">
        <v>2.9285856705317598E-2</v>
      </c>
      <c r="AK18">
        <v>0.18932878712408499</v>
      </c>
      <c r="AL18">
        <v>2.88829895058712E-2</v>
      </c>
      <c r="AM18">
        <v>0.18948220371480401</v>
      </c>
      <c r="AN18">
        <v>2.8582995496037E-2</v>
      </c>
      <c r="AO18">
        <v>0.19289377852942599</v>
      </c>
      <c r="AP18">
        <v>2.8802937499489499E-2</v>
      </c>
      <c r="AQ18">
        <v>0.19175018020862999</v>
      </c>
      <c r="AR18">
        <v>2.9038809378404602E-2</v>
      </c>
      <c r="AS18">
        <v>0.18901809438855899</v>
      </c>
      <c r="AT18">
        <v>2.8258924870006401E-2</v>
      </c>
      <c r="AU18">
        <v>0.19188265283979999</v>
      </c>
      <c r="AV18">
        <v>2.86016332778543E-2</v>
      </c>
      <c r="AW18">
        <v>0.19291421558553901</v>
      </c>
      <c r="AX18">
        <v>2.8879449143320999E-2</v>
      </c>
      <c r="AY18">
        <v>0.191291377234593</v>
      </c>
      <c r="AZ18">
        <v>2.8966479129613101E-2</v>
      </c>
      <c r="BA18">
        <v>0.19195898169504599</v>
      </c>
      <c r="BB18">
        <v>2.9240799856962901E-2</v>
      </c>
      <c r="BC18">
        <v>0.19400149161872099</v>
      </c>
      <c r="BD18">
        <v>2.8482373986707499E-2</v>
      </c>
      <c r="BE18">
        <v>0.18469196831885601</v>
      </c>
      <c r="BF18">
        <v>2.9121967070219398E-2</v>
      </c>
      <c r="BG18">
        <v>0.192444904641804</v>
      </c>
      <c r="BH18">
        <v>2.8636377514222398E-2</v>
      </c>
      <c r="BI18">
        <v>0.18893211414872199</v>
      </c>
      <c r="BJ18">
        <v>2.8513671981569198E-2</v>
      </c>
      <c r="BK18">
        <v>0.19155214744368099</v>
      </c>
      <c r="BL18">
        <v>2.8653613555588299E-2</v>
      </c>
      <c r="BM18">
        <v>0.189671507650327</v>
      </c>
      <c r="BN18">
        <v>2.8360551682221902E-2</v>
      </c>
      <c r="BO18">
        <v>0.19807135533616199</v>
      </c>
      <c r="BP18">
        <v>2.9224047729196598E-2</v>
      </c>
      <c r="BQ18">
        <v>0.19112840988518701</v>
      </c>
      <c r="BR18">
        <v>2.8900404786165498E-2</v>
      </c>
      <c r="BS18">
        <v>0.18644017778018901</v>
      </c>
      <c r="BT18">
        <v>2.8615458337373601E-2</v>
      </c>
      <c r="BU18">
        <v>0.18708967053403</v>
      </c>
      <c r="BV18">
        <v>2.88141920061829E-2</v>
      </c>
      <c r="BW18">
        <v>0.19108076801457</v>
      </c>
      <c r="BX18">
        <v>2.8328107279179199E-2</v>
      </c>
      <c r="BY18">
        <v>0.189983690495411</v>
      </c>
      <c r="BZ18">
        <v>2.87450320869456E-2</v>
      </c>
      <c r="CA18">
        <v>0.18862125702120999</v>
      </c>
      <c r="CB18">
        <v>2.8941167199107502E-2</v>
      </c>
      <c r="CC18">
        <v>0.192797553228642</v>
      </c>
      <c r="CD18">
        <v>2.85432941628205E-2</v>
      </c>
      <c r="CE18">
        <v>0.19441965130435299</v>
      </c>
      <c r="CF18">
        <v>2.8468514196117699E-2</v>
      </c>
    </row>
    <row r="19" spans="3:84" x14ac:dyDescent="0.15">
      <c r="C19">
        <v>0.1913</v>
      </c>
      <c r="D19">
        <v>2.8930000000000001E-2</v>
      </c>
      <c r="E19">
        <v>0.18940531088183599</v>
      </c>
      <c r="F19">
        <v>2.7644692298941599E-2</v>
      </c>
      <c r="G19">
        <v>0.19410334760252501</v>
      </c>
      <c r="H19">
        <v>2.8281783632064801E-2</v>
      </c>
      <c r="I19">
        <v>0.198819941108064</v>
      </c>
      <c r="J19">
        <v>2.8919269931261801E-2</v>
      </c>
      <c r="K19">
        <v>0.20355516469589799</v>
      </c>
      <c r="L19">
        <v>2.9557151441391701E-2</v>
      </c>
      <c r="M19">
        <v>0.19782834295978</v>
      </c>
      <c r="N19">
        <v>2.88404548082659E-2</v>
      </c>
      <c r="O19">
        <v>0.19854238876887401</v>
      </c>
      <c r="P19">
        <v>2.8886241633713599E-2</v>
      </c>
      <c r="Q19">
        <v>0.19782834295978</v>
      </c>
      <c r="R19">
        <v>2.8891074984345899E-2</v>
      </c>
      <c r="U19">
        <v>0.18656501777532</v>
      </c>
      <c r="V19">
        <v>2.85437721741536E-2</v>
      </c>
      <c r="W19">
        <v>0.18935461520475599</v>
      </c>
      <c r="X19">
        <v>2.8546768092054701E-2</v>
      </c>
      <c r="Y19">
        <v>0.18695960419494401</v>
      </c>
      <c r="Z19">
        <v>2.9190512285065601E-2</v>
      </c>
      <c r="AA19">
        <v>0.18866838334733799</v>
      </c>
      <c r="AB19">
        <v>2.8783429259902502E-2</v>
      </c>
      <c r="AC19">
        <v>0.18618018141231099</v>
      </c>
      <c r="AD19">
        <v>2.85350332883989E-2</v>
      </c>
      <c r="AE19">
        <v>0.18544754618426801</v>
      </c>
      <c r="AF19">
        <v>2.8313121799528201E-2</v>
      </c>
      <c r="AG19">
        <v>0.19585483033473</v>
      </c>
      <c r="AH19">
        <v>2.8739646031592701E-2</v>
      </c>
      <c r="AI19">
        <v>0.19578780230654499</v>
      </c>
      <c r="AJ19">
        <v>2.9213751847563401E-2</v>
      </c>
      <c r="AK19">
        <v>0.18856182909539199</v>
      </c>
      <c r="AL19">
        <v>2.8812134001362798E-2</v>
      </c>
      <c r="AM19">
        <v>0.18875895218743199</v>
      </c>
      <c r="AN19">
        <v>2.8518973708239099E-2</v>
      </c>
      <c r="AO19">
        <v>0.19215961133033899</v>
      </c>
      <c r="AP19">
        <v>2.8737104164220002E-2</v>
      </c>
      <c r="AQ19">
        <v>0.19087319492618399</v>
      </c>
      <c r="AR19">
        <v>2.8969059955518101E-2</v>
      </c>
      <c r="AS19">
        <v>0.18826191598120801</v>
      </c>
      <c r="AT19">
        <v>2.8193333481797499E-2</v>
      </c>
      <c r="AU19">
        <v>0.19115933205134</v>
      </c>
      <c r="AV19">
        <v>2.8539369542416301E-2</v>
      </c>
      <c r="AW19">
        <v>0.192070168560669</v>
      </c>
      <c r="AX19">
        <v>2.8811102738012701E-2</v>
      </c>
      <c r="AY19">
        <v>0.19046911363328201</v>
      </c>
      <c r="AZ19">
        <v>2.8903515053975301E-2</v>
      </c>
      <c r="BA19">
        <v>0.19125757268558199</v>
      </c>
      <c r="BB19">
        <v>2.9180319967085502E-2</v>
      </c>
      <c r="BC19">
        <v>0.193168537449039</v>
      </c>
      <c r="BD19">
        <v>2.8411895649920201E-2</v>
      </c>
      <c r="BE19">
        <v>0.183869613632831</v>
      </c>
      <c r="BF19">
        <v>2.9061144550477098E-2</v>
      </c>
      <c r="BG19">
        <v>0.19139180003506501</v>
      </c>
      <c r="BH19">
        <v>2.85769782761526E-2</v>
      </c>
      <c r="BI19">
        <v>0.18816464314574999</v>
      </c>
      <c r="BJ19">
        <v>2.8455627624440601E-2</v>
      </c>
      <c r="BK19">
        <v>0.19067485901873499</v>
      </c>
      <c r="BL19">
        <v>2.8592879393681301E-2</v>
      </c>
      <c r="BM19">
        <v>0.18895903630637101</v>
      </c>
      <c r="BN19">
        <v>2.8301886392998601E-2</v>
      </c>
      <c r="BO19">
        <v>0.19708437667141199</v>
      </c>
      <c r="BP19">
        <v>2.9156923402853401E-2</v>
      </c>
      <c r="BQ19">
        <v>0.19027304348374499</v>
      </c>
      <c r="BR19">
        <v>2.8841371466493401E-2</v>
      </c>
      <c r="BS19">
        <v>0.18557386590865901</v>
      </c>
      <c r="BT19">
        <v>2.85548244571685E-2</v>
      </c>
      <c r="BU19">
        <v>0.18617920385838899</v>
      </c>
      <c r="BV19">
        <v>2.8761082888795999E-2</v>
      </c>
      <c r="BW19">
        <v>0.19026927134892199</v>
      </c>
      <c r="BX19">
        <v>2.8272155998149601E-2</v>
      </c>
      <c r="BY19">
        <v>0.18926020972635699</v>
      </c>
      <c r="BZ19">
        <v>2.8686571134957602E-2</v>
      </c>
      <c r="CA19">
        <v>0.18786459115604801</v>
      </c>
      <c r="CB19">
        <v>2.8888590032409601E-2</v>
      </c>
      <c r="CC19">
        <v>0.19178827363904899</v>
      </c>
      <c r="CD19">
        <v>2.8488841721572299E-2</v>
      </c>
      <c r="CE19">
        <v>0.194673964216314</v>
      </c>
      <c r="CF19">
        <v>2.8451727934177499E-2</v>
      </c>
    </row>
    <row r="20" spans="3:84" x14ac:dyDescent="0.15">
      <c r="C20">
        <v>0.2009</v>
      </c>
      <c r="D20">
        <v>2.8420000000000001E-2</v>
      </c>
      <c r="E20">
        <v>0.18948746759818699</v>
      </c>
      <c r="F20">
        <v>2.7650346364757401E-2</v>
      </c>
      <c r="G20">
        <v>0.194187703173619</v>
      </c>
      <c r="H20">
        <v>2.82875697885729E-2</v>
      </c>
      <c r="I20">
        <v>0.19890651161239201</v>
      </c>
      <c r="J20">
        <v>2.89251883402592E-2</v>
      </c>
      <c r="K20">
        <v>0.203643966304623</v>
      </c>
      <c r="L20">
        <v>2.95632022648257E-2</v>
      </c>
      <c r="M20">
        <v>0.19854238876887401</v>
      </c>
      <c r="N20">
        <v>2.8937033695563701E-2</v>
      </c>
      <c r="O20">
        <v>0.19925686023279701</v>
      </c>
      <c r="P20">
        <v>2.8982657669430499E-2</v>
      </c>
      <c r="Q20">
        <v>0.19854238876887401</v>
      </c>
      <c r="R20">
        <v>2.89878257574137E-2</v>
      </c>
      <c r="U20">
        <v>0.18591476164996601</v>
      </c>
      <c r="V20">
        <v>2.8474648280168598E-2</v>
      </c>
      <c r="W20">
        <v>0.18877725146091701</v>
      </c>
      <c r="X20">
        <v>2.8473562428351501E-2</v>
      </c>
      <c r="Y20">
        <v>0.186345837004283</v>
      </c>
      <c r="Z20">
        <v>2.9117640357853299E-2</v>
      </c>
      <c r="AA20">
        <v>0.187999750000932</v>
      </c>
      <c r="AB20">
        <v>2.87198236855646E-2</v>
      </c>
      <c r="AC20">
        <v>0.185402978117575</v>
      </c>
      <c r="AD20">
        <v>2.8464989747216798E-2</v>
      </c>
      <c r="AE20">
        <v>0.18496894880673101</v>
      </c>
      <c r="AF20">
        <v>2.82607933011064E-2</v>
      </c>
      <c r="AG20">
        <v>0.195303970178411</v>
      </c>
      <c r="AH20">
        <v>2.86804781468585E-2</v>
      </c>
      <c r="AI20">
        <v>0.19493826834199701</v>
      </c>
      <c r="AJ20">
        <v>2.9138654384986501E-2</v>
      </c>
      <c r="AK20">
        <v>0.18792991467130499</v>
      </c>
      <c r="AL20">
        <v>2.8739290574693599E-2</v>
      </c>
      <c r="AM20">
        <v>0.18816301471540001</v>
      </c>
      <c r="AN20">
        <v>2.8453025509791199E-2</v>
      </c>
      <c r="AO20">
        <v>0.191554691743377</v>
      </c>
      <c r="AP20">
        <v>2.8669380806848301E-2</v>
      </c>
      <c r="AQ20">
        <v>0.19015049588789201</v>
      </c>
      <c r="AR20">
        <v>2.8896798527400999E-2</v>
      </c>
      <c r="AS20">
        <v>0.18763883310107801</v>
      </c>
      <c r="AT20">
        <v>2.81257308249055E-2</v>
      </c>
      <c r="AU20">
        <v>0.19056331792460099</v>
      </c>
      <c r="AV20">
        <v>2.8475171691866401E-2</v>
      </c>
      <c r="AW20">
        <v>0.19137462752595999</v>
      </c>
      <c r="AX20">
        <v>2.87403992056613E-2</v>
      </c>
      <c r="AY20">
        <v>0.189791483782591</v>
      </c>
      <c r="AZ20">
        <v>2.8838146898308301E-2</v>
      </c>
      <c r="BA20">
        <v>0.190679611809389</v>
      </c>
      <c r="BB20">
        <v>2.9117887463161098E-2</v>
      </c>
      <c r="BC20">
        <v>0.19248217463100001</v>
      </c>
      <c r="BD20">
        <v>2.8339239391586502E-2</v>
      </c>
      <c r="BE20">
        <v>0.18319188296550401</v>
      </c>
      <c r="BF20">
        <v>2.8997769451234501E-2</v>
      </c>
      <c r="BG20">
        <v>0.190523761725226</v>
      </c>
      <c r="BH20">
        <v>2.85145236344976E-2</v>
      </c>
      <c r="BI20">
        <v>0.18753216097509401</v>
      </c>
      <c r="BJ20">
        <v>2.83953327071267E-2</v>
      </c>
      <c r="BK20">
        <v>0.18995182444827599</v>
      </c>
      <c r="BL20">
        <v>2.85295588855243E-2</v>
      </c>
      <c r="BM20">
        <v>0.188371930994223</v>
      </c>
      <c r="BN20">
        <v>2.8241238001029598E-2</v>
      </c>
      <c r="BO20">
        <v>0.19627093047338201</v>
      </c>
      <c r="BP20">
        <v>2.90869393795966E-2</v>
      </c>
      <c r="BQ20">
        <v>0.18956807350161001</v>
      </c>
      <c r="BR20">
        <v>2.8779781150658899E-2</v>
      </c>
      <c r="BS20">
        <v>0.184859880835121</v>
      </c>
      <c r="BT20">
        <v>2.8491566372264999E-2</v>
      </c>
      <c r="BU20">
        <v>0.18542874562862799</v>
      </c>
      <c r="BV20">
        <v>2.8705227753458001E-2</v>
      </c>
      <c r="BW20">
        <v>0.18960045897788699</v>
      </c>
      <c r="BX20">
        <v>2.82138270895664E-2</v>
      </c>
      <c r="BY20">
        <v>0.188664018536079</v>
      </c>
      <c r="BZ20">
        <v>2.8626035897050602E-2</v>
      </c>
      <c r="CA20">
        <v>0.187240968748871</v>
      </c>
      <c r="CB20">
        <v>2.8833704645625E-2</v>
      </c>
      <c r="CC20">
        <v>0.19095634343863699</v>
      </c>
      <c r="CD20">
        <v>2.8431492245518698E-2</v>
      </c>
      <c r="CE20">
        <v>0.19501409824936</v>
      </c>
      <c r="CF20">
        <v>2.8439696350597399E-2</v>
      </c>
    </row>
    <row r="21" spans="3:84" x14ac:dyDescent="0.15">
      <c r="C21">
        <v>0.1951</v>
      </c>
      <c r="D21">
        <v>2.8340000000000001E-2</v>
      </c>
      <c r="E21">
        <v>0.18955142121676799</v>
      </c>
      <c r="F21">
        <v>2.7658250055517801E-2</v>
      </c>
      <c r="G21">
        <v>0.19425336845648999</v>
      </c>
      <c r="H21">
        <v>2.82956581259254E-2</v>
      </c>
      <c r="I21">
        <v>0.198973901075604</v>
      </c>
      <c r="J21">
        <v>2.8933461550376301E-2</v>
      </c>
      <c r="K21">
        <v>0.20371309253636499</v>
      </c>
      <c r="L21">
        <v>2.9571660574089598E-2</v>
      </c>
      <c r="M21">
        <v>0.19925686023279701</v>
      </c>
      <c r="N21">
        <v>2.9033621648874901E-2</v>
      </c>
      <c r="O21">
        <v>0.19997175760528799</v>
      </c>
      <c r="P21">
        <v>2.9079082740183101E-2</v>
      </c>
      <c r="Q21">
        <v>0.19925686023279701</v>
      </c>
      <c r="R21">
        <v>2.9084585628319299E-2</v>
      </c>
      <c r="U21">
        <v>0.185416036333518</v>
      </c>
      <c r="V21">
        <v>2.8404655358196799E-2</v>
      </c>
      <c r="W21">
        <v>0.18833463114288301</v>
      </c>
      <c r="X21">
        <v>2.8400287426032698E-2</v>
      </c>
      <c r="Y21">
        <v>0.18587521023109699</v>
      </c>
      <c r="Z21">
        <v>2.9044230442515698E-2</v>
      </c>
      <c r="AA21">
        <v>0.18748683242060901</v>
      </c>
      <c r="AB21">
        <v>2.8655053711235699E-2</v>
      </c>
      <c r="AC21">
        <v>0.18480673077857501</v>
      </c>
      <c r="AD21">
        <v>2.8393486615904798E-2</v>
      </c>
      <c r="AE21">
        <v>0.184601899821697</v>
      </c>
      <c r="AF21">
        <v>2.8207865446105401E-2</v>
      </c>
      <c r="AG21">
        <v>0.194881494239696</v>
      </c>
      <c r="AH21">
        <v>2.8620717039664199E-2</v>
      </c>
      <c r="AI21">
        <v>0.19428652092537399</v>
      </c>
      <c r="AJ21">
        <v>2.9062026004273801E-2</v>
      </c>
      <c r="AK21">
        <v>0.18744534334729701</v>
      </c>
      <c r="AL21">
        <v>2.8665877040305501E-2</v>
      </c>
      <c r="AM21">
        <v>0.18770599054373199</v>
      </c>
      <c r="AN21">
        <v>2.83864345073612E-2</v>
      </c>
      <c r="AO21">
        <v>0.19109079384021399</v>
      </c>
      <c r="AP21">
        <v>2.8601085585491501E-2</v>
      </c>
      <c r="AQ21">
        <v>0.18959614960847801</v>
      </c>
      <c r="AR21">
        <v>2.8823431580555399E-2</v>
      </c>
      <c r="AS21">
        <v>0.187160973347684</v>
      </c>
      <c r="AT21">
        <v>2.80574327081499E-2</v>
      </c>
      <c r="AU21">
        <v>0.19010621119660401</v>
      </c>
      <c r="AV21">
        <v>2.8410289264341498E-2</v>
      </c>
      <c r="AW21">
        <v>0.19084113039648801</v>
      </c>
      <c r="AX21">
        <v>2.86687147100999E-2</v>
      </c>
      <c r="AY21">
        <v>0.189271676976772</v>
      </c>
      <c r="AZ21">
        <v>2.87716469794068E-2</v>
      </c>
      <c r="BA21">
        <v>0.190236348417502</v>
      </c>
      <c r="BB21">
        <v>2.9054717522862698E-2</v>
      </c>
      <c r="BC21">
        <v>0.19195576243613</v>
      </c>
      <c r="BD21">
        <v>2.8265819383129699E-2</v>
      </c>
      <c r="BE21">
        <v>0.18267196757340701</v>
      </c>
      <c r="BF21">
        <v>2.8933075296710201E-2</v>
      </c>
      <c r="BG21">
        <v>0.18985768509060999</v>
      </c>
      <c r="BH21">
        <v>2.8450229197816101E-2</v>
      </c>
      <c r="BI21">
        <v>0.187046978182768</v>
      </c>
      <c r="BJ21">
        <v>2.8333960801608701E-2</v>
      </c>
      <c r="BK21">
        <v>0.18939711677777701</v>
      </c>
      <c r="BL21">
        <v>2.8464884492782699E-2</v>
      </c>
      <c r="BM21">
        <v>0.18792161905096399</v>
      </c>
      <c r="BN21">
        <v>2.8179786958278101E-2</v>
      </c>
      <c r="BO21">
        <v>0.19564684954703501</v>
      </c>
      <c r="BP21">
        <v>2.9015457818833201E-2</v>
      </c>
      <c r="BQ21">
        <v>0.18902722137759201</v>
      </c>
      <c r="BR21">
        <v>2.8716832624101699E-2</v>
      </c>
      <c r="BS21">
        <v>0.184312119466886</v>
      </c>
      <c r="BT21">
        <v>2.8426915329331E-2</v>
      </c>
      <c r="BU21">
        <v>0.18485290266055501</v>
      </c>
      <c r="BV21">
        <v>2.86477137568442E-2</v>
      </c>
      <c r="BW21">
        <v>0.18908734857350401</v>
      </c>
      <c r="BX21">
        <v>2.8154255859287099E-2</v>
      </c>
      <c r="BY21">
        <v>0.18820672110793699</v>
      </c>
      <c r="BZ21">
        <v>2.8564604622772501E-2</v>
      </c>
      <c r="CA21">
        <v>0.18676252790047501</v>
      </c>
      <c r="CB21">
        <v>2.8777579320376199E-2</v>
      </c>
      <c r="CC21">
        <v>0.19031795520245001</v>
      </c>
      <c r="CD21">
        <v>2.8372361976977001E-2</v>
      </c>
      <c r="CE21">
        <v>0.19542518791410299</v>
      </c>
      <c r="CF21">
        <v>2.8432945283313998E-2</v>
      </c>
    </row>
    <row r="22" spans="3:84" x14ac:dyDescent="0.15">
      <c r="C22">
        <v>0.1986</v>
      </c>
      <c r="D22">
        <v>2.8459999999999999E-2</v>
      </c>
      <c r="E22">
        <v>0.18959199059574799</v>
      </c>
      <c r="F22">
        <v>2.76677630612026E-2</v>
      </c>
      <c r="G22">
        <v>0.19429502364044501</v>
      </c>
      <c r="H22">
        <v>2.83053933751332E-2</v>
      </c>
      <c r="I22">
        <v>0.19901665000416999</v>
      </c>
      <c r="J22">
        <v>2.8943419315332002E-2</v>
      </c>
      <c r="K22">
        <v>0.20375694319494</v>
      </c>
      <c r="L22">
        <v>2.95818411272703E-2</v>
      </c>
      <c r="M22">
        <v>0.19997175760528799</v>
      </c>
      <c r="N22">
        <v>2.91302186690507E-2</v>
      </c>
      <c r="O22">
        <v>0.20068708114023801</v>
      </c>
      <c r="P22">
        <v>2.9175516846818201E-2</v>
      </c>
      <c r="Q22">
        <v>0.19997175760528799</v>
      </c>
      <c r="R22">
        <v>2.9181354597918398E-2</v>
      </c>
      <c r="U22">
        <v>0.18507854894697001</v>
      </c>
      <c r="V22">
        <v>2.8335155740848599E-2</v>
      </c>
      <c r="W22">
        <v>0.18803536935166901</v>
      </c>
      <c r="X22">
        <v>2.8328369299669299E-2</v>
      </c>
      <c r="Y22">
        <v>0.18555688409019699</v>
      </c>
      <c r="Z22">
        <v>2.8971711379552501E-2</v>
      </c>
      <c r="AA22">
        <v>0.18713961396363299</v>
      </c>
      <c r="AB22">
        <v>2.85903800107912E-2</v>
      </c>
      <c r="AC22">
        <v>0.184403044671543</v>
      </c>
      <c r="AD22">
        <v>2.83219156215802E-2</v>
      </c>
      <c r="AE22">
        <v>0.18435354342014801</v>
      </c>
      <c r="AF22">
        <v>2.8155368415018301E-2</v>
      </c>
      <c r="AG22">
        <v>0.19459562553217399</v>
      </c>
      <c r="AH22">
        <v>2.8561525891983901E-2</v>
      </c>
      <c r="AI22">
        <v>0.19384524557878799</v>
      </c>
      <c r="AJ22">
        <v>2.8985358189692501E-2</v>
      </c>
      <c r="AK22">
        <v>0.18711754675299799</v>
      </c>
      <c r="AL22">
        <v>2.8593322309138799E-2</v>
      </c>
      <c r="AM22">
        <v>0.18739677512807301</v>
      </c>
      <c r="AN22">
        <v>2.8320496819065202E-2</v>
      </c>
      <c r="AO22">
        <v>0.190776946865859</v>
      </c>
      <c r="AP22">
        <v>2.8533547788948701E-2</v>
      </c>
      <c r="AQ22">
        <v>0.18922094580771001</v>
      </c>
      <c r="AR22">
        <v>2.8750387119147999E-2</v>
      </c>
      <c r="AS22">
        <v>0.18683763771756901</v>
      </c>
      <c r="AT22">
        <v>2.7989768476685401E-2</v>
      </c>
      <c r="AU22">
        <v>0.18979690892985901</v>
      </c>
      <c r="AV22">
        <v>2.8345985122490699E-2</v>
      </c>
      <c r="AW22">
        <v>0.190480061087033</v>
      </c>
      <c r="AX22">
        <v>2.8597444508494701E-2</v>
      </c>
      <c r="AY22">
        <v>0.18891981066402799</v>
      </c>
      <c r="AZ22">
        <v>2.8705309642549699E-2</v>
      </c>
      <c r="BA22">
        <v>0.18993641012763801</v>
      </c>
      <c r="BB22">
        <v>2.8992039677223299E-2</v>
      </c>
      <c r="BC22">
        <v>0.19159954687901901</v>
      </c>
      <c r="BD22">
        <v>2.8193064661500501E-2</v>
      </c>
      <c r="BE22">
        <v>0.182319987018252</v>
      </c>
      <c r="BF22">
        <v>2.8868321285033499E-2</v>
      </c>
      <c r="BG22">
        <v>0.18940653455525699</v>
      </c>
      <c r="BH22">
        <v>2.8385346384184398E-2</v>
      </c>
      <c r="BI22">
        <v>0.18671853829993901</v>
      </c>
      <c r="BJ22">
        <v>2.8272706442217799E-2</v>
      </c>
      <c r="BK22">
        <v>0.189021532761074</v>
      </c>
      <c r="BL22">
        <v>2.8400115028944999E-2</v>
      </c>
      <c r="BM22">
        <v>0.187616865286345</v>
      </c>
      <c r="BN22">
        <v>2.8118729339391701E-2</v>
      </c>
      <c r="BO22">
        <v>0.19522428091772101</v>
      </c>
      <c r="BP22">
        <v>2.8943870027834301E-2</v>
      </c>
      <c r="BQ22">
        <v>0.18866101418307399</v>
      </c>
      <c r="BR22">
        <v>2.86537511082883E-2</v>
      </c>
      <c r="BS22">
        <v>0.18394124335591699</v>
      </c>
      <c r="BT22">
        <v>2.83621296873777E-2</v>
      </c>
      <c r="BU22">
        <v>0.184462883082532</v>
      </c>
      <c r="BV22">
        <v>2.8589660343477302E-2</v>
      </c>
      <c r="BW22">
        <v>0.188739927246141</v>
      </c>
      <c r="BX22">
        <v>2.80946017935477E-2</v>
      </c>
      <c r="BY22">
        <v>0.18789721821620201</v>
      </c>
      <c r="BZ22">
        <v>2.8503473002000099E-2</v>
      </c>
      <c r="CA22">
        <v>0.186438580917755</v>
      </c>
      <c r="CB22">
        <v>2.8721306472277702E-2</v>
      </c>
      <c r="CC22">
        <v>0.18988553443135001</v>
      </c>
      <c r="CD22">
        <v>2.83126018193645E-2</v>
      </c>
      <c r="CE22">
        <v>0.19588926661956799</v>
      </c>
      <c r="CF22">
        <v>2.8431769786362499E-2</v>
      </c>
    </row>
    <row r="23" spans="3:84" x14ac:dyDescent="0.15">
      <c r="C23">
        <v>0.19539999999999999</v>
      </c>
      <c r="D23">
        <v>2.8199999999999999E-2</v>
      </c>
      <c r="E23">
        <v>0.189605889045316</v>
      </c>
      <c r="F23">
        <v>2.7678114694667199E-2</v>
      </c>
      <c r="G23">
        <v>0.194309294070213</v>
      </c>
      <c r="H23">
        <v>2.8315986844203299E-2</v>
      </c>
      <c r="I23">
        <v>0.199031295134136</v>
      </c>
      <c r="J23">
        <v>2.8954254916230701E-2</v>
      </c>
      <c r="K23">
        <v>0.20377196576077899</v>
      </c>
      <c r="L23">
        <v>2.9592919156495201E-2</v>
      </c>
      <c r="M23">
        <v>0.20068708114023801</v>
      </c>
      <c r="N23">
        <v>2.9226824756942299E-2</v>
      </c>
      <c r="O23">
        <v>0.20140283109169099</v>
      </c>
      <c r="P23">
        <v>2.9271959990182599E-2</v>
      </c>
      <c r="Q23">
        <v>0.20068708114023801</v>
      </c>
      <c r="R23">
        <v>2.92781326670663E-2</v>
      </c>
      <c r="U23">
        <v>0.18490886829841299</v>
      </c>
      <c r="V23">
        <v>2.8267502159121102E-2</v>
      </c>
      <c r="W23">
        <v>0.187885290877637</v>
      </c>
      <c r="X23">
        <v>2.8259207853785301E-2</v>
      </c>
      <c r="Y23">
        <v>0.18539705443782301</v>
      </c>
      <c r="Z23">
        <v>2.8901494670034899E-2</v>
      </c>
      <c r="AA23">
        <v>0.18696485284231601</v>
      </c>
      <c r="AB23">
        <v>2.85270613842451E-2</v>
      </c>
      <c r="AC23">
        <v>0.18419977708736601</v>
      </c>
      <c r="AD23">
        <v>2.8251669812236702E-2</v>
      </c>
      <c r="AE23">
        <v>0.18422871357693801</v>
      </c>
      <c r="AF23">
        <v>2.81043240028407E-2</v>
      </c>
      <c r="AG23">
        <v>0.19445192816506501</v>
      </c>
      <c r="AH23">
        <v>2.8504056792178298E-2</v>
      </c>
      <c r="AI23">
        <v>0.193623031224918</v>
      </c>
      <c r="AJ23">
        <v>2.89101431930451E-2</v>
      </c>
      <c r="AK23">
        <v>0.18695290507625201</v>
      </c>
      <c r="AL23">
        <v>2.8523038576505701E-2</v>
      </c>
      <c r="AM23">
        <v>0.18724138699476101</v>
      </c>
      <c r="AN23">
        <v>2.8256495847002901E-2</v>
      </c>
      <c r="AO23">
        <v>0.19061925949467301</v>
      </c>
      <c r="AP23">
        <v>2.8468081963606302E-2</v>
      </c>
      <c r="AQ23">
        <v>0.18903218740078201</v>
      </c>
      <c r="AR23">
        <v>2.8679086870533301E-2</v>
      </c>
      <c r="AS23">
        <v>0.18667511957098301</v>
      </c>
      <c r="AT23">
        <v>2.7924055137810599E-2</v>
      </c>
      <c r="AU23">
        <v>0.18964143134116099</v>
      </c>
      <c r="AV23">
        <v>2.8283510873290299E-2</v>
      </c>
      <c r="AW23">
        <v>0.190298447400994</v>
      </c>
      <c r="AX23">
        <v>2.8527975794251401E-2</v>
      </c>
      <c r="AY23">
        <v>0.188742733521894</v>
      </c>
      <c r="AZ23">
        <v>2.8640426068541301E-2</v>
      </c>
      <c r="BA23">
        <v>0.189785634897435</v>
      </c>
      <c r="BB23">
        <v>2.8931073879213402E-2</v>
      </c>
      <c r="BC23">
        <v>0.191420461290295</v>
      </c>
      <c r="BD23">
        <v>2.8122391314598E-2</v>
      </c>
      <c r="BE23">
        <v>0.18214279220117399</v>
      </c>
      <c r="BF23">
        <v>2.8804767779385201E-2</v>
      </c>
      <c r="BG23">
        <v>0.189179091251164</v>
      </c>
      <c r="BH23">
        <v>2.8321138063766599E-2</v>
      </c>
      <c r="BI23">
        <v>0.186553234035329</v>
      </c>
      <c r="BJ23">
        <v>2.82127618753838E-2</v>
      </c>
      <c r="BK23">
        <v>0.18883238271383099</v>
      </c>
      <c r="BL23">
        <v>2.8336511157950901E-2</v>
      </c>
      <c r="BM23">
        <v>0.187463601385742</v>
      </c>
      <c r="BN23">
        <v>2.8059253561470099E-2</v>
      </c>
      <c r="BO23">
        <v>0.19501144940314399</v>
      </c>
      <c r="BP23">
        <v>2.8873569381521899E-2</v>
      </c>
      <c r="BQ23">
        <v>0.18847657972454401</v>
      </c>
      <c r="BR23">
        <v>2.85917644131699E-2</v>
      </c>
      <c r="BS23">
        <v>0.18375447118384899</v>
      </c>
      <c r="BT23">
        <v>2.8298470425233001E-2</v>
      </c>
      <c r="BU23">
        <v>0.184266278182004</v>
      </c>
      <c r="BV23">
        <v>2.85321974570137E-2</v>
      </c>
      <c r="BW23">
        <v>0.18856495715674801</v>
      </c>
      <c r="BX23">
        <v>2.80360259908824E-2</v>
      </c>
      <c r="BY23">
        <v>0.18774153398260801</v>
      </c>
      <c r="BZ23">
        <v>2.8443830892195598E-2</v>
      </c>
      <c r="CA23">
        <v>0.18627543306024699</v>
      </c>
      <c r="CB23">
        <v>2.8665981388308299E-2</v>
      </c>
      <c r="CC23">
        <v>0.189667497703775</v>
      </c>
      <c r="CD23">
        <v>2.8253374936173199E-2</v>
      </c>
      <c r="CE23">
        <v>0.19638605189942801</v>
      </c>
      <c r="CF23">
        <v>2.84362212346006E-2</v>
      </c>
    </row>
    <row r="24" spans="3:84" x14ac:dyDescent="0.15">
      <c r="C24">
        <v>0.20599999999999999</v>
      </c>
      <c r="D24">
        <v>2.9010000000000001E-2</v>
      </c>
      <c r="E24" t="s">
        <v>20</v>
      </c>
      <c r="F24" t="s">
        <v>20</v>
      </c>
      <c r="G24" t="s">
        <v>20</v>
      </c>
      <c r="H24" t="s">
        <v>20</v>
      </c>
      <c r="I24" t="s">
        <v>20</v>
      </c>
      <c r="J24" t="s">
        <v>20</v>
      </c>
      <c r="K24" t="s">
        <v>20</v>
      </c>
      <c r="L24" t="s">
        <v>20</v>
      </c>
      <c r="M24">
        <v>0.20140283109169099</v>
      </c>
      <c r="N24">
        <v>2.9323439913400799E-2</v>
      </c>
      <c r="O24">
        <v>0.20211900771384</v>
      </c>
      <c r="P24">
        <v>2.9368412171123001E-2</v>
      </c>
      <c r="Q24">
        <v>0.20140283109169099</v>
      </c>
      <c r="R24">
        <v>2.9374919836618999E-2</v>
      </c>
      <c r="U24">
        <v>0.18491029702866299</v>
      </c>
      <c r="V24">
        <v>2.8203011413027699E-2</v>
      </c>
      <c r="W24">
        <v>0.18788731682757201</v>
      </c>
      <c r="X24">
        <v>2.8194149237254901E-2</v>
      </c>
      <c r="Y24">
        <v>0.185398832176357</v>
      </c>
      <c r="Z24">
        <v>2.88349470023435E-2</v>
      </c>
      <c r="AA24">
        <v>0.18696595058309601</v>
      </c>
      <c r="AB24">
        <v>2.8466330256639201E-2</v>
      </c>
      <c r="AC24">
        <v>0.184200884398357</v>
      </c>
      <c r="AD24">
        <v>2.81841164426497E-2</v>
      </c>
      <c r="AE24">
        <v>0.18422983996297401</v>
      </c>
      <c r="AF24">
        <v>2.8055725730993498E-2</v>
      </c>
      <c r="AG24">
        <v>0.194453199044167</v>
      </c>
      <c r="AH24">
        <v>2.8449428310905099E-2</v>
      </c>
      <c r="AI24">
        <v>0.193624203013396</v>
      </c>
      <c r="AJ24">
        <v>2.8837844988685399E-2</v>
      </c>
      <c r="AK24">
        <v>0.18695462288002099</v>
      </c>
      <c r="AL24">
        <v>2.8456393835315501E-2</v>
      </c>
      <c r="AM24">
        <v>0.187242850597059</v>
      </c>
      <c r="AN24">
        <v>2.81956772972955E-2</v>
      </c>
      <c r="AO24">
        <v>0.19062080093196901</v>
      </c>
      <c r="AP24">
        <v>2.8405962327288502E-2</v>
      </c>
      <c r="AQ24">
        <v>0.189033548355376</v>
      </c>
      <c r="AR24">
        <v>2.8610918612947601E-2</v>
      </c>
      <c r="AS24">
        <v>0.18667658213878799</v>
      </c>
      <c r="AT24">
        <v>2.7861571726918801E-2</v>
      </c>
      <c r="AU24">
        <v>0.189642804624921</v>
      </c>
      <c r="AV24">
        <v>2.8224082506937601E-2</v>
      </c>
      <c r="AW24">
        <v>0.190299824242187</v>
      </c>
      <c r="AX24">
        <v>2.8461660696873201E-2</v>
      </c>
      <c r="AY24">
        <v>0.18874389215552001</v>
      </c>
      <c r="AZ24">
        <v>2.85782591423458E-2</v>
      </c>
      <c r="BA24">
        <v>0.18978695739524501</v>
      </c>
      <c r="BB24">
        <v>2.8873006758743599E-2</v>
      </c>
      <c r="BC24">
        <v>0.191421991367237</v>
      </c>
      <c r="BD24">
        <v>2.805517491873E-2</v>
      </c>
      <c r="BE24">
        <v>0.18214383201772999</v>
      </c>
      <c r="BF24">
        <v>2.8743651776461598E-2</v>
      </c>
      <c r="BG24">
        <v>0.18917978210353001</v>
      </c>
      <c r="BH24">
        <v>2.8258853978483801E-2</v>
      </c>
      <c r="BI24">
        <v>0.18655428284841999</v>
      </c>
      <c r="BJ24">
        <v>2.8155293853914298E-2</v>
      </c>
      <c r="BK24">
        <v>0.188833348226564</v>
      </c>
      <c r="BL24">
        <v>2.8275310856800701E-2</v>
      </c>
      <c r="BM24">
        <v>0.18746481045664701</v>
      </c>
      <c r="BN24">
        <v>2.8002517252877699E-2</v>
      </c>
      <c r="BO24">
        <v>0.19501249752664401</v>
      </c>
      <c r="BP24">
        <v>2.88059242020107E-2</v>
      </c>
      <c r="BQ24">
        <v>0.18847750780894601</v>
      </c>
      <c r="BR24">
        <v>2.8532079039258199E-2</v>
      </c>
      <c r="BS24">
        <v>0.18375543825856</v>
      </c>
      <c r="BT24">
        <v>2.82371765980233E-2</v>
      </c>
      <c r="BU24">
        <v>0.184266914649726</v>
      </c>
      <c r="BV24">
        <v>2.84764435471755E-2</v>
      </c>
      <c r="BW24">
        <v>0.18856584389909001</v>
      </c>
      <c r="BX24">
        <v>2.7979668562661E-2</v>
      </c>
      <c r="BY24">
        <v>0.18774269862367299</v>
      </c>
      <c r="BZ24">
        <v>2.8386839159184499E-2</v>
      </c>
      <c r="CA24">
        <v>0.18627625981541801</v>
      </c>
      <c r="CB24">
        <v>2.8612680908295999E-2</v>
      </c>
      <c r="CC24">
        <v>0.18966808885661399</v>
      </c>
      <c r="CD24">
        <v>2.8195834111314801E-2</v>
      </c>
      <c r="CE24">
        <v>0.19689383185311299</v>
      </c>
      <c r="CF24">
        <v>2.8446105078379701E-2</v>
      </c>
    </row>
    <row r="25" spans="3:84" x14ac:dyDescent="0.15">
      <c r="C25">
        <v>0.19800000000000001</v>
      </c>
      <c r="D25">
        <v>2.8709999999999999E-2</v>
      </c>
      <c r="M25">
        <v>0.20211900771384</v>
      </c>
      <c r="N25">
        <v>2.9420064139277401E-2</v>
      </c>
      <c r="O25">
        <v>0.202835611261031</v>
      </c>
      <c r="P25">
        <v>2.9464873390486101E-2</v>
      </c>
      <c r="Q25">
        <v>0.20211900771384</v>
      </c>
      <c r="R25">
        <v>2.9471716107431899E-2</v>
      </c>
      <c r="U25">
        <v>0.185082807329112</v>
      </c>
      <c r="V25">
        <v>2.8142938741583998E-2</v>
      </c>
      <c r="W25">
        <v>0.18804140776866299</v>
      </c>
      <c r="X25">
        <v>2.81344597420457E-2</v>
      </c>
      <c r="Y25">
        <v>0.18556218270413999</v>
      </c>
      <c r="Z25">
        <v>2.8773363651133001E-2</v>
      </c>
      <c r="AA25">
        <v>0.18714288581969599</v>
      </c>
      <c r="AB25">
        <v>2.84093686902918E-2</v>
      </c>
      <c r="AC25">
        <v>0.18440634505196701</v>
      </c>
      <c r="AD25">
        <v>2.81205703623175E-2</v>
      </c>
      <c r="AE25">
        <v>0.184356900654432</v>
      </c>
      <c r="AF25">
        <v>2.80105195095584E-2</v>
      </c>
      <c r="AG25">
        <v>0.19459941343326401</v>
      </c>
      <c r="AH25">
        <v>2.83987037294131E-2</v>
      </c>
      <c r="AI25">
        <v>0.19384873813669301</v>
      </c>
      <c r="AJ25">
        <v>2.8769870778923401E-2</v>
      </c>
      <c r="AK25">
        <v>0.18712266672920699</v>
      </c>
      <c r="AL25">
        <v>2.8394685249648201E-2</v>
      </c>
      <c r="AM25">
        <v>0.187401137447614</v>
      </c>
      <c r="AN25">
        <v>2.8139224933832901E-2</v>
      </c>
      <c r="AO25">
        <v>0.19078154117542201</v>
      </c>
      <c r="AP25">
        <v>2.8348397968056101E-2</v>
      </c>
      <c r="AQ25">
        <v>0.18922500218205801</v>
      </c>
      <c r="AR25">
        <v>2.8547209163984701E-2</v>
      </c>
      <c r="AS25">
        <v>0.18684199695376599</v>
      </c>
      <c r="AT25">
        <v>2.78035344125292E-2</v>
      </c>
      <c r="AU25">
        <v>0.189801002051733</v>
      </c>
      <c r="AV25">
        <v>2.8168856728984799E-2</v>
      </c>
      <c r="AW25">
        <v>0.19048416481196501</v>
      </c>
      <c r="AX25">
        <v>2.8399789964298299E-2</v>
      </c>
      <c r="AY25">
        <v>0.18892326401342099</v>
      </c>
      <c r="AZ25">
        <v>2.85200188724677E-2</v>
      </c>
      <c r="BA25">
        <v>0.18994035188015301</v>
      </c>
      <c r="BB25">
        <v>2.8818968526263599E-2</v>
      </c>
      <c r="BC25">
        <v>0.191604107328638</v>
      </c>
      <c r="BD25">
        <v>2.79927237645844E-2</v>
      </c>
      <c r="BE25">
        <v>0.18232308622907401</v>
      </c>
      <c r="BF25">
        <v>2.8686162829741201E-2</v>
      </c>
      <c r="BG25">
        <v>0.18940859366570101</v>
      </c>
      <c r="BH25">
        <v>2.8199706417208901E-2</v>
      </c>
      <c r="BI25">
        <v>0.186721664325257</v>
      </c>
      <c r="BJ25">
        <v>2.81014209274782E-2</v>
      </c>
      <c r="BK25">
        <v>0.18902441050666499</v>
      </c>
      <c r="BL25">
        <v>2.82177053197421E-2</v>
      </c>
      <c r="BM25">
        <v>0.18762046896586901</v>
      </c>
      <c r="BN25">
        <v>2.7949624721324801E-2</v>
      </c>
      <c r="BO25">
        <v>0.19522740488769</v>
      </c>
      <c r="BP25">
        <v>2.8742251125774599E-2</v>
      </c>
      <c r="BQ25">
        <v>0.18866378037217299</v>
      </c>
      <c r="BR25">
        <v>2.8475856694465299E-2</v>
      </c>
      <c r="BS25">
        <v>0.183944125757043</v>
      </c>
      <c r="BT25">
        <v>2.8179441220374499E-2</v>
      </c>
      <c r="BU25">
        <v>0.184464780097578</v>
      </c>
      <c r="BV25">
        <v>2.84234838003985E-2</v>
      </c>
      <c r="BW25">
        <v>0.188742570213736</v>
      </c>
      <c r="BX25">
        <v>2.79266264421183E-2</v>
      </c>
      <c r="BY25">
        <v>0.18790068947098401</v>
      </c>
      <c r="BZ25">
        <v>2.8333607082222701E-2</v>
      </c>
      <c r="CA25">
        <v>0.18644104509141901</v>
      </c>
      <c r="CB25">
        <v>2.85624424654559E-2</v>
      </c>
      <c r="CC25">
        <v>0.18988729638374899</v>
      </c>
      <c r="CD25">
        <v>2.8141099311493299E-2</v>
      </c>
      <c r="CE25">
        <v>0.19739041406004901</v>
      </c>
      <c r="CF25">
        <v>2.8460989346298801E-2</v>
      </c>
    </row>
    <row r="26" spans="3:84" x14ac:dyDescent="0.15">
      <c r="C26">
        <v>0.19339999999999999</v>
      </c>
      <c r="D26">
        <v>2.8420000000000001E-2</v>
      </c>
      <c r="M26">
        <v>0.202835611261031</v>
      </c>
      <c r="N26">
        <v>2.9516697435423501E-2</v>
      </c>
      <c r="O26">
        <v>0.20355264198776099</v>
      </c>
      <c r="P26">
        <v>2.9561343649119099E-2</v>
      </c>
      <c r="Q26">
        <v>0.202835611261031</v>
      </c>
      <c r="R26">
        <v>2.9568521480360901E-2</v>
      </c>
      <c r="U26">
        <v>0.18542304148298799</v>
      </c>
      <c r="V26">
        <v>2.8088453391008E-2</v>
      </c>
      <c r="W26">
        <v>0.188344564496017</v>
      </c>
      <c r="X26">
        <v>2.8081301156286199E-2</v>
      </c>
      <c r="Y26">
        <v>0.185883926588957</v>
      </c>
      <c r="Z26">
        <v>2.8717943266284698E-2</v>
      </c>
      <c r="AA26">
        <v>0.18749221470899899</v>
      </c>
      <c r="AB26">
        <v>2.8357285377299001E-2</v>
      </c>
      <c r="AC26">
        <v>0.184812159990281</v>
      </c>
      <c r="AD26">
        <v>2.8062268423411099E-2</v>
      </c>
      <c r="AE26">
        <v>0.18460742255948401</v>
      </c>
      <c r="AF26">
        <v>2.79695852262145E-2</v>
      </c>
      <c r="AG26">
        <v>0.19488772543558799</v>
      </c>
      <c r="AH26">
        <v>2.83528703439829E-2</v>
      </c>
      <c r="AI26">
        <v>0.19429226627403801</v>
      </c>
      <c r="AJ26">
        <v>2.8707543604432499E-2</v>
      </c>
      <c r="AK26">
        <v>0.187453765841434</v>
      </c>
      <c r="AL26">
        <v>2.8339113906931199E-2</v>
      </c>
      <c r="AM26">
        <v>0.18771316667292801</v>
      </c>
      <c r="AN26">
        <v>2.8088237537656401E-2</v>
      </c>
      <c r="AO26">
        <v>0.19109835159903499</v>
      </c>
      <c r="AP26">
        <v>2.8296509310683102E-2</v>
      </c>
      <c r="AQ26">
        <v>0.18960282244986801</v>
      </c>
      <c r="AR26">
        <v>2.8489198555600202E-2</v>
      </c>
      <c r="AS26">
        <v>0.1871681444047</v>
      </c>
      <c r="AT26">
        <v>2.7751072824949999E-2</v>
      </c>
      <c r="AU26">
        <v>0.190112944488632</v>
      </c>
      <c r="AV26">
        <v>2.8118908446381499E-2</v>
      </c>
      <c r="AW26">
        <v>0.19084788113081999</v>
      </c>
      <c r="AX26">
        <v>2.83435678399593E-2</v>
      </c>
      <c r="AY26">
        <v>0.189277357826415</v>
      </c>
      <c r="AZ26">
        <v>2.8466838839512901E-2</v>
      </c>
      <c r="BA26">
        <v>0.190242832702993</v>
      </c>
      <c r="BB26">
        <v>2.8770010974500999E-2</v>
      </c>
      <c r="BC26">
        <v>0.19196326449446199</v>
      </c>
      <c r="BD26">
        <v>2.79362533928398E-2</v>
      </c>
      <c r="BE26">
        <v>0.182677065855881</v>
      </c>
      <c r="BF26">
        <v>2.8633419896179201E-2</v>
      </c>
      <c r="BG26">
        <v>0.18986107238088801</v>
      </c>
      <c r="BH26">
        <v>2.81448466199428E-2</v>
      </c>
      <c r="BI26">
        <v>0.18705212057578699</v>
      </c>
      <c r="BJ26">
        <v>2.8052191671309099E-2</v>
      </c>
      <c r="BK26">
        <v>0.189401850744183</v>
      </c>
      <c r="BL26">
        <v>2.8164815773028599E-2</v>
      </c>
      <c r="BM26">
        <v>0.18792754719758401</v>
      </c>
      <c r="BN26">
        <v>2.7901605459773701E-2</v>
      </c>
      <c r="BO26">
        <v>0.195651988558951</v>
      </c>
      <c r="BP26">
        <v>2.8683789476815401E-2</v>
      </c>
      <c r="BQ26">
        <v>0.189031771830662</v>
      </c>
      <c r="BR26">
        <v>2.84241916827805E-2</v>
      </c>
      <c r="BS26">
        <v>0.18431686109176701</v>
      </c>
      <c r="BT26">
        <v>2.8126388045739598E-2</v>
      </c>
      <c r="BU26">
        <v>0.18485602329968501</v>
      </c>
      <c r="BV26">
        <v>2.83743490179128E-2</v>
      </c>
      <c r="BW26">
        <v>0.189091696323994</v>
      </c>
      <c r="BX26">
        <v>2.7877932033796099E-2</v>
      </c>
      <c r="BY26">
        <v>0.18821243141241001</v>
      </c>
      <c r="BZ26">
        <v>2.82851707631376E-2</v>
      </c>
      <c r="CA26">
        <v>0.18676658153029399</v>
      </c>
      <c r="CB26">
        <v>2.8516243893932501E-2</v>
      </c>
      <c r="CC26">
        <v>0.19032085366001</v>
      </c>
      <c r="CD26">
        <v>2.8090235887327401E-2</v>
      </c>
      <c r="CE26">
        <v>0.197854095494926</v>
      </c>
      <c r="CF26">
        <v>2.8480223524427199E-2</v>
      </c>
    </row>
    <row r="27" spans="3:84" x14ac:dyDescent="0.15">
      <c r="C27">
        <v>0.19439999999999999</v>
      </c>
      <c r="D27">
        <v>2.862E-2</v>
      </c>
      <c r="M27">
        <v>0.20355264198776099</v>
      </c>
      <c r="N27">
        <v>2.96133398026905E-2</v>
      </c>
      <c r="O27">
        <v>0.204270100148679</v>
      </c>
      <c r="P27">
        <v>2.96578229478691E-2</v>
      </c>
      <c r="Q27">
        <v>0.20355264198776099</v>
      </c>
      <c r="R27">
        <v>2.9665335956262001E-2</v>
      </c>
      <c r="U27">
        <v>0.18592437721949701</v>
      </c>
      <c r="V27">
        <v>2.8040615856672599E-2</v>
      </c>
      <c r="W27">
        <v>0.18879088640877201</v>
      </c>
      <c r="X27">
        <v>2.8035708151381102E-2</v>
      </c>
      <c r="Y27">
        <v>0.18635780145206801</v>
      </c>
      <c r="Z27">
        <v>2.8669764542549901E-2</v>
      </c>
      <c r="AA27">
        <v>0.18800713796152799</v>
      </c>
      <c r="AB27">
        <v>2.8311094060104201E-2</v>
      </c>
      <c r="AC27">
        <v>0.18541043048713399</v>
      </c>
      <c r="AD27">
        <v>2.80103454068539E-2</v>
      </c>
      <c r="AE27">
        <v>0.18497652955421101</v>
      </c>
      <c r="AF27">
        <v>2.7933719620224801E-2</v>
      </c>
      <c r="AG27">
        <v>0.195312523385964</v>
      </c>
      <c r="AH27">
        <v>2.8312820249326999E-2</v>
      </c>
      <c r="AI27">
        <v>0.19494615465474399</v>
      </c>
      <c r="AJ27">
        <v>2.8652076592768201E-2</v>
      </c>
      <c r="AK27">
        <v>0.187941475749102</v>
      </c>
      <c r="AL27">
        <v>2.82907614401392E-2</v>
      </c>
      <c r="AM27">
        <v>0.188172864979059</v>
      </c>
      <c r="AN27">
        <v>2.8043707520435199E-2</v>
      </c>
      <c r="AO27">
        <v>0.19156506584827701</v>
      </c>
      <c r="AP27">
        <v>2.82513063088628E-2</v>
      </c>
      <c r="AQ27">
        <v>0.190159655317057</v>
      </c>
      <c r="AR27">
        <v>2.8438015898300199E-2</v>
      </c>
      <c r="AS27">
        <v>0.18764867640244401</v>
      </c>
      <c r="AT27">
        <v>2.7705208069309199E-2</v>
      </c>
      <c r="AU27">
        <v>0.190572560330911</v>
      </c>
      <c r="AV27">
        <v>2.8075209845633099E-2</v>
      </c>
      <c r="AW27">
        <v>0.191383893874328</v>
      </c>
      <c r="AX27">
        <v>2.8294088623554699E-2</v>
      </c>
      <c r="AY27">
        <v>0.18979928156120801</v>
      </c>
      <c r="AZ27">
        <v>2.8419754132331401E-2</v>
      </c>
      <c r="BA27">
        <v>0.19068851241861501</v>
      </c>
      <c r="BB27">
        <v>2.87270870065124E-2</v>
      </c>
      <c r="BC27">
        <v>0.19249247227901101</v>
      </c>
      <c r="BD27">
        <v>2.7886862935047801E-2</v>
      </c>
      <c r="BE27">
        <v>0.18319888108736199</v>
      </c>
      <c r="BF27">
        <v>2.8586449556983199E-2</v>
      </c>
      <c r="BG27">
        <v>0.19052841126558701</v>
      </c>
      <c r="BH27">
        <v>2.8095342370237201E-2</v>
      </c>
      <c r="BI27">
        <v>0.18753921964498299</v>
      </c>
      <c r="BJ27">
        <v>2.80085642768809E-2</v>
      </c>
      <c r="BK27">
        <v>0.18995832249422501</v>
      </c>
      <c r="BL27">
        <v>2.8117671651526101E-2</v>
      </c>
      <c r="BM27">
        <v>0.18838006822330999</v>
      </c>
      <c r="BN27">
        <v>2.7859394108529299E-2</v>
      </c>
      <c r="BO27">
        <v>0.196277984502224</v>
      </c>
      <c r="BP27">
        <v>2.8631677144630999E-2</v>
      </c>
      <c r="BQ27">
        <v>0.189574319649259</v>
      </c>
      <c r="BR27">
        <v>2.8378089604888301E-2</v>
      </c>
      <c r="BS27">
        <v>0.18486638939342301</v>
      </c>
      <c r="BT27">
        <v>2.8079049693815802E-2</v>
      </c>
      <c r="BU27">
        <v>0.18543302915215101</v>
      </c>
      <c r="BV27">
        <v>2.8329995552369602E-2</v>
      </c>
      <c r="BW27">
        <v>0.18960642688725499</v>
      </c>
      <c r="BX27">
        <v>2.78345331189634E-2</v>
      </c>
      <c r="BY27">
        <v>0.188671856745662</v>
      </c>
      <c r="BZ27">
        <v>2.8242472959784701E-2</v>
      </c>
      <c r="CA27">
        <v>0.18724653293555199</v>
      </c>
      <c r="CB27">
        <v>2.8474984396370501E-2</v>
      </c>
      <c r="CC27">
        <v>0.19096032198617799</v>
      </c>
      <c r="CD27">
        <v>2.80442338375122E-2</v>
      </c>
      <c r="CE27">
        <v>0.19826461105405099</v>
      </c>
      <c r="CF27">
        <v>2.8502966986884801E-2</v>
      </c>
    </row>
    <row r="28" spans="3:84" x14ac:dyDescent="0.15">
      <c r="C28">
        <v>0.1976</v>
      </c>
      <c r="D28">
        <v>2.8150000000000001E-2</v>
      </c>
      <c r="M28">
        <v>0.204270100148679</v>
      </c>
      <c r="N28">
        <v>2.9709991241930099E-2</v>
      </c>
      <c r="O28">
        <v>0.204987985998587</v>
      </c>
      <c r="P28">
        <v>2.9754311287583102E-2</v>
      </c>
      <c r="Q28">
        <v>0.204270100148679</v>
      </c>
      <c r="R28">
        <v>2.9762159535991099E-2</v>
      </c>
      <c r="U28">
        <v>0.18657705660878801</v>
      </c>
      <c r="V28">
        <v>2.8000357241769101E-2</v>
      </c>
      <c r="W28">
        <v>0.18937168635858101</v>
      </c>
      <c r="X28">
        <v>2.79985681433099E-2</v>
      </c>
      <c r="Y28">
        <v>0.186974583858287</v>
      </c>
      <c r="Z28">
        <v>2.86297652239836E-2</v>
      </c>
      <c r="AA28">
        <v>0.18867763318188999</v>
      </c>
      <c r="AB28">
        <v>2.8271693800154901E-2</v>
      </c>
      <c r="AC28">
        <v>0.18618951188782501</v>
      </c>
      <c r="AD28">
        <v>2.79658119351015E-2</v>
      </c>
      <c r="AE28">
        <v>0.18545703739081401</v>
      </c>
      <c r="AF28">
        <v>2.7903620774813599E-2</v>
      </c>
      <c r="AG28">
        <v>0.19586553907548901</v>
      </c>
      <c r="AH28">
        <v>2.8279332974981801E-2</v>
      </c>
      <c r="AI28">
        <v>0.19579767608526799</v>
      </c>
      <c r="AJ28">
        <v>2.8604549346219602E-2</v>
      </c>
      <c r="AK28">
        <v>0.18857630373362</v>
      </c>
      <c r="AL28">
        <v>2.8250568975037998E-2</v>
      </c>
      <c r="AM28">
        <v>0.18877128486137601</v>
      </c>
      <c r="AN28">
        <v>2.8006501608302301E-2</v>
      </c>
      <c r="AO28">
        <v>0.192172599861166</v>
      </c>
      <c r="AP28">
        <v>2.82136687876079E-2</v>
      </c>
      <c r="AQ28">
        <v>0.190884662665253</v>
      </c>
      <c r="AR28">
        <v>2.8394657404289599E-2</v>
      </c>
      <c r="AS28">
        <v>0.18827423993826001</v>
      </c>
      <c r="AT28">
        <v>2.7666832850904901E-2</v>
      </c>
      <c r="AU28">
        <v>0.19117090367900699</v>
      </c>
      <c r="AV28">
        <v>2.80386114702968E-2</v>
      </c>
      <c r="AW28">
        <v>0.19208177016414199</v>
      </c>
      <c r="AX28">
        <v>2.82523153717501E-2</v>
      </c>
      <c r="AY28">
        <v>0.190478876565981</v>
      </c>
      <c r="AZ28">
        <v>2.8379681201190499E-2</v>
      </c>
      <c r="BA28">
        <v>0.191268716378309</v>
      </c>
      <c r="BB28">
        <v>2.8691032088509399E-2</v>
      </c>
      <c r="BC28">
        <v>0.19318143025472601</v>
      </c>
      <c r="BD28">
        <v>2.7845513720288699E-2</v>
      </c>
      <c r="BE28">
        <v>0.183878375383591</v>
      </c>
      <c r="BF28">
        <v>2.8546166036377701E-2</v>
      </c>
      <c r="BG28">
        <v>0.19139762132749399</v>
      </c>
      <c r="BH28">
        <v>2.8052157212002399E-2</v>
      </c>
      <c r="BI28">
        <v>0.18817348070352899</v>
      </c>
      <c r="BJ28">
        <v>2.79713879018006E-2</v>
      </c>
      <c r="BK28">
        <v>0.19068299466715399</v>
      </c>
      <c r="BL28">
        <v>2.80771905619338E-2</v>
      </c>
      <c r="BM28">
        <v>0.188969224236015</v>
      </c>
      <c r="BN28">
        <v>2.78238122635289E-2</v>
      </c>
      <c r="BO28">
        <v>0.19709320841853201</v>
      </c>
      <c r="BP28">
        <v>2.8586928436490501E-2</v>
      </c>
      <c r="BQ28">
        <v>0.19028086375181499</v>
      </c>
      <c r="BR28">
        <v>2.8338447785294402E-2</v>
      </c>
      <c r="BS28">
        <v>0.18558201471869701</v>
      </c>
      <c r="BT28">
        <v>2.8038347551776598E-2</v>
      </c>
      <c r="BU28">
        <v>0.18618456689239199</v>
      </c>
      <c r="BV28">
        <v>2.82912866935244E-2</v>
      </c>
      <c r="BW28">
        <v>0.1902767432586</v>
      </c>
      <c r="BX28">
        <v>2.7797274408131699E-2</v>
      </c>
      <c r="BY28">
        <v>0.18927002327921599</v>
      </c>
      <c r="BZ28">
        <v>2.8206344736338401E-2</v>
      </c>
      <c r="CA28">
        <v>0.18787155759902599</v>
      </c>
      <c r="CB28">
        <v>2.8439467041957801E-2</v>
      </c>
      <c r="CC28">
        <v>0.19179325483866899</v>
      </c>
      <c r="CD28">
        <v>2.80039885396208E-2</v>
      </c>
      <c r="CE28">
        <v>0.198604019237618</v>
      </c>
      <c r="CF28">
        <v>2.8528225735227099E-2</v>
      </c>
    </row>
    <row r="29" spans="3:84" x14ac:dyDescent="0.15">
      <c r="C29">
        <v>0.1958</v>
      </c>
      <c r="D29">
        <v>2.8580000000000001E-2</v>
      </c>
      <c r="M29">
        <v>0.204987985998587</v>
      </c>
      <c r="N29">
        <v>2.9806651753993701E-2</v>
      </c>
      <c r="O29">
        <v>0.20570629979243599</v>
      </c>
      <c r="P29">
        <v>2.9850808669108601E-2</v>
      </c>
      <c r="Q29">
        <v>0.204987985998587</v>
      </c>
      <c r="R29">
        <v>2.9858992220404199E-2</v>
      </c>
      <c r="U29">
        <v>0.187368375988962</v>
      </c>
      <c r="V29">
        <v>2.79684611344433E-2</v>
      </c>
      <c r="W29">
        <v>0.19007565973506901</v>
      </c>
      <c r="X29">
        <v>2.7970604020083199E-2</v>
      </c>
      <c r="Y29">
        <v>0.18772226883965701</v>
      </c>
      <c r="Z29">
        <v>2.8598723851823198E-2</v>
      </c>
      <c r="AA29">
        <v>0.18949064994329801</v>
      </c>
      <c r="AB29">
        <v>2.82398514786939E-2</v>
      </c>
      <c r="AC29">
        <v>0.18713424025908401</v>
      </c>
      <c r="AD29">
        <v>2.7929534801525598E-2</v>
      </c>
      <c r="AE29">
        <v>0.186039593530823</v>
      </c>
      <c r="AF29">
        <v>2.7879874529769699E-2</v>
      </c>
      <c r="AG29">
        <v>0.19653600868281201</v>
      </c>
      <c r="AH29">
        <v>2.8253060312650999E-2</v>
      </c>
      <c r="AI29">
        <v>0.196830256669556</v>
      </c>
      <c r="AJ29">
        <v>2.85658869285794E-2</v>
      </c>
      <c r="AK29">
        <v>0.18934589359037499</v>
      </c>
      <c r="AL29">
        <v>2.82193188122427E-2</v>
      </c>
      <c r="AM29">
        <v>0.18949677875756399</v>
      </c>
      <c r="AN29">
        <v>2.79773439720165E-2</v>
      </c>
      <c r="AO29">
        <v>0.19290912867920201</v>
      </c>
      <c r="AP29">
        <v>2.8184329318457699E-2</v>
      </c>
      <c r="AQ29">
        <v>0.191763733051107</v>
      </c>
      <c r="AR29">
        <v>2.8359966997334899E-2</v>
      </c>
      <c r="AS29">
        <v>0.18903265912949099</v>
      </c>
      <c r="AT29">
        <v>2.7636694099712301E-2</v>
      </c>
      <c r="AU29">
        <v>0.19189632846025401</v>
      </c>
      <c r="AV29">
        <v>2.8009825666118499E-2</v>
      </c>
      <c r="AW29">
        <v>0.19292792663210301</v>
      </c>
      <c r="AX29">
        <v>2.82190611533755E-2</v>
      </c>
      <c r="AY29">
        <v>0.191302915296994</v>
      </c>
      <c r="AZ29">
        <v>2.8347400020112601E-2</v>
      </c>
      <c r="BA29">
        <v>0.19197215157197001</v>
      </c>
      <c r="BB29">
        <v>2.86625479884592E-2</v>
      </c>
      <c r="BC29">
        <v>0.19401672863828601</v>
      </c>
      <c r="BD29">
        <v>2.7813010563993702E-2</v>
      </c>
      <c r="BE29">
        <v>0.18470232316100499</v>
      </c>
      <c r="BF29">
        <v>2.8513353407269501E-2</v>
      </c>
      <c r="BG29">
        <v>0.19245178438146601</v>
      </c>
      <c r="BH29">
        <v>2.8016131695220901E-2</v>
      </c>
      <c r="BI29">
        <v>0.18894255858138101</v>
      </c>
      <c r="BJ29">
        <v>2.7941386141921699E-2</v>
      </c>
      <c r="BK29">
        <v>0.19156176234342701</v>
      </c>
      <c r="BL29">
        <v>2.80441604226143E-2</v>
      </c>
      <c r="BM29">
        <v>0.189683547984067</v>
      </c>
      <c r="BN29">
        <v>2.7795552484911699E-2</v>
      </c>
      <c r="BO29">
        <v>0.19808179290164801</v>
      </c>
      <c r="BP29">
        <v>2.8550414335096998E-2</v>
      </c>
      <c r="BQ29">
        <v>0.19113765206105399</v>
      </c>
      <c r="BR29">
        <v>2.8306037806925401E-2</v>
      </c>
      <c r="BS29">
        <v>0.18644980823464599</v>
      </c>
      <c r="BT29">
        <v>2.8005073840518799E-2</v>
      </c>
      <c r="BU29">
        <v>0.18709600869315601</v>
      </c>
      <c r="BV29">
        <v>2.8258975865283899E-2</v>
      </c>
      <c r="BW29">
        <v>0.19108959849233501</v>
      </c>
      <c r="BX29">
        <v>2.7766881099726401E-2</v>
      </c>
      <c r="BY29">
        <v>0.18999528838190299</v>
      </c>
      <c r="BZ29">
        <v>2.8177489287572601E-2</v>
      </c>
      <c r="CA29">
        <v>0.18862949012659799</v>
      </c>
      <c r="CB29">
        <v>2.8410383135597701E-2</v>
      </c>
      <c r="CC29">
        <v>0.19280344012695699</v>
      </c>
      <c r="CD29">
        <v>2.7970283322598401E-2</v>
      </c>
      <c r="CE29">
        <v>0.19885748627934299</v>
      </c>
      <c r="CF29">
        <v>2.85548958409464E-2</v>
      </c>
    </row>
    <row r="30" spans="3:84" x14ac:dyDescent="0.15">
      <c r="C30">
        <v>0.19470000000000001</v>
      </c>
      <c r="D30">
        <v>2.877E-2</v>
      </c>
      <c r="M30">
        <v>0.20570629979243599</v>
      </c>
      <c r="N30">
        <v>2.9903321339733301E-2</v>
      </c>
      <c r="O30">
        <v>0.206425041785331</v>
      </c>
      <c r="P30">
        <v>2.99473150932924E-2</v>
      </c>
      <c r="Q30">
        <v>0.20570629979243599</v>
      </c>
      <c r="R30">
        <v>2.9955834010357899E-2</v>
      </c>
      <c r="U30">
        <v>0.18828293322839501</v>
      </c>
      <c r="V30">
        <v>2.7945548356142699E-2</v>
      </c>
      <c r="W30">
        <v>0.19088910449722199</v>
      </c>
      <c r="X30">
        <v>2.7952360071551201E-2</v>
      </c>
      <c r="Y30">
        <v>0.18858630355849501</v>
      </c>
      <c r="Z30">
        <v>2.8577244611068701E-2</v>
      </c>
      <c r="AA30">
        <v>0.19043036379928399</v>
      </c>
      <c r="AB30">
        <v>2.82161868702882E-2</v>
      </c>
      <c r="AC30">
        <v>0.18822622753777499</v>
      </c>
      <c r="AD30">
        <v>2.7902220099266701E-2</v>
      </c>
      <c r="AE30">
        <v>0.186712859181621</v>
      </c>
      <c r="AF30">
        <v>2.7862943078742E-2</v>
      </c>
      <c r="AG30">
        <v>0.197310882279675</v>
      </c>
      <c r="AH30">
        <v>2.8234513629822301E-2</v>
      </c>
      <c r="AI30">
        <v>0.19802379840107701</v>
      </c>
      <c r="AJ30">
        <v>2.8536841859829101E-2</v>
      </c>
      <c r="AK30">
        <v>0.19023526612820099</v>
      </c>
      <c r="AL30">
        <v>2.8197619200625499E-2</v>
      </c>
      <c r="AM30">
        <v>0.190335225754169</v>
      </c>
      <c r="AN30">
        <v>2.79568021318015E-2</v>
      </c>
      <c r="AO30">
        <v>0.19376031660673099</v>
      </c>
      <c r="AP30">
        <v>2.8163858960806001E-2</v>
      </c>
      <c r="AQ30">
        <v>0.19277975636948599</v>
      </c>
      <c r="AR30">
        <v>2.8334619886747601E-2</v>
      </c>
      <c r="AS30">
        <v>0.18990917220926801</v>
      </c>
      <c r="AT30">
        <v>2.7615378432240899E-2</v>
      </c>
      <c r="AU30">
        <v>0.19273471510644299</v>
      </c>
      <c r="AV30">
        <v>2.7989412716033099E-2</v>
      </c>
      <c r="AW30">
        <v>0.19390589380504999</v>
      </c>
      <c r="AX30">
        <v>2.8194973223965501E-2</v>
      </c>
      <c r="AY30">
        <v>0.19225535877767899</v>
      </c>
      <c r="AZ30">
        <v>2.8323538905567901E-2</v>
      </c>
      <c r="BA30">
        <v>0.19278512643369999</v>
      </c>
      <c r="BB30">
        <v>2.8642189116968999E-2</v>
      </c>
      <c r="BC30">
        <v>0.19498210929679299</v>
      </c>
      <c r="BD30">
        <v>2.77899861031283E-2</v>
      </c>
      <c r="BE30">
        <v>0.18565468721334399</v>
      </c>
      <c r="BF30">
        <v>2.8488650330160299E-2</v>
      </c>
      <c r="BG30">
        <v>0.19367038234275</v>
      </c>
      <c r="BH30">
        <v>2.7987967015598601E-2</v>
      </c>
      <c r="BI30">
        <v>0.189831484052462</v>
      </c>
      <c r="BJ30">
        <v>2.7919142947373701E-2</v>
      </c>
      <c r="BK30">
        <v>0.19257752130980901</v>
      </c>
      <c r="BL30">
        <v>2.8019224127658001E-2</v>
      </c>
      <c r="BM30">
        <v>0.19050913596824101</v>
      </c>
      <c r="BN30">
        <v>2.7775164817123499E-2</v>
      </c>
      <c r="BO30">
        <v>0.19922449627910599</v>
      </c>
      <c r="BP30">
        <v>2.85228455458999E-2</v>
      </c>
      <c r="BQ30">
        <v>0.192128008167119</v>
      </c>
      <c r="BR30">
        <v>2.82814904931444E-2</v>
      </c>
      <c r="BS30">
        <v>0.18745287932758101</v>
      </c>
      <c r="BT30">
        <v>2.7979876194983801E-2</v>
      </c>
      <c r="BU30">
        <v>0.18814961437654101</v>
      </c>
      <c r="BV30">
        <v>2.82336919611667E-2</v>
      </c>
      <c r="BW30">
        <v>0.19202917128594499</v>
      </c>
      <c r="BX30">
        <v>2.77439447649236E-2</v>
      </c>
      <c r="BY30">
        <v>0.19083353559347399</v>
      </c>
      <c r="BZ30">
        <v>2.8156468251975101E-2</v>
      </c>
      <c r="CA30">
        <v>0.189505578223752</v>
      </c>
      <c r="CB30">
        <v>2.8388298762445099E-2</v>
      </c>
      <c r="CC30">
        <v>0.19397121574347201</v>
      </c>
      <c r="CD30">
        <v>2.7943774220154999E-2</v>
      </c>
      <c r="CE30">
        <v>0.19901393445323201</v>
      </c>
      <c r="CF30">
        <v>2.8581811692445499E-2</v>
      </c>
    </row>
    <row r="31" spans="3:84" x14ac:dyDescent="0.15">
      <c r="C31">
        <v>0.2009</v>
      </c>
      <c r="D31">
        <v>2.8340000000000001E-2</v>
      </c>
      <c r="M31">
        <v>0.206425041785331</v>
      </c>
      <c r="N31">
        <v>0.03</v>
      </c>
      <c r="O31">
        <v>0.206817615419635</v>
      </c>
      <c r="P31">
        <v>0.03</v>
      </c>
      <c r="Q31">
        <v>0.206034060841739</v>
      </c>
      <c r="R31">
        <v>0.03</v>
      </c>
      <c r="U31">
        <v>0.18930292751071501</v>
      </c>
      <c r="V31">
        <v>2.7932064878034301E-2</v>
      </c>
      <c r="W31">
        <v>0.19179618786802499</v>
      </c>
      <c r="X31">
        <v>2.7944191395419701E-2</v>
      </c>
      <c r="Y31">
        <v>0.18954987056182401</v>
      </c>
      <c r="Z31">
        <v>2.8565745570709102E-2</v>
      </c>
      <c r="AA31">
        <v>0.19147848428854999</v>
      </c>
      <c r="AB31">
        <v>2.8201160579622402E-2</v>
      </c>
      <c r="AC31">
        <v>0.18944421943363601</v>
      </c>
      <c r="AD31">
        <v>2.7884399477934099E-2</v>
      </c>
      <c r="AE31">
        <v>0.18746372999314401</v>
      </c>
      <c r="AF31">
        <v>2.7853155973165601E-2</v>
      </c>
      <c r="AG31">
        <v>0.19817507783291899</v>
      </c>
      <c r="AH31">
        <v>2.82240539165803E-2</v>
      </c>
      <c r="AI31">
        <v>0.19935507034766101</v>
      </c>
      <c r="AJ31">
        <v>2.85179794691937E-2</v>
      </c>
      <c r="AK31">
        <v>0.19122711072229601</v>
      </c>
      <c r="AL31">
        <v>2.8185892498443599E-2</v>
      </c>
      <c r="AM31">
        <v>0.19127030643412199</v>
      </c>
      <c r="AN31">
        <v>2.7945275911211299E-2</v>
      </c>
      <c r="AO31">
        <v>0.19470959623895501</v>
      </c>
      <c r="AP31">
        <v>2.8152656146879802E-2</v>
      </c>
      <c r="AQ31">
        <v>0.193912956882208</v>
      </c>
      <c r="AR31">
        <v>2.8319109425203399E-2</v>
      </c>
      <c r="AS31">
        <v>0.19088671884751199</v>
      </c>
      <c r="AT31">
        <v>2.7603300733712002E-2</v>
      </c>
      <c r="AU31">
        <v>0.19366974537515799</v>
      </c>
      <c r="AV31">
        <v>2.7977769934894699E-2</v>
      </c>
      <c r="AW31">
        <v>0.19499663666438399</v>
      </c>
      <c r="AX31">
        <v>2.8180520427666299E-2</v>
      </c>
      <c r="AY31">
        <v>0.193317668779072</v>
      </c>
      <c r="AZ31">
        <v>2.8308562287009599E-2</v>
      </c>
      <c r="BA31">
        <v>0.19369181733256</v>
      </c>
      <c r="BB31">
        <v>2.8630351736314501E-2</v>
      </c>
      <c r="BC31">
        <v>0.19605878219383399</v>
      </c>
      <c r="BD31">
        <v>2.7776888482633301E-2</v>
      </c>
      <c r="BE31">
        <v>0.186716930857627</v>
      </c>
      <c r="BF31">
        <v>2.8472537622346701E-2</v>
      </c>
      <c r="BG31">
        <v>0.19502969658816399</v>
      </c>
      <c r="BH31">
        <v>2.79682113665875E-2</v>
      </c>
      <c r="BI31">
        <v>0.190822955193613</v>
      </c>
      <c r="BJ31">
        <v>2.7905091256637302E-2</v>
      </c>
      <c r="BK31">
        <v>0.19371050097342701</v>
      </c>
      <c r="BL31">
        <v>2.8002867033681801E-2</v>
      </c>
      <c r="BM31">
        <v>0.19142991905751799</v>
      </c>
      <c r="BN31">
        <v>2.7763046082927099E-2</v>
      </c>
      <c r="BO31">
        <v>0.20049907712947099</v>
      </c>
      <c r="BP31">
        <v>2.8504758664021801E-2</v>
      </c>
      <c r="BQ31">
        <v>0.193232655914919</v>
      </c>
      <c r="BR31">
        <v>2.8265283629491999E-2</v>
      </c>
      <c r="BS31">
        <v>0.18857170435965501</v>
      </c>
      <c r="BT31">
        <v>2.79632450586801E-2</v>
      </c>
      <c r="BU31">
        <v>0.18932487670637799</v>
      </c>
      <c r="BV31">
        <v>2.8215927103606601E-2</v>
      </c>
      <c r="BW31">
        <v>0.19307717392375001</v>
      </c>
      <c r="BX31">
        <v>2.7728911833390602E-2</v>
      </c>
      <c r="BY31">
        <v>0.19176844938544799</v>
      </c>
      <c r="BZ31">
        <v>2.8143690780092601E-2</v>
      </c>
      <c r="CA31">
        <v>0.19048276983221399</v>
      </c>
      <c r="CB31">
        <v>2.8373643769702799E-2</v>
      </c>
      <c r="CC31">
        <v>0.19527385226416599</v>
      </c>
      <c r="CD31">
        <v>2.79249772018163E-2</v>
      </c>
      <c r="CE31">
        <v>0.19906652622336701</v>
      </c>
      <c r="CF31">
        <v>2.8607796937857401E-2</v>
      </c>
    </row>
    <row r="32" spans="3:84" x14ac:dyDescent="0.15">
      <c r="C32" t="s">
        <v>8</v>
      </c>
      <c r="D32" t="s">
        <v>8</v>
      </c>
      <c r="M32">
        <v>0.206425041785331</v>
      </c>
      <c r="N32">
        <v>0.03</v>
      </c>
      <c r="O32" t="s">
        <v>21</v>
      </c>
      <c r="P32" t="s">
        <v>21</v>
      </c>
      <c r="Q32" t="s">
        <v>21</v>
      </c>
      <c r="R32" t="s">
        <v>21</v>
      </c>
      <c r="U32">
        <v>0.19040850580744301</v>
      </c>
      <c r="V32">
        <v>2.7928273140682199E-2</v>
      </c>
      <c r="W32">
        <v>0.192779254501455</v>
      </c>
      <c r="X32">
        <v>2.7946256985678E-2</v>
      </c>
      <c r="Y32">
        <v>0.19059421511396399</v>
      </c>
      <c r="Z32">
        <v>2.8564450546485098E-2</v>
      </c>
      <c r="AA32">
        <v>0.19261461093799101</v>
      </c>
      <c r="AB32">
        <v>2.81950650763521E-2</v>
      </c>
      <c r="AC32">
        <v>0.19076450911986001</v>
      </c>
      <c r="AD32">
        <v>2.7876419795651398E-2</v>
      </c>
      <c r="AE32">
        <v>0.18827759111914699</v>
      </c>
      <c r="AF32">
        <v>2.7850703707917802E-2</v>
      </c>
      <c r="AG32">
        <v>0.19911177475910999</v>
      </c>
      <c r="AH32">
        <v>2.8221884759345599E-2</v>
      </c>
      <c r="AI32">
        <v>0.20079816081516699</v>
      </c>
      <c r="AJ32">
        <v>2.8509666891651301E-2</v>
      </c>
      <c r="AK32">
        <v>0.19230212224584201</v>
      </c>
      <c r="AL32">
        <v>2.8184366952616099E-2</v>
      </c>
      <c r="AM32">
        <v>0.19228382051562601</v>
      </c>
      <c r="AN32">
        <v>2.79429896550187E-2</v>
      </c>
      <c r="AO32">
        <v>0.19573849092762199</v>
      </c>
      <c r="AP32">
        <v>2.8150938926709199E-2</v>
      </c>
      <c r="AQ32">
        <v>0.195141278130288</v>
      </c>
      <c r="AR32">
        <v>2.8313737506193301E-2</v>
      </c>
      <c r="AS32">
        <v>0.191946272210854</v>
      </c>
      <c r="AT32">
        <v>2.7600696082789099E-2</v>
      </c>
      <c r="AU32">
        <v>0.19468321996579799</v>
      </c>
      <c r="AV32">
        <v>2.7975123936194699E-2</v>
      </c>
      <c r="AW32">
        <v>0.19617892514105001</v>
      </c>
      <c r="AX32">
        <v>2.8175984071718198E-2</v>
      </c>
      <c r="AY32">
        <v>0.19446916864535599</v>
      </c>
      <c r="AZ32">
        <v>2.8302761667282201E-2</v>
      </c>
      <c r="BA32">
        <v>0.19467457656155099</v>
      </c>
      <c r="BB32">
        <v>2.8627266247645299E-2</v>
      </c>
      <c r="BC32">
        <v>0.19722579111616401</v>
      </c>
      <c r="BD32">
        <v>2.7773972632793301E-2</v>
      </c>
      <c r="BE32">
        <v>0.18786837872960299</v>
      </c>
      <c r="BF32">
        <v>2.8465328899358301E-2</v>
      </c>
      <c r="BG32">
        <v>0.196503269612118</v>
      </c>
      <c r="BH32">
        <v>2.7957249269423699E-2</v>
      </c>
      <c r="BI32">
        <v>0.19189767414685399</v>
      </c>
      <c r="BJ32">
        <v>2.78995045698892E-2</v>
      </c>
      <c r="BK32">
        <v>0.19493864917387499</v>
      </c>
      <c r="BL32">
        <v>2.7995407512913802E-2</v>
      </c>
      <c r="BM32">
        <v>0.19242797525644001</v>
      </c>
      <c r="BN32">
        <v>2.77594321596988E-2</v>
      </c>
      <c r="BO32">
        <v>0.20188072718630301</v>
      </c>
      <c r="BP32">
        <v>2.8496505730045099E-2</v>
      </c>
      <c r="BQ32">
        <v>0.194430094592563</v>
      </c>
      <c r="BR32">
        <v>2.82577326641342E-2</v>
      </c>
      <c r="BS32">
        <v>0.189784506674264</v>
      </c>
      <c r="BT32">
        <v>2.7955504137758099E-2</v>
      </c>
      <c r="BU32">
        <v>0.190598920538259</v>
      </c>
      <c r="BV32">
        <v>2.82060270653486E-2</v>
      </c>
      <c r="BW32">
        <v>0.19421320822649199</v>
      </c>
      <c r="BX32">
        <v>2.7722074904039901E-2</v>
      </c>
      <c r="BY32">
        <v>0.19278183272431401</v>
      </c>
      <c r="BZ32">
        <v>2.81394055708813E-2</v>
      </c>
      <c r="CA32">
        <v>0.19154204502886299</v>
      </c>
      <c r="CB32">
        <v>2.83667034001347E-2</v>
      </c>
      <c r="CC32">
        <v>0.19668599535089001</v>
      </c>
      <c r="CD32">
        <v>2.7914258130162701E-2</v>
      </c>
      <c r="CE32" t="s">
        <v>22</v>
      </c>
      <c r="CF32" t="s">
        <v>22</v>
      </c>
    </row>
    <row r="33" spans="13:82" x14ac:dyDescent="0.15">
      <c r="M33" t="s">
        <v>8</v>
      </c>
      <c r="N33" t="s">
        <v>8</v>
      </c>
      <c r="U33">
        <v>0.19157814929461001</v>
      </c>
      <c r="V33">
        <v>2.7934246945940801E-2</v>
      </c>
      <c r="W33">
        <v>0.19381917012371599</v>
      </c>
      <c r="X33">
        <v>2.79585166379612E-2</v>
      </c>
      <c r="Y33">
        <v>0.19169901023613301</v>
      </c>
      <c r="Z33">
        <v>2.8573384744570201E-2</v>
      </c>
      <c r="AA33">
        <v>0.19381663033470101</v>
      </c>
      <c r="AB33">
        <v>2.8198019002515E-2</v>
      </c>
      <c r="AC33">
        <v>0.19216139865951101</v>
      </c>
      <c r="AD33">
        <v>2.7878436367857602E-2</v>
      </c>
      <c r="AE33">
        <v>0.189138601678567</v>
      </c>
      <c r="AF33">
        <v>2.7855634013552202E-2</v>
      </c>
      <c r="AG33">
        <v>0.200102741318055</v>
      </c>
      <c r="AH33">
        <v>2.82280483782964E-2</v>
      </c>
      <c r="AI33">
        <v>0.20232498168913601</v>
      </c>
      <c r="AJ33">
        <v>2.8512065922068199E-2</v>
      </c>
      <c r="AK33">
        <v>0.19343937682234</v>
      </c>
      <c r="AL33">
        <v>2.8193072256157099E-2</v>
      </c>
      <c r="AM33">
        <v>0.19335604109994101</v>
      </c>
      <c r="AN33">
        <v>2.79499878625999E-2</v>
      </c>
      <c r="AO33">
        <v>0.19682697440796801</v>
      </c>
      <c r="AP33">
        <v>2.8158740724031399E-2</v>
      </c>
      <c r="AQ33">
        <v>0.196440812237828</v>
      </c>
      <c r="AR33">
        <v>2.8318608688010501E-2</v>
      </c>
      <c r="AS33">
        <v>0.19306720929829899</v>
      </c>
      <c r="AT33">
        <v>2.7607615176039799E-2</v>
      </c>
      <c r="AU33">
        <v>0.19575541274826799</v>
      </c>
      <c r="AV33">
        <v>2.7981526221288001E-2</v>
      </c>
      <c r="AW33">
        <v>0.19742974733468199</v>
      </c>
      <c r="AX33">
        <v>2.8181452451129699E-2</v>
      </c>
      <c r="AY33">
        <v>0.195687445741445</v>
      </c>
      <c r="AZ33">
        <v>2.8306249948850601E-2</v>
      </c>
      <c r="BA33">
        <v>0.195714275830151</v>
      </c>
      <c r="BB33">
        <v>2.86329927064887E-2</v>
      </c>
      <c r="BC33">
        <v>0.19846042156256499</v>
      </c>
      <c r="BD33">
        <v>2.77812953073087E-2</v>
      </c>
      <c r="BE33">
        <v>0.18908661920619499</v>
      </c>
      <c r="BF33">
        <v>2.8467164470788502E-2</v>
      </c>
      <c r="BG33">
        <v>0.198062419991866</v>
      </c>
      <c r="BH33">
        <v>2.7955294088859502E-2</v>
      </c>
      <c r="BI33">
        <v>0.193034722730234</v>
      </c>
      <c r="BJ33">
        <v>2.7902491625631999E-2</v>
      </c>
      <c r="BK33">
        <v>0.196238061403429</v>
      </c>
      <c r="BL33">
        <v>2.7996990756440999E-2</v>
      </c>
      <c r="BM33">
        <v>0.193483878536368</v>
      </c>
      <c r="BN33">
        <v>2.7764393388343502E-2</v>
      </c>
      <c r="BO33">
        <v>0.20334255420285</v>
      </c>
      <c r="BP33">
        <v>2.8498247377941901E-2</v>
      </c>
      <c r="BQ33">
        <v>0.19569701741825399</v>
      </c>
      <c r="BR33">
        <v>2.8258984568022501E-2</v>
      </c>
      <c r="BS33">
        <v>0.19106768045389499</v>
      </c>
      <c r="BT33">
        <v>2.7956804100438399E-2</v>
      </c>
      <c r="BU33">
        <v>0.19194694805819801</v>
      </c>
      <c r="BV33">
        <v>2.8204184539376401E-2</v>
      </c>
      <c r="BW33">
        <v>0.19541516257868599</v>
      </c>
      <c r="BX33">
        <v>2.77235670499245E-2</v>
      </c>
      <c r="BY33">
        <v>0.193853961256087</v>
      </c>
      <c r="BZ33">
        <v>2.8143696031064099E-2</v>
      </c>
      <c r="CA33">
        <v>0.192662786226906</v>
      </c>
      <c r="CB33">
        <v>2.8367612740139901E-2</v>
      </c>
      <c r="CC33">
        <v>0.19818015924474899</v>
      </c>
      <c r="CD33">
        <v>2.79118256397313E-2</v>
      </c>
    </row>
    <row r="34" spans="13:82" x14ac:dyDescent="0.15">
      <c r="U34">
        <v>0.19278909219218801</v>
      </c>
      <c r="V34">
        <v>2.7949870020486E-2</v>
      </c>
      <c r="W34">
        <v>0.194895693960107</v>
      </c>
      <c r="X34">
        <v>2.7980731732082799E-2</v>
      </c>
      <c r="Y34">
        <v>0.192842752347963</v>
      </c>
      <c r="Z34">
        <v>2.8592374270961E-2</v>
      </c>
      <c r="AA34">
        <v>0.19506114653839901</v>
      </c>
      <c r="AB34">
        <v>2.8209964863298301E-2</v>
      </c>
      <c r="AC34">
        <v>0.193607699186639</v>
      </c>
      <c r="AD34">
        <v>2.7890409944268401E-2</v>
      </c>
      <c r="AE34">
        <v>0.190030003080249</v>
      </c>
      <c r="AF34">
        <v>2.7867850927277799E-2</v>
      </c>
      <c r="AG34">
        <v>0.201128689472893</v>
      </c>
      <c r="AH34">
        <v>2.82424248056008E-2</v>
      </c>
      <c r="AI34">
        <v>0.20390581513799</v>
      </c>
      <c r="AJ34">
        <v>2.85251298660462E-2</v>
      </c>
      <c r="AK34">
        <v>0.19461673908506799</v>
      </c>
      <c r="AL34">
        <v>2.8211838970235499E-2</v>
      </c>
      <c r="AM34">
        <v>0.194466098633024</v>
      </c>
      <c r="AN34">
        <v>2.7966134321804701E-2</v>
      </c>
      <c r="AO34">
        <v>0.19795386058717901</v>
      </c>
      <c r="AP34">
        <v>2.8175909685736099E-2</v>
      </c>
      <c r="AQ34">
        <v>0.19778626525162199</v>
      </c>
      <c r="AR34">
        <v>2.8333628158641801E-2</v>
      </c>
      <c r="AS34">
        <v>0.19422771234448699</v>
      </c>
      <c r="AT34">
        <v>2.7623923341184301E-2</v>
      </c>
      <c r="AU34">
        <v>0.19686545470965799</v>
      </c>
      <c r="AV34">
        <v>2.7996852176977699E-2</v>
      </c>
      <c r="AW34">
        <v>0.198724757414069</v>
      </c>
      <c r="AX34">
        <v>2.81968191301156E-2</v>
      </c>
      <c r="AY34">
        <v>0.196948787689434</v>
      </c>
      <c r="AZ34">
        <v>2.8318959236281901E-2</v>
      </c>
      <c r="BA34">
        <v>0.196790678574738</v>
      </c>
      <c r="BB34">
        <v>2.8647419653837099E-2</v>
      </c>
      <c r="BC34">
        <v>0.19973864285576801</v>
      </c>
      <c r="BD34">
        <v>2.7798713978649501E-2</v>
      </c>
      <c r="BE34">
        <v>0.19034794062225599</v>
      </c>
      <c r="BF34">
        <v>2.8478008609327098E-2</v>
      </c>
      <c r="BG34">
        <v>0.199676800638772</v>
      </c>
      <c r="BH34">
        <v>2.79623838802605E-2</v>
      </c>
      <c r="BI34">
        <v>0.19421196958645301</v>
      </c>
      <c r="BJ34">
        <v>2.7913994284223399E-2</v>
      </c>
      <c r="BK34">
        <v>0.19758344608109901</v>
      </c>
      <c r="BL34">
        <v>2.8007585948228698E-2</v>
      </c>
      <c r="BM34">
        <v>0.19457707694102899</v>
      </c>
      <c r="BN34">
        <v>2.77778332041889E-2</v>
      </c>
      <c r="BO34">
        <v>0.20485610537904</v>
      </c>
      <c r="BP34">
        <v>2.8509949708517199E-2</v>
      </c>
      <c r="BQ34">
        <v>0.197008765180296</v>
      </c>
      <c r="BR34">
        <v>2.8269014974271801E-2</v>
      </c>
      <c r="BS34">
        <v>0.19239625018051801</v>
      </c>
      <c r="BT34">
        <v>2.7967119644426199E-2</v>
      </c>
      <c r="BU34">
        <v>0.19334272144387901</v>
      </c>
      <c r="BV34">
        <v>2.8210435388362199E-2</v>
      </c>
      <c r="BW34">
        <v>0.19665964230607</v>
      </c>
      <c r="BX34">
        <v>2.77333592281221E-2</v>
      </c>
      <c r="BY34">
        <v>0.19496396721842399</v>
      </c>
      <c r="BZ34">
        <v>2.8156478651713699E-2</v>
      </c>
      <c r="CA34">
        <v>0.193823179473745</v>
      </c>
      <c r="CB34">
        <v>2.8376354090449502E-2</v>
      </c>
      <c r="CC34">
        <v>0.199727261745136</v>
      </c>
      <c r="CD34">
        <v>2.7917727076181401E-2</v>
      </c>
    </row>
    <row r="35" spans="13:82" x14ac:dyDescent="0.15">
      <c r="U35">
        <v>0.19401776487410299</v>
      </c>
      <c r="V35">
        <v>2.79748382789426E-2</v>
      </c>
      <c r="W35">
        <v>0.19598787269867901</v>
      </c>
      <c r="X35">
        <v>2.8012469876504902E-2</v>
      </c>
      <c r="Y35">
        <v>0.19400317981023599</v>
      </c>
      <c r="Z35">
        <v>2.86210495161267E-2</v>
      </c>
      <c r="AA35">
        <v>0.19632393645679799</v>
      </c>
      <c r="AB35">
        <v>2.82306701461102E-2</v>
      </c>
      <c r="AC35">
        <v>0.19507526010662499</v>
      </c>
      <c r="AD35">
        <v>2.7912107472838701E-2</v>
      </c>
      <c r="AE35">
        <v>0.190934445209864</v>
      </c>
      <c r="AF35">
        <v>2.7887116660765501E-2</v>
      </c>
      <c r="AG35">
        <v>0.20216965030978801</v>
      </c>
      <c r="AH35">
        <v>2.82647342204542E-2</v>
      </c>
      <c r="AI35">
        <v>0.20550989203681799</v>
      </c>
      <c r="AJ35">
        <v>2.85486044487759E-2</v>
      </c>
      <c r="AK35">
        <v>0.19581129301681</v>
      </c>
      <c r="AL35">
        <v>2.8240301822108401E-2</v>
      </c>
      <c r="AM35">
        <v>0.19559238710766699</v>
      </c>
      <c r="AN35">
        <v>2.7991114760171101E-2</v>
      </c>
      <c r="AO35">
        <v>0.199097215907592</v>
      </c>
      <c r="AP35">
        <v>2.8202111637512999E-2</v>
      </c>
      <c r="AQ35">
        <v>0.199151449459187</v>
      </c>
      <c r="AR35">
        <v>2.8358503581175601E-2</v>
      </c>
      <c r="AS35">
        <v>0.19540519347767801</v>
      </c>
      <c r="AT35">
        <v>2.7649303158338301E-2</v>
      </c>
      <c r="AU35">
        <v>0.197991740145843</v>
      </c>
      <c r="AV35">
        <v>2.8020803500969301E-2</v>
      </c>
      <c r="AW35">
        <v>0.200038749481071</v>
      </c>
      <c r="AX35">
        <v>2.8221785013749001E-2</v>
      </c>
      <c r="AY35">
        <v>0.19822864390306</v>
      </c>
      <c r="AZ35">
        <v>2.83406421577529E-2</v>
      </c>
      <c r="BA35">
        <v>0.19788283384027699</v>
      </c>
      <c r="BB35">
        <v>2.8670266285570602E-2</v>
      </c>
      <c r="BC35">
        <v>0.20103557587225501</v>
      </c>
      <c r="BD35">
        <v>2.7825889612191498E-2</v>
      </c>
      <c r="BE35">
        <v>0.191627792791153</v>
      </c>
      <c r="BF35">
        <v>2.8497650246152601E-2</v>
      </c>
      <c r="BG35">
        <v>0.201314989469877</v>
      </c>
      <c r="BH35">
        <v>2.79783806489016E-2</v>
      </c>
      <c r="BI35">
        <v>0.195406500944552</v>
      </c>
      <c r="BJ35">
        <v>2.79337886594982E-2</v>
      </c>
      <c r="BK35">
        <v>0.198948616824488</v>
      </c>
      <c r="BL35">
        <v>2.8026986864920899E-2</v>
      </c>
      <c r="BM35">
        <v>0.19568629260697201</v>
      </c>
      <c r="BN35">
        <v>2.7799490016507101E-2</v>
      </c>
      <c r="BO35">
        <v>0.20639192116286501</v>
      </c>
      <c r="BP35">
        <v>2.8531384949217298E-2</v>
      </c>
      <c r="BQ35">
        <v>0.19833980620059</v>
      </c>
      <c r="BR35">
        <v>2.8287628652433901E-2</v>
      </c>
      <c r="BS35">
        <v>0.19374435675562801</v>
      </c>
      <c r="BT35">
        <v>2.79862499893914E-2</v>
      </c>
      <c r="BU35">
        <v>0.194759073554019</v>
      </c>
      <c r="BV35">
        <v>2.82246579466407E-2</v>
      </c>
      <c r="BW35">
        <v>0.19792242502632501</v>
      </c>
      <c r="BX35">
        <v>2.7751260845022399E-2</v>
      </c>
      <c r="BY35">
        <v>0.19609024560787999</v>
      </c>
      <c r="BZ35">
        <v>2.8177504633659398E-2</v>
      </c>
      <c r="CA35">
        <v>0.195000639034759</v>
      </c>
      <c r="CB35">
        <v>2.83927573106229E-2</v>
      </c>
      <c r="CC35">
        <v>0.20129719026168399</v>
      </c>
      <c r="CD35">
        <v>2.7931847574765301E-2</v>
      </c>
    </row>
    <row r="36" spans="13:82" x14ac:dyDescent="0.15">
      <c r="U36">
        <v>0.195240252624195</v>
      </c>
      <c r="V36">
        <v>2.80086657425608E-2</v>
      </c>
      <c r="W36">
        <v>0.197074448322623</v>
      </c>
      <c r="X36">
        <v>2.8053113324348102E-2</v>
      </c>
      <c r="Y36">
        <v>0.195157706222364</v>
      </c>
      <c r="Z36">
        <v>2.86588523490377E-2</v>
      </c>
      <c r="AA36">
        <v>0.19758042132053799</v>
      </c>
      <c r="AB36">
        <v>2.82597318461726E-2</v>
      </c>
      <c r="AC36">
        <v>0.19653551701548699</v>
      </c>
      <c r="AD36">
        <v>2.79431066358556E-2</v>
      </c>
      <c r="AE36">
        <v>0.191834324130147</v>
      </c>
      <c r="AF36">
        <v>2.7913056228427401E-2</v>
      </c>
      <c r="AG36">
        <v>0.20320536271012599</v>
      </c>
      <c r="AH36">
        <v>2.8294542395473202E-2</v>
      </c>
      <c r="AI36">
        <v>0.20710599085339401</v>
      </c>
      <c r="AJ36">
        <v>2.85820327642064E-2</v>
      </c>
      <c r="AK36">
        <v>0.19699978798407</v>
      </c>
      <c r="AL36">
        <v>2.8277906814740301E-2</v>
      </c>
      <c r="AM36">
        <v>0.19671298459984499</v>
      </c>
      <c r="AN36">
        <v>2.8024442961880999E-2</v>
      </c>
      <c r="AO36">
        <v>0.20023478625844199</v>
      </c>
      <c r="AP36">
        <v>2.82368365881751E-2</v>
      </c>
      <c r="AQ36">
        <v>0.20050979310279701</v>
      </c>
      <c r="AR36">
        <v>2.8392750783807801E-2</v>
      </c>
      <c r="AS36">
        <v>0.19657673436697801</v>
      </c>
      <c r="AT36">
        <v>2.7683260638230001E-2</v>
      </c>
      <c r="AU36">
        <v>0.19911234719193799</v>
      </c>
      <c r="AV36">
        <v>2.8052914007985701E-2</v>
      </c>
      <c r="AW36">
        <v>0.201346148174744</v>
      </c>
      <c r="AX36">
        <v>2.8255864169503001E-2</v>
      </c>
      <c r="AY36">
        <v>0.19950210343694</v>
      </c>
      <c r="AZ36">
        <v>2.8370876679861101E-2</v>
      </c>
      <c r="BA36">
        <v>0.19896948406683501</v>
      </c>
      <c r="BB36">
        <v>2.8701087917990298E-2</v>
      </c>
      <c r="BC36">
        <v>0.20232597728610099</v>
      </c>
      <c r="BD36">
        <v>2.7862293265139601E-2</v>
      </c>
      <c r="BE36">
        <v>0.19290126484622899</v>
      </c>
      <c r="BF36">
        <v>2.85257070791461E-2</v>
      </c>
      <c r="BG36">
        <v>0.20294510100299301</v>
      </c>
      <c r="BH36">
        <v>2.8002973035877201E-2</v>
      </c>
      <c r="BI36">
        <v>0.19659506661040499</v>
      </c>
      <c r="BJ36">
        <v>2.7961489476457199E-2</v>
      </c>
      <c r="BK36">
        <v>0.20030700213793401</v>
      </c>
      <c r="BL36">
        <v>2.80548158897422E-2</v>
      </c>
      <c r="BM36">
        <v>0.196789935912973</v>
      </c>
      <c r="BN36">
        <v>2.7828942300080699E-2</v>
      </c>
      <c r="BO36">
        <v>0.20792010864705901</v>
      </c>
      <c r="BP36">
        <v>2.8562135887464399E-2</v>
      </c>
      <c r="BQ36">
        <v>0.199664233279714</v>
      </c>
      <c r="BR36">
        <v>2.8314463308436101E-2</v>
      </c>
      <c r="BS36">
        <v>0.19508576081818901</v>
      </c>
      <c r="BT36">
        <v>2.8013822784929799E-2</v>
      </c>
      <c r="BU36">
        <v>0.19616843670587</v>
      </c>
      <c r="BV36">
        <v>2.8246575388292901E-2</v>
      </c>
      <c r="BW36">
        <v>0.19917893211019599</v>
      </c>
      <c r="BX36">
        <v>2.7776923466015201E-2</v>
      </c>
      <c r="BY36">
        <v>0.19721087469672999</v>
      </c>
      <c r="BZ36">
        <v>2.82063647300792E-2</v>
      </c>
      <c r="CA36">
        <v>0.19617224699893299</v>
      </c>
      <c r="CB36">
        <v>2.8416503130637899E-2</v>
      </c>
      <c r="CC36">
        <v>0.202859387921586</v>
      </c>
      <c r="CD36">
        <v>2.7953912296039898E-2</v>
      </c>
    </row>
    <row r="37" spans="13:82" x14ac:dyDescent="0.15">
      <c r="U37">
        <v>0.19643276110896901</v>
      </c>
      <c r="V37">
        <v>2.80506939982395E-2</v>
      </c>
      <c r="W37">
        <v>0.19813427187337801</v>
      </c>
      <c r="X37">
        <v>2.8101870997131299E-2</v>
      </c>
      <c r="Y37">
        <v>0.19628386004098999</v>
      </c>
      <c r="Z37">
        <v>2.8705046980551499E-2</v>
      </c>
      <c r="AA37">
        <v>0.19880614508097599</v>
      </c>
      <c r="AB37">
        <v>2.8296584310550901E-2</v>
      </c>
      <c r="AC37">
        <v>0.197960047673513</v>
      </c>
      <c r="AD37">
        <v>2.7982804069871799E-2</v>
      </c>
      <c r="AE37">
        <v>0.19271212472151</v>
      </c>
      <c r="AF37">
        <v>2.79451647460848E-2</v>
      </c>
      <c r="AG37">
        <v>0.20421566771013899</v>
      </c>
      <c r="AH37">
        <v>2.83312691484373E-2</v>
      </c>
      <c r="AI37">
        <v>0.20866304533978999</v>
      </c>
      <c r="AJ37">
        <v>2.8624764168201901E-2</v>
      </c>
      <c r="AK37">
        <v>0.198159091284204</v>
      </c>
      <c r="AL37">
        <v>2.83239220097245E-2</v>
      </c>
      <c r="AM37">
        <v>0.19780607995403299</v>
      </c>
      <c r="AN37">
        <v>2.8065470231398399E-2</v>
      </c>
      <c r="AO37">
        <v>0.20134443012681599</v>
      </c>
      <c r="AP37">
        <v>2.8279408656056701E-2</v>
      </c>
      <c r="AQ37">
        <v>0.20183485756852099</v>
      </c>
      <c r="AR37">
        <v>2.8435703183694799E-2</v>
      </c>
      <c r="AS37">
        <v>0.19771953230158501</v>
      </c>
      <c r="AT37">
        <v>2.7725134837139301E-2</v>
      </c>
      <c r="AU37">
        <v>0.20020546450646401</v>
      </c>
      <c r="AV37">
        <v>2.8092558703532802E-2</v>
      </c>
      <c r="AW37">
        <v>0.20262150646666299</v>
      </c>
      <c r="AX37">
        <v>2.8298393285375499E-2</v>
      </c>
      <c r="AY37">
        <v>0.20074437984978499</v>
      </c>
      <c r="AZ37">
        <v>2.8409074322024899E-2</v>
      </c>
      <c r="BA37">
        <v>0.20002947884379699</v>
      </c>
      <c r="BB37">
        <v>2.8739284643080301E-2</v>
      </c>
      <c r="BC37">
        <v>0.20358473090159501</v>
      </c>
      <c r="BD37">
        <v>2.79072163817978E-2</v>
      </c>
      <c r="BE37">
        <v>0.19414357010248501</v>
      </c>
      <c r="BF37">
        <v>2.8561633013967701E-2</v>
      </c>
      <c r="BG37">
        <v>0.204535406971354</v>
      </c>
      <c r="BH37">
        <v>2.80356823783484E-2</v>
      </c>
      <c r="BI37">
        <v>0.19775453250529901</v>
      </c>
      <c r="BJ37">
        <v>2.7996557570207699E-2</v>
      </c>
      <c r="BK37">
        <v>0.201632162596452</v>
      </c>
      <c r="BL37">
        <v>2.80905313623796E-2</v>
      </c>
      <c r="BM37">
        <v>0.197866525697457</v>
      </c>
      <c r="BN37">
        <v>2.7865616799711401E-2</v>
      </c>
      <c r="BO37">
        <v>0.209410923400529</v>
      </c>
      <c r="BP37">
        <v>2.86016039912242E-2</v>
      </c>
      <c r="BQ37">
        <v>0.20095626795108501</v>
      </c>
      <c r="BR37">
        <v>2.83489966362232E-2</v>
      </c>
      <c r="BS37">
        <v>0.19639435346395001</v>
      </c>
      <c r="BT37">
        <v>2.8049301357939802E-2</v>
      </c>
      <c r="BU37">
        <v>0.19754337924880799</v>
      </c>
      <c r="BV37">
        <v>2.82757611152477E-2</v>
      </c>
      <c r="BW37">
        <v>0.200404707076551</v>
      </c>
      <c r="BX37">
        <v>2.7809847597373899E-2</v>
      </c>
      <c r="BY37">
        <v>0.19830404271445301</v>
      </c>
      <c r="BZ37">
        <v>2.8242497212024199E-2</v>
      </c>
      <c r="CA37">
        <v>0.19731519934993</v>
      </c>
      <c r="CB37">
        <v>2.8447129365118302E-2</v>
      </c>
      <c r="CC37">
        <v>0.204383448324365</v>
      </c>
      <c r="CD37">
        <v>2.79834917753038E-2</v>
      </c>
    </row>
    <row r="38" spans="13:82" x14ac:dyDescent="0.15">
      <c r="U38">
        <v>0.19757207950722699</v>
      </c>
      <c r="V38">
        <v>2.81001050137882E-2</v>
      </c>
      <c r="W38">
        <v>0.19914671509106099</v>
      </c>
      <c r="X38">
        <v>2.8157793882214899E-2</v>
      </c>
      <c r="Y38">
        <v>0.19735972196301599</v>
      </c>
      <c r="Z38">
        <v>2.8758734284711401E-2</v>
      </c>
      <c r="AA38">
        <v>0.19997725041935499</v>
      </c>
      <c r="AB38">
        <v>2.8340510247945198E-2</v>
      </c>
      <c r="AC38">
        <v>0.19932112521182299</v>
      </c>
      <c r="AD38">
        <v>2.8030427109489501E-2</v>
      </c>
      <c r="AE38">
        <v>0.19355076159392801</v>
      </c>
      <c r="AF38">
        <v>2.7982817257964299E-2</v>
      </c>
      <c r="AG38">
        <v>0.205180900872208</v>
      </c>
      <c r="AH38">
        <v>2.8374199634876002E-2</v>
      </c>
      <c r="AI38">
        <v>0.210150749201551</v>
      </c>
      <c r="AJ38">
        <v>2.867596694259E-2</v>
      </c>
      <c r="AK38">
        <v>0.19926663839716299</v>
      </c>
      <c r="AL38">
        <v>2.8377451773632201E-2</v>
      </c>
      <c r="AM38">
        <v>0.19885039731253901</v>
      </c>
      <c r="AN38">
        <v>2.8113398019590001E-2</v>
      </c>
      <c r="AO38">
        <v>0.202404549557018</v>
      </c>
      <c r="AP38">
        <v>2.8328999224281701E-2</v>
      </c>
      <c r="AQ38">
        <v>0.20310085198377401</v>
      </c>
      <c r="AR38">
        <v>2.84865247612303E-2</v>
      </c>
      <c r="AS38">
        <v>0.198811344019616</v>
      </c>
      <c r="AT38">
        <v>2.77741107214158E-2</v>
      </c>
      <c r="AU38">
        <v>0.20124981580429499</v>
      </c>
      <c r="AV38">
        <v>2.8138965948707E-2</v>
      </c>
      <c r="AW38">
        <v>0.20384000095837199</v>
      </c>
      <c r="AX38">
        <v>2.8348544580502101E-2</v>
      </c>
      <c r="AY38">
        <v>0.20193129364428899</v>
      </c>
      <c r="AZ38">
        <v>2.84544916105888E-2</v>
      </c>
      <c r="BA38">
        <v>0.20104218657855499</v>
      </c>
      <c r="BB38">
        <v>2.8784113005034698E-2</v>
      </c>
      <c r="BC38">
        <v>0.204787336511422</v>
      </c>
      <c r="BD38">
        <v>2.7959784584799498E-2</v>
      </c>
      <c r="BE38">
        <v>0.19533052850120899</v>
      </c>
      <c r="BF38">
        <v>2.8604728793161199E-2</v>
      </c>
      <c r="BG38">
        <v>0.206054953878232</v>
      </c>
      <c r="BH38">
        <v>2.80758720261702E-2</v>
      </c>
      <c r="BI38">
        <v>0.19886233094446301</v>
      </c>
      <c r="BJ38">
        <v>2.8038310380194099E-2</v>
      </c>
      <c r="BK38">
        <v>0.20289830545906301</v>
      </c>
      <c r="BL38">
        <v>2.8133438121783899E-2</v>
      </c>
      <c r="BM38">
        <v>0.19889510736487201</v>
      </c>
      <c r="BN38">
        <v>2.79087996879804E-2</v>
      </c>
      <c r="BO38">
        <v>0.210835348409876</v>
      </c>
      <c r="BP38">
        <v>2.8649021058751101E-2</v>
      </c>
      <c r="BQ38">
        <v>0.202190762229493</v>
      </c>
      <c r="BR38">
        <v>2.8390556483851099E-2</v>
      </c>
      <c r="BS38">
        <v>0.19764466442556</v>
      </c>
      <c r="BT38">
        <v>2.8091995158354099E-2</v>
      </c>
      <c r="BU38">
        <v>0.198857139490209</v>
      </c>
      <c r="BV38">
        <v>2.8311647060528401E-2</v>
      </c>
      <c r="BW38">
        <v>0.201575891609968</v>
      </c>
      <c r="BX38">
        <v>2.7849392408332001E-2</v>
      </c>
      <c r="BY38">
        <v>0.19934847238904599</v>
      </c>
      <c r="BZ38">
        <v>2.8285198801833399E-2</v>
      </c>
      <c r="CA38">
        <v>0.19840724982032501</v>
      </c>
      <c r="CB38">
        <v>2.8484039909246799E-2</v>
      </c>
      <c r="CC38">
        <v>0.20583970736787299</v>
      </c>
      <c r="CD38">
        <v>2.8020010281639401E-2</v>
      </c>
    </row>
    <row r="39" spans="13:82" x14ac:dyDescent="0.15">
      <c r="U39">
        <v>0.19863603228230201</v>
      </c>
      <c r="V39">
        <v>2.8155937059993599E-2</v>
      </c>
      <c r="W39">
        <v>0.200092071920076</v>
      </c>
      <c r="X39">
        <v>2.8219793504251901E-2</v>
      </c>
      <c r="Y39">
        <v>0.19836435155990401</v>
      </c>
      <c r="Z39">
        <v>2.8818869299210102E-2</v>
      </c>
      <c r="AA39">
        <v>0.201070943102377</v>
      </c>
      <c r="AB39">
        <v>2.8390654689948901E-2</v>
      </c>
      <c r="AC39">
        <v>0.20059225780433701</v>
      </c>
      <c r="AD39">
        <v>2.8085048826412901E-2</v>
      </c>
      <c r="AE39">
        <v>0.194333911634613</v>
      </c>
      <c r="AF39">
        <v>2.80252809007513E-2</v>
      </c>
      <c r="AG39">
        <v>0.20608227503076801</v>
      </c>
      <c r="AH39">
        <v>2.8422498261703701E-2</v>
      </c>
      <c r="AI39">
        <v>0.21154014597524501</v>
      </c>
      <c r="AJ39">
        <v>2.8734644483609399E-2</v>
      </c>
      <c r="AK39">
        <v>0.20030087217820799</v>
      </c>
      <c r="AL39">
        <v>2.84374542104982E-2</v>
      </c>
      <c r="AM39">
        <v>0.199825610225874</v>
      </c>
      <c r="AN39">
        <v>2.8167293466575701E-2</v>
      </c>
      <c r="AO39">
        <v>0.20339451053020699</v>
      </c>
      <c r="AP39">
        <v>2.8384643068847901E-2</v>
      </c>
      <c r="AQ39">
        <v>0.20428313520731001</v>
      </c>
      <c r="AR39">
        <v>2.8544226332216299E-2</v>
      </c>
      <c r="AS39">
        <v>0.19983091864789601</v>
      </c>
      <c r="AT39">
        <v>2.7829235031181201E-2</v>
      </c>
      <c r="AU39">
        <v>0.202225073975351</v>
      </c>
      <c r="AV39">
        <v>2.81912324792685E-2</v>
      </c>
      <c r="AW39">
        <v>0.204977915040607</v>
      </c>
      <c r="AX39">
        <v>2.8405341916969501E-2</v>
      </c>
      <c r="AY39">
        <v>0.20303974289353499</v>
      </c>
      <c r="AZ39">
        <v>2.8506244549692299E-2</v>
      </c>
      <c r="BA39">
        <v>0.201987896066991</v>
      </c>
      <c r="BB39">
        <v>2.8834700470779601E-2</v>
      </c>
      <c r="BC39">
        <v>0.20591038676532999</v>
      </c>
      <c r="BD39">
        <v>2.8018974693868801E-2</v>
      </c>
      <c r="BE39">
        <v>0.19643903724731501</v>
      </c>
      <c r="BF39">
        <v>2.8654155606405302E-2</v>
      </c>
      <c r="BG39">
        <v>0.20747416547154299</v>
      </c>
      <c r="BH39">
        <v>2.8122759733562801E-2</v>
      </c>
      <c r="BI39">
        <v>0.19989689989138201</v>
      </c>
      <c r="BJ39">
        <v>2.80859352354632E-2</v>
      </c>
      <c r="BK39">
        <v>0.204080786695163</v>
      </c>
      <c r="BL39">
        <v>2.8182701036689101E-2</v>
      </c>
      <c r="BM39">
        <v>0.199855660743055</v>
      </c>
      <c r="BN39">
        <v>2.7957650459087401E-2</v>
      </c>
      <c r="BO39">
        <v>0.21216565886255101</v>
      </c>
      <c r="BP39">
        <v>2.87034641707621E-2</v>
      </c>
      <c r="BQ39">
        <v>0.203343688088026</v>
      </c>
      <c r="BR39">
        <v>2.8438333936159101E-2</v>
      </c>
      <c r="BS39">
        <v>0.19881235782236201</v>
      </c>
      <c r="BT39">
        <v>2.8141073199911E-2</v>
      </c>
      <c r="BU39">
        <v>0.20008414658135401</v>
      </c>
      <c r="BV39">
        <v>2.83535347450295E-2</v>
      </c>
      <c r="BW39">
        <v>0.202669689935706</v>
      </c>
      <c r="BX39">
        <v>2.78947882041258E-2</v>
      </c>
      <c r="BY39">
        <v>0.200323835084914</v>
      </c>
      <c r="BZ39">
        <v>2.8333638361633499E-2</v>
      </c>
      <c r="CA39">
        <v>0.19942714288990099</v>
      </c>
      <c r="CB39">
        <v>2.8526516341266898E-2</v>
      </c>
      <c r="CC39">
        <v>0.20719982062629999</v>
      </c>
      <c r="CD39">
        <v>2.8062757023859901E-2</v>
      </c>
    </row>
    <row r="40" spans="13:82" x14ac:dyDescent="0.15">
      <c r="U40">
        <v>0.199603910803655</v>
      </c>
      <c r="V40">
        <v>2.8217103429584299E-2</v>
      </c>
      <c r="W40">
        <v>0.20095194206507599</v>
      </c>
      <c r="X40">
        <v>2.8286663111122899E-2</v>
      </c>
      <c r="Y40">
        <v>0.19927819485929901</v>
      </c>
      <c r="Z40">
        <v>2.8884281564393099E-2</v>
      </c>
      <c r="AA40">
        <v>0.20206593564602399</v>
      </c>
      <c r="AB40">
        <v>2.8446041632037102E-2</v>
      </c>
      <c r="AC40">
        <v>0.20174870430103301</v>
      </c>
      <c r="AD40">
        <v>2.8145606071053399E-2</v>
      </c>
      <c r="AE40">
        <v>0.195046331718843</v>
      </c>
      <c r="AF40">
        <v>2.80717291679407E-2</v>
      </c>
      <c r="AG40">
        <v>0.20690224596312201</v>
      </c>
      <c r="AH40">
        <v>2.8475224951087799E-2</v>
      </c>
      <c r="AI40">
        <v>0.212804192633089</v>
      </c>
      <c r="AJ40">
        <v>2.87996546996689E-2</v>
      </c>
      <c r="AK40">
        <v>0.20124166244321601</v>
      </c>
      <c r="AL40">
        <v>2.8502761441140601E-2</v>
      </c>
      <c r="AM40">
        <v>0.20071273728396799</v>
      </c>
      <c r="AN40">
        <v>2.8226107558785098E-2</v>
      </c>
      <c r="AO40">
        <v>0.20429504458210401</v>
      </c>
      <c r="AP40">
        <v>2.8445257145614699E-2</v>
      </c>
      <c r="AQ40">
        <v>0.20535869544100799</v>
      </c>
      <c r="AR40">
        <v>2.8607684801208198E-2</v>
      </c>
      <c r="AS40">
        <v>0.200758411326035</v>
      </c>
      <c r="AT40">
        <v>2.78894348344489E-2</v>
      </c>
      <c r="AU40">
        <v>0.203112256728672</v>
      </c>
      <c r="AV40">
        <v>2.8248340986652101E-2</v>
      </c>
      <c r="AW40">
        <v>0.20601310051011701</v>
      </c>
      <c r="AX40">
        <v>2.84676797992293E-2</v>
      </c>
      <c r="AY40">
        <v>0.20404815289372899</v>
      </c>
      <c r="AZ40">
        <v>2.8563325827243798E-2</v>
      </c>
      <c r="BA40">
        <v>0.202848200149641</v>
      </c>
      <c r="BB40">
        <v>2.88900624128367E-2</v>
      </c>
      <c r="BC40">
        <v>0.20693202276757899</v>
      </c>
      <c r="BD40">
        <v>2.8083634640860399E-2</v>
      </c>
      <c r="BE40">
        <v>0.19744752047896999</v>
      </c>
      <c r="BF40">
        <v>2.8708951417002401E-2</v>
      </c>
      <c r="BG40">
        <v>0.20876541841195401</v>
      </c>
      <c r="BH40">
        <v>2.8175432884635799E-2</v>
      </c>
      <c r="BI40">
        <v>0.20083810263830801</v>
      </c>
      <c r="BJ40">
        <v>2.8138505172379601E-2</v>
      </c>
      <c r="BK40">
        <v>0.20515659065254499</v>
      </c>
      <c r="BL40">
        <v>2.82373612604922E-2</v>
      </c>
      <c r="BM40">
        <v>0.200729489753113</v>
      </c>
      <c r="BN40">
        <v>2.8011218288339801E-2</v>
      </c>
      <c r="BO40">
        <v>0.213375961778801</v>
      </c>
      <c r="BP40">
        <v>2.87638736540098E-2</v>
      </c>
      <c r="BQ40">
        <v>0.20439260513627999</v>
      </c>
      <c r="BR40">
        <v>2.84913990593843E-2</v>
      </c>
      <c r="BS40">
        <v>0.19987470583061701</v>
      </c>
      <c r="BT40">
        <v>2.8195580234357202E-2</v>
      </c>
      <c r="BU40">
        <v>0.201200518224914</v>
      </c>
      <c r="BV40">
        <v>2.8400608872618999E-2</v>
      </c>
      <c r="BW40">
        <v>0.20366481251353299</v>
      </c>
      <c r="BX40">
        <v>2.7945151407227298E-2</v>
      </c>
      <c r="BY40">
        <v>0.20121114647663901</v>
      </c>
      <c r="BZ40">
        <v>2.8386873070492199E-2</v>
      </c>
      <c r="CA40">
        <v>0.20035502750017101</v>
      </c>
      <c r="CB40">
        <v>2.8573731905745799E-2</v>
      </c>
      <c r="CC40">
        <v>0.208437315042176</v>
      </c>
      <c r="CD40">
        <v>2.8110899985251799E-2</v>
      </c>
    </row>
    <row r="41" spans="13:82" x14ac:dyDescent="0.15">
      <c r="U41">
        <v>0.20045687641681401</v>
      </c>
      <c r="V41">
        <v>2.82824135887518E-2</v>
      </c>
      <c r="W41">
        <v>0.201709589131774</v>
      </c>
      <c r="X41">
        <v>2.83571011619934E-2</v>
      </c>
      <c r="Y41">
        <v>0.20008346494086099</v>
      </c>
      <c r="Z41">
        <v>2.8953697904924001E-2</v>
      </c>
      <c r="AA41">
        <v>0.20294286165222</v>
      </c>
      <c r="AB41">
        <v>2.8505593030383702E-2</v>
      </c>
      <c r="AC41">
        <v>0.202767955786292</v>
      </c>
      <c r="AD41">
        <v>2.8210920165526801E-2</v>
      </c>
      <c r="AE41">
        <v>0.19567415540004501</v>
      </c>
      <c r="AF41">
        <v>2.81212579968457E-2</v>
      </c>
      <c r="AG41">
        <v>0.20762485386777499</v>
      </c>
      <c r="AH41">
        <v>2.8531353437995399E-2</v>
      </c>
      <c r="AI41">
        <v>0.21391828594471901</v>
      </c>
      <c r="AJ41">
        <v>2.8869732240861E-2</v>
      </c>
      <c r="AK41">
        <v>0.20207069777981099</v>
      </c>
      <c r="AL41">
        <v>2.85721023346008E-2</v>
      </c>
      <c r="AM41">
        <v>0.20149451156772599</v>
      </c>
      <c r="AN41">
        <v>2.8288695546813299E-2</v>
      </c>
      <c r="AO41">
        <v>0.20508862384173099</v>
      </c>
      <c r="AP41">
        <v>2.8509661670525401E-2</v>
      </c>
      <c r="AQ41">
        <v>0.206306598128353</v>
      </c>
      <c r="AR41">
        <v>2.86756650212899E-2</v>
      </c>
      <c r="AS41">
        <v>0.20157576946406</v>
      </c>
      <c r="AT41">
        <v>2.79535384105246E-2</v>
      </c>
      <c r="AU41">
        <v>0.20389409606111999</v>
      </c>
      <c r="AV41">
        <v>2.83091799187217E-2</v>
      </c>
      <c r="AW41">
        <v>0.206925408659242</v>
      </c>
      <c r="AX41">
        <v>2.8534344891311601E-2</v>
      </c>
      <c r="AY41">
        <v>0.204936896091267</v>
      </c>
      <c r="AZ41">
        <v>2.8624624421104701E-2</v>
      </c>
      <c r="BA41">
        <v>0.20360635398611801</v>
      </c>
      <c r="BB41">
        <v>2.89491212739772E-2</v>
      </c>
      <c r="BC41">
        <v>0.20783235953547699</v>
      </c>
      <c r="BD41">
        <v>2.8152505893455599E-2</v>
      </c>
      <c r="BE41">
        <v>0.198336349217204</v>
      </c>
      <c r="BF41">
        <v>2.87680496868284E-2</v>
      </c>
      <c r="BG41">
        <v>0.209903579929756</v>
      </c>
      <c r="BH41">
        <v>2.82328662564185E-2</v>
      </c>
      <c r="BI41">
        <v>0.201667619744374</v>
      </c>
      <c r="BJ41">
        <v>2.8194996976918699E-2</v>
      </c>
      <c r="BK41">
        <v>0.206104778030886</v>
      </c>
      <c r="BL41">
        <v>2.8296354894111999E-2</v>
      </c>
      <c r="BM41">
        <v>0.201499586307332</v>
      </c>
      <c r="BN41">
        <v>2.8068460538873598E-2</v>
      </c>
      <c r="BO41">
        <v>0.21444269998905799</v>
      </c>
      <c r="BP41">
        <v>2.8829073706617601E-2</v>
      </c>
      <c r="BQ41">
        <v>0.20531709739703699</v>
      </c>
      <c r="BR41">
        <v>2.8548719001263601E-2</v>
      </c>
      <c r="BS41">
        <v>0.20081103105474801</v>
      </c>
      <c r="BT41">
        <v>2.82544553442678E-2</v>
      </c>
      <c r="BU41">
        <v>0.20218452551669999</v>
      </c>
      <c r="BV41">
        <v>2.8451953198949199E-2</v>
      </c>
      <c r="BW41">
        <v>0.20454189041440601</v>
      </c>
      <c r="BX41">
        <v>2.79995017551752E-2</v>
      </c>
      <c r="BY41">
        <v>0.201993136057286</v>
      </c>
      <c r="BZ41">
        <v>2.8443866775355198E-2</v>
      </c>
      <c r="CA41">
        <v>0.20117284343264899</v>
      </c>
      <c r="CB41">
        <v>2.86247676054277E-2</v>
      </c>
      <c r="CC41">
        <v>0.20952810419432499</v>
      </c>
      <c r="CD41">
        <v>2.8163502117833399E-2</v>
      </c>
    </row>
    <row r="42" spans="13:82" x14ac:dyDescent="0.15">
      <c r="U42">
        <v>0.201178327116353</v>
      </c>
      <c r="V42">
        <v>2.83505963495372E-2</v>
      </c>
      <c r="W42">
        <v>0.20235026638182799</v>
      </c>
      <c r="X42">
        <v>2.8429736660325101E-2</v>
      </c>
      <c r="Y42">
        <v>0.20076448813843201</v>
      </c>
      <c r="Z42">
        <v>2.9025767210694099E-2</v>
      </c>
      <c r="AA42">
        <v>0.20368465275374401</v>
      </c>
      <c r="AB42">
        <v>2.8568149784758499E-2</v>
      </c>
      <c r="AC42">
        <v>0.203630173689335</v>
      </c>
      <c r="AD42">
        <v>2.8279719845277902E-2</v>
      </c>
      <c r="AE42">
        <v>0.196205162804404</v>
      </c>
      <c r="AF42">
        <v>2.8172903365149899E-2</v>
      </c>
      <c r="AG42">
        <v>0.20823603400381499</v>
      </c>
      <c r="AH42">
        <v>2.8589791245273999E-2</v>
      </c>
      <c r="AI42">
        <v>0.21486074135108699</v>
      </c>
      <c r="AJ42">
        <v>2.8943513127558398E-2</v>
      </c>
      <c r="AK42">
        <v>0.20277184195817999</v>
      </c>
      <c r="AL42">
        <v>2.8644127249261801E-2</v>
      </c>
      <c r="AM42">
        <v>0.20215571672997201</v>
      </c>
      <c r="AN42">
        <v>2.8353839226666299E-2</v>
      </c>
      <c r="AO42">
        <v>0.20575980219148199</v>
      </c>
      <c r="AP42">
        <v>2.85766030827618E-2</v>
      </c>
      <c r="AQ42">
        <v>0.20710839342175899</v>
      </c>
      <c r="AR42">
        <v>2.8746843834804001E-2</v>
      </c>
      <c r="AS42">
        <v>0.202267084115546</v>
      </c>
      <c r="AT42">
        <v>2.80202980562167E-2</v>
      </c>
      <c r="AU42">
        <v>0.20455537435941901</v>
      </c>
      <c r="AV42">
        <v>2.8372565114867802E-2</v>
      </c>
      <c r="AW42">
        <v>0.20769708244759599</v>
      </c>
      <c r="AX42">
        <v>2.8604039633029401E-2</v>
      </c>
      <c r="AY42">
        <v>0.20568867411073899</v>
      </c>
      <c r="AZ42">
        <v>2.8688947223871799E-2</v>
      </c>
      <c r="BA42">
        <v>0.20424760097438099</v>
      </c>
      <c r="BB42">
        <v>2.9010727540647301E-2</v>
      </c>
      <c r="BC42">
        <v>0.20859387303795601</v>
      </c>
      <c r="BD42">
        <v>2.8224247951062799E-2</v>
      </c>
      <c r="BE42">
        <v>0.199088223421653</v>
      </c>
      <c r="BF42">
        <v>2.8830300135284599E-2</v>
      </c>
      <c r="BG42">
        <v>0.210866497005646</v>
      </c>
      <c r="BH42">
        <v>2.82939419736584E-2</v>
      </c>
      <c r="BI42">
        <v>0.20236930560267199</v>
      </c>
      <c r="BJ42">
        <v>2.8254311100363499E-2</v>
      </c>
      <c r="BK42">
        <v>0.206906893441415</v>
      </c>
      <c r="BL42">
        <v>2.8358533693574401E-2</v>
      </c>
      <c r="BM42">
        <v>0.20215096135225499</v>
      </c>
      <c r="BN42">
        <v>2.8128263055394401E-2</v>
      </c>
      <c r="BO42">
        <v>0.21534511064745701</v>
      </c>
      <c r="BP42">
        <v>2.8897795283725498E-2</v>
      </c>
      <c r="BQ42">
        <v>0.206099170680036</v>
      </c>
      <c r="BR42">
        <v>2.8609178094328901E-2</v>
      </c>
      <c r="BS42">
        <v>0.20160310898932099</v>
      </c>
      <c r="BT42">
        <v>2.8316552592598101E-2</v>
      </c>
      <c r="BU42">
        <v>0.20301701587407101</v>
      </c>
      <c r="BV42">
        <v>2.85065683651115E-2</v>
      </c>
      <c r="BW42">
        <v>0.20528385231464499</v>
      </c>
      <c r="BX42">
        <v>2.8056781380269499E-2</v>
      </c>
      <c r="BY42">
        <v>0.202654583289164</v>
      </c>
      <c r="BZ42">
        <v>2.8503510158586601E-2</v>
      </c>
      <c r="CA42">
        <v>0.20186467283046</v>
      </c>
      <c r="CB42">
        <v>2.8678630088470498E-2</v>
      </c>
      <c r="CC42">
        <v>0.21045095711265399</v>
      </c>
      <c r="CD42">
        <v>2.8219539580927901E-2</v>
      </c>
    </row>
    <row r="43" spans="13:82" x14ac:dyDescent="0.15">
      <c r="U43">
        <v>0.20175422068504301</v>
      </c>
      <c r="V43">
        <v>2.8420324612058501E-2</v>
      </c>
      <c r="W43">
        <v>0.202861503761327</v>
      </c>
      <c r="X43">
        <v>2.8503155838764699E-2</v>
      </c>
      <c r="Y43">
        <v>0.201308009110125</v>
      </c>
      <c r="Z43">
        <v>2.9099086734644401E-2</v>
      </c>
      <c r="AA43">
        <v>0.20427687083057899</v>
      </c>
      <c r="AB43">
        <v>2.86324942990949E-2</v>
      </c>
      <c r="AC43">
        <v>0.204318575919437</v>
      </c>
      <c r="AD43">
        <v>2.83506660027989E-2</v>
      </c>
      <c r="AE43">
        <v>0.196629018476804</v>
      </c>
      <c r="AF43">
        <v>2.8225660054505001E-2</v>
      </c>
      <c r="AG43">
        <v>0.20872389044510301</v>
      </c>
      <c r="AH43">
        <v>2.86494009474768E-2</v>
      </c>
      <c r="AI43">
        <v>0.21561321502973499</v>
      </c>
      <c r="AJ43">
        <v>2.9019561298726002E-2</v>
      </c>
      <c r="AK43">
        <v>0.20333144800443001</v>
      </c>
      <c r="AL43">
        <v>2.8717434302086699E-2</v>
      </c>
      <c r="AM43">
        <v>0.20268348316432999</v>
      </c>
      <c r="AN43">
        <v>2.8420270650715399E-2</v>
      </c>
      <c r="AO43">
        <v>0.206295515908234</v>
      </c>
      <c r="AP43">
        <v>2.86447784438792E-2</v>
      </c>
      <c r="AQ43">
        <v>0.207748475287867</v>
      </c>
      <c r="AR43">
        <v>2.8819835827110101E-2</v>
      </c>
      <c r="AS43">
        <v>0.20281889962715999</v>
      </c>
      <c r="AT43">
        <v>2.80884143709597E-2</v>
      </c>
      <c r="AU43">
        <v>0.205083220593684</v>
      </c>
      <c r="AV43">
        <v>2.84372628543468E-2</v>
      </c>
      <c r="AW43">
        <v>0.208313102122654</v>
      </c>
      <c r="AX43">
        <v>2.8675407495511899E-2</v>
      </c>
      <c r="AY43">
        <v>0.206288854448132</v>
      </c>
      <c r="AZ43">
        <v>2.8755042265355302E-2</v>
      </c>
      <c r="BA43">
        <v>0.20475945997121101</v>
      </c>
      <c r="BB43">
        <v>2.9073682116942501E-2</v>
      </c>
      <c r="BC43">
        <v>0.209201741280899</v>
      </c>
      <c r="BD43">
        <v>2.8297464436135799E-2</v>
      </c>
      <c r="BE43">
        <v>0.199688508716172</v>
      </c>
      <c r="BF43">
        <v>2.8894491128200601E-2</v>
      </c>
      <c r="BG43">
        <v>0.21163542755404299</v>
      </c>
      <c r="BH43">
        <v>2.8357471266992201E-2</v>
      </c>
      <c r="BI43">
        <v>0.202929502696127</v>
      </c>
      <c r="BJ43">
        <v>2.8315293060770099E-2</v>
      </c>
      <c r="BK43">
        <v>0.20754732462005701</v>
      </c>
      <c r="BL43">
        <v>2.84226874192752E-2</v>
      </c>
      <c r="BM43">
        <v>0.202670936613561</v>
      </c>
      <c r="BN43">
        <v>2.81894618499423E-2</v>
      </c>
      <c r="BO43">
        <v>0.21606562935700899</v>
      </c>
      <c r="BP43">
        <v>2.8968700798004801E-2</v>
      </c>
      <c r="BQ43">
        <v>0.20672360281841801</v>
      </c>
      <c r="BR43">
        <v>2.8671599571104898E-2</v>
      </c>
      <c r="BS43">
        <v>0.20223552273831499</v>
      </c>
      <c r="BT43">
        <v>2.8380663327043702E-2</v>
      </c>
      <c r="BU43">
        <v>0.20368178581916299</v>
      </c>
      <c r="BV43">
        <v>2.8563391349020199E-2</v>
      </c>
      <c r="BW43">
        <v>0.20587625676983301</v>
      </c>
      <c r="BX43">
        <v>2.81158753997621E-2</v>
      </c>
      <c r="BY43">
        <v>0.20318261385429301</v>
      </c>
      <c r="BZ43">
        <v>2.8564642329575202E-2</v>
      </c>
      <c r="CA43">
        <v>0.20241705002132099</v>
      </c>
      <c r="CB43">
        <v>2.87342709829095E-2</v>
      </c>
      <c r="CC43">
        <v>0.21118791151483801</v>
      </c>
      <c r="CD43">
        <v>2.8277921669058001E-2</v>
      </c>
    </row>
    <row r="44" spans="13:82" x14ac:dyDescent="0.15">
      <c r="U44">
        <v>0.20217334800963899</v>
      </c>
      <c r="V44">
        <v>2.8490241195000598E-2</v>
      </c>
      <c r="W44">
        <v>0.20323335061619999</v>
      </c>
      <c r="X44">
        <v>2.8575929676516999E-2</v>
      </c>
      <c r="Y44">
        <v>0.20170344883847199</v>
      </c>
      <c r="Z44">
        <v>2.9172229395640899E-2</v>
      </c>
      <c r="AA44">
        <v>0.20470798903149801</v>
      </c>
      <c r="AB44">
        <v>2.8697374180612099E-2</v>
      </c>
      <c r="AC44">
        <v>0.20481976351023501</v>
      </c>
      <c r="AD44">
        <v>2.8422377751833601E-2</v>
      </c>
      <c r="AE44">
        <v>0.19693747254871199</v>
      </c>
      <c r="AF44">
        <v>2.82785012159626E-2</v>
      </c>
      <c r="AG44">
        <v>0.20907892762093799</v>
      </c>
      <c r="AH44">
        <v>2.8709022309555601E-2</v>
      </c>
      <c r="AI44">
        <v>0.216161060936433</v>
      </c>
      <c r="AJ44">
        <v>2.9096396563215499E-2</v>
      </c>
      <c r="AK44">
        <v>0.20373862382341501</v>
      </c>
      <c r="AL44">
        <v>2.87905966546779E-2</v>
      </c>
      <c r="AM44">
        <v>0.20306753849748199</v>
      </c>
      <c r="AN44">
        <v>2.8486696806856199E-2</v>
      </c>
      <c r="AO44">
        <v>0.20668533793385499</v>
      </c>
      <c r="AP44">
        <v>2.8712860798021898E-2</v>
      </c>
      <c r="AQ44">
        <v>0.20821438526123701</v>
      </c>
      <c r="AR44">
        <v>2.8893220292105001E-2</v>
      </c>
      <c r="AS44">
        <v>0.20322047553764999</v>
      </c>
      <c r="AT44">
        <v>2.8156561548168299E-2</v>
      </c>
      <c r="AU44">
        <v>0.20546736083738201</v>
      </c>
      <c r="AV44">
        <v>2.85020138692526E-2</v>
      </c>
      <c r="AW44">
        <v>0.20876147756215299</v>
      </c>
      <c r="AX44">
        <v>2.87470593844955E-2</v>
      </c>
      <c r="AY44">
        <v>0.206725755275871</v>
      </c>
      <c r="AZ44">
        <v>2.8821623080754501E-2</v>
      </c>
      <c r="BA44">
        <v>0.20513196822346699</v>
      </c>
      <c r="BB44">
        <v>2.9136759663644901E-2</v>
      </c>
      <c r="BC44">
        <v>0.20964413280039601</v>
      </c>
      <c r="BD44">
        <v>2.8370730273075202E-2</v>
      </c>
      <c r="BE44">
        <v>0.20012552123031799</v>
      </c>
      <c r="BF44">
        <v>2.89593732609154E-2</v>
      </c>
      <c r="BG44">
        <v>0.21219540521646901</v>
      </c>
      <c r="BH44">
        <v>2.84222176109887E-2</v>
      </c>
      <c r="BI44">
        <v>0.20333730742553</v>
      </c>
      <c r="BJ44">
        <v>2.8376755913645101E-2</v>
      </c>
      <c r="BK44">
        <v>0.20801360630240101</v>
      </c>
      <c r="BL44">
        <v>2.8487567391917299E-2</v>
      </c>
      <c r="BM44">
        <v>0.20304939136425201</v>
      </c>
      <c r="BN44">
        <v>2.8250865757594099E-2</v>
      </c>
      <c r="BO44">
        <v>0.21659023204061001</v>
      </c>
      <c r="BP44">
        <v>2.9040410154273701E-2</v>
      </c>
      <c r="BQ44">
        <v>0.20717823995089099</v>
      </c>
      <c r="BR44">
        <v>2.8734768468549599E-2</v>
      </c>
      <c r="BS44">
        <v>0.20269596308746601</v>
      </c>
      <c r="BT44">
        <v>2.8445539705083601E-2</v>
      </c>
      <c r="BU44">
        <v>0.20416589636116</v>
      </c>
      <c r="BV44">
        <v>2.8621316155929E-2</v>
      </c>
      <c r="BW44">
        <v>0.206307573301098</v>
      </c>
      <c r="BX44">
        <v>2.8175633615782299E-2</v>
      </c>
      <c r="BY44">
        <v>0.20356695023834601</v>
      </c>
      <c r="BZ44">
        <v>2.8626073420149601E-2</v>
      </c>
      <c r="CA44">
        <v>0.20281922361153201</v>
      </c>
      <c r="CB44">
        <v>2.8790607302025002E-2</v>
      </c>
      <c r="CC44">
        <v>0.211724623421711</v>
      </c>
      <c r="CD44">
        <v>2.83375120412869E-2</v>
      </c>
    </row>
    <row r="45" spans="13:82" x14ac:dyDescent="0.15">
      <c r="U45">
        <v>0.202427551253517</v>
      </c>
      <c r="V45">
        <v>2.8558985251605301E-2</v>
      </c>
      <c r="W45">
        <v>0.203458569370389</v>
      </c>
      <c r="X45">
        <v>2.8646641713608999E-2</v>
      </c>
      <c r="Y45">
        <v>0.20194311053896599</v>
      </c>
      <c r="Z45">
        <v>2.9243771554985701E-2</v>
      </c>
      <c r="AA45">
        <v>0.20496961613110901</v>
      </c>
      <c r="AB45">
        <v>2.8761526616216299E-2</v>
      </c>
      <c r="AC45">
        <v>0.205123981415366</v>
      </c>
      <c r="AD45">
        <v>2.8493459304758099E-2</v>
      </c>
      <c r="AE45">
        <v>0.19712452131247901</v>
      </c>
      <c r="AF45">
        <v>2.8330398356420702E-2</v>
      </c>
      <c r="AG45">
        <v>0.20929423513654</v>
      </c>
      <c r="AH45">
        <v>2.8767494869515801E-2</v>
      </c>
      <c r="AI45">
        <v>0.216493615873775</v>
      </c>
      <c r="AJ45">
        <v>2.91725234100026E-2</v>
      </c>
      <c r="AK45">
        <v>0.203985444200972</v>
      </c>
      <c r="AL45">
        <v>2.8862190285063101E-2</v>
      </c>
      <c r="AM45">
        <v>0.20330040752922501</v>
      </c>
      <c r="AN45">
        <v>2.8551824785518001E-2</v>
      </c>
      <c r="AO45">
        <v>0.20692168082603199</v>
      </c>
      <c r="AP45">
        <v>2.8779524999609001E-2</v>
      </c>
      <c r="AQ45">
        <v>0.20849705493420201</v>
      </c>
      <c r="AR45">
        <v>2.8965568884651301E-2</v>
      </c>
      <c r="AS45">
        <v>0.20346399562870299</v>
      </c>
      <c r="AT45">
        <v>2.8223413180554501E-2</v>
      </c>
      <c r="AU45">
        <v>0.205700318237622</v>
      </c>
      <c r="AV45">
        <v>2.8565557854733099E-2</v>
      </c>
      <c r="AW45">
        <v>0.209033481648182</v>
      </c>
      <c r="AX45">
        <v>2.8817600677464E-2</v>
      </c>
      <c r="AY45">
        <v>0.20699087281631401</v>
      </c>
      <c r="AZ45">
        <v>2.8887393750232498E-2</v>
      </c>
      <c r="BA45">
        <v>0.20535787528173999</v>
      </c>
      <c r="BB45">
        <v>2.91987324480577E-2</v>
      </c>
      <c r="BC45">
        <v>0.20991243694873399</v>
      </c>
      <c r="BD45">
        <v>2.84426194257037E-2</v>
      </c>
      <c r="BE45">
        <v>0.20039075501259801</v>
      </c>
      <c r="BF45">
        <v>2.90236836765181E-2</v>
      </c>
      <c r="BG45">
        <v>0.212535530664689</v>
      </c>
      <c r="BH45">
        <v>2.84869207917097E-2</v>
      </c>
      <c r="BI45">
        <v>0.20358478233569199</v>
      </c>
      <c r="BJ45">
        <v>2.8437503354470199E-2</v>
      </c>
      <c r="BK45">
        <v>0.20829666284588799</v>
      </c>
      <c r="BL45">
        <v>2.85519107966332E-2</v>
      </c>
      <c r="BM45">
        <v>0.20327895941309199</v>
      </c>
      <c r="BN45">
        <v>2.8311279621133299E-2</v>
      </c>
      <c r="BO45">
        <v>0.216908707903751</v>
      </c>
      <c r="BP45">
        <v>2.9111527611480701E-2</v>
      </c>
      <c r="BQ45">
        <v>0.207454233082812</v>
      </c>
      <c r="BR45">
        <v>2.87974552759276E-2</v>
      </c>
      <c r="BS45">
        <v>0.20297546808912101</v>
      </c>
      <c r="BT45">
        <v>2.85099189818151E-2</v>
      </c>
      <c r="BU45">
        <v>0.20445992483903</v>
      </c>
      <c r="BV45">
        <v>2.86792153453596E-2</v>
      </c>
      <c r="BW45">
        <v>0.206569406822775</v>
      </c>
      <c r="BX45">
        <v>2.8234892902629101E-2</v>
      </c>
      <c r="BY45">
        <v>0.203800111770785</v>
      </c>
      <c r="BZ45">
        <v>2.8686607744008399E-2</v>
      </c>
      <c r="CA45">
        <v>0.203063365749624</v>
      </c>
      <c r="CB45">
        <v>2.8846542523447101E-2</v>
      </c>
      <c r="CC45">
        <v>0.212050646346508</v>
      </c>
      <c r="CD45">
        <v>2.8397150838802E-2</v>
      </c>
    </row>
    <row r="46" spans="13:82" x14ac:dyDescent="0.15">
      <c r="U46">
        <v>0.202511882639689</v>
      </c>
      <c r="V46">
        <v>2.8625218757006E-2</v>
      </c>
      <c r="W46">
        <v>0.20353277639702499</v>
      </c>
      <c r="X46">
        <v>2.87139156206727E-2</v>
      </c>
      <c r="Y46">
        <v>0.202022329469218</v>
      </c>
      <c r="Z46">
        <v>2.9312320725925298E-2</v>
      </c>
      <c r="AA46">
        <v>0.20505665985551599</v>
      </c>
      <c r="AB46">
        <v>2.8823702951720601E-2</v>
      </c>
      <c r="AC46">
        <v>0.20522530837935099</v>
      </c>
      <c r="AD46">
        <v>2.85625271399986E-2</v>
      </c>
      <c r="AE46">
        <v>0.197186524076683</v>
      </c>
      <c r="AF46">
        <v>2.8380341357072601E-2</v>
      </c>
      <c r="AG46">
        <v>0.20936562227602801</v>
      </c>
      <c r="AH46">
        <v>2.8823680525489299E-2</v>
      </c>
      <c r="AI46">
        <v>0.21660440703817899</v>
      </c>
      <c r="AJ46">
        <v>2.9246460116607399E-2</v>
      </c>
      <c r="AK46">
        <v>0.204067105059207</v>
      </c>
      <c r="AL46">
        <v>2.89308217046635E-2</v>
      </c>
      <c r="AM46">
        <v>0.203377557728741</v>
      </c>
      <c r="AN46">
        <v>2.8614386944678199E-2</v>
      </c>
      <c r="AO46">
        <v>0.206999944439205</v>
      </c>
      <c r="AP46">
        <v>2.8843473505786098E-2</v>
      </c>
      <c r="AQ46">
        <v>0.208590982463108</v>
      </c>
      <c r="AR46">
        <v>2.90354734216904E-2</v>
      </c>
      <c r="AS46">
        <v>0.20354472005874799</v>
      </c>
      <c r="AT46">
        <v>2.82876680771364E-2</v>
      </c>
      <c r="AU46">
        <v>0.205777558543595</v>
      </c>
      <c r="AV46">
        <v>2.8626657999391101E-2</v>
      </c>
      <c r="AW46">
        <v>0.20912382013060801</v>
      </c>
      <c r="AX46">
        <v>2.88856583683893E-2</v>
      </c>
      <c r="AY46">
        <v>0.20707904685810199</v>
      </c>
      <c r="AZ46">
        <v>2.8951074122520699E-2</v>
      </c>
      <c r="BA46">
        <v>0.205432784122107</v>
      </c>
      <c r="BB46">
        <v>2.92583942404251E-2</v>
      </c>
      <c r="BC46">
        <v>0.21000143149085701</v>
      </c>
      <c r="BD46">
        <v>2.8511732653438201E-2</v>
      </c>
      <c r="BE46">
        <v>0.20047904758913801</v>
      </c>
      <c r="BF46">
        <v>2.9086170645920999E-2</v>
      </c>
      <c r="BG46">
        <v>0.212649183743815</v>
      </c>
      <c r="BH46">
        <v>2.85503214286889E-2</v>
      </c>
      <c r="BI46">
        <v>0.20366711060898701</v>
      </c>
      <c r="BJ46">
        <v>2.8496353003409001E-2</v>
      </c>
      <c r="BK46">
        <v>0.208390984876869</v>
      </c>
      <c r="BL46">
        <v>2.86144652622396E-2</v>
      </c>
      <c r="BM46">
        <v>0.20335517247913901</v>
      </c>
      <c r="BN46">
        <v>2.83695275534258E-2</v>
      </c>
      <c r="BO46">
        <v>0.21701485817601801</v>
      </c>
      <c r="BP46">
        <v>2.9180668949216199E-2</v>
      </c>
      <c r="BQ46">
        <v>0.20754621032180801</v>
      </c>
      <c r="BR46">
        <v>2.8858439865838501E-2</v>
      </c>
      <c r="BS46">
        <v>0.203068597496355</v>
      </c>
      <c r="BT46">
        <v>2.8572548087846799E-2</v>
      </c>
      <c r="BU46">
        <v>0.20455814832299901</v>
      </c>
      <c r="BV46">
        <v>2.8735961967027698E-2</v>
      </c>
      <c r="BW46">
        <v>0.20665666104319599</v>
      </c>
      <c r="BX46">
        <v>2.8292499845690398E-2</v>
      </c>
      <c r="BY46">
        <v>0.20387756022759701</v>
      </c>
      <c r="BZ46">
        <v>2.8745067069394701E-2</v>
      </c>
      <c r="CA46">
        <v>0.20314472448658699</v>
      </c>
      <c r="CB46">
        <v>2.89009879317161E-2</v>
      </c>
      <c r="CC46">
        <v>0.21215963462384199</v>
      </c>
      <c r="CD46">
        <v>2.84556772602481E-2</v>
      </c>
    </row>
  </sheetData>
  <phoneticPr fontId="10" type="noConversion"/>
  <pageMargins left="0.69930555555555596" right="0.69930555555555596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32"/>
  <sheetViews>
    <sheetView workbookViewId="0"/>
  </sheetViews>
  <sheetFormatPr baseColWidth="10" defaultColWidth="9" defaultRowHeight="12" x14ac:dyDescent="0.15"/>
  <cols>
    <col min="1" max="1" width="15.3984375" style="81" customWidth="1"/>
    <col min="2" max="2" width="34.3984375" style="2" customWidth="1"/>
  </cols>
  <sheetData>
    <row r="1" spans="1:7" x14ac:dyDescent="0.15">
      <c r="A1" s="81" t="s">
        <v>0</v>
      </c>
      <c r="B1" s="2" t="s">
        <v>1</v>
      </c>
      <c r="C1">
        <v>0.3</v>
      </c>
      <c r="D1">
        <v>181.54795411773799</v>
      </c>
      <c r="E1">
        <v>1</v>
      </c>
      <c r="F1">
        <v>180.7</v>
      </c>
      <c r="G1">
        <v>2.6</v>
      </c>
    </row>
    <row r="2" spans="1:7" x14ac:dyDescent="0.15">
      <c r="A2" s="81" t="s">
        <v>2</v>
      </c>
      <c r="B2" s="2" t="s">
        <v>23</v>
      </c>
      <c r="C2">
        <v>31.7</v>
      </c>
      <c r="D2">
        <v>181.54795411773799</v>
      </c>
      <c r="E2">
        <v>2</v>
      </c>
      <c r="F2">
        <v>180.9</v>
      </c>
      <c r="G2">
        <v>2.7</v>
      </c>
    </row>
    <row r="3" spans="1:7" x14ac:dyDescent="0.15">
      <c r="A3" s="81" t="s">
        <v>4</v>
      </c>
      <c r="B3" s="82">
        <v>15</v>
      </c>
      <c r="E3">
        <v>3</v>
      </c>
      <c r="F3">
        <v>184.8</v>
      </c>
      <c r="G3">
        <v>2.7</v>
      </c>
    </row>
    <row r="4" spans="1:7" x14ac:dyDescent="0.15">
      <c r="A4" s="81" t="s">
        <v>5</v>
      </c>
      <c r="B4" s="82">
        <v>8</v>
      </c>
      <c r="E4">
        <v>4</v>
      </c>
      <c r="F4">
        <v>182.2</v>
      </c>
      <c r="G4">
        <v>2.4</v>
      </c>
    </row>
    <row r="5" spans="1:7" x14ac:dyDescent="0.15">
      <c r="A5" s="81" t="s">
        <v>6</v>
      </c>
      <c r="B5" s="82">
        <v>2</v>
      </c>
      <c r="E5">
        <v>5</v>
      </c>
      <c r="F5">
        <v>180.5</v>
      </c>
      <c r="G5">
        <v>2.7</v>
      </c>
    </row>
    <row r="6" spans="1:7" x14ac:dyDescent="0.15">
      <c r="A6" s="81" t="s">
        <v>7</v>
      </c>
      <c r="B6" s="82" t="b">
        <v>1</v>
      </c>
      <c r="E6">
        <v>6</v>
      </c>
      <c r="F6">
        <v>179.4</v>
      </c>
      <c r="G6">
        <v>2</v>
      </c>
    </row>
    <row r="7" spans="1:7" x14ac:dyDescent="0.15">
      <c r="A7" s="81" t="s">
        <v>9</v>
      </c>
      <c r="B7" s="82">
        <v>1</v>
      </c>
      <c r="E7">
        <v>7</v>
      </c>
      <c r="F7">
        <v>182.1</v>
      </c>
      <c r="G7">
        <v>2.2000000000000002</v>
      </c>
    </row>
    <row r="8" spans="1:7" x14ac:dyDescent="0.15">
      <c r="A8" s="81" t="s">
        <v>10</v>
      </c>
      <c r="B8" s="82" t="b">
        <v>0</v>
      </c>
      <c r="E8">
        <v>8</v>
      </c>
      <c r="F8">
        <v>184.7</v>
      </c>
      <c r="G8">
        <v>2.8</v>
      </c>
    </row>
    <row r="9" spans="1:7" x14ac:dyDescent="0.15">
      <c r="A9" s="81" t="s">
        <v>11</v>
      </c>
      <c r="B9" s="82" t="b">
        <v>1</v>
      </c>
      <c r="E9">
        <v>9</v>
      </c>
      <c r="F9">
        <v>182.5</v>
      </c>
      <c r="G9">
        <v>2.7</v>
      </c>
    </row>
    <row r="10" spans="1:7" x14ac:dyDescent="0.15">
      <c r="A10" s="81" t="s">
        <v>12</v>
      </c>
      <c r="B10" s="82" t="b">
        <v>0</v>
      </c>
      <c r="E10">
        <v>10</v>
      </c>
      <c r="F10">
        <v>180.6</v>
      </c>
      <c r="G10">
        <v>2.4</v>
      </c>
    </row>
    <row r="11" spans="1:7" x14ac:dyDescent="0.15">
      <c r="A11" s="81" t="s">
        <v>13</v>
      </c>
      <c r="B11" s="82" t="b">
        <v>0</v>
      </c>
      <c r="E11">
        <v>11</v>
      </c>
      <c r="F11">
        <v>182</v>
      </c>
      <c r="G11">
        <v>2.5</v>
      </c>
    </row>
    <row r="12" spans="1:7" x14ac:dyDescent="0.15">
      <c r="A12" s="81" t="s">
        <v>14</v>
      </c>
      <c r="B12" s="82" t="s">
        <v>24</v>
      </c>
      <c r="E12">
        <v>12</v>
      </c>
      <c r="F12">
        <v>183.3</v>
      </c>
      <c r="G12">
        <v>2.7</v>
      </c>
    </row>
    <row r="13" spans="1:7" x14ac:dyDescent="0.15">
      <c r="A13" s="81" t="s">
        <v>16</v>
      </c>
      <c r="B13" s="82" t="b">
        <v>0</v>
      </c>
      <c r="E13">
        <v>13</v>
      </c>
      <c r="F13">
        <v>178.5</v>
      </c>
      <c r="G13">
        <v>2.5</v>
      </c>
    </row>
    <row r="14" spans="1:7" x14ac:dyDescent="0.15">
      <c r="A14" s="81" t="s">
        <v>17</v>
      </c>
      <c r="B14" s="82" t="b">
        <v>0</v>
      </c>
      <c r="E14">
        <v>14</v>
      </c>
      <c r="F14">
        <v>180.7</v>
      </c>
      <c r="G14">
        <v>2.4</v>
      </c>
    </row>
    <row r="15" spans="1:7" x14ac:dyDescent="0.15">
      <c r="A15" s="81" t="s">
        <v>18</v>
      </c>
      <c r="B15" s="82" t="b">
        <v>0</v>
      </c>
      <c r="E15">
        <v>15</v>
      </c>
      <c r="F15">
        <v>182.3</v>
      </c>
      <c r="G15">
        <v>2.6</v>
      </c>
    </row>
    <row r="16" spans="1:7" x14ac:dyDescent="0.15">
      <c r="A16" s="81" t="s">
        <v>19</v>
      </c>
      <c r="B16" s="82">
        <v>1</v>
      </c>
      <c r="E16">
        <v>16</v>
      </c>
      <c r="F16">
        <v>182.9</v>
      </c>
      <c r="G16">
        <v>2.5</v>
      </c>
    </row>
    <row r="17" spans="5:8" x14ac:dyDescent="0.15">
      <c r="E17">
        <v>17</v>
      </c>
      <c r="F17">
        <v>184.8</v>
      </c>
      <c r="G17">
        <v>2.2999999999999998</v>
      </c>
    </row>
    <row r="18" spans="5:8" x14ac:dyDescent="0.15">
      <c r="E18">
        <v>18</v>
      </c>
      <c r="F18">
        <v>179.8</v>
      </c>
      <c r="G18">
        <v>2.7</v>
      </c>
    </row>
    <row r="19" spans="5:8" x14ac:dyDescent="0.15">
      <c r="E19">
        <v>19</v>
      </c>
      <c r="F19">
        <v>183.8</v>
      </c>
      <c r="G19">
        <v>2.4</v>
      </c>
    </row>
    <row r="20" spans="5:8" x14ac:dyDescent="0.15">
      <c r="E20">
        <v>20</v>
      </c>
      <c r="F20">
        <v>180.6</v>
      </c>
      <c r="G20">
        <v>2.4</v>
      </c>
    </row>
    <row r="21" spans="5:8" x14ac:dyDescent="0.15">
      <c r="E21">
        <v>21</v>
      </c>
      <c r="F21">
        <v>180.4</v>
      </c>
      <c r="G21">
        <v>2.2999999999999998</v>
      </c>
    </row>
    <row r="22" spans="5:8" x14ac:dyDescent="0.15">
      <c r="E22">
        <v>22</v>
      </c>
      <c r="F22">
        <v>180.9</v>
      </c>
      <c r="G22">
        <v>2.4</v>
      </c>
    </row>
    <row r="23" spans="5:8" x14ac:dyDescent="0.15">
      <c r="E23">
        <v>23</v>
      </c>
      <c r="F23">
        <v>179.3</v>
      </c>
      <c r="G23">
        <v>2.2999999999999998</v>
      </c>
    </row>
    <row r="24" spans="5:8" x14ac:dyDescent="0.15">
      <c r="E24">
        <v>24</v>
      </c>
      <c r="F24">
        <v>184.3</v>
      </c>
      <c r="G24">
        <v>2.6</v>
      </c>
    </row>
    <row r="25" spans="5:8" x14ac:dyDescent="0.15">
      <c r="E25">
        <v>25</v>
      </c>
      <c r="F25">
        <v>182.4</v>
      </c>
      <c r="G25">
        <v>2.2999999999999998</v>
      </c>
    </row>
    <row r="26" spans="5:8" x14ac:dyDescent="0.15">
      <c r="E26">
        <v>26</v>
      </c>
      <c r="F26">
        <v>180.6</v>
      </c>
      <c r="G26">
        <v>2.4</v>
      </c>
    </row>
    <row r="27" spans="5:8" x14ac:dyDescent="0.15">
      <c r="E27">
        <v>27</v>
      </c>
      <c r="F27">
        <v>181.9</v>
      </c>
      <c r="G27">
        <v>2.1</v>
      </c>
    </row>
    <row r="28" spans="5:8" x14ac:dyDescent="0.15">
      <c r="E28">
        <v>28</v>
      </c>
      <c r="F28">
        <v>179</v>
      </c>
      <c r="G28">
        <v>2.2000000000000002</v>
      </c>
    </row>
    <row r="29" spans="5:8" x14ac:dyDescent="0.15">
      <c r="E29">
        <v>29</v>
      </c>
      <c r="F29">
        <v>181.6</v>
      </c>
      <c r="G29">
        <v>2.2999999999999998</v>
      </c>
    </row>
    <row r="30" spans="5:8" x14ac:dyDescent="0.15">
      <c r="E30">
        <v>30</v>
      </c>
      <c r="F30">
        <v>182.8</v>
      </c>
      <c r="G30">
        <v>2</v>
      </c>
    </row>
    <row r="31" spans="5:8" x14ac:dyDescent="0.15">
      <c r="E31">
        <v>31</v>
      </c>
      <c r="F31">
        <v>180.2</v>
      </c>
      <c r="G31">
        <v>2.2000000000000002</v>
      </c>
    </row>
    <row r="32" spans="5:8" x14ac:dyDescent="0.15">
      <c r="E32" t="s">
        <v>8</v>
      </c>
      <c r="F32" t="s">
        <v>8</v>
      </c>
      <c r="G32" t="s">
        <v>8</v>
      </c>
      <c r="H32" t="s">
        <v>8</v>
      </c>
    </row>
  </sheetData>
  <phoneticPr fontId="10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93"/>
  <sheetViews>
    <sheetView zoomScale="110" zoomScaleNormal="110" workbookViewId="0">
      <selection sqref="A1:A2"/>
    </sheetView>
  </sheetViews>
  <sheetFormatPr baseColWidth="10" defaultColWidth="9.19921875" defaultRowHeight="14" x14ac:dyDescent="0.15"/>
  <cols>
    <col min="1" max="1" width="17" style="1" customWidth="1"/>
    <col min="2" max="2" width="14" style="69" customWidth="1"/>
    <col min="3" max="3" width="11.59765625" style="69" customWidth="1"/>
    <col min="4" max="4" width="11" style="70" customWidth="1"/>
    <col min="5" max="5" width="18.3984375" style="71" customWidth="1"/>
    <col min="6" max="6" width="12.3984375" style="71" customWidth="1"/>
    <col min="7" max="7" width="16.796875" style="71" customWidth="1"/>
    <col min="8" max="8" width="13.59765625" style="71" customWidth="1"/>
    <col min="9" max="9" width="15.3984375" style="71" customWidth="1"/>
    <col min="10" max="10" width="12.3984375" style="71" customWidth="1"/>
    <col min="11" max="11" width="18.3984375" style="70" customWidth="1"/>
    <col min="12" max="12" width="9.59765625" style="70" customWidth="1"/>
    <col min="13" max="13" width="14.3984375" style="70" customWidth="1"/>
    <col min="14" max="14" width="9.796875" style="70" customWidth="1"/>
    <col min="15" max="15" width="20.796875" style="1" customWidth="1"/>
    <col min="16" max="16" width="24" style="1" customWidth="1"/>
    <col min="17" max="17" width="17.796875" style="1" customWidth="1"/>
    <col min="18" max="18" width="24.796875" style="1" customWidth="1"/>
    <col min="19" max="19" width="18.796875" style="1" customWidth="1"/>
    <col min="20" max="20" width="24.59765625" style="1" customWidth="1"/>
    <col min="21" max="21" width="19" style="1" customWidth="1"/>
    <col min="22" max="16384" width="9.19921875" style="1"/>
  </cols>
  <sheetData>
    <row r="1" spans="1:14" ht="16" x14ac:dyDescent="0.15">
      <c r="A1" s="99" t="s">
        <v>319</v>
      </c>
    </row>
    <row r="2" spans="1:14" ht="16" x14ac:dyDescent="0.15">
      <c r="A2" s="99" t="s">
        <v>320</v>
      </c>
    </row>
    <row r="3" spans="1:14" s="67" customFormat="1" ht="25" customHeight="1" thickBot="1" x14ac:dyDescent="0.2">
      <c r="A3" s="83" t="s">
        <v>25</v>
      </c>
      <c r="B3" s="84"/>
      <c r="C3" s="84"/>
      <c r="D3" s="85"/>
      <c r="E3" s="83"/>
      <c r="F3" s="83"/>
      <c r="G3" s="83"/>
      <c r="H3" s="83"/>
      <c r="I3" s="83"/>
      <c r="J3" s="83"/>
      <c r="K3" s="83"/>
      <c r="L3" s="83"/>
      <c r="M3" s="83"/>
      <c r="N3" s="83"/>
    </row>
    <row r="4" spans="1:14" ht="15" customHeight="1" x14ac:dyDescent="0.15">
      <c r="A4" s="72"/>
      <c r="B4" s="73"/>
      <c r="C4" s="73"/>
      <c r="D4" s="74"/>
      <c r="E4" s="86" t="s">
        <v>26</v>
      </c>
      <c r="F4" s="86"/>
      <c r="G4" s="86"/>
      <c r="H4" s="86"/>
      <c r="I4" s="86"/>
      <c r="J4" s="86"/>
      <c r="K4" s="87" t="s">
        <v>27</v>
      </c>
      <c r="L4" s="87"/>
      <c r="M4" s="87"/>
      <c r="N4" s="87"/>
    </row>
    <row r="5" spans="1:14" ht="15" customHeight="1" x14ac:dyDescent="0.15">
      <c r="A5" s="8" t="s">
        <v>28</v>
      </c>
      <c r="B5" s="9" t="s">
        <v>29</v>
      </c>
      <c r="C5" s="9" t="s">
        <v>30</v>
      </c>
      <c r="D5" s="10" t="s">
        <v>31</v>
      </c>
      <c r="E5" s="11" t="s">
        <v>32</v>
      </c>
      <c r="F5" s="12" t="s">
        <v>33</v>
      </c>
      <c r="G5" s="11" t="s">
        <v>34</v>
      </c>
      <c r="H5" s="12" t="s">
        <v>33</v>
      </c>
      <c r="I5" s="11" t="s">
        <v>35</v>
      </c>
      <c r="J5" s="12" t="s">
        <v>33</v>
      </c>
      <c r="K5" s="22" t="s">
        <v>34</v>
      </c>
      <c r="L5" s="10" t="s">
        <v>33</v>
      </c>
      <c r="M5" s="22" t="s">
        <v>35</v>
      </c>
      <c r="N5" s="10" t="s">
        <v>33</v>
      </c>
    </row>
    <row r="6" spans="1:14" ht="15" customHeight="1" x14ac:dyDescent="0.15">
      <c r="A6" s="3" t="s">
        <v>36</v>
      </c>
      <c r="B6" s="64">
        <v>553.1</v>
      </c>
      <c r="C6" s="64">
        <v>309.5</v>
      </c>
      <c r="D6" s="4">
        <v>1.8029999999999999</v>
      </c>
      <c r="E6" s="76">
        <v>4.8800000000000003E-2</v>
      </c>
      <c r="F6" s="76">
        <v>1.6999999999999999E-3</v>
      </c>
      <c r="G6" s="76">
        <v>0.19370000000000001</v>
      </c>
      <c r="H6" s="76">
        <v>7.1999999999999998E-3</v>
      </c>
      <c r="I6" s="76">
        <v>2.843E-2</v>
      </c>
      <c r="J6" s="76">
        <v>4.0999999999999999E-4</v>
      </c>
      <c r="K6" s="4">
        <v>179</v>
      </c>
      <c r="L6" s="4">
        <v>6.1</v>
      </c>
      <c r="M6" s="4">
        <v>180.7</v>
      </c>
      <c r="N6" s="4">
        <v>2.6</v>
      </c>
    </row>
    <row r="7" spans="1:14" ht="15" customHeight="1" x14ac:dyDescent="0.15">
      <c r="A7" s="3" t="s">
        <v>37</v>
      </c>
      <c r="B7" s="64">
        <v>909</v>
      </c>
      <c r="C7" s="64">
        <v>660.6</v>
      </c>
      <c r="D7" s="4">
        <v>1.375</v>
      </c>
      <c r="E7" s="76">
        <v>5.0200000000000002E-2</v>
      </c>
      <c r="F7" s="76">
        <v>1.6999999999999999E-3</v>
      </c>
      <c r="G7" s="76">
        <v>0.19570000000000001</v>
      </c>
      <c r="H7" s="76">
        <v>6.4000000000000003E-3</v>
      </c>
      <c r="I7" s="76">
        <v>2.8469999999999999E-2</v>
      </c>
      <c r="J7" s="76">
        <v>4.2999999999999999E-4</v>
      </c>
      <c r="K7" s="4">
        <v>180.9</v>
      </c>
      <c r="L7" s="4">
        <v>5.4</v>
      </c>
      <c r="M7" s="4">
        <v>180.9</v>
      </c>
      <c r="N7" s="4">
        <v>2.7</v>
      </c>
    </row>
    <row r="8" spans="1:14" ht="15" customHeight="1" x14ac:dyDescent="0.15">
      <c r="A8" s="3" t="s">
        <v>38</v>
      </c>
      <c r="B8" s="64">
        <v>751</v>
      </c>
      <c r="C8" s="64">
        <v>470</v>
      </c>
      <c r="D8" s="4">
        <v>1.63</v>
      </c>
      <c r="E8" s="76">
        <v>4.8500000000000001E-2</v>
      </c>
      <c r="F8" s="76">
        <v>1.6999999999999999E-3</v>
      </c>
      <c r="G8" s="76">
        <v>0.19370000000000001</v>
      </c>
      <c r="H8" s="76">
        <v>6.7999999999999996E-3</v>
      </c>
      <c r="I8" s="76">
        <v>2.9090000000000001E-2</v>
      </c>
      <c r="J8" s="76">
        <v>4.2999999999999999E-4</v>
      </c>
      <c r="K8" s="4">
        <v>179.8</v>
      </c>
      <c r="L8" s="4">
        <v>5.9</v>
      </c>
      <c r="M8" s="4">
        <v>184.8</v>
      </c>
      <c r="N8" s="4">
        <v>2.7</v>
      </c>
    </row>
    <row r="9" spans="1:14" ht="15" customHeight="1" x14ac:dyDescent="0.15">
      <c r="A9" s="3" t="s">
        <v>39</v>
      </c>
      <c r="B9" s="64">
        <v>660.8</v>
      </c>
      <c r="C9" s="64">
        <v>661</v>
      </c>
      <c r="D9" s="4">
        <v>1.028</v>
      </c>
      <c r="E9" s="76">
        <v>4.9599999999999998E-2</v>
      </c>
      <c r="F9" s="76">
        <v>2E-3</v>
      </c>
      <c r="G9" s="76">
        <v>0.19600000000000001</v>
      </c>
      <c r="H9" s="76">
        <v>7.4000000000000003E-3</v>
      </c>
      <c r="I9" s="76">
        <v>2.8660000000000001E-2</v>
      </c>
      <c r="J9" s="76">
        <v>3.8000000000000002E-4</v>
      </c>
      <c r="K9" s="4">
        <v>180.9</v>
      </c>
      <c r="L9" s="4">
        <v>6.3</v>
      </c>
      <c r="M9" s="4">
        <v>182.2</v>
      </c>
      <c r="N9" s="4">
        <v>2.4</v>
      </c>
    </row>
    <row r="10" spans="1:14" ht="15" customHeight="1" x14ac:dyDescent="0.15">
      <c r="A10" s="3" t="s">
        <v>40</v>
      </c>
      <c r="B10" s="64">
        <v>523</v>
      </c>
      <c r="C10" s="64">
        <v>228</v>
      </c>
      <c r="D10" s="4">
        <v>2.2999999999999998</v>
      </c>
      <c r="E10" s="76">
        <v>4.9700000000000001E-2</v>
      </c>
      <c r="F10" s="76">
        <v>2.2000000000000001E-3</v>
      </c>
      <c r="G10" s="76">
        <v>0.19470000000000001</v>
      </c>
      <c r="H10" s="76">
        <v>8.6E-3</v>
      </c>
      <c r="I10" s="76">
        <v>2.8389999999999999E-2</v>
      </c>
      <c r="J10" s="76">
        <v>4.2000000000000002E-4</v>
      </c>
      <c r="K10" s="4">
        <v>179.6</v>
      </c>
      <c r="L10" s="4">
        <v>7.3</v>
      </c>
      <c r="M10" s="4">
        <v>180.5</v>
      </c>
      <c r="N10" s="4">
        <v>2.7</v>
      </c>
    </row>
    <row r="11" spans="1:14" ht="15" customHeight="1" x14ac:dyDescent="0.15">
      <c r="A11" s="3" t="s">
        <v>41</v>
      </c>
      <c r="B11" s="64">
        <v>1025</v>
      </c>
      <c r="C11" s="64">
        <v>882</v>
      </c>
      <c r="D11" s="4">
        <v>1.165</v>
      </c>
      <c r="E11" s="76">
        <v>4.87E-2</v>
      </c>
      <c r="F11" s="76">
        <v>1.2999999999999999E-3</v>
      </c>
      <c r="G11" s="76">
        <v>0.19070000000000001</v>
      </c>
      <c r="H11" s="76">
        <v>5.3E-3</v>
      </c>
      <c r="I11" s="76">
        <v>2.8230000000000002E-2</v>
      </c>
      <c r="J11" s="76">
        <v>3.1E-4</v>
      </c>
      <c r="K11" s="4">
        <v>176.8</v>
      </c>
      <c r="L11" s="4">
        <v>4.5999999999999996</v>
      </c>
      <c r="M11" s="4">
        <v>179.4</v>
      </c>
      <c r="N11" s="4">
        <v>2</v>
      </c>
    </row>
    <row r="12" spans="1:14" ht="15" customHeight="1" x14ac:dyDescent="0.15">
      <c r="A12" s="3" t="s">
        <v>42</v>
      </c>
      <c r="B12" s="64">
        <v>977</v>
      </c>
      <c r="C12" s="64">
        <v>636.4</v>
      </c>
      <c r="D12" s="4">
        <v>1.5329999999999999</v>
      </c>
      <c r="E12" s="76">
        <v>5.11E-2</v>
      </c>
      <c r="F12" s="76">
        <v>1.6000000000000001E-3</v>
      </c>
      <c r="G12" s="76">
        <v>0.2019</v>
      </c>
      <c r="H12" s="76">
        <v>6.1000000000000004E-3</v>
      </c>
      <c r="I12" s="76">
        <v>2.8649999999999998E-2</v>
      </c>
      <c r="J12" s="76">
        <v>3.5E-4</v>
      </c>
      <c r="K12" s="4">
        <v>186.2</v>
      </c>
      <c r="L12" s="4">
        <v>5.0999999999999996</v>
      </c>
      <c r="M12" s="4">
        <v>182.1</v>
      </c>
      <c r="N12" s="4">
        <v>2.2000000000000002</v>
      </c>
    </row>
    <row r="13" spans="1:14" ht="15" customHeight="1" x14ac:dyDescent="0.15">
      <c r="A13" s="3" t="s">
        <v>43</v>
      </c>
      <c r="B13" s="64">
        <v>425</v>
      </c>
      <c r="C13" s="64">
        <v>259</v>
      </c>
      <c r="D13" s="4">
        <v>1.7</v>
      </c>
      <c r="E13" s="76">
        <v>5.11E-2</v>
      </c>
      <c r="F13" s="76">
        <v>2.3999999999999998E-3</v>
      </c>
      <c r="G13" s="76">
        <v>0.2051</v>
      </c>
      <c r="H13" s="76">
        <v>9.4000000000000004E-3</v>
      </c>
      <c r="I13" s="76">
        <v>2.9059999999999999E-2</v>
      </c>
      <c r="J13" s="76">
        <v>4.4999999999999999E-4</v>
      </c>
      <c r="K13" s="4">
        <v>189</v>
      </c>
      <c r="L13" s="4">
        <v>8.1</v>
      </c>
      <c r="M13" s="4">
        <v>184.7</v>
      </c>
      <c r="N13" s="4">
        <v>2.8</v>
      </c>
    </row>
    <row r="14" spans="1:14" ht="15" customHeight="1" x14ac:dyDescent="0.15">
      <c r="A14" s="3" t="s">
        <v>44</v>
      </c>
      <c r="B14" s="64">
        <v>591.20000000000005</v>
      </c>
      <c r="C14" s="64">
        <v>398.8</v>
      </c>
      <c r="D14" s="4">
        <v>1.504</v>
      </c>
      <c r="E14" s="76">
        <v>4.9500000000000002E-2</v>
      </c>
      <c r="F14" s="76">
        <v>1.8E-3</v>
      </c>
      <c r="G14" s="76">
        <v>0.19550000000000001</v>
      </c>
      <c r="H14" s="76">
        <v>7.0000000000000001E-3</v>
      </c>
      <c r="I14" s="76">
        <v>2.8709999999999999E-2</v>
      </c>
      <c r="J14" s="76">
        <v>4.2999999999999999E-4</v>
      </c>
      <c r="K14" s="4">
        <v>180.5</v>
      </c>
      <c r="L14" s="4">
        <v>5.9</v>
      </c>
      <c r="M14" s="4">
        <v>182.5</v>
      </c>
      <c r="N14" s="4">
        <v>2.7</v>
      </c>
    </row>
    <row r="15" spans="1:14" ht="15" customHeight="1" x14ac:dyDescent="0.15">
      <c r="A15" s="3" t="s">
        <v>45</v>
      </c>
      <c r="B15" s="64">
        <v>905</v>
      </c>
      <c r="C15" s="64">
        <v>574</v>
      </c>
      <c r="D15" s="4">
        <v>1.589</v>
      </c>
      <c r="E15" s="76">
        <v>4.9799999999999997E-2</v>
      </c>
      <c r="F15" s="76">
        <v>1.6999999999999999E-3</v>
      </c>
      <c r="G15" s="76">
        <v>0.1953</v>
      </c>
      <c r="H15" s="76">
        <v>6.6E-3</v>
      </c>
      <c r="I15" s="76">
        <v>2.8420000000000001E-2</v>
      </c>
      <c r="J15" s="76">
        <v>3.8999999999999999E-4</v>
      </c>
      <c r="K15" s="4">
        <v>180.5</v>
      </c>
      <c r="L15" s="4">
        <v>5.6</v>
      </c>
      <c r="M15" s="4">
        <v>180.6</v>
      </c>
      <c r="N15" s="4">
        <v>2.4</v>
      </c>
    </row>
    <row r="16" spans="1:14" ht="15" customHeight="1" x14ac:dyDescent="0.15">
      <c r="A16" s="3" t="s">
        <v>46</v>
      </c>
      <c r="B16" s="64">
        <v>804.4</v>
      </c>
      <c r="C16" s="64">
        <v>522</v>
      </c>
      <c r="D16" s="4">
        <v>1.554</v>
      </c>
      <c r="E16" s="76">
        <v>5.0200000000000002E-2</v>
      </c>
      <c r="F16" s="76">
        <v>1.6999999999999999E-3</v>
      </c>
      <c r="G16" s="76">
        <v>0.1988</v>
      </c>
      <c r="H16" s="76">
        <v>6.7000000000000002E-3</v>
      </c>
      <c r="I16" s="76">
        <v>2.8639999999999999E-2</v>
      </c>
      <c r="J16" s="76">
        <v>4.0000000000000002E-4</v>
      </c>
      <c r="K16" s="4">
        <v>183.4</v>
      </c>
      <c r="L16" s="4">
        <v>5.7</v>
      </c>
      <c r="M16" s="4">
        <v>182</v>
      </c>
      <c r="N16" s="4">
        <v>2.5</v>
      </c>
    </row>
    <row r="17" spans="1:14" ht="15" customHeight="1" x14ac:dyDescent="0.15">
      <c r="A17" s="3" t="s">
        <v>47</v>
      </c>
      <c r="B17" s="64">
        <v>680</v>
      </c>
      <c r="C17" s="64">
        <v>543.1</v>
      </c>
      <c r="D17" s="4">
        <v>1.242</v>
      </c>
      <c r="E17" s="76">
        <v>4.99E-2</v>
      </c>
      <c r="F17" s="76">
        <v>1.9E-3</v>
      </c>
      <c r="G17" s="76">
        <v>0.1988</v>
      </c>
      <c r="H17" s="76">
        <v>8.0000000000000002E-3</v>
      </c>
      <c r="I17" s="76">
        <v>2.8840000000000001E-2</v>
      </c>
      <c r="J17" s="76">
        <v>4.2999999999999999E-4</v>
      </c>
      <c r="K17" s="4">
        <v>183.2</v>
      </c>
      <c r="L17" s="4">
        <v>6.7</v>
      </c>
      <c r="M17" s="4">
        <v>183.3</v>
      </c>
      <c r="N17" s="4">
        <v>2.7</v>
      </c>
    </row>
    <row r="18" spans="1:14" ht="15" customHeight="1" x14ac:dyDescent="0.15">
      <c r="A18" s="3" t="s">
        <v>48</v>
      </c>
      <c r="B18" s="64">
        <v>859</v>
      </c>
      <c r="C18" s="64">
        <v>663</v>
      </c>
      <c r="D18" s="4">
        <v>1.294</v>
      </c>
      <c r="E18" s="76">
        <v>5.0299999999999997E-2</v>
      </c>
      <c r="F18" s="76">
        <v>1.8E-3</v>
      </c>
      <c r="G18" s="76">
        <v>0.1951</v>
      </c>
      <c r="H18" s="76">
        <v>6.8999999999999999E-3</v>
      </c>
      <c r="I18" s="76">
        <v>2.809E-2</v>
      </c>
      <c r="J18" s="76">
        <v>4.0000000000000002E-4</v>
      </c>
      <c r="K18" s="4">
        <v>180.3</v>
      </c>
      <c r="L18" s="4">
        <v>5.8</v>
      </c>
      <c r="M18" s="4">
        <v>178.5</v>
      </c>
      <c r="N18" s="4">
        <v>2.5</v>
      </c>
    </row>
    <row r="19" spans="1:14" ht="15" customHeight="1" x14ac:dyDescent="0.15">
      <c r="A19" s="3" t="s">
        <v>49</v>
      </c>
      <c r="B19" s="64">
        <v>734.6</v>
      </c>
      <c r="C19" s="64">
        <v>479</v>
      </c>
      <c r="D19" s="4">
        <v>1.6160000000000001</v>
      </c>
      <c r="E19" s="76">
        <v>5.0299999999999997E-2</v>
      </c>
      <c r="F19" s="76">
        <v>1.6999999999999999E-3</v>
      </c>
      <c r="G19" s="76">
        <v>0.19769999999999999</v>
      </c>
      <c r="H19" s="76">
        <v>6.6E-3</v>
      </c>
      <c r="I19" s="76">
        <v>2.844E-2</v>
      </c>
      <c r="J19" s="76">
        <v>3.8000000000000002E-4</v>
      </c>
      <c r="K19" s="4">
        <v>182.5</v>
      </c>
      <c r="L19" s="4">
        <v>5.6</v>
      </c>
      <c r="M19" s="4">
        <v>180.7</v>
      </c>
      <c r="N19" s="4">
        <v>2.4</v>
      </c>
    </row>
    <row r="20" spans="1:14" ht="15" customHeight="1" x14ac:dyDescent="0.15">
      <c r="A20" s="3" t="s">
        <v>50</v>
      </c>
      <c r="B20" s="64">
        <v>500</v>
      </c>
      <c r="C20" s="64">
        <v>289.10000000000002</v>
      </c>
      <c r="D20" s="4">
        <v>1.698</v>
      </c>
      <c r="E20" s="76">
        <v>5.0799999999999998E-2</v>
      </c>
      <c r="F20" s="76">
        <v>2E-3</v>
      </c>
      <c r="G20" s="76">
        <v>0.19969999999999999</v>
      </c>
      <c r="H20" s="76">
        <v>7.7000000000000002E-3</v>
      </c>
      <c r="I20" s="76">
        <v>2.869E-2</v>
      </c>
      <c r="J20" s="76">
        <v>4.2000000000000002E-4</v>
      </c>
      <c r="K20" s="4">
        <v>184</v>
      </c>
      <c r="L20" s="4">
        <v>6.5</v>
      </c>
      <c r="M20" s="4">
        <v>182.3</v>
      </c>
      <c r="N20" s="4">
        <v>2.6</v>
      </c>
    </row>
    <row r="21" spans="1:14" ht="15" customHeight="1" x14ac:dyDescent="0.15">
      <c r="A21" s="3" t="s">
        <v>51</v>
      </c>
      <c r="B21" s="64">
        <v>603</v>
      </c>
      <c r="C21" s="64">
        <v>276</v>
      </c>
      <c r="D21" s="4">
        <v>2.1840000000000002</v>
      </c>
      <c r="E21" s="76">
        <v>5.0200000000000002E-2</v>
      </c>
      <c r="F21" s="76">
        <v>1.9E-3</v>
      </c>
      <c r="G21" s="76">
        <v>0.19789999999999999</v>
      </c>
      <c r="H21" s="76">
        <v>7.4999999999999997E-3</v>
      </c>
      <c r="I21" s="76">
        <v>2.878E-2</v>
      </c>
      <c r="J21" s="76">
        <v>3.8999999999999999E-4</v>
      </c>
      <c r="K21" s="4">
        <v>183.3</v>
      </c>
      <c r="L21" s="4">
        <v>6.4</v>
      </c>
      <c r="M21" s="4">
        <v>182.9</v>
      </c>
      <c r="N21" s="4">
        <v>2.5</v>
      </c>
    </row>
    <row r="22" spans="1:14" ht="15" customHeight="1" x14ac:dyDescent="0.15">
      <c r="A22" s="3" t="s">
        <v>52</v>
      </c>
      <c r="B22" s="64">
        <v>723</v>
      </c>
      <c r="C22" s="64">
        <v>369.8</v>
      </c>
      <c r="D22" s="4">
        <v>1.95</v>
      </c>
      <c r="E22" s="76">
        <v>4.9299999999999997E-2</v>
      </c>
      <c r="F22" s="76">
        <v>1.6999999999999999E-3</v>
      </c>
      <c r="G22" s="76">
        <v>0.1976</v>
      </c>
      <c r="H22" s="76">
        <v>6.4000000000000003E-3</v>
      </c>
      <c r="I22" s="76">
        <v>2.9080000000000002E-2</v>
      </c>
      <c r="J22" s="76">
        <v>3.6999999999999999E-4</v>
      </c>
      <c r="K22" s="4">
        <v>182.5</v>
      </c>
      <c r="L22" s="4">
        <v>5.4</v>
      </c>
      <c r="M22" s="4">
        <v>184.8</v>
      </c>
      <c r="N22" s="4">
        <v>2.2999999999999998</v>
      </c>
    </row>
    <row r="23" spans="1:14" ht="15" customHeight="1" x14ac:dyDescent="0.15">
      <c r="A23" s="3" t="s">
        <v>53</v>
      </c>
      <c r="B23" s="64">
        <v>678</v>
      </c>
      <c r="C23" s="64">
        <v>451</v>
      </c>
      <c r="D23" s="4">
        <v>1.5760000000000001</v>
      </c>
      <c r="E23" s="76">
        <v>5.11E-2</v>
      </c>
      <c r="F23" s="76">
        <v>1.9E-3</v>
      </c>
      <c r="G23" s="76">
        <v>0.20069999999999999</v>
      </c>
      <c r="H23" s="76">
        <v>7.6E-3</v>
      </c>
      <c r="I23" s="76">
        <v>2.8299999999999999E-2</v>
      </c>
      <c r="J23" s="76">
        <v>4.2999999999999999E-4</v>
      </c>
      <c r="K23" s="4">
        <v>184.9</v>
      </c>
      <c r="L23" s="4">
        <v>6.4</v>
      </c>
      <c r="M23" s="4">
        <v>179.8</v>
      </c>
      <c r="N23" s="4">
        <v>2.7</v>
      </c>
    </row>
    <row r="24" spans="1:14" ht="15" customHeight="1" x14ac:dyDescent="0.15">
      <c r="A24" s="3" t="s">
        <v>54</v>
      </c>
      <c r="B24" s="64">
        <v>612.79999999999995</v>
      </c>
      <c r="C24" s="64">
        <v>381.2</v>
      </c>
      <c r="D24" s="4">
        <v>1.641</v>
      </c>
      <c r="E24" s="76">
        <v>4.7699999999999999E-2</v>
      </c>
      <c r="F24" s="76">
        <v>1.9E-3</v>
      </c>
      <c r="G24" s="76">
        <v>0.1913</v>
      </c>
      <c r="H24" s="76">
        <v>7.4999999999999997E-3</v>
      </c>
      <c r="I24" s="76">
        <v>2.8930000000000001E-2</v>
      </c>
      <c r="J24" s="76">
        <v>3.8000000000000002E-4</v>
      </c>
      <c r="K24" s="4">
        <v>176.9</v>
      </c>
      <c r="L24" s="4">
        <v>6.4</v>
      </c>
      <c r="M24" s="4">
        <v>183.8</v>
      </c>
      <c r="N24" s="4">
        <v>2.4</v>
      </c>
    </row>
    <row r="25" spans="1:14" ht="15" customHeight="1" x14ac:dyDescent="0.15">
      <c r="A25" s="3" t="s">
        <v>55</v>
      </c>
      <c r="B25" s="64">
        <v>388</v>
      </c>
      <c r="C25" s="64">
        <v>201.5</v>
      </c>
      <c r="D25" s="4">
        <v>1.8959999999999999</v>
      </c>
      <c r="E25" s="76">
        <v>5.1299999999999998E-2</v>
      </c>
      <c r="F25" s="76">
        <v>2.5000000000000001E-3</v>
      </c>
      <c r="G25" s="76">
        <v>0.2009</v>
      </c>
      <c r="H25" s="76">
        <v>9.5999999999999992E-3</v>
      </c>
      <c r="I25" s="76">
        <v>2.8420000000000001E-2</v>
      </c>
      <c r="J25" s="76">
        <v>3.8000000000000002E-4</v>
      </c>
      <c r="K25" s="4">
        <v>184.5</v>
      </c>
      <c r="L25" s="4">
        <v>8</v>
      </c>
      <c r="M25" s="4">
        <v>180.6</v>
      </c>
      <c r="N25" s="4">
        <v>2.4</v>
      </c>
    </row>
    <row r="26" spans="1:14" ht="15" customHeight="1" x14ac:dyDescent="0.15">
      <c r="A26" s="3" t="s">
        <v>56</v>
      </c>
      <c r="B26" s="64">
        <v>791</v>
      </c>
      <c r="C26" s="64">
        <v>404</v>
      </c>
      <c r="D26" s="4">
        <v>1.9870000000000001</v>
      </c>
      <c r="E26" s="76">
        <v>4.9599999999999998E-2</v>
      </c>
      <c r="F26" s="76">
        <v>1.8E-3</v>
      </c>
      <c r="G26" s="76">
        <v>0.1951</v>
      </c>
      <c r="H26" s="76">
        <v>7.0000000000000001E-3</v>
      </c>
      <c r="I26" s="76">
        <v>2.8340000000000001E-2</v>
      </c>
      <c r="J26" s="76">
        <v>3.6000000000000002E-4</v>
      </c>
      <c r="K26" s="4">
        <v>180.3</v>
      </c>
      <c r="L26" s="4">
        <v>5.9</v>
      </c>
      <c r="M26" s="4">
        <v>180.4</v>
      </c>
      <c r="N26" s="4">
        <v>2.2999999999999998</v>
      </c>
    </row>
    <row r="27" spans="1:14" ht="15" customHeight="1" x14ac:dyDescent="0.15">
      <c r="A27" s="3" t="s">
        <v>57</v>
      </c>
      <c r="B27" s="64">
        <v>590</v>
      </c>
      <c r="C27" s="64">
        <v>324</v>
      </c>
      <c r="D27" s="4">
        <v>1.857</v>
      </c>
      <c r="E27" s="76">
        <v>5.0599999999999999E-2</v>
      </c>
      <c r="F27" s="76">
        <v>2E-3</v>
      </c>
      <c r="G27" s="76">
        <v>0.1986</v>
      </c>
      <c r="H27" s="76">
        <v>8.0000000000000002E-3</v>
      </c>
      <c r="I27" s="76">
        <v>2.8459999999999999E-2</v>
      </c>
      <c r="J27" s="76">
        <v>3.8000000000000002E-4</v>
      </c>
      <c r="K27" s="4">
        <v>183</v>
      </c>
      <c r="L27" s="4">
        <v>6.8</v>
      </c>
      <c r="M27" s="4">
        <v>180.9</v>
      </c>
      <c r="N27" s="4">
        <v>2.4</v>
      </c>
    </row>
    <row r="28" spans="1:14" ht="15" customHeight="1" x14ac:dyDescent="0.15">
      <c r="A28" s="3" t="s">
        <v>58</v>
      </c>
      <c r="B28" s="64">
        <v>686</v>
      </c>
      <c r="C28" s="64">
        <v>422.4</v>
      </c>
      <c r="D28" s="4">
        <v>1.635</v>
      </c>
      <c r="E28" s="76">
        <v>5.0500000000000003E-2</v>
      </c>
      <c r="F28" s="76">
        <v>1.8E-3</v>
      </c>
      <c r="G28" s="76">
        <v>0.19539999999999999</v>
      </c>
      <c r="H28" s="76">
        <v>6.4999999999999997E-3</v>
      </c>
      <c r="I28" s="76">
        <v>2.8199999999999999E-2</v>
      </c>
      <c r="J28" s="76">
        <v>3.6000000000000002E-4</v>
      </c>
      <c r="K28" s="4">
        <v>180.6</v>
      </c>
      <c r="L28" s="4">
        <v>5.6</v>
      </c>
      <c r="M28" s="4">
        <v>179.3</v>
      </c>
      <c r="N28" s="4">
        <v>2.2999999999999998</v>
      </c>
    </row>
    <row r="29" spans="1:14" ht="15" customHeight="1" x14ac:dyDescent="0.15">
      <c r="A29" s="3" t="s">
        <v>59</v>
      </c>
      <c r="B29" s="64">
        <v>324.8</v>
      </c>
      <c r="C29" s="64">
        <v>114.2</v>
      </c>
      <c r="D29" s="4">
        <v>2.8650000000000002</v>
      </c>
      <c r="E29" s="76">
        <v>5.1299999999999998E-2</v>
      </c>
      <c r="F29" s="76">
        <v>2.3E-3</v>
      </c>
      <c r="G29" s="76">
        <v>0.20599999999999999</v>
      </c>
      <c r="H29" s="76">
        <v>8.9999999999999993E-3</v>
      </c>
      <c r="I29" s="76">
        <v>2.9010000000000001E-2</v>
      </c>
      <c r="J29" s="76">
        <v>4.2000000000000002E-4</v>
      </c>
      <c r="K29" s="4">
        <v>189</v>
      </c>
      <c r="L29" s="4">
        <v>7.6</v>
      </c>
      <c r="M29" s="4">
        <v>184.3</v>
      </c>
      <c r="N29" s="4">
        <v>2.6</v>
      </c>
    </row>
    <row r="30" spans="1:14" ht="15" customHeight="1" x14ac:dyDescent="0.15">
      <c r="A30" s="3" t="s">
        <v>60</v>
      </c>
      <c r="B30" s="64">
        <v>520.1</v>
      </c>
      <c r="C30" s="64">
        <v>286</v>
      </c>
      <c r="D30" s="4">
        <v>1.847</v>
      </c>
      <c r="E30" s="76">
        <v>5.0099999999999999E-2</v>
      </c>
      <c r="F30" s="76">
        <v>2E-3</v>
      </c>
      <c r="G30" s="76">
        <v>0.19800000000000001</v>
      </c>
      <c r="H30" s="76">
        <v>7.7999999999999996E-3</v>
      </c>
      <c r="I30" s="76">
        <v>2.8709999999999999E-2</v>
      </c>
      <c r="J30" s="76">
        <v>3.6999999999999999E-4</v>
      </c>
      <c r="K30" s="4">
        <v>183.3</v>
      </c>
      <c r="L30" s="4">
        <v>6.8</v>
      </c>
      <c r="M30" s="4">
        <v>182.4</v>
      </c>
      <c r="N30" s="4">
        <v>2.2999999999999998</v>
      </c>
    </row>
    <row r="31" spans="1:14" ht="15" customHeight="1" x14ac:dyDescent="0.15">
      <c r="A31" s="3" t="s">
        <v>61</v>
      </c>
      <c r="B31" s="64">
        <v>558</v>
      </c>
      <c r="C31" s="64">
        <v>364.7</v>
      </c>
      <c r="D31" s="4">
        <v>1.5349999999999999</v>
      </c>
      <c r="E31" s="76">
        <v>4.9399999999999999E-2</v>
      </c>
      <c r="F31" s="76">
        <v>2.0999999999999999E-3</v>
      </c>
      <c r="G31" s="76">
        <v>0.19339999999999999</v>
      </c>
      <c r="H31" s="76">
        <v>7.9000000000000008E-3</v>
      </c>
      <c r="I31" s="76">
        <v>2.8420000000000001E-2</v>
      </c>
      <c r="J31" s="76">
        <v>3.8000000000000002E-4</v>
      </c>
      <c r="K31" s="4">
        <v>178.6</v>
      </c>
      <c r="L31" s="4">
        <v>6.7</v>
      </c>
      <c r="M31" s="4">
        <v>180.6</v>
      </c>
      <c r="N31" s="4">
        <v>2.4</v>
      </c>
    </row>
    <row r="32" spans="1:14" ht="15" customHeight="1" x14ac:dyDescent="0.15">
      <c r="A32" s="3" t="s">
        <v>62</v>
      </c>
      <c r="B32" s="64">
        <v>560.9</v>
      </c>
      <c r="C32" s="64">
        <v>286.5</v>
      </c>
      <c r="D32" s="4">
        <v>1.9730000000000001</v>
      </c>
      <c r="E32" s="76">
        <v>4.9200000000000001E-2</v>
      </c>
      <c r="F32" s="76">
        <v>2E-3</v>
      </c>
      <c r="G32" s="76">
        <v>0.19439999999999999</v>
      </c>
      <c r="H32" s="76">
        <v>8.3000000000000001E-3</v>
      </c>
      <c r="I32" s="76">
        <v>2.862E-2</v>
      </c>
      <c r="J32" s="76">
        <v>3.4000000000000002E-4</v>
      </c>
      <c r="K32" s="4">
        <v>180.2</v>
      </c>
      <c r="L32" s="4">
        <v>7.2</v>
      </c>
      <c r="M32" s="4">
        <v>181.9</v>
      </c>
      <c r="N32" s="4">
        <v>2.1</v>
      </c>
    </row>
    <row r="33" spans="1:14" ht="15" customHeight="1" x14ac:dyDescent="0.15">
      <c r="A33" s="3" t="s">
        <v>63</v>
      </c>
      <c r="B33" s="64">
        <v>733.6</v>
      </c>
      <c r="C33" s="64">
        <v>550.20000000000005</v>
      </c>
      <c r="D33" s="4">
        <v>1.3380000000000001</v>
      </c>
      <c r="E33" s="76">
        <v>5.0599999999999999E-2</v>
      </c>
      <c r="F33" s="76">
        <v>1.8E-3</v>
      </c>
      <c r="G33" s="76">
        <v>0.1976</v>
      </c>
      <c r="H33" s="76">
        <v>7.4000000000000003E-3</v>
      </c>
      <c r="I33" s="76">
        <v>2.8150000000000001E-2</v>
      </c>
      <c r="J33" s="76">
        <v>3.5E-4</v>
      </c>
      <c r="K33" s="4">
        <v>182.3</v>
      </c>
      <c r="L33" s="4">
        <v>6.3</v>
      </c>
      <c r="M33" s="4">
        <v>179</v>
      </c>
      <c r="N33" s="4">
        <v>2.2000000000000002</v>
      </c>
    </row>
    <row r="34" spans="1:14" ht="15" customHeight="1" x14ac:dyDescent="0.15">
      <c r="A34" s="3" t="s">
        <v>64</v>
      </c>
      <c r="B34" s="64">
        <v>641</v>
      </c>
      <c r="C34" s="64">
        <v>429.1</v>
      </c>
      <c r="D34" s="4">
        <v>1.492</v>
      </c>
      <c r="E34" s="76">
        <v>4.99E-2</v>
      </c>
      <c r="F34" s="76">
        <v>1.8E-3</v>
      </c>
      <c r="G34" s="76">
        <v>0.1958</v>
      </c>
      <c r="H34" s="76">
        <v>6.6E-3</v>
      </c>
      <c r="I34" s="76">
        <v>2.8580000000000001E-2</v>
      </c>
      <c r="J34" s="76">
        <v>3.6000000000000002E-4</v>
      </c>
      <c r="K34" s="4">
        <v>181.6</v>
      </c>
      <c r="L34" s="4">
        <v>5.7</v>
      </c>
      <c r="M34" s="4">
        <v>181.6</v>
      </c>
      <c r="N34" s="4">
        <v>2.2999999999999998</v>
      </c>
    </row>
    <row r="35" spans="1:14" ht="15" customHeight="1" x14ac:dyDescent="0.15">
      <c r="A35" s="3" t="s">
        <v>65</v>
      </c>
      <c r="B35" s="64">
        <v>674.3</v>
      </c>
      <c r="C35" s="64">
        <v>694</v>
      </c>
      <c r="D35" s="4">
        <v>1.042</v>
      </c>
      <c r="E35" s="76">
        <v>4.9399999999999999E-2</v>
      </c>
      <c r="F35" s="76">
        <v>1.9E-3</v>
      </c>
      <c r="G35" s="76">
        <v>0.19470000000000001</v>
      </c>
      <c r="H35" s="76">
        <v>6.8999999999999999E-3</v>
      </c>
      <c r="I35" s="76">
        <v>2.877E-2</v>
      </c>
      <c r="J35" s="76">
        <v>3.3E-4</v>
      </c>
      <c r="K35" s="4">
        <v>179.9</v>
      </c>
      <c r="L35" s="4">
        <v>5.9</v>
      </c>
      <c r="M35" s="4">
        <v>182.8</v>
      </c>
      <c r="N35" s="4">
        <v>2</v>
      </c>
    </row>
    <row r="36" spans="1:14" ht="15" customHeight="1" x14ac:dyDescent="0.15">
      <c r="A36" s="3" t="s">
        <v>66</v>
      </c>
      <c r="B36" s="64">
        <v>560</v>
      </c>
      <c r="C36" s="64">
        <v>448</v>
      </c>
      <c r="D36" s="4">
        <v>1.2589999999999999</v>
      </c>
      <c r="E36" s="76">
        <v>5.1200000000000002E-2</v>
      </c>
      <c r="F36" s="76">
        <v>2.3E-3</v>
      </c>
      <c r="G36" s="76">
        <v>0.2009</v>
      </c>
      <c r="H36" s="76">
        <v>9.1999999999999998E-3</v>
      </c>
      <c r="I36" s="76">
        <v>2.8340000000000001E-2</v>
      </c>
      <c r="J36" s="76">
        <v>3.5E-4</v>
      </c>
      <c r="K36" s="4">
        <v>184.6</v>
      </c>
      <c r="L36" s="4">
        <v>7.7</v>
      </c>
      <c r="M36" s="4">
        <v>180.2</v>
      </c>
      <c r="N36" s="4">
        <v>2.2000000000000002</v>
      </c>
    </row>
    <row r="37" spans="1:14" s="68" customFormat="1" ht="15" customHeight="1" x14ac:dyDescent="0.15">
      <c r="A37" s="42" t="s">
        <v>67</v>
      </c>
      <c r="B37" s="51">
        <v>431</v>
      </c>
      <c r="C37" s="51">
        <v>225</v>
      </c>
      <c r="D37" s="49">
        <v>2.0760000000000001</v>
      </c>
      <c r="E37" s="77">
        <v>4.9799999999999997E-2</v>
      </c>
      <c r="F37" s="77">
        <v>2.2000000000000001E-3</v>
      </c>
      <c r="G37" s="77">
        <v>0.2009</v>
      </c>
      <c r="H37" s="77">
        <v>8.3999999999999995E-3</v>
      </c>
      <c r="I37" s="77">
        <v>2.9430000000000001E-2</v>
      </c>
      <c r="J37" s="77">
        <v>4.6000000000000001E-4</v>
      </c>
      <c r="K37" s="49">
        <v>184.9</v>
      </c>
      <c r="L37" s="49">
        <v>7.1</v>
      </c>
      <c r="M37" s="49">
        <v>187</v>
      </c>
      <c r="N37" s="49">
        <v>2.9</v>
      </c>
    </row>
    <row r="38" spans="1:14" s="68" customFormat="1" ht="15" customHeight="1" x14ac:dyDescent="0.15">
      <c r="A38" s="42" t="s">
        <v>68</v>
      </c>
      <c r="B38" s="51">
        <v>715</v>
      </c>
      <c r="C38" s="51">
        <v>562</v>
      </c>
      <c r="D38" s="49">
        <v>1.294</v>
      </c>
      <c r="E38" s="77">
        <v>5.3800000000000001E-2</v>
      </c>
      <c r="F38" s="77">
        <v>1.9E-3</v>
      </c>
      <c r="G38" s="77">
        <v>0.2235</v>
      </c>
      <c r="H38" s="77">
        <v>8.2000000000000007E-3</v>
      </c>
      <c r="I38" s="77">
        <v>3.0099999999999998E-2</v>
      </c>
      <c r="J38" s="77">
        <v>4.0999999999999999E-4</v>
      </c>
      <c r="K38" s="49">
        <v>203.9</v>
      </c>
      <c r="L38" s="49">
        <v>6.7</v>
      </c>
      <c r="M38" s="49">
        <v>191.2</v>
      </c>
      <c r="N38" s="49">
        <v>2.6</v>
      </c>
    </row>
    <row r="39" spans="1:14" s="68" customFormat="1" ht="15" customHeight="1" x14ac:dyDescent="0.15">
      <c r="A39" s="42" t="s">
        <v>69</v>
      </c>
      <c r="B39" s="51">
        <v>664</v>
      </c>
      <c r="C39" s="51">
        <v>372</v>
      </c>
      <c r="D39" s="49">
        <v>1.8080000000000001</v>
      </c>
      <c r="E39" s="77">
        <v>5.1999999999999998E-2</v>
      </c>
      <c r="F39" s="77">
        <v>1.9E-3</v>
      </c>
      <c r="G39" s="77">
        <v>0.21190000000000001</v>
      </c>
      <c r="H39" s="77">
        <v>7.3000000000000001E-3</v>
      </c>
      <c r="I39" s="77">
        <v>2.9749999999999999E-2</v>
      </c>
      <c r="J39" s="77">
        <v>4.4999999999999999E-4</v>
      </c>
      <c r="K39" s="49">
        <v>194.4</v>
      </c>
      <c r="L39" s="49">
        <v>6.1</v>
      </c>
      <c r="M39" s="49">
        <v>188.9</v>
      </c>
      <c r="N39" s="49">
        <v>2.8</v>
      </c>
    </row>
    <row r="40" spans="1:14" s="68" customFormat="1" ht="15" customHeight="1" x14ac:dyDescent="0.15">
      <c r="A40" s="42" t="s">
        <v>70</v>
      </c>
      <c r="B40" s="51">
        <v>1091</v>
      </c>
      <c r="C40" s="51">
        <v>831</v>
      </c>
      <c r="D40" s="49">
        <v>1.3</v>
      </c>
      <c r="E40" s="77">
        <v>4.9799999999999997E-2</v>
      </c>
      <c r="F40" s="77">
        <v>1.5E-3</v>
      </c>
      <c r="G40" s="77">
        <v>0.20150000000000001</v>
      </c>
      <c r="H40" s="77">
        <v>6.0000000000000001E-3</v>
      </c>
      <c r="I40" s="77">
        <v>2.928E-2</v>
      </c>
      <c r="J40" s="77">
        <v>3.5E-4</v>
      </c>
      <c r="K40" s="49">
        <v>185.9</v>
      </c>
      <c r="L40" s="49">
        <v>5</v>
      </c>
      <c r="M40" s="49">
        <v>186</v>
      </c>
      <c r="N40" s="49">
        <v>2.2000000000000002</v>
      </c>
    </row>
    <row r="41" spans="1:14" s="68" customFormat="1" ht="15" customHeight="1" x14ac:dyDescent="0.15">
      <c r="A41" s="42" t="s">
        <v>71</v>
      </c>
      <c r="B41" s="51">
        <v>928</v>
      </c>
      <c r="C41" s="51">
        <v>580</v>
      </c>
      <c r="D41" s="49">
        <v>1.5960000000000001</v>
      </c>
      <c r="E41" s="77">
        <v>4.9500000000000002E-2</v>
      </c>
      <c r="F41" s="77">
        <v>1.6999999999999999E-3</v>
      </c>
      <c r="G41" s="77">
        <v>0.19950000000000001</v>
      </c>
      <c r="H41" s="77">
        <v>7.1000000000000004E-3</v>
      </c>
      <c r="I41" s="77">
        <v>2.913E-2</v>
      </c>
      <c r="J41" s="77">
        <v>3.4000000000000002E-4</v>
      </c>
      <c r="K41" s="49">
        <v>184</v>
      </c>
      <c r="L41" s="49">
        <v>6</v>
      </c>
      <c r="M41" s="49">
        <v>185.1</v>
      </c>
      <c r="N41" s="49">
        <v>2.1</v>
      </c>
    </row>
    <row r="42" spans="1:14" s="68" customFormat="1" ht="15" customHeight="1" x14ac:dyDescent="0.15">
      <c r="A42" s="42" t="s">
        <v>72</v>
      </c>
      <c r="B42" s="51">
        <v>424</v>
      </c>
      <c r="C42" s="51">
        <v>256.8</v>
      </c>
      <c r="D42" s="49">
        <v>1.669</v>
      </c>
      <c r="E42" s="77">
        <v>5.1499999999999997E-2</v>
      </c>
      <c r="F42" s="77">
        <v>2.3E-3</v>
      </c>
      <c r="G42" s="77">
        <v>0.2122</v>
      </c>
      <c r="H42" s="77">
        <v>9.1999999999999998E-3</v>
      </c>
      <c r="I42" s="77">
        <v>2.9829999999999999E-2</v>
      </c>
      <c r="J42" s="77">
        <v>4.8000000000000001E-4</v>
      </c>
      <c r="K42" s="49">
        <v>194.1</v>
      </c>
      <c r="L42" s="49">
        <v>7.7</v>
      </c>
      <c r="M42" s="49">
        <v>189.5</v>
      </c>
      <c r="N42" s="49">
        <v>3</v>
      </c>
    </row>
    <row r="43" spans="1:14" s="68" customFormat="1" ht="15" customHeight="1" x14ac:dyDescent="0.15">
      <c r="A43" s="42" t="s">
        <v>73</v>
      </c>
      <c r="B43" s="51">
        <v>623</v>
      </c>
      <c r="C43" s="51">
        <v>351.2</v>
      </c>
      <c r="D43" s="49">
        <v>1.786</v>
      </c>
      <c r="E43" s="77">
        <v>5.2900000000000003E-2</v>
      </c>
      <c r="F43" s="77">
        <v>1.9E-3</v>
      </c>
      <c r="G43" s="77">
        <v>0.20910000000000001</v>
      </c>
      <c r="H43" s="77">
        <v>7.1999999999999998E-3</v>
      </c>
      <c r="I43" s="77">
        <v>2.87E-2</v>
      </c>
      <c r="J43" s="77">
        <v>3.8000000000000002E-4</v>
      </c>
      <c r="K43" s="49">
        <v>192.7</v>
      </c>
      <c r="L43" s="49">
        <v>5.9</v>
      </c>
      <c r="M43" s="49">
        <v>182.4</v>
      </c>
      <c r="N43" s="49">
        <v>2.4</v>
      </c>
    </row>
    <row r="44" spans="1:14" s="68" customFormat="1" ht="15" customHeight="1" x14ac:dyDescent="0.15">
      <c r="A44" s="42" t="s">
        <v>74</v>
      </c>
      <c r="B44" s="51">
        <v>387.7</v>
      </c>
      <c r="C44" s="51">
        <v>230.4</v>
      </c>
      <c r="D44" s="49">
        <v>1.708</v>
      </c>
      <c r="E44" s="77">
        <v>5.0299999999999997E-2</v>
      </c>
      <c r="F44" s="77">
        <v>2.5000000000000001E-3</v>
      </c>
      <c r="G44" s="77">
        <v>0.20300000000000001</v>
      </c>
      <c r="H44" s="77">
        <v>0.01</v>
      </c>
      <c r="I44" s="77">
        <v>2.9319999999999999E-2</v>
      </c>
      <c r="J44" s="77">
        <v>4.2000000000000002E-4</v>
      </c>
      <c r="K44" s="49">
        <v>186.7</v>
      </c>
      <c r="L44" s="49">
        <v>8.6999999999999993</v>
      </c>
      <c r="M44" s="49">
        <v>186.3</v>
      </c>
      <c r="N44" s="49">
        <v>2.6</v>
      </c>
    </row>
    <row r="45" spans="1:14" s="68" customFormat="1" ht="15" customHeight="1" x14ac:dyDescent="0.15">
      <c r="A45" s="78" t="s">
        <v>75</v>
      </c>
      <c r="B45" s="61">
        <v>584</v>
      </c>
      <c r="C45" s="61">
        <v>389</v>
      </c>
      <c r="D45" s="57">
        <v>1.524</v>
      </c>
      <c r="E45" s="75">
        <v>4.9000000000000002E-2</v>
      </c>
      <c r="F45" s="75">
        <v>1.8E-3</v>
      </c>
      <c r="G45" s="75">
        <v>0.18890000000000001</v>
      </c>
      <c r="H45" s="75">
        <v>7.0000000000000001E-3</v>
      </c>
      <c r="I45" s="75">
        <v>2.775E-2</v>
      </c>
      <c r="J45" s="75">
        <v>3.2000000000000003E-4</v>
      </c>
      <c r="K45" s="57">
        <v>174.9</v>
      </c>
      <c r="L45" s="57">
        <v>6</v>
      </c>
      <c r="M45" s="57">
        <v>176.5</v>
      </c>
      <c r="N45" s="57">
        <v>2</v>
      </c>
    </row>
    <row r="47" spans="1:14" ht="16" x14ac:dyDescent="0.15">
      <c r="A47" s="97" t="s">
        <v>317</v>
      </c>
    </row>
    <row r="48" spans="1:14" ht="16" x14ac:dyDescent="0.15">
      <c r="A48" s="98" t="s">
        <v>318</v>
      </c>
    </row>
    <row r="49" spans="5:8" x14ac:dyDescent="0.15">
      <c r="E49" s="79"/>
      <c r="F49" s="80"/>
      <c r="G49" s="79"/>
      <c r="H49" s="79"/>
    </row>
    <row r="50" spans="5:8" x14ac:dyDescent="0.15">
      <c r="E50" s="79"/>
      <c r="F50" s="80"/>
      <c r="G50" s="79"/>
      <c r="H50" s="79"/>
    </row>
    <row r="51" spans="5:8" x14ac:dyDescent="0.15">
      <c r="E51" s="79"/>
      <c r="F51" s="80"/>
      <c r="G51" s="79"/>
      <c r="H51" s="79"/>
    </row>
    <row r="52" spans="5:8" x14ac:dyDescent="0.15">
      <c r="E52" s="79"/>
      <c r="F52" s="80"/>
      <c r="G52" s="79"/>
      <c r="H52" s="79"/>
    </row>
    <row r="53" spans="5:8" x14ac:dyDescent="0.15">
      <c r="E53" s="79"/>
      <c r="F53" s="80"/>
      <c r="G53" s="79"/>
      <c r="H53" s="79"/>
    </row>
    <row r="54" spans="5:8" x14ac:dyDescent="0.15">
      <c r="E54" s="79"/>
      <c r="F54" s="80"/>
      <c r="G54" s="79"/>
      <c r="H54" s="79"/>
    </row>
    <row r="55" spans="5:8" x14ac:dyDescent="0.15">
      <c r="E55" s="79"/>
      <c r="F55" s="80"/>
      <c r="G55" s="79"/>
      <c r="H55" s="79"/>
    </row>
    <row r="56" spans="5:8" x14ac:dyDescent="0.15">
      <c r="E56" s="79"/>
      <c r="F56" s="80"/>
      <c r="G56" s="79"/>
      <c r="H56" s="79"/>
    </row>
    <row r="57" spans="5:8" x14ac:dyDescent="0.15">
      <c r="E57" s="79"/>
      <c r="F57" s="80"/>
      <c r="G57" s="79"/>
      <c r="H57" s="79"/>
    </row>
    <row r="58" spans="5:8" x14ac:dyDescent="0.15">
      <c r="E58" s="79"/>
      <c r="F58" s="80"/>
      <c r="G58" s="79"/>
      <c r="H58" s="79"/>
    </row>
    <row r="59" spans="5:8" x14ac:dyDescent="0.15">
      <c r="E59" s="79"/>
      <c r="F59" s="80"/>
      <c r="G59" s="79"/>
      <c r="H59" s="79"/>
    </row>
    <row r="60" spans="5:8" x14ac:dyDescent="0.15">
      <c r="E60" s="79"/>
      <c r="F60" s="80"/>
      <c r="G60" s="79"/>
      <c r="H60" s="79"/>
    </row>
    <row r="61" spans="5:8" x14ac:dyDescent="0.15">
      <c r="E61" s="79"/>
      <c r="F61" s="80"/>
      <c r="G61" s="79"/>
      <c r="H61" s="79"/>
    </row>
    <row r="62" spans="5:8" x14ac:dyDescent="0.15">
      <c r="E62" s="79"/>
      <c r="F62" s="80"/>
      <c r="G62" s="79"/>
      <c r="H62" s="79"/>
    </row>
    <row r="63" spans="5:8" x14ac:dyDescent="0.15">
      <c r="E63" s="79"/>
      <c r="F63" s="80"/>
      <c r="G63" s="79"/>
      <c r="H63" s="79"/>
    </row>
    <row r="64" spans="5:8" x14ac:dyDescent="0.15">
      <c r="E64" s="79"/>
      <c r="F64" s="80"/>
      <c r="G64" s="79"/>
      <c r="H64" s="79"/>
    </row>
    <row r="65" spans="5:8" x14ac:dyDescent="0.15">
      <c r="E65" s="79"/>
      <c r="F65" s="80"/>
      <c r="G65" s="79"/>
      <c r="H65" s="79"/>
    </row>
    <row r="66" spans="5:8" x14ac:dyDescent="0.15">
      <c r="E66" s="79"/>
      <c r="F66" s="80"/>
      <c r="G66" s="79"/>
      <c r="H66" s="79"/>
    </row>
    <row r="67" spans="5:8" x14ac:dyDescent="0.15">
      <c r="E67" s="79"/>
      <c r="F67" s="80"/>
      <c r="G67" s="79"/>
      <c r="H67" s="79"/>
    </row>
    <row r="68" spans="5:8" x14ac:dyDescent="0.15">
      <c r="E68" s="79"/>
      <c r="F68" s="80"/>
      <c r="G68" s="79"/>
      <c r="H68" s="79"/>
    </row>
    <row r="69" spans="5:8" x14ac:dyDescent="0.15">
      <c r="E69" s="79"/>
      <c r="F69" s="80"/>
      <c r="G69" s="79"/>
      <c r="H69" s="79"/>
    </row>
    <row r="70" spans="5:8" x14ac:dyDescent="0.15">
      <c r="E70" s="79"/>
      <c r="F70" s="80"/>
      <c r="G70" s="79"/>
      <c r="H70" s="79"/>
    </row>
    <row r="71" spans="5:8" x14ac:dyDescent="0.15">
      <c r="E71" s="79"/>
      <c r="F71" s="80"/>
      <c r="G71" s="79"/>
      <c r="H71" s="79"/>
    </row>
    <row r="72" spans="5:8" x14ac:dyDescent="0.15">
      <c r="E72" s="79"/>
      <c r="F72" s="80"/>
      <c r="G72" s="79"/>
      <c r="H72" s="79"/>
    </row>
    <row r="73" spans="5:8" x14ac:dyDescent="0.15">
      <c r="E73" s="79"/>
      <c r="F73" s="80"/>
      <c r="G73" s="79"/>
      <c r="H73" s="79"/>
    </row>
    <row r="74" spans="5:8" x14ac:dyDescent="0.15">
      <c r="E74" s="79"/>
      <c r="F74" s="80"/>
      <c r="G74" s="79"/>
      <c r="H74" s="79"/>
    </row>
    <row r="75" spans="5:8" x14ac:dyDescent="0.15">
      <c r="E75" s="79"/>
      <c r="F75" s="80"/>
      <c r="G75" s="79"/>
      <c r="H75" s="79"/>
    </row>
    <row r="76" spans="5:8" x14ac:dyDescent="0.15">
      <c r="E76" s="79"/>
      <c r="F76" s="80"/>
      <c r="G76" s="79"/>
      <c r="H76" s="79"/>
    </row>
    <row r="77" spans="5:8" x14ac:dyDescent="0.15">
      <c r="E77" s="79"/>
      <c r="F77" s="80"/>
      <c r="G77" s="79"/>
      <c r="H77" s="79"/>
    </row>
    <row r="78" spans="5:8" x14ac:dyDescent="0.15">
      <c r="E78" s="79"/>
      <c r="F78" s="80"/>
      <c r="G78" s="79"/>
      <c r="H78" s="79"/>
    </row>
    <row r="79" spans="5:8" x14ac:dyDescent="0.15">
      <c r="E79" s="79"/>
      <c r="F79" s="80"/>
      <c r="G79" s="79"/>
      <c r="H79" s="79"/>
    </row>
    <row r="80" spans="5:8" x14ac:dyDescent="0.15">
      <c r="E80" s="79"/>
      <c r="F80" s="80"/>
      <c r="G80" s="79"/>
      <c r="H80" s="79"/>
    </row>
    <row r="81" spans="5:8" x14ac:dyDescent="0.15">
      <c r="E81" s="79"/>
      <c r="F81" s="80"/>
      <c r="G81" s="79"/>
      <c r="H81" s="79"/>
    </row>
    <row r="82" spans="5:8" x14ac:dyDescent="0.15">
      <c r="E82" s="79"/>
      <c r="F82" s="80"/>
      <c r="G82" s="79"/>
      <c r="H82" s="79"/>
    </row>
    <row r="83" spans="5:8" x14ac:dyDescent="0.15">
      <c r="E83" s="79"/>
      <c r="F83" s="80"/>
      <c r="G83" s="79"/>
      <c r="H83" s="79"/>
    </row>
    <row r="84" spans="5:8" x14ac:dyDescent="0.15">
      <c r="E84" s="79"/>
      <c r="F84" s="80"/>
      <c r="G84" s="79"/>
      <c r="H84" s="79"/>
    </row>
    <row r="85" spans="5:8" x14ac:dyDescent="0.15">
      <c r="E85" s="79"/>
      <c r="F85" s="80"/>
      <c r="G85" s="79"/>
      <c r="H85" s="79"/>
    </row>
    <row r="86" spans="5:8" x14ac:dyDescent="0.15">
      <c r="E86" s="79"/>
      <c r="F86" s="80"/>
      <c r="G86" s="79"/>
      <c r="H86" s="79"/>
    </row>
    <row r="87" spans="5:8" x14ac:dyDescent="0.15">
      <c r="E87" s="79"/>
      <c r="F87" s="80"/>
      <c r="G87" s="79"/>
      <c r="H87" s="79"/>
    </row>
    <row r="88" spans="5:8" x14ac:dyDescent="0.15">
      <c r="E88" s="79"/>
      <c r="F88" s="80"/>
      <c r="G88" s="79"/>
      <c r="H88" s="79"/>
    </row>
    <row r="89" spans="5:8" x14ac:dyDescent="0.15">
      <c r="E89" s="79"/>
      <c r="F89" s="79"/>
      <c r="G89" s="79"/>
      <c r="H89" s="79"/>
    </row>
    <row r="90" spans="5:8" x14ac:dyDescent="0.15">
      <c r="E90" s="79"/>
      <c r="F90" s="79"/>
      <c r="G90" s="79"/>
      <c r="H90" s="79"/>
    </row>
    <row r="91" spans="5:8" x14ac:dyDescent="0.15">
      <c r="E91" s="79"/>
      <c r="F91" s="79"/>
      <c r="G91" s="79"/>
      <c r="H91" s="79"/>
    </row>
    <row r="92" spans="5:8" x14ac:dyDescent="0.15">
      <c r="E92" s="79"/>
      <c r="F92" s="79"/>
      <c r="G92" s="79"/>
      <c r="H92" s="79"/>
    </row>
    <row r="93" spans="5:8" x14ac:dyDescent="0.15">
      <c r="E93" s="79"/>
      <c r="F93" s="79"/>
      <c r="G93" s="79"/>
      <c r="H93" s="79"/>
    </row>
  </sheetData>
  <mergeCells count="3">
    <mergeCell ref="A3:N3"/>
    <mergeCell ref="E4:J4"/>
    <mergeCell ref="K4:N4"/>
  </mergeCells>
  <phoneticPr fontId="10" type="noConversion"/>
  <pageMargins left="0.75" right="0.75" top="1" bottom="1" header="0.51180555555555596" footer="0.5118055555555559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X45"/>
  <sheetViews>
    <sheetView zoomScale="120" zoomScaleNormal="120" workbookViewId="0">
      <selection activeCell="A2" sqref="A1:X2"/>
    </sheetView>
  </sheetViews>
  <sheetFormatPr baseColWidth="10" defaultColWidth="9.19921875" defaultRowHeight="12" x14ac:dyDescent="0.15"/>
  <cols>
    <col min="1" max="1" width="16.3984375" customWidth="1"/>
    <col min="2" max="2" width="9.19921875" style="40"/>
    <col min="3" max="3" width="13.3984375" style="40" customWidth="1"/>
    <col min="4" max="4" width="9.3984375" style="39" customWidth="1"/>
    <col min="5" max="6" width="9.19921875" style="40"/>
    <col min="7" max="7" width="12.59765625" style="40" customWidth="1"/>
    <col min="8" max="8" width="9.19921875" style="37"/>
    <col min="9" max="14" width="9.19921875" style="40"/>
    <col min="15" max="15" width="9.59765625" style="37"/>
    <col min="16" max="16" width="8.3984375" style="37" customWidth="1"/>
    <col min="17" max="17" width="9.59765625" style="37"/>
    <col min="18" max="18" width="9.19921875" style="37"/>
    <col min="19" max="19" width="8.796875" style="39" customWidth="1"/>
    <col min="20" max="20" width="9.19921875" style="37"/>
    <col min="21" max="21" width="9.19921875" style="40"/>
    <col min="22" max="22" width="11.3984375" style="39" customWidth="1"/>
    <col min="23" max="23" width="8.59765625" style="39" customWidth="1"/>
    <col min="24" max="24" width="9.19921875" style="39" customWidth="1"/>
  </cols>
  <sheetData>
    <row r="1" spans="1:24" ht="16" x14ac:dyDescent="0.15">
      <c r="A1" s="99" t="s">
        <v>319</v>
      </c>
      <c r="B1" s="99" t="s">
        <v>319</v>
      </c>
      <c r="C1" s="99" t="s">
        <v>319</v>
      </c>
      <c r="D1" s="99" t="s">
        <v>319</v>
      </c>
      <c r="E1" s="99" t="s">
        <v>319</v>
      </c>
      <c r="F1" s="99" t="s">
        <v>319</v>
      </c>
      <c r="G1" s="99" t="s">
        <v>319</v>
      </c>
      <c r="H1" s="99" t="s">
        <v>319</v>
      </c>
      <c r="I1" s="99" t="s">
        <v>319</v>
      </c>
      <c r="J1" s="99" t="s">
        <v>319</v>
      </c>
      <c r="K1" s="99" t="s">
        <v>319</v>
      </c>
      <c r="L1" s="99" t="s">
        <v>319</v>
      </c>
      <c r="M1" s="99" t="s">
        <v>319</v>
      </c>
      <c r="N1" s="99" t="s">
        <v>319</v>
      </c>
      <c r="O1" s="99" t="s">
        <v>319</v>
      </c>
      <c r="P1" s="99" t="s">
        <v>319</v>
      </c>
      <c r="Q1" s="99" t="s">
        <v>319</v>
      </c>
      <c r="R1" s="99" t="s">
        <v>319</v>
      </c>
      <c r="S1" s="99" t="s">
        <v>319</v>
      </c>
      <c r="T1" s="99" t="s">
        <v>319</v>
      </c>
      <c r="U1" s="99" t="s">
        <v>319</v>
      </c>
      <c r="V1" s="99" t="s">
        <v>319</v>
      </c>
      <c r="W1" s="99" t="s">
        <v>319</v>
      </c>
      <c r="X1" s="99" t="s">
        <v>319</v>
      </c>
    </row>
    <row r="2" spans="1:24" ht="16" x14ac:dyDescent="0.15">
      <c r="A2" s="99" t="s">
        <v>320</v>
      </c>
      <c r="B2" s="99" t="s">
        <v>320</v>
      </c>
      <c r="C2" s="99" t="s">
        <v>320</v>
      </c>
      <c r="D2" s="99" t="s">
        <v>320</v>
      </c>
      <c r="E2" s="99" t="s">
        <v>320</v>
      </c>
      <c r="F2" s="99" t="s">
        <v>320</v>
      </c>
      <c r="G2" s="99" t="s">
        <v>320</v>
      </c>
      <c r="H2" s="99" t="s">
        <v>320</v>
      </c>
      <c r="I2" s="99" t="s">
        <v>320</v>
      </c>
      <c r="J2" s="99" t="s">
        <v>320</v>
      </c>
      <c r="K2" s="99" t="s">
        <v>320</v>
      </c>
      <c r="L2" s="99" t="s">
        <v>320</v>
      </c>
      <c r="M2" s="99" t="s">
        <v>320</v>
      </c>
      <c r="N2" s="99" t="s">
        <v>320</v>
      </c>
      <c r="O2" s="99" t="s">
        <v>320</v>
      </c>
      <c r="P2" s="99" t="s">
        <v>320</v>
      </c>
      <c r="Q2" s="99" t="s">
        <v>320</v>
      </c>
      <c r="R2" s="99" t="s">
        <v>320</v>
      </c>
      <c r="S2" s="99" t="s">
        <v>320</v>
      </c>
      <c r="T2" s="99" t="s">
        <v>320</v>
      </c>
      <c r="U2" s="99" t="s">
        <v>320</v>
      </c>
      <c r="V2" s="99" t="s">
        <v>320</v>
      </c>
      <c r="W2" s="99" t="s">
        <v>320</v>
      </c>
      <c r="X2" s="99" t="s">
        <v>320</v>
      </c>
    </row>
    <row r="3" spans="1:24" s="2" customFormat="1" ht="18" customHeight="1" x14ac:dyDescent="0.15">
      <c r="A3" s="85" t="s">
        <v>76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4"/>
      <c r="T3" s="85"/>
      <c r="U3" s="85"/>
      <c r="V3" s="85"/>
      <c r="W3" s="85"/>
      <c r="X3" s="85"/>
    </row>
    <row r="4" spans="1:24" ht="15" customHeight="1" x14ac:dyDescent="0.15">
      <c r="A4" s="8" t="s">
        <v>28</v>
      </c>
      <c r="B4" s="14" t="s">
        <v>77</v>
      </c>
      <c r="C4" s="14" t="s">
        <v>78</v>
      </c>
      <c r="D4" s="15" t="s">
        <v>79</v>
      </c>
      <c r="E4" s="14" t="s">
        <v>80</v>
      </c>
      <c r="F4" s="14" t="s">
        <v>81</v>
      </c>
      <c r="G4" s="14" t="s">
        <v>82</v>
      </c>
      <c r="H4" s="16" t="s">
        <v>83</v>
      </c>
      <c r="I4" s="14" t="s">
        <v>84</v>
      </c>
      <c r="J4" s="14" t="s">
        <v>85</v>
      </c>
      <c r="K4" s="14" t="s">
        <v>86</v>
      </c>
      <c r="L4" s="14" t="s">
        <v>87</v>
      </c>
      <c r="M4" s="14" t="s">
        <v>88</v>
      </c>
      <c r="N4" s="14" t="s">
        <v>89</v>
      </c>
      <c r="O4" s="16" t="s">
        <v>90</v>
      </c>
      <c r="P4" s="16" t="s">
        <v>91</v>
      </c>
      <c r="Q4" s="16" t="s">
        <v>92</v>
      </c>
      <c r="R4" s="16" t="s">
        <v>93</v>
      </c>
      <c r="S4" s="15" t="s">
        <v>94</v>
      </c>
      <c r="T4" s="16" t="s">
        <v>95</v>
      </c>
      <c r="U4" s="14" t="s">
        <v>96</v>
      </c>
      <c r="V4" s="15" t="s">
        <v>97</v>
      </c>
      <c r="W4" s="15" t="s">
        <v>98</v>
      </c>
      <c r="X4" s="15" t="s">
        <v>99</v>
      </c>
    </row>
    <row r="5" spans="1:24" ht="15" customHeight="1" x14ac:dyDescent="0.15">
      <c r="A5" s="3" t="s">
        <v>36</v>
      </c>
      <c r="B5" s="63">
        <v>2.6</v>
      </c>
      <c r="C5" s="63" t="s">
        <v>100</v>
      </c>
      <c r="D5" s="64">
        <v>515</v>
      </c>
      <c r="E5" s="63">
        <v>1.0900000000000001</v>
      </c>
      <c r="F5" s="63">
        <v>0.22700000000000001</v>
      </c>
      <c r="G5" s="63">
        <v>0.17699999999999999</v>
      </c>
      <c r="H5" s="4">
        <v>20.81</v>
      </c>
      <c r="I5" s="63">
        <v>6.6000000000000003E-2</v>
      </c>
      <c r="J5" s="63">
        <v>1.1000000000000001</v>
      </c>
      <c r="K5" s="63">
        <v>1.74</v>
      </c>
      <c r="L5" s="63">
        <v>0.72</v>
      </c>
      <c r="M5" s="63">
        <v>9.1</v>
      </c>
      <c r="N5" s="63">
        <v>2.96</v>
      </c>
      <c r="O5" s="4">
        <v>38</v>
      </c>
      <c r="P5" s="4">
        <v>15.11</v>
      </c>
      <c r="Q5" s="4">
        <v>73.5</v>
      </c>
      <c r="R5" s="4">
        <v>18.12</v>
      </c>
      <c r="S5" s="64">
        <v>194.3</v>
      </c>
      <c r="T5" s="4">
        <v>47.8</v>
      </c>
      <c r="U5" s="63">
        <v>0.34200000000000003</v>
      </c>
      <c r="V5" s="64">
        <v>10300</v>
      </c>
      <c r="W5" s="64">
        <v>309.5</v>
      </c>
      <c r="X5" s="64">
        <v>553.1</v>
      </c>
    </row>
    <row r="6" spans="1:24" ht="15" customHeight="1" x14ac:dyDescent="0.15">
      <c r="A6" s="3" t="s">
        <v>37</v>
      </c>
      <c r="B6" s="63">
        <v>3.04</v>
      </c>
      <c r="C6" s="63" t="s">
        <v>100</v>
      </c>
      <c r="D6" s="64">
        <v>666</v>
      </c>
      <c r="E6" s="63">
        <v>1.74</v>
      </c>
      <c r="F6" s="63">
        <v>0.28999999999999998</v>
      </c>
      <c r="G6" s="63">
        <v>0.03</v>
      </c>
      <c r="H6" s="4">
        <v>35.4</v>
      </c>
      <c r="I6" s="63">
        <v>5.3999999999999999E-2</v>
      </c>
      <c r="J6" s="63">
        <v>1.05</v>
      </c>
      <c r="K6" s="63">
        <v>2.77</v>
      </c>
      <c r="L6" s="63">
        <v>1</v>
      </c>
      <c r="M6" s="63">
        <v>12.97</v>
      </c>
      <c r="N6" s="63">
        <v>4.49</v>
      </c>
      <c r="O6" s="4">
        <v>52.9</v>
      </c>
      <c r="P6" s="4">
        <v>20.76</v>
      </c>
      <c r="Q6" s="4">
        <v>99.9</v>
      </c>
      <c r="R6" s="4">
        <v>23.47</v>
      </c>
      <c r="S6" s="64">
        <v>255.6</v>
      </c>
      <c r="T6" s="4">
        <v>59.3</v>
      </c>
      <c r="U6" s="63">
        <v>0.45500000000000002</v>
      </c>
      <c r="V6" s="64">
        <v>10600</v>
      </c>
      <c r="W6" s="64">
        <v>660.6</v>
      </c>
      <c r="X6" s="64">
        <v>909</v>
      </c>
    </row>
    <row r="7" spans="1:24" ht="15" customHeight="1" x14ac:dyDescent="0.15">
      <c r="A7" s="3" t="s">
        <v>38</v>
      </c>
      <c r="B7" s="63">
        <v>2.77</v>
      </c>
      <c r="C7" s="63" t="s">
        <v>100</v>
      </c>
      <c r="D7" s="64">
        <v>561</v>
      </c>
      <c r="E7" s="63">
        <v>1.36</v>
      </c>
      <c r="F7" s="63">
        <v>0.23</v>
      </c>
      <c r="G7" s="63">
        <v>3.3999999999999998E-3</v>
      </c>
      <c r="H7" s="4">
        <v>25.83</v>
      </c>
      <c r="I7" s="63">
        <v>3.6999999999999998E-2</v>
      </c>
      <c r="J7" s="63">
        <v>0.61</v>
      </c>
      <c r="K7" s="63">
        <v>1.7</v>
      </c>
      <c r="L7" s="63">
        <v>0.7</v>
      </c>
      <c r="M7" s="63">
        <v>9.93</v>
      </c>
      <c r="N7" s="63">
        <v>3.53</v>
      </c>
      <c r="O7" s="4">
        <v>40.9</v>
      </c>
      <c r="P7" s="4">
        <v>16.829999999999998</v>
      </c>
      <c r="Q7" s="4">
        <v>85.6</v>
      </c>
      <c r="R7" s="4">
        <v>20.49</v>
      </c>
      <c r="S7" s="64">
        <v>230</v>
      </c>
      <c r="T7" s="4">
        <v>54.7</v>
      </c>
      <c r="U7" s="63">
        <v>0.44</v>
      </c>
      <c r="V7" s="64">
        <v>10050</v>
      </c>
      <c r="W7" s="64">
        <v>470</v>
      </c>
      <c r="X7" s="64">
        <v>751</v>
      </c>
    </row>
    <row r="8" spans="1:24" ht="15" customHeight="1" x14ac:dyDescent="0.15">
      <c r="A8" s="3" t="s">
        <v>39</v>
      </c>
      <c r="B8" s="63">
        <v>6.46</v>
      </c>
      <c r="C8" s="63" t="s">
        <v>100</v>
      </c>
      <c r="D8" s="64">
        <v>1383</v>
      </c>
      <c r="E8" s="63">
        <v>3.7</v>
      </c>
      <c r="F8" s="63">
        <v>0.28100000000000003</v>
      </c>
      <c r="G8" s="63">
        <v>0.04</v>
      </c>
      <c r="H8" s="4">
        <v>69.900000000000006</v>
      </c>
      <c r="I8" s="63">
        <v>0.17399999999999999</v>
      </c>
      <c r="J8" s="63">
        <v>2.82</v>
      </c>
      <c r="K8" s="63">
        <v>5.96</v>
      </c>
      <c r="L8" s="63">
        <v>2.44</v>
      </c>
      <c r="M8" s="63">
        <v>30.1</v>
      </c>
      <c r="N8" s="63">
        <v>9.98</v>
      </c>
      <c r="O8" s="4">
        <v>115.1</v>
      </c>
      <c r="P8" s="4">
        <v>44.7</v>
      </c>
      <c r="Q8" s="4">
        <v>200.2</v>
      </c>
      <c r="R8" s="4">
        <v>42.4</v>
      </c>
      <c r="S8" s="64">
        <v>409</v>
      </c>
      <c r="T8" s="4">
        <v>86.4</v>
      </c>
      <c r="U8" s="63">
        <v>1.0149999999999999</v>
      </c>
      <c r="V8" s="64">
        <v>9050</v>
      </c>
      <c r="W8" s="64">
        <v>661</v>
      </c>
      <c r="X8" s="64">
        <v>660.8</v>
      </c>
    </row>
    <row r="9" spans="1:24" ht="15" customHeight="1" x14ac:dyDescent="0.15">
      <c r="A9" s="3" t="s">
        <v>40</v>
      </c>
      <c r="B9" s="63">
        <v>2.0699999999999998</v>
      </c>
      <c r="C9" s="63" t="s">
        <v>100</v>
      </c>
      <c r="D9" s="64">
        <v>282.60000000000002</v>
      </c>
      <c r="E9" s="63">
        <v>0.51600000000000001</v>
      </c>
      <c r="F9" s="63">
        <v>0.218</v>
      </c>
      <c r="G9" s="63">
        <v>2.0799999999999999E-2</v>
      </c>
      <c r="H9" s="4">
        <v>13.3</v>
      </c>
      <c r="I9" s="63">
        <v>2.2800000000000001E-2</v>
      </c>
      <c r="J9" s="63">
        <v>0.31</v>
      </c>
      <c r="K9" s="63">
        <v>0.42</v>
      </c>
      <c r="L9" s="63">
        <v>0.28999999999999998</v>
      </c>
      <c r="M9" s="63">
        <v>3.72</v>
      </c>
      <c r="N9" s="63">
        <v>1.24</v>
      </c>
      <c r="O9" s="4">
        <v>16.03</v>
      </c>
      <c r="P9" s="4">
        <v>7.4</v>
      </c>
      <c r="Q9" s="4">
        <v>42.2</v>
      </c>
      <c r="R9" s="4">
        <v>11.19</v>
      </c>
      <c r="S9" s="64">
        <v>135.80000000000001</v>
      </c>
      <c r="T9" s="4">
        <v>38.1</v>
      </c>
      <c r="U9" s="63">
        <v>0.18</v>
      </c>
      <c r="V9" s="64">
        <v>10740</v>
      </c>
      <c r="W9" s="64">
        <v>228</v>
      </c>
      <c r="X9" s="64">
        <v>523</v>
      </c>
    </row>
    <row r="10" spans="1:24" ht="15" customHeight="1" x14ac:dyDescent="0.15">
      <c r="A10" s="3" t="s">
        <v>67</v>
      </c>
      <c r="B10" s="63">
        <v>1.74</v>
      </c>
      <c r="C10" s="63" t="s">
        <v>100</v>
      </c>
      <c r="D10" s="64">
        <v>511</v>
      </c>
      <c r="E10" s="63">
        <v>0.66700000000000004</v>
      </c>
      <c r="F10" s="63">
        <v>0.20799999999999999</v>
      </c>
      <c r="G10" s="63">
        <v>2.1100000000000001E-2</v>
      </c>
      <c r="H10" s="4">
        <v>16.46</v>
      </c>
      <c r="I10" s="63">
        <v>6.4000000000000001E-2</v>
      </c>
      <c r="J10" s="63">
        <v>1.01</v>
      </c>
      <c r="K10" s="63">
        <v>1.38</v>
      </c>
      <c r="L10" s="63">
        <v>0.74</v>
      </c>
      <c r="M10" s="63">
        <v>10.050000000000001</v>
      </c>
      <c r="N10" s="63">
        <v>3.1</v>
      </c>
      <c r="O10" s="4">
        <v>37.5</v>
      </c>
      <c r="P10" s="4">
        <v>15.28</v>
      </c>
      <c r="Q10" s="4">
        <v>75.400000000000006</v>
      </c>
      <c r="R10" s="4">
        <v>18.98</v>
      </c>
      <c r="S10" s="64">
        <v>210</v>
      </c>
      <c r="T10" s="4">
        <v>49.6</v>
      </c>
      <c r="U10" s="63">
        <v>0.23200000000000001</v>
      </c>
      <c r="V10" s="64">
        <v>11110</v>
      </c>
      <c r="W10" s="64">
        <v>882</v>
      </c>
      <c r="X10" s="64">
        <v>1025</v>
      </c>
    </row>
    <row r="11" spans="1:24" ht="15" customHeight="1" x14ac:dyDescent="0.15">
      <c r="A11" s="3" t="s">
        <v>41</v>
      </c>
      <c r="B11" s="63">
        <v>3.18</v>
      </c>
      <c r="C11" s="63" t="s">
        <v>100</v>
      </c>
      <c r="D11" s="64">
        <v>675</v>
      </c>
      <c r="E11" s="63">
        <v>2.15</v>
      </c>
      <c r="F11" s="63">
        <v>0.23200000000000001</v>
      </c>
      <c r="G11" s="63">
        <v>0.89</v>
      </c>
      <c r="H11" s="4">
        <v>46.3</v>
      </c>
      <c r="I11" s="63">
        <v>0.188</v>
      </c>
      <c r="J11" s="63">
        <v>1.83</v>
      </c>
      <c r="K11" s="63">
        <v>2.84</v>
      </c>
      <c r="L11" s="63">
        <v>1.43</v>
      </c>
      <c r="M11" s="63">
        <v>15.65</v>
      </c>
      <c r="N11" s="63">
        <v>5</v>
      </c>
      <c r="O11" s="4">
        <v>56.2</v>
      </c>
      <c r="P11" s="4">
        <v>20.86</v>
      </c>
      <c r="Q11" s="4">
        <v>97.5</v>
      </c>
      <c r="R11" s="4">
        <v>22.19</v>
      </c>
      <c r="S11" s="64">
        <v>235.2</v>
      </c>
      <c r="T11" s="4">
        <v>51.9</v>
      </c>
      <c r="U11" s="63">
        <v>0.59799999999999998</v>
      </c>
      <c r="V11" s="64">
        <v>10530</v>
      </c>
      <c r="W11" s="64">
        <v>636.4</v>
      </c>
      <c r="X11" s="64">
        <v>977</v>
      </c>
    </row>
    <row r="12" spans="1:24" ht="15" customHeight="1" x14ac:dyDescent="0.15">
      <c r="A12" s="3" t="s">
        <v>42</v>
      </c>
      <c r="B12" s="63">
        <v>1.78</v>
      </c>
      <c r="C12" s="63" t="s">
        <v>100</v>
      </c>
      <c r="D12" s="64">
        <v>436</v>
      </c>
      <c r="E12" s="63">
        <v>1.17</v>
      </c>
      <c r="F12" s="63">
        <v>0.20899999999999999</v>
      </c>
      <c r="G12" s="63" t="s">
        <v>100</v>
      </c>
      <c r="H12" s="4">
        <v>28.1</v>
      </c>
      <c r="I12" s="63">
        <v>2.9899999999999999E-2</v>
      </c>
      <c r="J12" s="63">
        <v>0.6</v>
      </c>
      <c r="K12" s="63">
        <v>1.46</v>
      </c>
      <c r="L12" s="63">
        <v>0.55600000000000005</v>
      </c>
      <c r="M12" s="63">
        <v>8.7100000000000009</v>
      </c>
      <c r="N12" s="63">
        <v>2.71</v>
      </c>
      <c r="O12" s="4">
        <v>31.2</v>
      </c>
      <c r="P12" s="4">
        <v>12.11</v>
      </c>
      <c r="Q12" s="4">
        <v>63.2</v>
      </c>
      <c r="R12" s="4">
        <v>15.35</v>
      </c>
      <c r="S12" s="64">
        <v>181.3</v>
      </c>
      <c r="T12" s="4">
        <v>45.9</v>
      </c>
      <c r="U12" s="63">
        <v>0.29799999999999999</v>
      </c>
      <c r="V12" s="64">
        <v>11080</v>
      </c>
      <c r="W12" s="64">
        <v>259</v>
      </c>
      <c r="X12" s="64">
        <v>425</v>
      </c>
    </row>
    <row r="13" spans="1:24" ht="15" customHeight="1" x14ac:dyDescent="0.15">
      <c r="A13" s="3" t="s">
        <v>43</v>
      </c>
      <c r="B13" s="63">
        <v>4.2</v>
      </c>
      <c r="C13" s="63" t="s">
        <v>100</v>
      </c>
      <c r="D13" s="64">
        <v>635</v>
      </c>
      <c r="E13" s="63">
        <v>1.39</v>
      </c>
      <c r="F13" s="63">
        <v>0.22600000000000001</v>
      </c>
      <c r="G13" s="63" t="s">
        <v>100</v>
      </c>
      <c r="H13" s="4">
        <v>27.5</v>
      </c>
      <c r="I13" s="63">
        <v>3.5000000000000003E-2</v>
      </c>
      <c r="J13" s="63">
        <v>0.89</v>
      </c>
      <c r="K13" s="63">
        <v>1.93</v>
      </c>
      <c r="L13" s="63">
        <v>0.99</v>
      </c>
      <c r="M13" s="63">
        <v>12.4</v>
      </c>
      <c r="N13" s="63">
        <v>4.16</v>
      </c>
      <c r="O13" s="4">
        <v>50</v>
      </c>
      <c r="P13" s="4">
        <v>19.899999999999999</v>
      </c>
      <c r="Q13" s="4">
        <v>93.5</v>
      </c>
      <c r="R13" s="4">
        <v>21.48</v>
      </c>
      <c r="S13" s="64">
        <v>222</v>
      </c>
      <c r="T13" s="4">
        <v>51.3</v>
      </c>
      <c r="U13" s="63">
        <v>0.41199999999999998</v>
      </c>
      <c r="V13" s="64">
        <v>9810</v>
      </c>
      <c r="W13" s="64">
        <v>398.8</v>
      </c>
      <c r="X13" s="64">
        <v>591.20000000000005</v>
      </c>
    </row>
    <row r="14" spans="1:24" ht="15" customHeight="1" x14ac:dyDescent="0.15">
      <c r="A14" s="3" t="s">
        <v>44</v>
      </c>
      <c r="B14" s="63">
        <v>3.45</v>
      </c>
      <c r="C14" s="63" t="s">
        <v>100</v>
      </c>
      <c r="D14" s="64">
        <v>762</v>
      </c>
      <c r="E14" s="63">
        <v>1.84</v>
      </c>
      <c r="F14" s="63">
        <v>0.21199999999999999</v>
      </c>
      <c r="G14" s="63">
        <v>5.8999999999999997E-2</v>
      </c>
      <c r="H14" s="4">
        <v>36.1</v>
      </c>
      <c r="I14" s="63">
        <v>6.4000000000000001E-2</v>
      </c>
      <c r="J14" s="63">
        <v>0.91</v>
      </c>
      <c r="K14" s="63">
        <v>1.63</v>
      </c>
      <c r="L14" s="63">
        <v>0.81</v>
      </c>
      <c r="M14" s="63">
        <v>11.92</v>
      </c>
      <c r="N14" s="63">
        <v>3.89</v>
      </c>
      <c r="O14" s="4">
        <v>52.1</v>
      </c>
      <c r="P14" s="4">
        <v>22.36</v>
      </c>
      <c r="Q14" s="4">
        <v>113.5</v>
      </c>
      <c r="R14" s="4">
        <v>27.64</v>
      </c>
      <c r="S14" s="64">
        <v>302</v>
      </c>
      <c r="T14" s="4">
        <v>71.2</v>
      </c>
      <c r="U14" s="63">
        <v>0.47599999999999998</v>
      </c>
      <c r="V14" s="64">
        <v>10030</v>
      </c>
      <c r="W14" s="64">
        <v>574</v>
      </c>
      <c r="X14" s="64">
        <v>905</v>
      </c>
    </row>
    <row r="15" spans="1:24" ht="15" customHeight="1" x14ac:dyDescent="0.15">
      <c r="A15" s="3" t="s">
        <v>68</v>
      </c>
      <c r="B15" s="63">
        <v>4.25</v>
      </c>
      <c r="C15" s="63">
        <v>12.8</v>
      </c>
      <c r="D15" s="64">
        <v>1264</v>
      </c>
      <c r="E15" s="63">
        <v>2.2200000000000002</v>
      </c>
      <c r="F15" s="63">
        <v>0.32600000000000001</v>
      </c>
      <c r="G15" s="63">
        <v>0.22</v>
      </c>
      <c r="H15" s="4">
        <v>51.4</v>
      </c>
      <c r="I15" s="63">
        <v>0.20599999999999999</v>
      </c>
      <c r="J15" s="63">
        <v>3.75</v>
      </c>
      <c r="K15" s="63">
        <v>6.28</v>
      </c>
      <c r="L15" s="63">
        <v>3.13</v>
      </c>
      <c r="M15" s="63">
        <v>30.8</v>
      </c>
      <c r="N15" s="63">
        <v>9.58</v>
      </c>
      <c r="O15" s="4">
        <v>105.7</v>
      </c>
      <c r="P15" s="4">
        <v>39.4</v>
      </c>
      <c r="Q15" s="4">
        <v>185.4</v>
      </c>
      <c r="R15" s="4">
        <v>39.700000000000003</v>
      </c>
      <c r="S15" s="64">
        <v>393</v>
      </c>
      <c r="T15" s="4">
        <v>83.8</v>
      </c>
      <c r="U15" s="63">
        <v>0.56200000000000006</v>
      </c>
      <c r="V15" s="64">
        <v>9750</v>
      </c>
      <c r="W15" s="64">
        <v>522</v>
      </c>
      <c r="X15" s="64">
        <v>804.4</v>
      </c>
    </row>
    <row r="16" spans="1:24" ht="15" customHeight="1" x14ac:dyDescent="0.15">
      <c r="A16" s="3" t="s">
        <v>69</v>
      </c>
      <c r="B16" s="63">
        <v>2.3199999999999998</v>
      </c>
      <c r="C16" s="63">
        <v>78</v>
      </c>
      <c r="D16" s="64">
        <v>497</v>
      </c>
      <c r="E16" s="63">
        <v>1.04</v>
      </c>
      <c r="F16" s="63">
        <v>0.28799999999999998</v>
      </c>
      <c r="G16" s="63">
        <v>3.4000000000000002E-2</v>
      </c>
      <c r="H16" s="4">
        <v>21.36</v>
      </c>
      <c r="I16" s="63">
        <v>7.9000000000000001E-2</v>
      </c>
      <c r="J16" s="63">
        <v>0.77</v>
      </c>
      <c r="K16" s="63">
        <v>1.07</v>
      </c>
      <c r="L16" s="63">
        <v>0.57299999999999995</v>
      </c>
      <c r="M16" s="63">
        <v>6.37</v>
      </c>
      <c r="N16" s="63">
        <v>2.23</v>
      </c>
      <c r="O16" s="4">
        <v>30</v>
      </c>
      <c r="P16" s="4">
        <v>13.08</v>
      </c>
      <c r="Q16" s="4">
        <v>74.099999999999994</v>
      </c>
      <c r="R16" s="4">
        <v>19.48</v>
      </c>
      <c r="S16" s="64">
        <v>234.4</v>
      </c>
      <c r="T16" s="4">
        <v>59.8</v>
      </c>
      <c r="U16" s="63">
        <v>0.224</v>
      </c>
      <c r="V16" s="64">
        <v>10490</v>
      </c>
      <c r="W16" s="64">
        <v>543.1</v>
      </c>
      <c r="X16" s="64">
        <v>680</v>
      </c>
    </row>
    <row r="17" spans="1:24" ht="15" customHeight="1" x14ac:dyDescent="0.15">
      <c r="A17" s="3" t="s">
        <v>45</v>
      </c>
      <c r="B17" s="63">
        <v>2.36</v>
      </c>
      <c r="C17" s="63" t="s">
        <v>100</v>
      </c>
      <c r="D17" s="64">
        <v>728</v>
      </c>
      <c r="E17" s="63">
        <v>1.46</v>
      </c>
      <c r="F17" s="63">
        <v>0.246</v>
      </c>
      <c r="G17" s="63">
        <v>4.1000000000000002E-2</v>
      </c>
      <c r="H17" s="4">
        <v>32.799999999999997</v>
      </c>
      <c r="I17" s="63">
        <v>8.8999999999999996E-2</v>
      </c>
      <c r="J17" s="63">
        <v>1.2</v>
      </c>
      <c r="K17" s="63">
        <v>2.66</v>
      </c>
      <c r="L17" s="63">
        <v>0.99</v>
      </c>
      <c r="M17" s="63">
        <v>14.8</v>
      </c>
      <c r="N17" s="63">
        <v>5.07</v>
      </c>
      <c r="O17" s="4">
        <v>58.4</v>
      </c>
      <c r="P17" s="4">
        <v>21.71</v>
      </c>
      <c r="Q17" s="4">
        <v>104</v>
      </c>
      <c r="R17" s="4">
        <v>23.48</v>
      </c>
      <c r="S17" s="64">
        <v>248.5</v>
      </c>
      <c r="T17" s="4">
        <v>58</v>
      </c>
      <c r="U17" s="63">
        <v>0.435</v>
      </c>
      <c r="V17" s="64">
        <v>10220</v>
      </c>
      <c r="W17" s="64">
        <v>663</v>
      </c>
      <c r="X17" s="64">
        <v>859</v>
      </c>
    </row>
    <row r="18" spans="1:24" ht="15" customHeight="1" x14ac:dyDescent="0.15">
      <c r="A18" s="3" t="s">
        <v>46</v>
      </c>
      <c r="B18" s="63">
        <v>3.5</v>
      </c>
      <c r="C18" s="63" t="s">
        <v>100</v>
      </c>
      <c r="D18" s="64">
        <v>1011</v>
      </c>
      <c r="E18" s="63">
        <v>3.04</v>
      </c>
      <c r="F18" s="63">
        <v>0.16900000000000001</v>
      </c>
      <c r="G18" s="63" t="s">
        <v>100</v>
      </c>
      <c r="H18" s="4">
        <v>49</v>
      </c>
      <c r="I18" s="63">
        <v>5.0999999999999997E-2</v>
      </c>
      <c r="J18" s="63">
        <v>0.86</v>
      </c>
      <c r="K18" s="63">
        <v>2.5</v>
      </c>
      <c r="L18" s="63">
        <v>1.17</v>
      </c>
      <c r="M18" s="63">
        <v>15.5</v>
      </c>
      <c r="N18" s="63">
        <v>6.01</v>
      </c>
      <c r="O18" s="4">
        <v>75.8</v>
      </c>
      <c r="P18" s="4">
        <v>31.1</v>
      </c>
      <c r="Q18" s="4">
        <v>153.9</v>
      </c>
      <c r="R18" s="4">
        <v>34.9</v>
      </c>
      <c r="S18" s="64">
        <v>364</v>
      </c>
      <c r="T18" s="4">
        <v>82.4</v>
      </c>
      <c r="U18" s="63">
        <v>0.77100000000000002</v>
      </c>
      <c r="V18" s="64">
        <v>10230</v>
      </c>
      <c r="W18" s="64">
        <v>479</v>
      </c>
      <c r="X18" s="64">
        <v>734.6</v>
      </c>
    </row>
    <row r="19" spans="1:24" ht="15" customHeight="1" x14ac:dyDescent="0.15">
      <c r="A19" s="3" t="s">
        <v>47</v>
      </c>
      <c r="B19" s="63">
        <v>5.09</v>
      </c>
      <c r="C19" s="63" t="s">
        <v>100</v>
      </c>
      <c r="D19" s="64">
        <v>1117</v>
      </c>
      <c r="E19" s="63">
        <v>3.04</v>
      </c>
      <c r="F19" s="63">
        <v>0.21199999999999999</v>
      </c>
      <c r="G19" s="63">
        <v>0.53</v>
      </c>
      <c r="H19" s="4">
        <v>54.3</v>
      </c>
      <c r="I19" s="63">
        <v>0.13600000000000001</v>
      </c>
      <c r="J19" s="63">
        <v>2</v>
      </c>
      <c r="K19" s="63">
        <v>3.7</v>
      </c>
      <c r="L19" s="63">
        <v>1.1399999999999999</v>
      </c>
      <c r="M19" s="63">
        <v>22.9</v>
      </c>
      <c r="N19" s="63">
        <v>7.45</v>
      </c>
      <c r="O19" s="4">
        <v>90</v>
      </c>
      <c r="P19" s="4">
        <v>34.9</v>
      </c>
      <c r="Q19" s="4">
        <v>164.9</v>
      </c>
      <c r="R19" s="4">
        <v>36.9</v>
      </c>
      <c r="S19" s="64">
        <v>370</v>
      </c>
      <c r="T19" s="4">
        <v>78.900000000000006</v>
      </c>
      <c r="U19" s="63">
        <v>0.76100000000000001</v>
      </c>
      <c r="V19" s="64">
        <v>9580</v>
      </c>
      <c r="W19" s="64">
        <v>289.10000000000002</v>
      </c>
      <c r="X19" s="64">
        <v>500</v>
      </c>
    </row>
    <row r="20" spans="1:24" ht="15" customHeight="1" x14ac:dyDescent="0.15">
      <c r="A20" s="3" t="s">
        <v>48</v>
      </c>
      <c r="B20" s="63">
        <v>2.78</v>
      </c>
      <c r="C20" s="63" t="s">
        <v>100</v>
      </c>
      <c r="D20" s="64">
        <v>546</v>
      </c>
      <c r="E20" s="63">
        <v>1.69</v>
      </c>
      <c r="F20" s="63">
        <v>0.151</v>
      </c>
      <c r="G20" s="63">
        <v>0.379</v>
      </c>
      <c r="H20" s="4">
        <v>36.700000000000003</v>
      </c>
      <c r="I20" s="63">
        <v>0.13600000000000001</v>
      </c>
      <c r="J20" s="63">
        <v>1.08</v>
      </c>
      <c r="K20" s="63">
        <v>2.2000000000000002</v>
      </c>
      <c r="L20" s="63">
        <v>1.1499999999999999</v>
      </c>
      <c r="M20" s="63">
        <v>12.6</v>
      </c>
      <c r="N20" s="63">
        <v>3.96</v>
      </c>
      <c r="O20" s="4">
        <v>46.7</v>
      </c>
      <c r="P20" s="4">
        <v>17.059999999999999</v>
      </c>
      <c r="Q20" s="4">
        <v>77.900000000000006</v>
      </c>
      <c r="R20" s="4">
        <v>17.829999999999998</v>
      </c>
      <c r="S20" s="64">
        <v>184.2</v>
      </c>
      <c r="T20" s="4">
        <v>41.7</v>
      </c>
      <c r="U20" s="63">
        <v>0.67500000000000004</v>
      </c>
      <c r="V20" s="64">
        <v>10090</v>
      </c>
      <c r="W20" s="64">
        <v>276</v>
      </c>
      <c r="X20" s="64">
        <v>603</v>
      </c>
    </row>
    <row r="21" spans="1:24" ht="15" customHeight="1" x14ac:dyDescent="0.15">
      <c r="A21" s="3" t="s">
        <v>49</v>
      </c>
      <c r="B21" s="63">
        <v>2.91</v>
      </c>
      <c r="C21" s="63" t="s">
        <v>100</v>
      </c>
      <c r="D21" s="64">
        <v>681</v>
      </c>
      <c r="E21" s="63">
        <v>2.04</v>
      </c>
      <c r="F21" s="63">
        <v>0.245</v>
      </c>
      <c r="G21" s="63" t="s">
        <v>100</v>
      </c>
      <c r="H21" s="4">
        <v>38</v>
      </c>
      <c r="I21" s="63">
        <v>3.5000000000000003E-2</v>
      </c>
      <c r="J21" s="63">
        <v>0.76</v>
      </c>
      <c r="K21" s="63">
        <v>1.51</v>
      </c>
      <c r="L21" s="63">
        <v>0.72</v>
      </c>
      <c r="M21" s="63">
        <v>10</v>
      </c>
      <c r="N21" s="63">
        <v>3.69</v>
      </c>
      <c r="O21" s="4">
        <v>46.5</v>
      </c>
      <c r="P21" s="4">
        <v>19.97</v>
      </c>
      <c r="Q21" s="4">
        <v>100.7</v>
      </c>
      <c r="R21" s="4">
        <v>24.72</v>
      </c>
      <c r="S21" s="64">
        <v>275.3</v>
      </c>
      <c r="T21" s="4">
        <v>66.2</v>
      </c>
      <c r="U21" s="63">
        <v>0.59099999999999997</v>
      </c>
      <c r="V21" s="64">
        <v>10370</v>
      </c>
      <c r="W21" s="64">
        <v>369.8</v>
      </c>
      <c r="X21" s="64">
        <v>723</v>
      </c>
    </row>
    <row r="22" spans="1:24" ht="15" customHeight="1" x14ac:dyDescent="0.15">
      <c r="A22" s="3" t="s">
        <v>50</v>
      </c>
      <c r="B22" s="63">
        <v>3.18</v>
      </c>
      <c r="C22" s="63" t="s">
        <v>100</v>
      </c>
      <c r="D22" s="64">
        <v>645</v>
      </c>
      <c r="E22" s="63">
        <v>1.37</v>
      </c>
      <c r="F22" s="63">
        <v>0.245</v>
      </c>
      <c r="G22" s="63">
        <v>1.6299999999999999E-2</v>
      </c>
      <c r="H22" s="4">
        <v>26.7</v>
      </c>
      <c r="I22" s="63">
        <v>4.7E-2</v>
      </c>
      <c r="J22" s="63">
        <v>0.66</v>
      </c>
      <c r="K22" s="63">
        <v>1.55</v>
      </c>
      <c r="L22" s="63">
        <v>0.93</v>
      </c>
      <c r="M22" s="63">
        <v>10.31</v>
      </c>
      <c r="N22" s="63">
        <v>3.69</v>
      </c>
      <c r="O22" s="4">
        <v>46.4</v>
      </c>
      <c r="P22" s="4">
        <v>18.510000000000002</v>
      </c>
      <c r="Q22" s="4">
        <v>96.1</v>
      </c>
      <c r="R22" s="4">
        <v>23.21</v>
      </c>
      <c r="S22" s="64">
        <v>250</v>
      </c>
      <c r="T22" s="4">
        <v>61.2</v>
      </c>
      <c r="U22" s="63">
        <v>0.33</v>
      </c>
      <c r="V22" s="64">
        <v>10350</v>
      </c>
      <c r="W22" s="64">
        <v>451</v>
      </c>
      <c r="X22" s="64">
        <v>678</v>
      </c>
    </row>
    <row r="23" spans="1:24" ht="15" customHeight="1" x14ac:dyDescent="0.15">
      <c r="A23" s="3" t="s">
        <v>70</v>
      </c>
      <c r="B23" s="63">
        <v>3.42</v>
      </c>
      <c r="C23" s="63">
        <v>3.8</v>
      </c>
      <c r="D23" s="64">
        <v>976</v>
      </c>
      <c r="E23" s="63">
        <v>2.48</v>
      </c>
      <c r="F23" s="63">
        <v>0.22800000000000001</v>
      </c>
      <c r="G23" s="63">
        <v>0.01</v>
      </c>
      <c r="H23" s="4">
        <v>51.4</v>
      </c>
      <c r="I23" s="63">
        <v>5.8000000000000003E-2</v>
      </c>
      <c r="J23" s="63">
        <v>1.37</v>
      </c>
      <c r="K23" s="63">
        <v>2.57</v>
      </c>
      <c r="L23" s="63">
        <v>1.37</v>
      </c>
      <c r="M23" s="63">
        <v>18</v>
      </c>
      <c r="N23" s="63">
        <v>6.08</v>
      </c>
      <c r="O23" s="4">
        <v>71.8</v>
      </c>
      <c r="P23" s="4">
        <v>28.5</v>
      </c>
      <c r="Q23" s="4">
        <v>137.4</v>
      </c>
      <c r="R23" s="4">
        <v>32.799999999999997</v>
      </c>
      <c r="S23" s="64">
        <v>341</v>
      </c>
      <c r="T23" s="4">
        <v>76.599999999999994</v>
      </c>
      <c r="U23" s="63">
        <v>0.68300000000000005</v>
      </c>
      <c r="V23" s="64">
        <v>9630</v>
      </c>
      <c r="W23" s="64">
        <v>381.2</v>
      </c>
      <c r="X23" s="64">
        <v>612.79999999999995</v>
      </c>
    </row>
    <row r="24" spans="1:24" ht="15" customHeight="1" x14ac:dyDescent="0.15">
      <c r="A24" s="3" t="s">
        <v>51</v>
      </c>
      <c r="B24" s="63">
        <v>1.98</v>
      </c>
      <c r="C24" s="63" t="s">
        <v>100</v>
      </c>
      <c r="D24" s="64">
        <v>490</v>
      </c>
      <c r="E24" s="63">
        <v>1.07</v>
      </c>
      <c r="F24" s="63">
        <v>0.22600000000000001</v>
      </c>
      <c r="G24" s="63">
        <v>4.8999999999999998E-3</v>
      </c>
      <c r="H24" s="4">
        <v>19.170000000000002</v>
      </c>
      <c r="I24" s="63">
        <v>2.1600000000000001E-2</v>
      </c>
      <c r="J24" s="63">
        <v>0.26</v>
      </c>
      <c r="K24" s="63">
        <v>0.48</v>
      </c>
      <c r="L24" s="63">
        <v>0.36599999999999999</v>
      </c>
      <c r="M24" s="63">
        <v>5.75</v>
      </c>
      <c r="N24" s="63">
        <v>2.0099999999999998</v>
      </c>
      <c r="O24" s="4">
        <v>29.4</v>
      </c>
      <c r="P24" s="4">
        <v>13.22</v>
      </c>
      <c r="Q24" s="4">
        <v>73.900000000000006</v>
      </c>
      <c r="R24" s="4">
        <v>19.100000000000001</v>
      </c>
      <c r="S24" s="64">
        <v>230.8</v>
      </c>
      <c r="T24" s="4">
        <v>61.4</v>
      </c>
      <c r="U24" s="63">
        <v>0.26900000000000002</v>
      </c>
      <c r="V24" s="64">
        <v>10840</v>
      </c>
      <c r="W24" s="64">
        <v>201.5</v>
      </c>
      <c r="X24" s="64">
        <v>388</v>
      </c>
    </row>
    <row r="25" spans="1:24" ht="15" customHeight="1" x14ac:dyDescent="0.15">
      <c r="A25" s="3" t="s">
        <v>52</v>
      </c>
      <c r="B25" s="63">
        <v>2.27</v>
      </c>
      <c r="C25" s="63" t="s">
        <v>100</v>
      </c>
      <c r="D25" s="64">
        <v>580</v>
      </c>
      <c r="E25" s="63">
        <v>1.1499999999999999</v>
      </c>
      <c r="F25" s="63">
        <v>0.24299999999999999</v>
      </c>
      <c r="G25" s="63" t="s">
        <v>100</v>
      </c>
      <c r="H25" s="4">
        <v>23.8</v>
      </c>
      <c r="I25" s="63">
        <v>1.5800000000000002E-2</v>
      </c>
      <c r="J25" s="63">
        <v>0.38</v>
      </c>
      <c r="K25" s="63">
        <v>1.22</v>
      </c>
      <c r="L25" s="63">
        <v>0.63</v>
      </c>
      <c r="M25" s="63">
        <v>7.67</v>
      </c>
      <c r="N25" s="63">
        <v>2.89</v>
      </c>
      <c r="O25" s="4">
        <v>38.200000000000003</v>
      </c>
      <c r="P25" s="4">
        <v>16.420000000000002</v>
      </c>
      <c r="Q25" s="4">
        <v>87.6</v>
      </c>
      <c r="R25" s="4">
        <v>21.04</v>
      </c>
      <c r="S25" s="64">
        <v>245.2</v>
      </c>
      <c r="T25" s="4">
        <v>64.099999999999994</v>
      </c>
      <c r="U25" s="63">
        <v>0.32</v>
      </c>
      <c r="V25" s="64">
        <v>10480</v>
      </c>
      <c r="W25" s="64">
        <v>404</v>
      </c>
      <c r="X25" s="64">
        <v>791</v>
      </c>
    </row>
    <row r="26" spans="1:24" ht="15" customHeight="1" x14ac:dyDescent="0.15">
      <c r="A26" s="3" t="s">
        <v>53</v>
      </c>
      <c r="B26" s="63">
        <v>2.2999999999999998</v>
      </c>
      <c r="C26" s="63" t="s">
        <v>100</v>
      </c>
      <c r="D26" s="64">
        <v>909</v>
      </c>
      <c r="E26" s="63">
        <v>1.1000000000000001</v>
      </c>
      <c r="F26" s="63">
        <v>0.26100000000000001</v>
      </c>
      <c r="G26" s="63">
        <v>0.05</v>
      </c>
      <c r="H26" s="4">
        <v>29</v>
      </c>
      <c r="I26" s="63">
        <v>0.14399999999999999</v>
      </c>
      <c r="J26" s="63">
        <v>2.11</v>
      </c>
      <c r="K26" s="63">
        <v>3.44</v>
      </c>
      <c r="L26" s="63">
        <v>1.56</v>
      </c>
      <c r="M26" s="63">
        <v>18.3</v>
      </c>
      <c r="N26" s="63">
        <v>5.99</v>
      </c>
      <c r="O26" s="4">
        <v>70.2</v>
      </c>
      <c r="P26" s="4">
        <v>26.9</v>
      </c>
      <c r="Q26" s="4">
        <v>131.30000000000001</v>
      </c>
      <c r="R26" s="4">
        <v>31</v>
      </c>
      <c r="S26" s="64">
        <v>338</v>
      </c>
      <c r="T26" s="4">
        <v>78.099999999999994</v>
      </c>
      <c r="U26" s="63">
        <v>0.35899999999999999</v>
      </c>
      <c r="V26" s="64">
        <v>10690</v>
      </c>
      <c r="W26" s="64">
        <v>324</v>
      </c>
      <c r="X26" s="64">
        <v>590</v>
      </c>
    </row>
    <row r="27" spans="1:24" ht="15" customHeight="1" x14ac:dyDescent="0.15">
      <c r="A27" s="3" t="s">
        <v>54</v>
      </c>
      <c r="B27" s="63">
        <v>2.97</v>
      </c>
      <c r="C27" s="63" t="s">
        <v>100</v>
      </c>
      <c r="D27" s="64">
        <v>472</v>
      </c>
      <c r="E27" s="63">
        <v>1.51</v>
      </c>
      <c r="F27" s="63">
        <v>0.26800000000000002</v>
      </c>
      <c r="G27" s="63" t="s">
        <v>100</v>
      </c>
      <c r="H27" s="4">
        <v>31</v>
      </c>
      <c r="I27" s="63">
        <v>3.3000000000000002E-2</v>
      </c>
      <c r="J27" s="63">
        <v>0.55000000000000004</v>
      </c>
      <c r="K27" s="63">
        <v>1.29</v>
      </c>
      <c r="L27" s="63">
        <v>0.56999999999999995</v>
      </c>
      <c r="M27" s="63">
        <v>8.7899999999999991</v>
      </c>
      <c r="N27" s="63">
        <v>3.03</v>
      </c>
      <c r="O27" s="4">
        <v>36.1</v>
      </c>
      <c r="P27" s="4">
        <v>13.94</v>
      </c>
      <c r="Q27" s="4">
        <v>67.900000000000006</v>
      </c>
      <c r="R27" s="4">
        <v>16.41</v>
      </c>
      <c r="S27" s="64">
        <v>179.8</v>
      </c>
      <c r="T27" s="4">
        <v>41.4</v>
      </c>
      <c r="U27" s="63">
        <v>0.44700000000000001</v>
      </c>
      <c r="V27" s="64">
        <v>10460</v>
      </c>
      <c r="W27" s="64">
        <v>422.4</v>
      </c>
      <c r="X27" s="64">
        <v>686</v>
      </c>
    </row>
    <row r="28" spans="1:24" ht="15" customHeight="1" x14ac:dyDescent="0.15">
      <c r="A28" s="3" t="s">
        <v>55</v>
      </c>
      <c r="B28" s="63">
        <v>3.19</v>
      </c>
      <c r="C28" s="63">
        <v>7</v>
      </c>
      <c r="D28" s="64">
        <v>675</v>
      </c>
      <c r="E28" s="63">
        <v>1.02</v>
      </c>
      <c r="F28" s="63">
        <v>0.23899999999999999</v>
      </c>
      <c r="G28" s="63">
        <v>4.7E-2</v>
      </c>
      <c r="H28" s="4">
        <v>18.97</v>
      </c>
      <c r="I28" s="63">
        <v>9.6000000000000002E-2</v>
      </c>
      <c r="J28" s="63">
        <v>1.42</v>
      </c>
      <c r="K28" s="63">
        <v>2.88</v>
      </c>
      <c r="L28" s="63">
        <v>0.85</v>
      </c>
      <c r="M28" s="63">
        <v>14.4</v>
      </c>
      <c r="N28" s="63">
        <v>4.82</v>
      </c>
      <c r="O28" s="4">
        <v>53</v>
      </c>
      <c r="P28" s="4">
        <v>20.57</v>
      </c>
      <c r="Q28" s="4">
        <v>98.5</v>
      </c>
      <c r="R28" s="4">
        <v>23.47</v>
      </c>
      <c r="S28" s="64">
        <v>239.9</v>
      </c>
      <c r="T28" s="4">
        <v>56.4</v>
      </c>
      <c r="U28" s="63">
        <v>0.316</v>
      </c>
      <c r="V28" s="64">
        <v>9910</v>
      </c>
      <c r="W28" s="64">
        <v>114.2</v>
      </c>
      <c r="X28" s="64">
        <v>324.8</v>
      </c>
    </row>
    <row r="29" spans="1:24" ht="15" customHeight="1" x14ac:dyDescent="0.15">
      <c r="A29" s="3" t="s">
        <v>71</v>
      </c>
      <c r="B29" s="63">
        <v>2.97</v>
      </c>
      <c r="C29" s="63" t="s">
        <v>100</v>
      </c>
      <c r="D29" s="64">
        <v>960</v>
      </c>
      <c r="E29" s="63">
        <v>2.27</v>
      </c>
      <c r="F29" s="63">
        <v>0.19900000000000001</v>
      </c>
      <c r="G29" s="63">
        <v>0.02</v>
      </c>
      <c r="H29" s="4">
        <v>40.5</v>
      </c>
      <c r="I29" s="63">
        <v>5.3999999999999999E-2</v>
      </c>
      <c r="J29" s="63">
        <v>1.26</v>
      </c>
      <c r="K29" s="63">
        <v>2.08</v>
      </c>
      <c r="L29" s="63">
        <v>1.1100000000000001</v>
      </c>
      <c r="M29" s="63">
        <v>16.100000000000001</v>
      </c>
      <c r="N29" s="63">
        <v>5.41</v>
      </c>
      <c r="O29" s="4">
        <v>70.400000000000006</v>
      </c>
      <c r="P29" s="4">
        <v>28.7</v>
      </c>
      <c r="Q29" s="4">
        <v>145.5</v>
      </c>
      <c r="R29" s="4">
        <v>35</v>
      </c>
      <c r="S29" s="64">
        <v>380</v>
      </c>
      <c r="T29" s="4">
        <v>87.5</v>
      </c>
      <c r="U29" s="63">
        <v>0.57799999999999996</v>
      </c>
      <c r="V29" s="64">
        <v>10040</v>
      </c>
      <c r="W29" s="64">
        <v>286</v>
      </c>
      <c r="X29" s="64">
        <v>520.1</v>
      </c>
    </row>
    <row r="30" spans="1:24" ht="15" customHeight="1" x14ac:dyDescent="0.15">
      <c r="A30" s="3" t="s">
        <v>56</v>
      </c>
      <c r="B30" s="63">
        <v>2.2599999999999998</v>
      </c>
      <c r="C30" s="63">
        <v>3.6</v>
      </c>
      <c r="D30" s="64">
        <v>587</v>
      </c>
      <c r="E30" s="63">
        <v>1.21</v>
      </c>
      <c r="F30" s="63">
        <v>0.24199999999999999</v>
      </c>
      <c r="G30" s="63">
        <v>5.2</v>
      </c>
      <c r="H30" s="4">
        <v>29.2</v>
      </c>
      <c r="I30" s="63">
        <v>0.56999999999999995</v>
      </c>
      <c r="J30" s="63">
        <v>2.08</v>
      </c>
      <c r="K30" s="63">
        <v>1.39</v>
      </c>
      <c r="L30" s="63">
        <v>0.55000000000000004</v>
      </c>
      <c r="M30" s="63">
        <v>7.81</v>
      </c>
      <c r="N30" s="63">
        <v>2.78</v>
      </c>
      <c r="O30" s="4">
        <v>38</v>
      </c>
      <c r="P30" s="4">
        <v>16.45</v>
      </c>
      <c r="Q30" s="4">
        <v>87</v>
      </c>
      <c r="R30" s="4">
        <v>22.52</v>
      </c>
      <c r="S30" s="64">
        <v>265.3</v>
      </c>
      <c r="T30" s="4">
        <v>68.7</v>
      </c>
      <c r="U30" s="63">
        <v>0.40899999999999997</v>
      </c>
      <c r="V30" s="64">
        <v>10860</v>
      </c>
      <c r="W30" s="64">
        <v>364.7</v>
      </c>
      <c r="X30" s="64">
        <v>558</v>
      </c>
    </row>
    <row r="31" spans="1:24" ht="15" customHeight="1" x14ac:dyDescent="0.15">
      <c r="A31" s="3" t="s">
        <v>57</v>
      </c>
      <c r="B31" s="63">
        <v>1.86</v>
      </c>
      <c r="C31" s="63" t="s">
        <v>100</v>
      </c>
      <c r="D31" s="64">
        <v>275.39999999999998</v>
      </c>
      <c r="E31" s="63">
        <v>0.65700000000000003</v>
      </c>
      <c r="F31" s="63">
        <v>0.22600000000000001</v>
      </c>
      <c r="G31" s="63">
        <v>1.05</v>
      </c>
      <c r="H31" s="4">
        <v>18.2</v>
      </c>
      <c r="I31" s="63">
        <v>0.13300000000000001</v>
      </c>
      <c r="J31" s="63">
        <v>0.57999999999999996</v>
      </c>
      <c r="K31" s="63">
        <v>0.66</v>
      </c>
      <c r="L31" s="63">
        <v>0.34</v>
      </c>
      <c r="M31" s="63">
        <v>4.43</v>
      </c>
      <c r="N31" s="63">
        <v>1.62</v>
      </c>
      <c r="O31" s="4">
        <v>19.2</v>
      </c>
      <c r="P31" s="4">
        <v>7.83</v>
      </c>
      <c r="Q31" s="4">
        <v>40.9</v>
      </c>
      <c r="R31" s="4">
        <v>10.029999999999999</v>
      </c>
      <c r="S31" s="64">
        <v>116.3</v>
      </c>
      <c r="T31" s="4">
        <v>30.51</v>
      </c>
      <c r="U31" s="63">
        <v>0.22800000000000001</v>
      </c>
      <c r="V31" s="64">
        <v>10920</v>
      </c>
      <c r="W31" s="64">
        <v>286.5</v>
      </c>
      <c r="X31" s="64">
        <v>560.9</v>
      </c>
    </row>
    <row r="32" spans="1:24" ht="15" customHeight="1" x14ac:dyDescent="0.15">
      <c r="A32" s="3" t="s">
        <v>58</v>
      </c>
      <c r="B32" s="63">
        <v>2.46</v>
      </c>
      <c r="C32" s="63" t="s">
        <v>100</v>
      </c>
      <c r="D32" s="64">
        <v>742</v>
      </c>
      <c r="E32" s="63">
        <v>0.89</v>
      </c>
      <c r="F32" s="63">
        <v>0.26600000000000001</v>
      </c>
      <c r="G32" s="63">
        <v>8.6999999999999994E-3</v>
      </c>
      <c r="H32" s="4">
        <v>22.85</v>
      </c>
      <c r="I32" s="63">
        <v>0.1</v>
      </c>
      <c r="J32" s="63">
        <v>1.54</v>
      </c>
      <c r="K32" s="63">
        <v>2.38</v>
      </c>
      <c r="L32" s="63">
        <v>1.34</v>
      </c>
      <c r="M32" s="63">
        <v>14.14</v>
      </c>
      <c r="N32" s="63">
        <v>4.5599999999999996</v>
      </c>
      <c r="O32" s="4">
        <v>53.4</v>
      </c>
      <c r="P32" s="4">
        <v>21.44</v>
      </c>
      <c r="Q32" s="4">
        <v>105.8</v>
      </c>
      <c r="R32" s="4">
        <v>25.99</v>
      </c>
      <c r="S32" s="64">
        <v>273.60000000000002</v>
      </c>
      <c r="T32" s="4">
        <v>69.900000000000006</v>
      </c>
      <c r="U32" s="63">
        <v>0.29199999999999998</v>
      </c>
      <c r="V32" s="64">
        <v>10400</v>
      </c>
      <c r="W32" s="64">
        <v>550.20000000000005</v>
      </c>
      <c r="X32" s="64">
        <v>733.6</v>
      </c>
    </row>
    <row r="33" spans="1:24" ht="15" customHeight="1" x14ac:dyDescent="0.15">
      <c r="A33" s="3" t="s">
        <v>72</v>
      </c>
      <c r="B33" s="63">
        <v>2.69</v>
      </c>
      <c r="C33" s="63" t="s">
        <v>100</v>
      </c>
      <c r="D33" s="64">
        <v>761</v>
      </c>
      <c r="E33" s="63">
        <v>1.57</v>
      </c>
      <c r="F33" s="63">
        <v>0.23300000000000001</v>
      </c>
      <c r="G33" s="63">
        <v>9.4E-2</v>
      </c>
      <c r="H33" s="4">
        <v>30.8</v>
      </c>
      <c r="I33" s="63">
        <v>9.8000000000000004E-2</v>
      </c>
      <c r="J33" s="63">
        <v>1.1499999999999999</v>
      </c>
      <c r="K33" s="63">
        <v>2.21</v>
      </c>
      <c r="L33" s="63">
        <v>0.89</v>
      </c>
      <c r="M33" s="63">
        <v>13.8</v>
      </c>
      <c r="N33" s="63">
        <v>4.8600000000000003</v>
      </c>
      <c r="O33" s="4">
        <v>58.2</v>
      </c>
      <c r="P33" s="4">
        <v>23.8</v>
      </c>
      <c r="Q33" s="4">
        <v>112.6</v>
      </c>
      <c r="R33" s="4">
        <v>27.11</v>
      </c>
      <c r="S33" s="64">
        <v>281.7</v>
      </c>
      <c r="T33" s="4">
        <v>64.900000000000006</v>
      </c>
      <c r="U33" s="63">
        <v>0.49299999999999999</v>
      </c>
      <c r="V33" s="64">
        <v>10130</v>
      </c>
      <c r="W33" s="64">
        <v>429.1</v>
      </c>
      <c r="X33" s="64">
        <v>641</v>
      </c>
    </row>
    <row r="34" spans="1:24" ht="15" customHeight="1" x14ac:dyDescent="0.15">
      <c r="A34" s="3" t="s">
        <v>59</v>
      </c>
      <c r="B34" s="63">
        <v>1.33</v>
      </c>
      <c r="C34" s="63" t="s">
        <v>100</v>
      </c>
      <c r="D34" s="64">
        <v>271</v>
      </c>
      <c r="E34" s="63">
        <v>0.39800000000000002</v>
      </c>
      <c r="F34" s="63">
        <v>0.20399999999999999</v>
      </c>
      <c r="G34" s="63">
        <v>0.23599999999999999</v>
      </c>
      <c r="H34" s="4">
        <v>9.4</v>
      </c>
      <c r="I34" s="63">
        <v>4.3999999999999997E-2</v>
      </c>
      <c r="J34" s="63">
        <v>0.27</v>
      </c>
      <c r="K34" s="63">
        <v>0.54</v>
      </c>
      <c r="L34" s="63">
        <v>0.27800000000000002</v>
      </c>
      <c r="M34" s="63">
        <v>2.87</v>
      </c>
      <c r="N34" s="63">
        <v>1.17</v>
      </c>
      <c r="O34" s="4">
        <v>15.03</v>
      </c>
      <c r="P34" s="4">
        <v>7.28</v>
      </c>
      <c r="Q34" s="4">
        <v>40.799999999999997</v>
      </c>
      <c r="R34" s="4">
        <v>11.37</v>
      </c>
      <c r="S34" s="64">
        <v>141.5</v>
      </c>
      <c r="T34" s="4">
        <v>40.200000000000003</v>
      </c>
      <c r="U34" s="63">
        <v>0.13300000000000001</v>
      </c>
      <c r="V34" s="64">
        <v>11110</v>
      </c>
      <c r="W34" s="64">
        <v>694</v>
      </c>
      <c r="X34" s="64">
        <v>674.3</v>
      </c>
    </row>
    <row r="35" spans="1:24" ht="15" customHeight="1" x14ac:dyDescent="0.15">
      <c r="A35" s="3" t="s">
        <v>60</v>
      </c>
      <c r="B35" s="63">
        <v>2.57</v>
      </c>
      <c r="C35" s="63" t="s">
        <v>100</v>
      </c>
      <c r="D35" s="64">
        <v>339</v>
      </c>
      <c r="E35" s="63">
        <v>0.77800000000000002</v>
      </c>
      <c r="F35" s="63">
        <v>0.22700000000000001</v>
      </c>
      <c r="G35" s="63">
        <v>2.74</v>
      </c>
      <c r="H35" s="4">
        <v>22.6</v>
      </c>
      <c r="I35" s="63">
        <v>0.36099999999999999</v>
      </c>
      <c r="J35" s="63">
        <v>1.27</v>
      </c>
      <c r="K35" s="63">
        <v>1.27</v>
      </c>
      <c r="L35" s="63">
        <v>0.372</v>
      </c>
      <c r="M35" s="63">
        <v>5.41</v>
      </c>
      <c r="N35" s="63">
        <v>1.93</v>
      </c>
      <c r="O35" s="4">
        <v>24.3</v>
      </c>
      <c r="P35" s="4">
        <v>9.94</v>
      </c>
      <c r="Q35" s="4">
        <v>47.2</v>
      </c>
      <c r="R35" s="4">
        <v>12.21</v>
      </c>
      <c r="S35" s="64">
        <v>134.19999999999999</v>
      </c>
      <c r="T35" s="4">
        <v>34</v>
      </c>
      <c r="U35" s="63">
        <v>0.23400000000000001</v>
      </c>
      <c r="V35" s="64">
        <v>11150</v>
      </c>
      <c r="W35" s="64">
        <v>448</v>
      </c>
      <c r="X35" s="64">
        <v>560</v>
      </c>
    </row>
    <row r="36" spans="1:24" ht="15" customHeight="1" x14ac:dyDescent="0.15">
      <c r="A36" s="3" t="s">
        <v>61</v>
      </c>
      <c r="B36" s="63">
        <v>2.84</v>
      </c>
      <c r="C36" s="63" t="s">
        <v>100</v>
      </c>
      <c r="D36" s="64">
        <v>912</v>
      </c>
      <c r="E36" s="63">
        <v>1.03</v>
      </c>
      <c r="F36" s="63">
        <v>0.24399999999999999</v>
      </c>
      <c r="G36" s="63">
        <v>2.8E-3</v>
      </c>
      <c r="H36" s="4">
        <v>26.5</v>
      </c>
      <c r="I36" s="63">
        <v>0.14599999999999999</v>
      </c>
      <c r="J36" s="63">
        <v>2.2200000000000002</v>
      </c>
      <c r="K36" s="63">
        <v>3.78</v>
      </c>
      <c r="L36" s="63">
        <v>1.67</v>
      </c>
      <c r="M36" s="63">
        <v>19.899999999999999</v>
      </c>
      <c r="N36" s="63">
        <v>6.26</v>
      </c>
      <c r="O36" s="4">
        <v>73.8</v>
      </c>
      <c r="P36" s="4">
        <v>27.95</v>
      </c>
      <c r="Q36" s="4">
        <v>129.5</v>
      </c>
      <c r="R36" s="4">
        <v>29.89</v>
      </c>
      <c r="S36" s="64">
        <v>318.3</v>
      </c>
      <c r="T36" s="4">
        <v>72.599999999999994</v>
      </c>
      <c r="U36" s="63">
        <v>0.30299999999999999</v>
      </c>
      <c r="V36" s="64">
        <v>10370</v>
      </c>
      <c r="W36" s="51">
        <v>225</v>
      </c>
      <c r="X36" s="51">
        <v>431</v>
      </c>
    </row>
    <row r="37" spans="1:24" ht="15" customHeight="1" x14ac:dyDescent="0.15">
      <c r="A37" s="3" t="s">
        <v>73</v>
      </c>
      <c r="B37" s="63">
        <v>2.08</v>
      </c>
      <c r="C37" s="63" t="s">
        <v>100</v>
      </c>
      <c r="D37" s="64">
        <v>665</v>
      </c>
      <c r="E37" s="63">
        <v>1.05</v>
      </c>
      <c r="F37" s="63">
        <v>0.219</v>
      </c>
      <c r="G37" s="63" t="s">
        <v>100</v>
      </c>
      <c r="H37" s="4">
        <v>20.350000000000001</v>
      </c>
      <c r="I37" s="63">
        <v>7.4999999999999997E-2</v>
      </c>
      <c r="J37" s="63">
        <v>1.23</v>
      </c>
      <c r="K37" s="63">
        <v>1.92</v>
      </c>
      <c r="L37" s="63">
        <v>0.83</v>
      </c>
      <c r="M37" s="63">
        <v>12.1</v>
      </c>
      <c r="N37" s="63">
        <v>3.88</v>
      </c>
      <c r="O37" s="4">
        <v>46.5</v>
      </c>
      <c r="P37" s="4">
        <v>19.510000000000002</v>
      </c>
      <c r="Q37" s="4">
        <v>95.8</v>
      </c>
      <c r="R37" s="4">
        <v>24.42</v>
      </c>
      <c r="S37" s="64">
        <v>267.8</v>
      </c>
      <c r="T37" s="4">
        <v>67.2</v>
      </c>
      <c r="U37" s="63">
        <v>0.28799999999999998</v>
      </c>
      <c r="V37" s="64">
        <v>10330</v>
      </c>
      <c r="W37" s="51">
        <v>562</v>
      </c>
      <c r="X37" s="51">
        <v>715</v>
      </c>
    </row>
    <row r="38" spans="1:24" ht="15" customHeight="1" x14ac:dyDescent="0.15">
      <c r="A38" s="3" t="s">
        <v>62</v>
      </c>
      <c r="B38" s="63">
        <v>2.36</v>
      </c>
      <c r="C38" s="63" t="s">
        <v>100</v>
      </c>
      <c r="D38" s="64">
        <v>523</v>
      </c>
      <c r="E38" s="63">
        <v>1.47</v>
      </c>
      <c r="F38" s="63">
        <v>0.24099999999999999</v>
      </c>
      <c r="G38" s="63" t="s">
        <v>100</v>
      </c>
      <c r="H38" s="4">
        <v>24.15</v>
      </c>
      <c r="I38" s="63">
        <v>2.3400000000000001E-2</v>
      </c>
      <c r="J38" s="63">
        <v>0.47</v>
      </c>
      <c r="K38" s="63">
        <v>1.32</v>
      </c>
      <c r="L38" s="63">
        <v>0.67</v>
      </c>
      <c r="M38" s="63">
        <v>8.66</v>
      </c>
      <c r="N38" s="63">
        <v>2.97</v>
      </c>
      <c r="O38" s="4">
        <v>38.200000000000003</v>
      </c>
      <c r="P38" s="4">
        <v>15.48</v>
      </c>
      <c r="Q38" s="4">
        <v>76.2</v>
      </c>
      <c r="R38" s="4">
        <v>19.079999999999998</v>
      </c>
      <c r="S38" s="64">
        <v>210.2</v>
      </c>
      <c r="T38" s="4">
        <v>49.6</v>
      </c>
      <c r="U38" s="63">
        <v>0.52400000000000002</v>
      </c>
      <c r="V38" s="64">
        <v>10640</v>
      </c>
      <c r="W38" s="51">
        <v>372</v>
      </c>
      <c r="X38" s="51">
        <v>664</v>
      </c>
    </row>
    <row r="39" spans="1:24" ht="15" customHeight="1" x14ac:dyDescent="0.15">
      <c r="A39" s="3" t="s">
        <v>74</v>
      </c>
      <c r="B39" s="63">
        <v>3.27</v>
      </c>
      <c r="C39" s="63" t="s">
        <v>100</v>
      </c>
      <c r="D39" s="64">
        <v>713</v>
      </c>
      <c r="E39" s="63">
        <v>1.1200000000000001</v>
      </c>
      <c r="F39" s="63">
        <v>0.26600000000000001</v>
      </c>
      <c r="G39" s="63" t="s">
        <v>100</v>
      </c>
      <c r="H39" s="4">
        <v>21.24</v>
      </c>
      <c r="I39" s="63">
        <v>6.7000000000000004E-2</v>
      </c>
      <c r="J39" s="63">
        <v>1.21</v>
      </c>
      <c r="K39" s="63">
        <v>2.66</v>
      </c>
      <c r="L39" s="63">
        <v>1.1599999999999999</v>
      </c>
      <c r="M39" s="63">
        <v>13.9</v>
      </c>
      <c r="N39" s="63">
        <v>4.67</v>
      </c>
      <c r="O39" s="4">
        <v>55.1</v>
      </c>
      <c r="P39" s="4">
        <v>21.71</v>
      </c>
      <c r="Q39" s="4">
        <v>104.2</v>
      </c>
      <c r="R39" s="4">
        <v>24.72</v>
      </c>
      <c r="S39" s="64">
        <v>251.4</v>
      </c>
      <c r="T39" s="4">
        <v>58.2</v>
      </c>
      <c r="U39" s="63">
        <v>0.54300000000000004</v>
      </c>
      <c r="V39" s="64">
        <v>10120</v>
      </c>
      <c r="W39" s="51">
        <v>831</v>
      </c>
      <c r="X39" s="51">
        <v>1091</v>
      </c>
    </row>
    <row r="40" spans="1:24" ht="15" customHeight="1" x14ac:dyDescent="0.15">
      <c r="A40" s="3" t="s">
        <v>63</v>
      </c>
      <c r="B40" s="63">
        <v>2.2599999999999998</v>
      </c>
      <c r="C40" s="63" t="s">
        <v>100</v>
      </c>
      <c r="D40" s="64">
        <v>382.8</v>
      </c>
      <c r="E40" s="63">
        <v>1</v>
      </c>
      <c r="F40" s="63">
        <v>0.25900000000000001</v>
      </c>
      <c r="G40" s="63" t="s">
        <v>100</v>
      </c>
      <c r="H40" s="4">
        <v>23.05</v>
      </c>
      <c r="I40" s="63">
        <v>2.53E-2</v>
      </c>
      <c r="J40" s="63">
        <v>0.36</v>
      </c>
      <c r="K40" s="63">
        <v>1.37</v>
      </c>
      <c r="L40" s="63">
        <v>0.44700000000000001</v>
      </c>
      <c r="M40" s="63">
        <v>6.63</v>
      </c>
      <c r="N40" s="63">
        <v>2.3199999999999998</v>
      </c>
      <c r="O40" s="4">
        <v>27.1</v>
      </c>
      <c r="P40" s="4">
        <v>10.76</v>
      </c>
      <c r="Q40" s="4">
        <v>55.8</v>
      </c>
      <c r="R40" s="4">
        <v>13.4</v>
      </c>
      <c r="S40" s="64">
        <v>144</v>
      </c>
      <c r="T40" s="4">
        <v>36.380000000000003</v>
      </c>
      <c r="U40" s="63">
        <v>0.28499999999999998</v>
      </c>
      <c r="V40" s="64">
        <v>10660</v>
      </c>
      <c r="W40" s="51">
        <v>580</v>
      </c>
      <c r="X40" s="51">
        <v>928</v>
      </c>
    </row>
    <row r="41" spans="1:24" ht="15" customHeight="1" x14ac:dyDescent="0.15">
      <c r="A41" s="3" t="s">
        <v>75</v>
      </c>
      <c r="B41" s="63">
        <v>2.21</v>
      </c>
      <c r="C41" s="63" t="s">
        <v>100</v>
      </c>
      <c r="D41" s="64">
        <v>822</v>
      </c>
      <c r="E41" s="63">
        <v>0.85899999999999999</v>
      </c>
      <c r="F41" s="63">
        <v>0.28000000000000003</v>
      </c>
      <c r="G41" s="63">
        <v>0.37</v>
      </c>
      <c r="H41" s="4">
        <v>26.6</v>
      </c>
      <c r="I41" s="63">
        <v>0.23899999999999999</v>
      </c>
      <c r="J41" s="63">
        <v>2.58</v>
      </c>
      <c r="K41" s="63">
        <v>3.85</v>
      </c>
      <c r="L41" s="63">
        <v>1.76</v>
      </c>
      <c r="M41" s="63">
        <v>17.100000000000001</v>
      </c>
      <c r="N41" s="63">
        <v>5.78</v>
      </c>
      <c r="O41" s="4">
        <v>63.8</v>
      </c>
      <c r="P41" s="4">
        <v>24.35</v>
      </c>
      <c r="Q41" s="4">
        <v>115.7</v>
      </c>
      <c r="R41" s="4">
        <v>26.91</v>
      </c>
      <c r="S41" s="64">
        <v>283.89999999999998</v>
      </c>
      <c r="T41" s="4">
        <v>69.7</v>
      </c>
      <c r="U41" s="63">
        <v>0.24</v>
      </c>
      <c r="V41" s="64">
        <v>9870</v>
      </c>
      <c r="W41" s="51">
        <v>256.8</v>
      </c>
      <c r="X41" s="51">
        <v>424</v>
      </c>
    </row>
    <row r="42" spans="1:24" ht="15" customHeight="1" x14ac:dyDescent="0.15">
      <c r="A42" s="3" t="s">
        <v>64</v>
      </c>
      <c r="B42" s="63">
        <v>2.82</v>
      </c>
      <c r="C42" s="63" t="s">
        <v>100</v>
      </c>
      <c r="D42" s="64">
        <v>832</v>
      </c>
      <c r="E42" s="63">
        <v>1.59</v>
      </c>
      <c r="F42" s="63">
        <v>0.27800000000000002</v>
      </c>
      <c r="G42" s="63">
        <v>0.17799999999999999</v>
      </c>
      <c r="H42" s="4">
        <v>36.4</v>
      </c>
      <c r="I42" s="63">
        <v>0.10100000000000001</v>
      </c>
      <c r="J42" s="63">
        <v>1.6</v>
      </c>
      <c r="K42" s="63">
        <v>2.8</v>
      </c>
      <c r="L42" s="63">
        <v>1.22</v>
      </c>
      <c r="M42" s="63">
        <v>14.47</v>
      </c>
      <c r="N42" s="63">
        <v>5.32</v>
      </c>
      <c r="O42" s="4">
        <v>62.6</v>
      </c>
      <c r="P42" s="4">
        <v>24.26</v>
      </c>
      <c r="Q42" s="4">
        <v>120.1</v>
      </c>
      <c r="R42" s="4">
        <v>28.31</v>
      </c>
      <c r="S42" s="64">
        <v>294.60000000000002</v>
      </c>
      <c r="T42" s="4">
        <v>72</v>
      </c>
      <c r="U42" s="63">
        <v>0.44700000000000001</v>
      </c>
      <c r="V42" s="64">
        <v>10230</v>
      </c>
      <c r="W42" s="51">
        <v>351.2</v>
      </c>
      <c r="X42" s="51">
        <v>623</v>
      </c>
    </row>
    <row r="43" spans="1:24" ht="15" customHeight="1" x14ac:dyDescent="0.15">
      <c r="A43" s="3" t="s">
        <v>65</v>
      </c>
      <c r="B43" s="63">
        <v>4.1100000000000003</v>
      </c>
      <c r="C43" s="63" t="s">
        <v>100</v>
      </c>
      <c r="D43" s="64">
        <v>1068</v>
      </c>
      <c r="E43" s="63">
        <v>3.3</v>
      </c>
      <c r="F43" s="63">
        <v>0.26400000000000001</v>
      </c>
      <c r="G43" s="63">
        <v>4.3999999999999997E-2</v>
      </c>
      <c r="H43" s="4">
        <v>69.7</v>
      </c>
      <c r="I43" s="63">
        <v>9.0999999999999998E-2</v>
      </c>
      <c r="J43" s="63">
        <v>1.92</v>
      </c>
      <c r="K43" s="63">
        <v>4.22</v>
      </c>
      <c r="L43" s="63">
        <v>1.75</v>
      </c>
      <c r="M43" s="63">
        <v>26.2</v>
      </c>
      <c r="N43" s="63">
        <v>8.4499999999999993</v>
      </c>
      <c r="O43" s="4">
        <v>93.8</v>
      </c>
      <c r="P43" s="4">
        <v>34</v>
      </c>
      <c r="Q43" s="4">
        <v>149.4</v>
      </c>
      <c r="R43" s="4">
        <v>31.5</v>
      </c>
      <c r="S43" s="64">
        <v>309</v>
      </c>
      <c r="T43" s="4">
        <v>65.900000000000006</v>
      </c>
      <c r="U43" s="63">
        <v>0.81699999999999995</v>
      </c>
      <c r="V43" s="64">
        <v>9900</v>
      </c>
      <c r="W43" s="51">
        <v>230.4</v>
      </c>
      <c r="X43" s="51">
        <v>387.7</v>
      </c>
    </row>
    <row r="44" spans="1:24" ht="15" customHeight="1" x14ac:dyDescent="0.15">
      <c r="A44" s="13" t="s">
        <v>66</v>
      </c>
      <c r="B44" s="65">
        <v>3.82</v>
      </c>
      <c r="C44" s="65" t="s">
        <v>100</v>
      </c>
      <c r="D44" s="66">
        <v>1119</v>
      </c>
      <c r="E44" s="65">
        <v>2.2000000000000002</v>
      </c>
      <c r="F44" s="65">
        <v>0.193</v>
      </c>
      <c r="G44" s="65">
        <v>0.8</v>
      </c>
      <c r="H44" s="32">
        <v>38.799999999999997</v>
      </c>
      <c r="I44" s="65">
        <v>0.23599999999999999</v>
      </c>
      <c r="J44" s="65">
        <v>3.19</v>
      </c>
      <c r="K44" s="65">
        <v>4.99</v>
      </c>
      <c r="L44" s="65">
        <v>2.0499999999999998</v>
      </c>
      <c r="M44" s="65">
        <v>25</v>
      </c>
      <c r="N44" s="65">
        <v>8.16</v>
      </c>
      <c r="O44" s="32">
        <v>93.8</v>
      </c>
      <c r="P44" s="32">
        <v>35.4</v>
      </c>
      <c r="Q44" s="32">
        <v>163.6</v>
      </c>
      <c r="R44" s="32">
        <v>38</v>
      </c>
      <c r="S44" s="66">
        <v>373</v>
      </c>
      <c r="T44" s="32">
        <v>86</v>
      </c>
      <c r="U44" s="65">
        <v>0.70099999999999996</v>
      </c>
      <c r="V44" s="66">
        <v>9930</v>
      </c>
      <c r="W44" s="61">
        <v>389</v>
      </c>
      <c r="X44" s="61">
        <v>584</v>
      </c>
    </row>
    <row r="45" spans="1:24" ht="15" customHeight="1" x14ac:dyDescent="0.15">
      <c r="A45" s="88" t="s">
        <v>101</v>
      </c>
      <c r="B45" s="88"/>
      <c r="C45" s="88"/>
      <c r="D45" s="89"/>
      <c r="E45" s="88"/>
      <c r="F45" s="88"/>
      <c r="G45" s="88"/>
      <c r="H45" s="90"/>
      <c r="I45" s="88"/>
      <c r="J45" s="88"/>
      <c r="K45" s="88"/>
      <c r="L45" s="88"/>
      <c r="M45" s="88"/>
      <c r="N45" s="88"/>
      <c r="O45" s="90"/>
      <c r="P45" s="90"/>
      <c r="Q45" s="90"/>
      <c r="R45" s="90"/>
      <c r="S45" s="89"/>
      <c r="T45" s="90"/>
      <c r="U45" s="88"/>
      <c r="V45" s="89"/>
      <c r="W45" s="89"/>
      <c r="X45" s="89"/>
    </row>
  </sheetData>
  <mergeCells count="2">
    <mergeCell ref="A3:X3"/>
    <mergeCell ref="A45:X45"/>
  </mergeCells>
  <phoneticPr fontId="10" type="noConversion"/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161"/>
  <sheetViews>
    <sheetView zoomScale="120" zoomScaleNormal="120" workbookViewId="0">
      <selection sqref="A1:A2"/>
    </sheetView>
  </sheetViews>
  <sheetFormatPr baseColWidth="10" defaultColWidth="9.19921875" defaultRowHeight="12" x14ac:dyDescent="0.15"/>
  <cols>
    <col min="1" max="1" width="17.19921875" customWidth="1"/>
    <col min="2" max="2" width="35" style="36" customWidth="1"/>
    <col min="3" max="3" width="12.3984375" style="37" customWidth="1"/>
    <col min="4" max="6" width="14.59765625" style="38" customWidth="1"/>
    <col min="7" max="7" width="14.3984375" style="38" customWidth="1"/>
    <col min="8" max="8" width="14.59765625" style="38" customWidth="1"/>
    <col min="9" max="9" width="14.59765625" style="37" customWidth="1"/>
    <col min="10" max="10" width="13.3984375" style="37" customWidth="1"/>
    <col min="11" max="11" width="14" style="39" customWidth="1"/>
    <col min="12" max="12" width="12.3984375" style="39" customWidth="1"/>
    <col min="13" max="13" width="14.59765625" style="40" customWidth="1"/>
  </cols>
  <sheetData>
    <row r="1" spans="1:13" ht="16" x14ac:dyDescent="0.15">
      <c r="A1" s="99" t="s">
        <v>319</v>
      </c>
    </row>
    <row r="2" spans="1:13" ht="16" x14ac:dyDescent="0.15">
      <c r="A2" s="99" t="s">
        <v>320</v>
      </c>
    </row>
    <row r="3" spans="1:13" s="2" customFormat="1" ht="29" customHeight="1" thickBot="1" x14ac:dyDescent="0.2">
      <c r="A3" s="83" t="s">
        <v>102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</row>
    <row r="4" spans="1:13" ht="17" x14ac:dyDescent="0.15">
      <c r="A4" s="8" t="s">
        <v>28</v>
      </c>
      <c r="B4" s="8" t="s">
        <v>103</v>
      </c>
      <c r="C4" s="10" t="s">
        <v>104</v>
      </c>
      <c r="D4" s="18" t="s">
        <v>105</v>
      </c>
      <c r="E4" s="18" t="s">
        <v>106</v>
      </c>
      <c r="F4" s="18" t="s">
        <v>107</v>
      </c>
      <c r="G4" s="19" t="s">
        <v>33</v>
      </c>
      <c r="H4" s="19" t="s">
        <v>108</v>
      </c>
      <c r="I4" s="10" t="s">
        <v>109</v>
      </c>
      <c r="J4" s="10" t="s">
        <v>110</v>
      </c>
      <c r="K4" s="9" t="s">
        <v>111</v>
      </c>
      <c r="L4" s="9" t="s">
        <v>112</v>
      </c>
      <c r="M4" s="50" t="s">
        <v>113</v>
      </c>
    </row>
    <row r="5" spans="1:13" ht="15" customHeight="1" x14ac:dyDescent="0.15">
      <c r="A5" s="41" t="s">
        <v>114</v>
      </c>
      <c r="B5" s="42"/>
      <c r="C5" s="21"/>
      <c r="D5" s="43"/>
      <c r="E5" s="43"/>
      <c r="F5" s="43"/>
      <c r="G5" s="23"/>
      <c r="H5" s="44"/>
      <c r="I5" s="21"/>
      <c r="J5" s="21"/>
      <c r="K5" s="24"/>
      <c r="L5" s="24"/>
      <c r="M5" s="25"/>
    </row>
    <row r="6" spans="1:13" ht="15" customHeight="1" x14ac:dyDescent="0.15">
      <c r="A6" s="45" t="s">
        <v>115</v>
      </c>
      <c r="B6" s="46" t="s">
        <v>116</v>
      </c>
      <c r="C6" s="21">
        <v>180.7</v>
      </c>
      <c r="D6" s="23">
        <v>1.18358995331697E-2</v>
      </c>
      <c r="E6" s="23">
        <v>6.2560346499065803E-4</v>
      </c>
      <c r="F6" s="23">
        <v>0.28268130280127901</v>
      </c>
      <c r="G6" s="23">
        <v>1.9694639919802099E-5</v>
      </c>
      <c r="H6" s="47">
        <f t="shared" ref="H6:H36" si="0">(F6-D6*(EXP(0.00000000001867*J6*10^6)-1))</f>
        <v>0.28268115126412452</v>
      </c>
      <c r="I6" s="21">
        <v>-3.20743209090812</v>
      </c>
      <c r="J6" s="21">
        <v>0.68575780588942004</v>
      </c>
      <c r="K6" s="24">
        <v>800.36923635322603</v>
      </c>
      <c r="L6" s="24">
        <v>1179.4847325328799</v>
      </c>
      <c r="M6" s="25">
        <v>-0.98115652213883597</v>
      </c>
    </row>
    <row r="7" spans="1:13" ht="15" customHeight="1" x14ac:dyDescent="0.15">
      <c r="A7" s="45" t="s">
        <v>117</v>
      </c>
      <c r="B7" s="46" t="s">
        <v>116</v>
      </c>
      <c r="C7" s="21">
        <v>180.9</v>
      </c>
      <c r="D7" s="23">
        <v>2.95925516001115E-2</v>
      </c>
      <c r="E7" s="23">
        <v>1.25074955633756E-3</v>
      </c>
      <c r="F7" s="23">
        <v>0.28265975673038002</v>
      </c>
      <c r="G7" s="23">
        <v>1.9585860525603401E-5</v>
      </c>
      <c r="H7" s="47">
        <f t="shared" si="0"/>
        <v>0.28265983795166655</v>
      </c>
      <c r="I7" s="21">
        <v>-3.9693912275617902</v>
      </c>
      <c r="J7" s="21">
        <v>-0.14700893410712901</v>
      </c>
      <c r="K7" s="24">
        <v>844.32406270431704</v>
      </c>
      <c r="L7" s="24">
        <v>1232.56471610074</v>
      </c>
      <c r="M7" s="25">
        <v>-0.96232682059224195</v>
      </c>
    </row>
    <row r="8" spans="1:13" ht="15" customHeight="1" x14ac:dyDescent="0.15">
      <c r="A8" s="45" t="s">
        <v>118</v>
      </c>
      <c r="B8" s="46" t="s">
        <v>116</v>
      </c>
      <c r="C8" s="21">
        <v>184.8</v>
      </c>
      <c r="D8" s="23">
        <v>1.9413223118544199E-2</v>
      </c>
      <c r="E8" s="23">
        <v>9.4725245627350595E-4</v>
      </c>
      <c r="F8" s="23">
        <v>0.28266917466486402</v>
      </c>
      <c r="G8" s="23">
        <v>2.1843307770241198E-5</v>
      </c>
      <c r="H8" s="47">
        <f t="shared" si="0"/>
        <v>0.28266906380145362</v>
      </c>
      <c r="I8" s="21">
        <v>-3.6363336941425102</v>
      </c>
      <c r="J8" s="21">
        <v>0.30587573811358099</v>
      </c>
      <c r="K8" s="24">
        <v>824.27389176716099</v>
      </c>
      <c r="L8" s="24">
        <v>1206.75541934848</v>
      </c>
      <c r="M8" s="25">
        <v>-0.97146829950983404</v>
      </c>
    </row>
    <row r="9" spans="1:13" ht="15" customHeight="1" x14ac:dyDescent="0.15">
      <c r="A9" s="45" t="s">
        <v>119</v>
      </c>
      <c r="B9" s="46" t="s">
        <v>116</v>
      </c>
      <c r="C9" s="21">
        <v>182.2</v>
      </c>
      <c r="D9" s="23">
        <v>2.7408038936592001E-2</v>
      </c>
      <c r="E9" s="23">
        <v>1.11156059208273E-3</v>
      </c>
      <c r="F9" s="23">
        <v>0.28264651866683699</v>
      </c>
      <c r="G9" s="23">
        <v>1.7548393485227602E-5</v>
      </c>
      <c r="H9" s="47">
        <f t="shared" si="0"/>
        <v>0.28264681087299048</v>
      </c>
      <c r="I9" s="21">
        <v>-4.4375444939048796</v>
      </c>
      <c r="J9" s="21">
        <v>-0.57104376231853504</v>
      </c>
      <c r="K9" s="24">
        <v>859.91286234229699</v>
      </c>
      <c r="L9" s="24">
        <v>1260.5285193315301</v>
      </c>
      <c r="M9" s="25">
        <v>-0.96651925927461702</v>
      </c>
    </row>
    <row r="10" spans="1:13" ht="15" customHeight="1" x14ac:dyDescent="0.15">
      <c r="A10" s="45" t="s">
        <v>120</v>
      </c>
      <c r="B10" s="46" t="s">
        <v>116</v>
      </c>
      <c r="C10" s="21">
        <v>180.5</v>
      </c>
      <c r="D10" s="23">
        <v>2.47602239498949E-2</v>
      </c>
      <c r="E10" s="23">
        <v>9.0136570231803305E-4</v>
      </c>
      <c r="F10" s="23">
        <v>0.28268421296247198</v>
      </c>
      <c r="G10" s="23">
        <v>1.7252891844436599E-5</v>
      </c>
      <c r="H10" s="47">
        <f t="shared" si="0"/>
        <v>0.28268386557839759</v>
      </c>
      <c r="I10" s="21">
        <v>-3.10451662569267</v>
      </c>
      <c r="J10" s="21">
        <v>0.75146363971212404</v>
      </c>
      <c r="K10" s="24">
        <v>802.11617785638896</v>
      </c>
      <c r="L10" s="24">
        <v>1175.1301621264499</v>
      </c>
      <c r="M10" s="25">
        <v>-0.97285043065307097</v>
      </c>
    </row>
    <row r="11" spans="1:13" ht="15" customHeight="1" x14ac:dyDescent="0.15">
      <c r="A11" s="45" t="s">
        <v>121</v>
      </c>
      <c r="B11" s="46" t="s">
        <v>116</v>
      </c>
      <c r="C11" s="21">
        <v>179.4</v>
      </c>
      <c r="D11" s="23">
        <v>2.37839830541197E-2</v>
      </c>
      <c r="E11" s="23">
        <v>1.03646003909857E-3</v>
      </c>
      <c r="F11" s="23">
        <v>0.28269302932891099</v>
      </c>
      <c r="G11" s="23">
        <v>1.8721099192358299E-5</v>
      </c>
      <c r="H11" s="47">
        <f t="shared" si="0"/>
        <v>0.28269257471484427</v>
      </c>
      <c r="I11" s="21">
        <v>-2.7927330530963501</v>
      </c>
      <c r="J11" s="21">
        <v>1.02378748011889</v>
      </c>
      <c r="K11" s="24">
        <v>792.54321140771003</v>
      </c>
      <c r="L11" s="24">
        <v>1156.9488786019101</v>
      </c>
      <c r="M11" s="25">
        <v>-0.96878132412353701</v>
      </c>
    </row>
    <row r="12" spans="1:13" ht="15" customHeight="1" x14ac:dyDescent="0.15">
      <c r="A12" s="45" t="s">
        <v>122</v>
      </c>
      <c r="B12" s="46" t="s">
        <v>116</v>
      </c>
      <c r="C12" s="21">
        <v>182.1</v>
      </c>
      <c r="D12" s="23">
        <v>1.70958532508E-2</v>
      </c>
      <c r="E12" s="23">
        <v>8.1313216432683799E-4</v>
      </c>
      <c r="F12" s="23">
        <v>0.28269224899081702</v>
      </c>
      <c r="G12" s="23">
        <v>1.9077643735117201E-5</v>
      </c>
      <c r="H12" s="47">
        <f t="shared" si="0"/>
        <v>0.28269190406659939</v>
      </c>
      <c r="I12" s="21">
        <v>-2.8203290701700499</v>
      </c>
      <c r="J12" s="21">
        <v>1.08064788438611</v>
      </c>
      <c r="K12" s="24">
        <v>788.964409277512</v>
      </c>
      <c r="L12" s="24">
        <v>1155.4042832145001</v>
      </c>
      <c r="M12" s="25">
        <v>-0.97550806733955298</v>
      </c>
    </row>
    <row r="13" spans="1:13" ht="15" customHeight="1" x14ac:dyDescent="0.15">
      <c r="A13" s="45" t="s">
        <v>123</v>
      </c>
      <c r="B13" s="46" t="s">
        <v>116</v>
      </c>
      <c r="C13" s="21">
        <v>184.7</v>
      </c>
      <c r="D13" s="23">
        <v>2.2966075760716399E-2</v>
      </c>
      <c r="E13" s="23">
        <v>1.0016334291730201E-3</v>
      </c>
      <c r="F13" s="23">
        <v>0.28265270641472001</v>
      </c>
      <c r="G13" s="23">
        <v>1.5666993421957E-5</v>
      </c>
      <c r="H13" s="47">
        <f t="shared" si="0"/>
        <v>0.28265282884311244</v>
      </c>
      <c r="I13" s="21">
        <v>-4.2187198619381103</v>
      </c>
      <c r="J13" s="21">
        <v>-0.28553029456701601</v>
      </c>
      <c r="K13" s="24">
        <v>848.68333670021798</v>
      </c>
      <c r="L13" s="24">
        <v>1244.2882834960999</v>
      </c>
      <c r="M13" s="25">
        <v>-0.96983031839840295</v>
      </c>
    </row>
    <row r="14" spans="1:13" ht="15" customHeight="1" x14ac:dyDescent="0.15">
      <c r="A14" s="45" t="s">
        <v>124</v>
      </c>
      <c r="B14" s="46" t="s">
        <v>116</v>
      </c>
      <c r="C14" s="21">
        <v>182.5</v>
      </c>
      <c r="D14" s="23">
        <v>1.78730521722376E-2</v>
      </c>
      <c r="E14" s="23">
        <v>8.5401763713890001E-4</v>
      </c>
      <c r="F14" s="23">
        <v>0.28268764476978397</v>
      </c>
      <c r="G14" s="23">
        <v>1.9746425156437E-5</v>
      </c>
      <c r="H14" s="47">
        <f t="shared" si="0"/>
        <v>0.28268733730256851</v>
      </c>
      <c r="I14" s="21">
        <v>-2.98315357305734</v>
      </c>
      <c r="J14" s="21">
        <v>0.92140812636642999</v>
      </c>
      <c r="K14" s="24">
        <v>796.28893954331295</v>
      </c>
      <c r="L14" s="24">
        <v>1165.84239754958</v>
      </c>
      <c r="M14" s="25">
        <v>-0.97427657719461103</v>
      </c>
    </row>
    <row r="15" spans="1:13" ht="15" customHeight="1" x14ac:dyDescent="0.15">
      <c r="A15" s="45" t="s">
        <v>44</v>
      </c>
      <c r="B15" s="46" t="s">
        <v>116</v>
      </c>
      <c r="C15" s="21">
        <v>180.6</v>
      </c>
      <c r="D15" s="23">
        <v>2.4105900749244201E-2</v>
      </c>
      <c r="E15" s="23">
        <v>1.09073445161444E-3</v>
      </c>
      <c r="F15" s="23">
        <v>0.28267891758045399</v>
      </c>
      <c r="G15" s="23">
        <v>1.8975077824806601E-5</v>
      </c>
      <c r="H15" s="47">
        <f t="shared" si="0"/>
        <v>0.2826786729121013</v>
      </c>
      <c r="I15" s="21">
        <v>-3.2917834702883599</v>
      </c>
      <c r="J15" s="21">
        <v>0.543635628973416</v>
      </c>
      <c r="K15" s="24">
        <v>813.64501393201999</v>
      </c>
      <c r="L15" s="24">
        <v>1188.4170976461601</v>
      </c>
      <c r="M15" s="25">
        <v>-0.96714655266221605</v>
      </c>
    </row>
    <row r="16" spans="1:13" ht="15" customHeight="1" x14ac:dyDescent="0.15">
      <c r="A16" s="45" t="s">
        <v>68</v>
      </c>
      <c r="B16" s="46" t="s">
        <v>116</v>
      </c>
      <c r="C16" s="21">
        <v>182</v>
      </c>
      <c r="D16" s="23">
        <v>1.9097059783091098E-2</v>
      </c>
      <c r="E16" s="23">
        <v>8.52975390615924E-4</v>
      </c>
      <c r="F16" s="23">
        <v>0.28270255771166602</v>
      </c>
      <c r="G16" s="23">
        <v>1.72030481612506E-5</v>
      </c>
      <c r="H16" s="47">
        <f t="shared" si="0"/>
        <v>0.28270204485156897</v>
      </c>
      <c r="I16" s="21">
        <v>-2.4557696071036998</v>
      </c>
      <c r="J16" s="21">
        <v>1.4384085407104199</v>
      </c>
      <c r="K16" s="24">
        <v>775.30309764389904</v>
      </c>
      <c r="L16" s="24">
        <v>1132.5486333042099</v>
      </c>
      <c r="M16" s="25">
        <v>-0.97430797016217097</v>
      </c>
    </row>
    <row r="17" spans="1:13" ht="15" customHeight="1" x14ac:dyDescent="0.15">
      <c r="A17" s="45" t="s">
        <v>69</v>
      </c>
      <c r="B17" s="46" t="s">
        <v>116</v>
      </c>
      <c r="C17" s="21">
        <v>183.3</v>
      </c>
      <c r="D17" s="23">
        <v>1.3837065960408901E-2</v>
      </c>
      <c r="E17" s="23">
        <v>6.7829895266100003E-4</v>
      </c>
      <c r="F17" s="23">
        <v>0.282703272385736</v>
      </c>
      <c r="G17" s="23">
        <v>2.32987618913854E-5</v>
      </c>
      <c r="H17" s="47">
        <f t="shared" si="0"/>
        <v>0.28270288157893425</v>
      </c>
      <c r="I17" s="21">
        <v>-2.43049574441656</v>
      </c>
      <c r="J17" s="21">
        <v>1.5127517070312499</v>
      </c>
      <c r="K17" s="24">
        <v>770.73839730182203</v>
      </c>
      <c r="L17" s="24">
        <v>1128.8180343086401</v>
      </c>
      <c r="M17" s="25">
        <v>-0.97956930865478897</v>
      </c>
    </row>
    <row r="18" spans="1:13" ht="15" customHeight="1" x14ac:dyDescent="0.15">
      <c r="A18" s="45" t="s">
        <v>45</v>
      </c>
      <c r="B18" s="46" t="s">
        <v>116</v>
      </c>
      <c r="C18" s="21">
        <v>178.5</v>
      </c>
      <c r="D18" s="23">
        <v>1.4745322163752799E-2</v>
      </c>
      <c r="E18" s="23">
        <v>6.8257567560593897E-4</v>
      </c>
      <c r="F18" s="23">
        <v>0.28268492728642702</v>
      </c>
      <c r="G18" s="23">
        <v>2.0550380367562901E-5</v>
      </c>
      <c r="H18" s="47">
        <f t="shared" si="0"/>
        <v>0.28268471812668977</v>
      </c>
      <c r="I18" s="21">
        <v>-3.0792551445335499</v>
      </c>
      <c r="J18" s="21">
        <v>0.75975999781707804</v>
      </c>
      <c r="K18" s="24">
        <v>796.49833868633004</v>
      </c>
      <c r="L18" s="24">
        <v>1173.0936877142401</v>
      </c>
      <c r="M18" s="25">
        <v>-0.97944049169861602</v>
      </c>
    </row>
    <row r="19" spans="1:13" ht="15" customHeight="1" x14ac:dyDescent="0.15">
      <c r="A19" s="45" t="s">
        <v>46</v>
      </c>
      <c r="B19" s="46" t="s">
        <v>116</v>
      </c>
      <c r="C19" s="21">
        <v>180.7</v>
      </c>
      <c r="D19" s="23">
        <v>2.5658889770640399E-2</v>
      </c>
      <c r="E19" s="23">
        <v>1.14122946380935E-3</v>
      </c>
      <c r="F19" s="23">
        <v>0.28263869898647898</v>
      </c>
      <c r="G19" s="23">
        <v>2.0796939023961499E-5</v>
      </c>
      <c r="H19" s="47">
        <f t="shared" si="0"/>
        <v>0.28263912205028957</v>
      </c>
      <c r="I19" s="21">
        <v>-4.7140810802004403</v>
      </c>
      <c r="J19" s="21">
        <v>-0.88313536869333298</v>
      </c>
      <c r="K19" s="24">
        <v>871.65310740375401</v>
      </c>
      <c r="L19" s="24">
        <v>1279.2233318040601</v>
      </c>
      <c r="M19" s="25">
        <v>-0.96562561855995899</v>
      </c>
    </row>
    <row r="20" spans="1:13" ht="15" customHeight="1" x14ac:dyDescent="0.15">
      <c r="A20" s="45" t="s">
        <v>47</v>
      </c>
      <c r="B20" s="46" t="s">
        <v>116</v>
      </c>
      <c r="C20" s="21">
        <v>182.3</v>
      </c>
      <c r="D20" s="23">
        <v>1.8458792372751501E-2</v>
      </c>
      <c r="E20" s="23">
        <v>8.2639736994082698E-4</v>
      </c>
      <c r="F20" s="23">
        <v>0.28265730404984601</v>
      </c>
      <c r="G20" s="23">
        <v>1.67088682724163E-5</v>
      </c>
      <c r="H20" s="47">
        <f t="shared" si="0"/>
        <v>0.28265735676120923</v>
      </c>
      <c r="I20" s="21">
        <v>-4.05612826425594</v>
      </c>
      <c r="J20" s="21">
        <v>-0.152952741434564</v>
      </c>
      <c r="K20" s="24">
        <v>838.30444383438703</v>
      </c>
      <c r="L20" s="24">
        <v>1234.0460857793801</v>
      </c>
      <c r="M20" s="25">
        <v>-0.97510851295359002</v>
      </c>
    </row>
    <row r="21" spans="1:13" ht="15" customHeight="1" x14ac:dyDescent="0.15">
      <c r="A21" s="45" t="s">
        <v>48</v>
      </c>
      <c r="B21" s="46" t="s">
        <v>116</v>
      </c>
      <c r="C21" s="21">
        <v>182.9</v>
      </c>
      <c r="D21" s="23">
        <v>2.37050025930481E-2</v>
      </c>
      <c r="E21" s="23">
        <v>1.16064698216206E-3</v>
      </c>
      <c r="F21" s="23">
        <v>0.28269245484768402</v>
      </c>
      <c r="G21" s="23">
        <v>1.7550175567704698E-5</v>
      </c>
      <c r="H21" s="47">
        <f t="shared" si="0"/>
        <v>0.28269198436628984</v>
      </c>
      <c r="I21" s="21">
        <v>-2.8130491108036</v>
      </c>
      <c r="J21" s="21">
        <v>1.0630503100550499</v>
      </c>
      <c r="K21" s="24">
        <v>795.98078856753796</v>
      </c>
      <c r="L21" s="24">
        <v>1157.1102716901701</v>
      </c>
      <c r="M21" s="25">
        <v>-0.96504075354933505</v>
      </c>
    </row>
    <row r="22" spans="1:13" ht="15" customHeight="1" x14ac:dyDescent="0.15">
      <c r="A22" s="45" t="s">
        <v>49</v>
      </c>
      <c r="B22" s="46" t="s">
        <v>116</v>
      </c>
      <c r="C22" s="21">
        <v>184.8</v>
      </c>
      <c r="D22" s="23">
        <v>2.01830367976043E-2</v>
      </c>
      <c r="E22" s="23">
        <v>9.52610364942766E-4</v>
      </c>
      <c r="F22" s="23">
        <v>0.28270769672597201</v>
      </c>
      <c r="G22" s="23">
        <v>1.5669835967160599E-5</v>
      </c>
      <c r="H22" s="47">
        <f t="shared" si="0"/>
        <v>0.28270706815676722</v>
      </c>
      <c r="I22" s="21">
        <v>-2.2740325784731401</v>
      </c>
      <c r="J22" s="21">
        <v>1.6680747462194401</v>
      </c>
      <c r="K22" s="24">
        <v>770.10599006889095</v>
      </c>
      <c r="L22" s="24">
        <v>1120.0552471211299</v>
      </c>
      <c r="M22" s="25">
        <v>-0.97130691671859104</v>
      </c>
    </row>
    <row r="23" spans="1:13" ht="15" customHeight="1" x14ac:dyDescent="0.15">
      <c r="A23" s="45" t="s">
        <v>50</v>
      </c>
      <c r="B23" s="46" t="s">
        <v>116</v>
      </c>
      <c r="C23" s="21">
        <v>179.8</v>
      </c>
      <c r="D23" s="23">
        <v>1.9382951329392099E-2</v>
      </c>
      <c r="E23" s="23">
        <v>8.8405246552251103E-4</v>
      </c>
      <c r="F23" s="23">
        <v>0.28268965644911798</v>
      </c>
      <c r="G23" s="23">
        <v>1.6703294618926599E-5</v>
      </c>
      <c r="H23" s="47">
        <f t="shared" si="0"/>
        <v>0.28268931949322768</v>
      </c>
      <c r="I23" s="21">
        <v>-2.9120121823256202</v>
      </c>
      <c r="J23" s="21">
        <v>0.93111871225071097</v>
      </c>
      <c r="K23" s="24">
        <v>794.09196836496403</v>
      </c>
      <c r="L23" s="24">
        <v>1163.16336687801</v>
      </c>
      <c r="M23" s="25">
        <v>-0.97337191368908105</v>
      </c>
    </row>
    <row r="24" spans="1:13" ht="15" customHeight="1" x14ac:dyDescent="0.15">
      <c r="A24" s="45" t="s">
        <v>70</v>
      </c>
      <c r="B24" s="46" t="s">
        <v>116</v>
      </c>
      <c r="C24" s="21">
        <v>183.8</v>
      </c>
      <c r="D24" s="23">
        <v>1.82106207744018E-2</v>
      </c>
      <c r="E24" s="23">
        <v>8.8034386320899496E-4</v>
      </c>
      <c r="F24" s="23">
        <v>0.28265976782558</v>
      </c>
      <c r="G24" s="23">
        <v>2.44447295052148E-5</v>
      </c>
      <c r="H24" s="47">
        <f t="shared" si="0"/>
        <v>0.28265978148117621</v>
      </c>
      <c r="I24" s="21">
        <v>-3.9689988549085302</v>
      </c>
      <c r="J24" s="21">
        <v>-4.0164444050638799E-2</v>
      </c>
      <c r="K24" s="24">
        <v>836.03775511846504</v>
      </c>
      <c r="L24" s="24">
        <v>1228.0101848091799</v>
      </c>
      <c r="M24" s="25">
        <v>-0.973483618578042</v>
      </c>
    </row>
    <row r="25" spans="1:13" ht="15" customHeight="1" x14ac:dyDescent="0.15">
      <c r="A25" s="45" t="s">
        <v>51</v>
      </c>
      <c r="B25" s="46" t="s">
        <v>116</v>
      </c>
      <c r="C25" s="21">
        <v>180.6</v>
      </c>
      <c r="D25" s="23">
        <v>1.8286415069187E-2</v>
      </c>
      <c r="E25" s="23">
        <v>8.4837106703696398E-4</v>
      </c>
      <c r="F25" s="23">
        <v>0.28269196709019401</v>
      </c>
      <c r="G25" s="23">
        <v>1.94902322999643E-5</v>
      </c>
      <c r="H25" s="47">
        <f t="shared" si="0"/>
        <v>0.28269161398148973</v>
      </c>
      <c r="I25" s="21">
        <v>-2.83029825463688</v>
      </c>
      <c r="J25" s="21">
        <v>1.0342638349092299</v>
      </c>
      <c r="K25" s="24">
        <v>790.09555524130803</v>
      </c>
      <c r="L25" s="24">
        <v>1157.21044299652</v>
      </c>
      <c r="M25" s="25">
        <v>-0.97444665460732005</v>
      </c>
    </row>
    <row r="26" spans="1:13" ht="15" customHeight="1" x14ac:dyDescent="0.15">
      <c r="A26" s="45" t="s">
        <v>52</v>
      </c>
      <c r="B26" s="46" t="s">
        <v>116</v>
      </c>
      <c r="C26" s="21">
        <v>180.4</v>
      </c>
      <c r="D26" s="23">
        <v>1.8013209473290999E-2</v>
      </c>
      <c r="E26" s="23">
        <v>9.0113417778240701E-4</v>
      </c>
      <c r="F26" s="23">
        <v>0.28269709267167398</v>
      </c>
      <c r="G26" s="23">
        <v>2.0828996228828701E-5</v>
      </c>
      <c r="H26" s="47">
        <f t="shared" si="0"/>
        <v>0.2826966874138036</v>
      </c>
      <c r="I26" s="21">
        <v>-2.6490362668884999</v>
      </c>
      <c r="J26" s="21">
        <v>1.20501139901696</v>
      </c>
      <c r="K26" s="24">
        <v>783.984787558378</v>
      </c>
      <c r="L26" s="24">
        <v>1146.18459844419</v>
      </c>
      <c r="M26" s="25">
        <v>-0.97285740428366196</v>
      </c>
    </row>
    <row r="27" spans="1:13" ht="15" customHeight="1" x14ac:dyDescent="0.15">
      <c r="A27" s="45" t="s">
        <v>53</v>
      </c>
      <c r="B27" s="46" t="s">
        <v>116</v>
      </c>
      <c r="C27" s="21">
        <v>180.9</v>
      </c>
      <c r="D27" s="23">
        <v>2.01651633531191E-2</v>
      </c>
      <c r="E27" s="23">
        <v>8.98684179706633E-4</v>
      </c>
      <c r="F27" s="23">
        <v>0.28268833077996702</v>
      </c>
      <c r="G27" s="23">
        <v>1.87617744919661E-5</v>
      </c>
      <c r="H27" s="47">
        <f t="shared" si="0"/>
        <v>0.28268798967215747</v>
      </c>
      <c r="I27" s="21">
        <v>-2.9588933852364701</v>
      </c>
      <c r="J27" s="21">
        <v>0.90602864162958596</v>
      </c>
      <c r="K27" s="24">
        <v>796.26501054062203</v>
      </c>
      <c r="L27" s="24">
        <v>1165.5980500911501</v>
      </c>
      <c r="M27" s="25">
        <v>-0.97293119940642703</v>
      </c>
    </row>
    <row r="28" spans="1:13" ht="15" customHeight="1" x14ac:dyDescent="0.15">
      <c r="A28" s="45" t="s">
        <v>54</v>
      </c>
      <c r="B28" s="46" t="s">
        <v>116</v>
      </c>
      <c r="C28" s="21">
        <v>179.3</v>
      </c>
      <c r="D28" s="23">
        <v>1.5775543488158399E-2</v>
      </c>
      <c r="E28" s="23">
        <v>7.9884220241635204E-4</v>
      </c>
      <c r="F28" s="23">
        <v>0.28264725693180898</v>
      </c>
      <c r="G28" s="23">
        <v>1.9853796944102501E-5</v>
      </c>
      <c r="H28" s="47">
        <f t="shared" si="0"/>
        <v>0.28264742466454085</v>
      </c>
      <c r="I28" s="21">
        <v>-4.41143635830477</v>
      </c>
      <c r="J28" s="21">
        <v>-0.56949705300901599</v>
      </c>
      <c r="K28" s="24">
        <v>851.78280092944203</v>
      </c>
      <c r="L28" s="24">
        <v>1258.2535254413001</v>
      </c>
      <c r="M28" s="25">
        <v>-0.97593848787902604</v>
      </c>
    </row>
    <row r="29" spans="1:13" ht="15" customHeight="1" x14ac:dyDescent="0.15">
      <c r="A29" s="45" t="s">
        <v>55</v>
      </c>
      <c r="B29" s="46" t="s">
        <v>116</v>
      </c>
      <c r="C29" s="21">
        <v>184.3</v>
      </c>
      <c r="D29" s="23">
        <v>1.3478996739342899E-2</v>
      </c>
      <c r="E29" s="23">
        <v>6.4958932667777696E-4</v>
      </c>
      <c r="F29" s="23">
        <v>0.28269067895240901</v>
      </c>
      <c r="G29" s="23">
        <v>1.4542198204539701E-5</v>
      </c>
      <c r="H29" s="47">
        <f t="shared" si="0"/>
        <v>0.28269040407567447</v>
      </c>
      <c r="I29" s="21">
        <v>-2.8758521915539501</v>
      </c>
      <c r="J29" s="21">
        <v>1.09227418207292</v>
      </c>
      <c r="K29" s="24">
        <v>787.76654746646898</v>
      </c>
      <c r="L29" s="24">
        <v>1156.3533935652499</v>
      </c>
      <c r="M29" s="25">
        <v>-0.98043405642536796</v>
      </c>
    </row>
    <row r="30" spans="1:13" ht="15" customHeight="1" x14ac:dyDescent="0.15">
      <c r="A30" s="45" t="s">
        <v>71</v>
      </c>
      <c r="B30" s="46" t="s">
        <v>116</v>
      </c>
      <c r="C30" s="21">
        <v>182.4</v>
      </c>
      <c r="D30" s="23">
        <v>2.37846560961586E-2</v>
      </c>
      <c r="E30" s="23">
        <v>1.05129376841409E-3</v>
      </c>
      <c r="F30" s="23">
        <v>0.28265800830325299</v>
      </c>
      <c r="G30" s="23">
        <v>1.5295973620466399E-5</v>
      </c>
      <c r="H30" s="47">
        <f t="shared" si="0"/>
        <v>0.28265807625893113</v>
      </c>
      <c r="I30" s="21">
        <v>-4.0312229197736498</v>
      </c>
      <c r="J30" s="21">
        <v>-0.15303302982938599</v>
      </c>
      <c r="K30" s="24">
        <v>842.31858525724897</v>
      </c>
      <c r="L30" s="24">
        <v>1234.1075190203901</v>
      </c>
      <c r="M30" s="25">
        <v>-0.96833452504776796</v>
      </c>
    </row>
    <row r="31" spans="1:13" ht="15" customHeight="1" x14ac:dyDescent="0.15">
      <c r="A31" s="45" t="s">
        <v>56</v>
      </c>
      <c r="B31" s="46" t="s">
        <v>116</v>
      </c>
      <c r="C31" s="21">
        <v>180.6</v>
      </c>
      <c r="D31" s="23">
        <v>1.55774892963005E-2</v>
      </c>
      <c r="E31" s="23">
        <v>7.2642118493628405E-4</v>
      </c>
      <c r="F31" s="23">
        <v>0.28269029253363198</v>
      </c>
      <c r="G31" s="23">
        <v>1.6325228387262699E-5</v>
      </c>
      <c r="H31" s="47">
        <f t="shared" si="0"/>
        <v>0.28269000472600048</v>
      </c>
      <c r="I31" s="21">
        <v>-2.8895175748677699</v>
      </c>
      <c r="J31" s="21">
        <v>0.98959277102128596</v>
      </c>
      <c r="K31" s="24">
        <v>789.90269105507002</v>
      </c>
      <c r="L31" s="24">
        <v>1160.0625474394101</v>
      </c>
      <c r="M31" s="25">
        <v>-0.97811984382721995</v>
      </c>
    </row>
    <row r="32" spans="1:13" ht="15" customHeight="1" x14ac:dyDescent="0.15">
      <c r="A32" s="45" t="s">
        <v>57</v>
      </c>
      <c r="B32" s="46" t="s">
        <v>116</v>
      </c>
      <c r="C32" s="21">
        <v>181.9</v>
      </c>
      <c r="D32" s="23">
        <v>2.0041949844102701E-2</v>
      </c>
      <c r="E32" s="23">
        <v>8.7942143927742598E-4</v>
      </c>
      <c r="F32" s="23">
        <v>0.28269645922287301</v>
      </c>
      <c r="G32" s="23">
        <v>1.6365136582745398E-5</v>
      </c>
      <c r="H32" s="47">
        <f t="shared" si="0"/>
        <v>0.28269600371425435</v>
      </c>
      <c r="I32" s="21">
        <v>-2.6714376645142801</v>
      </c>
      <c r="J32" s="21">
        <v>1.21732733591395</v>
      </c>
      <c r="K32" s="24">
        <v>784.42553634744104</v>
      </c>
      <c r="L32" s="24">
        <v>1146.5462792456501</v>
      </c>
      <c r="M32" s="25">
        <v>-0.97351140243140299</v>
      </c>
    </row>
    <row r="33" spans="1:13" ht="15" customHeight="1" x14ac:dyDescent="0.15">
      <c r="A33" s="45" t="s">
        <v>58</v>
      </c>
      <c r="B33" s="46" t="s">
        <v>116</v>
      </c>
      <c r="C33" s="21">
        <v>179</v>
      </c>
      <c r="D33" s="23">
        <v>2.1335581619438E-2</v>
      </c>
      <c r="E33" s="23">
        <v>9.7735335424996707E-4</v>
      </c>
      <c r="F33" s="23">
        <v>0.28266807093941498</v>
      </c>
      <c r="G33" s="23">
        <v>1.87811345040486E-5</v>
      </c>
      <c r="H33" s="47">
        <f t="shared" si="0"/>
        <v>0.2826680154590841</v>
      </c>
      <c r="I33" s="21">
        <v>-3.6753660399557702</v>
      </c>
      <c r="J33" s="21">
        <v>0.139280293538491</v>
      </c>
      <c r="K33" s="24">
        <v>826.487378169934</v>
      </c>
      <c r="L33" s="24">
        <v>1212.9327627115099</v>
      </c>
      <c r="M33" s="25">
        <v>-0.97056164595632599</v>
      </c>
    </row>
    <row r="34" spans="1:13" ht="15" customHeight="1" x14ac:dyDescent="0.15">
      <c r="A34" s="45" t="s">
        <v>72</v>
      </c>
      <c r="B34" s="46" t="s">
        <v>116</v>
      </c>
      <c r="C34" s="21">
        <v>181.6</v>
      </c>
      <c r="D34" s="23">
        <v>1.4875090740370699E-2</v>
      </c>
      <c r="E34" s="23">
        <v>6.85409704969486E-4</v>
      </c>
      <c r="F34" s="23">
        <v>0.28268849786661998</v>
      </c>
      <c r="G34" s="23">
        <v>1.5867765509678401E-5</v>
      </c>
      <c r="H34" s="47">
        <f t="shared" si="0"/>
        <v>0.28268823332343007</v>
      </c>
      <c r="I34" s="21">
        <v>-2.95298450270987</v>
      </c>
      <c r="J34" s="21">
        <v>0.95255219604739605</v>
      </c>
      <c r="K34" s="24">
        <v>791.56146966904601</v>
      </c>
      <c r="L34" s="24">
        <v>1163.1857756843301</v>
      </c>
      <c r="M34" s="25">
        <v>-0.97935512936838898</v>
      </c>
    </row>
    <row r="35" spans="1:13" ht="15" customHeight="1" x14ac:dyDescent="0.15">
      <c r="A35" s="45" t="s">
        <v>59</v>
      </c>
      <c r="B35" s="46" t="s">
        <v>116</v>
      </c>
      <c r="C35" s="21">
        <v>182.8</v>
      </c>
      <c r="D35" s="23">
        <v>1.6921473146666099E-2</v>
      </c>
      <c r="E35" s="23">
        <v>7.4406751953615103E-4</v>
      </c>
      <c r="F35" s="23">
        <v>0.282685105543384</v>
      </c>
      <c r="G35" s="23">
        <v>1.6090493821474801E-5</v>
      </c>
      <c r="H35" s="47">
        <f t="shared" si="0"/>
        <v>0.2826848365937471</v>
      </c>
      <c r="I35" s="21">
        <v>-3.0729512333616</v>
      </c>
      <c r="J35" s="21">
        <v>0.85130468601812803</v>
      </c>
      <c r="K35" s="24">
        <v>797.53957055819205</v>
      </c>
      <c r="L35" s="24">
        <v>1170.5409040361101</v>
      </c>
      <c r="M35" s="25">
        <v>-0.97758832772481496</v>
      </c>
    </row>
    <row r="36" spans="1:13" ht="15" customHeight="1" x14ac:dyDescent="0.15">
      <c r="A36" s="45" t="s">
        <v>60</v>
      </c>
      <c r="B36" s="46" t="s">
        <v>116</v>
      </c>
      <c r="C36" s="21">
        <v>180.2</v>
      </c>
      <c r="D36" s="23">
        <v>1.00783897130899E-2</v>
      </c>
      <c r="E36" s="23">
        <v>4.7784328311536902E-4</v>
      </c>
      <c r="F36" s="23">
        <v>0.28267209878419702</v>
      </c>
      <c r="G36" s="23">
        <v>2.1388832501140601E-5</v>
      </c>
      <c r="H36" s="47">
        <f t="shared" si="0"/>
        <v>0.28267202973581768</v>
      </c>
      <c r="I36" s="21">
        <v>-3.5329246107462802</v>
      </c>
      <c r="J36" s="21">
        <v>0.36695814876086502</v>
      </c>
      <c r="K36" s="24">
        <v>810.08006550589505</v>
      </c>
      <c r="L36" s="24">
        <v>1199.4021103180801</v>
      </c>
      <c r="M36" s="25">
        <v>-0.98560713002664502</v>
      </c>
    </row>
    <row r="37" spans="1:13" ht="15" customHeight="1" x14ac:dyDescent="0.15">
      <c r="A37" s="41" t="s">
        <v>125</v>
      </c>
      <c r="B37" s="46"/>
      <c r="C37" s="21"/>
      <c r="D37" s="23"/>
      <c r="E37" s="23"/>
      <c r="F37" s="23"/>
      <c r="G37" s="23"/>
      <c r="H37" s="47"/>
      <c r="I37" s="21"/>
      <c r="J37" s="21"/>
      <c r="K37" s="24"/>
      <c r="L37" s="24"/>
      <c r="M37" s="25"/>
    </row>
    <row r="38" spans="1:13" ht="15" customHeight="1" x14ac:dyDescent="0.15">
      <c r="A38" s="45" t="s">
        <v>126</v>
      </c>
      <c r="B38" s="46" t="s">
        <v>127</v>
      </c>
      <c r="C38" s="21">
        <v>181</v>
      </c>
      <c r="D38" s="23">
        <v>2.5673999999999999E-2</v>
      </c>
      <c r="E38" s="23">
        <v>7.1500000000000003E-4</v>
      </c>
      <c r="F38" s="23">
        <v>0.28276099999999998</v>
      </c>
      <c r="G38" s="23">
        <v>3.6000000000000001E-5</v>
      </c>
      <c r="H38" s="23">
        <v>0.28276099999999998</v>
      </c>
      <c r="I38" s="21">
        <v>-0.4</v>
      </c>
      <c r="J38" s="21">
        <v>3.5</v>
      </c>
      <c r="K38" s="24">
        <v>691</v>
      </c>
      <c r="L38" s="24">
        <v>897</v>
      </c>
      <c r="M38" s="25">
        <v>-0.98</v>
      </c>
    </row>
    <row r="39" spans="1:13" ht="15" customHeight="1" x14ac:dyDescent="0.15">
      <c r="A39" s="45" t="s">
        <v>128</v>
      </c>
      <c r="B39" s="46" t="s">
        <v>127</v>
      </c>
      <c r="C39" s="21">
        <v>183</v>
      </c>
      <c r="D39" s="23">
        <v>2.1836000000000001E-2</v>
      </c>
      <c r="E39" s="23">
        <v>5.9599999999999996E-4</v>
      </c>
      <c r="F39" s="23">
        <v>0.28275</v>
      </c>
      <c r="G39" s="23">
        <v>3.6000000000000001E-5</v>
      </c>
      <c r="H39" s="23">
        <v>0.282744</v>
      </c>
      <c r="I39" s="21">
        <v>-0.8</v>
      </c>
      <c r="J39" s="21">
        <v>3.2</v>
      </c>
      <c r="K39" s="24">
        <v>703</v>
      </c>
      <c r="L39" s="24">
        <v>917</v>
      </c>
      <c r="M39" s="25">
        <v>-0.98</v>
      </c>
    </row>
    <row r="40" spans="1:13" ht="15" customHeight="1" x14ac:dyDescent="0.15">
      <c r="A40" s="45" t="s">
        <v>129</v>
      </c>
      <c r="B40" s="46" t="s">
        <v>127</v>
      </c>
      <c r="C40" s="21">
        <v>179</v>
      </c>
      <c r="D40" s="23">
        <v>3.5297000000000002E-2</v>
      </c>
      <c r="E40" s="23">
        <v>9.2400000000000002E-4</v>
      </c>
      <c r="F40" s="23">
        <v>0.28275499999999998</v>
      </c>
      <c r="G40" s="23">
        <v>3.8000000000000002E-5</v>
      </c>
      <c r="H40" s="23">
        <v>0.28275299999999998</v>
      </c>
      <c r="I40" s="21">
        <v>-0.6</v>
      </c>
      <c r="J40" s="21">
        <v>3.2</v>
      </c>
      <c r="K40" s="24">
        <v>702</v>
      </c>
      <c r="L40" s="24">
        <v>910</v>
      </c>
      <c r="M40" s="25">
        <v>-0.97</v>
      </c>
    </row>
    <row r="41" spans="1:13" ht="15" customHeight="1" x14ac:dyDescent="0.15">
      <c r="A41" s="45" t="s">
        <v>130</v>
      </c>
      <c r="B41" s="46" t="s">
        <v>127</v>
      </c>
      <c r="C41" s="21">
        <v>180</v>
      </c>
      <c r="D41" s="23">
        <v>2.4993000000000001E-2</v>
      </c>
      <c r="E41" s="23">
        <v>6.7199999999999996E-4</v>
      </c>
      <c r="F41" s="23">
        <v>0.28275400000000001</v>
      </c>
      <c r="G41" s="23">
        <v>3.6999999999999998E-5</v>
      </c>
      <c r="H41" s="23">
        <v>0.282752</v>
      </c>
      <c r="I41" s="21">
        <v>-0.6</v>
      </c>
      <c r="J41" s="21">
        <v>3.3</v>
      </c>
      <c r="K41" s="24">
        <v>699</v>
      </c>
      <c r="L41" s="24">
        <v>910</v>
      </c>
      <c r="M41" s="25">
        <v>-0.98</v>
      </c>
    </row>
    <row r="42" spans="1:13" ht="15" customHeight="1" x14ac:dyDescent="0.15">
      <c r="A42" s="45" t="s">
        <v>131</v>
      </c>
      <c r="B42" s="46" t="s">
        <v>127</v>
      </c>
      <c r="C42" s="21">
        <v>181</v>
      </c>
      <c r="D42" s="23">
        <v>2.4322E-2</v>
      </c>
      <c r="E42" s="23">
        <v>6.7500000000000004E-4</v>
      </c>
      <c r="F42" s="23">
        <v>0.28277600000000003</v>
      </c>
      <c r="G42" s="23">
        <v>3.8999999999999999E-5</v>
      </c>
      <c r="H42" s="23">
        <v>0.28276800000000002</v>
      </c>
      <c r="I42" s="21">
        <v>0.1</v>
      </c>
      <c r="J42" s="21">
        <v>4</v>
      </c>
      <c r="K42" s="24">
        <v>669</v>
      </c>
      <c r="L42" s="24">
        <v>868</v>
      </c>
      <c r="M42" s="25">
        <v>-0.98</v>
      </c>
    </row>
    <row r="43" spans="1:13" ht="15" customHeight="1" x14ac:dyDescent="0.15">
      <c r="A43" s="45" t="s">
        <v>132</v>
      </c>
      <c r="B43" s="46" t="s">
        <v>127</v>
      </c>
      <c r="C43" s="21">
        <v>181</v>
      </c>
      <c r="D43" s="23">
        <v>2.9512E-2</v>
      </c>
      <c r="E43" s="23">
        <v>7.6199999999999998E-4</v>
      </c>
      <c r="F43" s="23">
        <v>0.28275400000000001</v>
      </c>
      <c r="G43" s="23">
        <v>4.1E-5</v>
      </c>
      <c r="H43" s="23">
        <v>0.28275800000000001</v>
      </c>
      <c r="I43" s="21">
        <v>-0.6</v>
      </c>
      <c r="J43" s="21">
        <v>3.2</v>
      </c>
      <c r="K43" s="24">
        <v>701</v>
      </c>
      <c r="L43" s="24">
        <v>911</v>
      </c>
      <c r="M43" s="25">
        <v>-0.98</v>
      </c>
    </row>
    <row r="44" spans="1:13" ht="15" customHeight="1" x14ac:dyDescent="0.15">
      <c r="A44" s="48" t="s">
        <v>133</v>
      </c>
      <c r="B44" s="46"/>
      <c r="C44" s="49"/>
      <c r="D44" s="44"/>
      <c r="E44" s="44"/>
      <c r="F44" s="44"/>
      <c r="G44" s="44"/>
      <c r="H44" s="44"/>
      <c r="I44" s="49"/>
      <c r="J44" s="49"/>
      <c r="K44" s="51"/>
      <c r="L44" s="51"/>
      <c r="M44" s="52"/>
    </row>
    <row r="45" spans="1:13" ht="15" customHeight="1" x14ac:dyDescent="0.15">
      <c r="A45" s="42" t="s">
        <v>134</v>
      </c>
      <c r="B45" s="46" t="s">
        <v>135</v>
      </c>
      <c r="C45" s="49">
        <v>259.89999999999998</v>
      </c>
      <c r="D45" s="44">
        <v>4.1071999999999997E-2</v>
      </c>
      <c r="E45" s="44">
        <v>1.621E-3</v>
      </c>
      <c r="F45" s="44">
        <v>0.282638</v>
      </c>
      <c r="G45" s="44">
        <v>1.7E-5</v>
      </c>
      <c r="H45" s="44">
        <v>0.28262999999999999</v>
      </c>
      <c r="I45" s="49">
        <v>-4.8</v>
      </c>
      <c r="J45" s="49">
        <v>0.7</v>
      </c>
      <c r="K45" s="51">
        <v>885</v>
      </c>
      <c r="L45" s="51">
        <v>1238</v>
      </c>
      <c r="M45" s="52">
        <v>-0.95</v>
      </c>
    </row>
    <row r="46" spans="1:13" ht="15" customHeight="1" x14ac:dyDescent="0.15">
      <c r="A46" s="42" t="s">
        <v>136</v>
      </c>
      <c r="B46" s="46" t="s">
        <v>135</v>
      </c>
      <c r="C46" s="49">
        <v>259.89999999999998</v>
      </c>
      <c r="D46" s="44">
        <v>3.3127999999999998E-2</v>
      </c>
      <c r="E46" s="44">
        <v>1.423E-3</v>
      </c>
      <c r="F46" s="44">
        <v>0.28265000000000001</v>
      </c>
      <c r="G46" s="44">
        <v>1.5E-5</v>
      </c>
      <c r="H46" s="44">
        <v>0.28264299999999998</v>
      </c>
      <c r="I46" s="49">
        <v>-4.3</v>
      </c>
      <c r="J46" s="49">
        <v>1.1000000000000001</v>
      </c>
      <c r="K46" s="51">
        <v>862</v>
      </c>
      <c r="L46" s="51">
        <v>1208</v>
      </c>
      <c r="M46" s="52">
        <v>-0.96</v>
      </c>
    </row>
    <row r="47" spans="1:13" ht="15" customHeight="1" x14ac:dyDescent="0.15">
      <c r="A47" s="42" t="s">
        <v>137</v>
      </c>
      <c r="B47" s="46" t="s">
        <v>135</v>
      </c>
      <c r="C47" s="49">
        <v>259.89999999999998</v>
      </c>
      <c r="D47" s="44">
        <v>3.2003999999999998E-2</v>
      </c>
      <c r="E47" s="44">
        <v>1.377E-3</v>
      </c>
      <c r="F47" s="44">
        <v>0.28264499999999998</v>
      </c>
      <c r="G47" s="44">
        <v>1.4E-5</v>
      </c>
      <c r="H47" s="44">
        <v>0.282638</v>
      </c>
      <c r="I47" s="49">
        <v>-4.5</v>
      </c>
      <c r="J47" s="49">
        <v>1</v>
      </c>
      <c r="K47" s="51">
        <v>869</v>
      </c>
      <c r="L47" s="51">
        <v>1219</v>
      </c>
      <c r="M47" s="52">
        <v>-0.96</v>
      </c>
    </row>
    <row r="48" spans="1:13" ht="15" customHeight="1" x14ac:dyDescent="0.15">
      <c r="A48" s="42" t="s">
        <v>138</v>
      </c>
      <c r="B48" s="46" t="s">
        <v>135</v>
      </c>
      <c r="C48" s="49">
        <v>259.89999999999998</v>
      </c>
      <c r="D48" s="44">
        <v>3.9517999999999998E-2</v>
      </c>
      <c r="E48" s="44">
        <v>1.719E-3</v>
      </c>
      <c r="F48" s="44">
        <v>0.28264400000000001</v>
      </c>
      <c r="G48" s="44">
        <v>1.5999999999999999E-5</v>
      </c>
      <c r="H48" s="44">
        <v>0.28263500000000003</v>
      </c>
      <c r="I48" s="49">
        <v>-4.5</v>
      </c>
      <c r="J48" s="49">
        <v>0.9</v>
      </c>
      <c r="K48" s="51">
        <v>878</v>
      </c>
      <c r="L48" s="51">
        <v>1224</v>
      </c>
      <c r="M48" s="52">
        <v>-0.95</v>
      </c>
    </row>
    <row r="49" spans="1:13" ht="15" customHeight="1" x14ac:dyDescent="0.15">
      <c r="A49" s="42" t="s">
        <v>139</v>
      </c>
      <c r="B49" s="46" t="s">
        <v>135</v>
      </c>
      <c r="C49" s="49">
        <v>259.89999999999998</v>
      </c>
      <c r="D49" s="44">
        <v>2.5835E-2</v>
      </c>
      <c r="E49" s="44">
        <v>9.8999999999999999E-4</v>
      </c>
      <c r="F49" s="44">
        <v>0.282609</v>
      </c>
      <c r="G49" s="44">
        <v>1.2999999999999999E-5</v>
      </c>
      <c r="H49" s="44">
        <v>0.282605</v>
      </c>
      <c r="I49" s="49">
        <v>-5.7</v>
      </c>
      <c r="J49" s="49">
        <v>-0.2</v>
      </c>
      <c r="K49" s="51">
        <v>909</v>
      </c>
      <c r="L49" s="51">
        <v>1294</v>
      </c>
      <c r="M49" s="52">
        <v>-0.97</v>
      </c>
    </row>
    <row r="50" spans="1:13" ht="15" customHeight="1" x14ac:dyDescent="0.15">
      <c r="A50" s="42" t="s">
        <v>140</v>
      </c>
      <c r="B50" s="46" t="s">
        <v>135</v>
      </c>
      <c r="C50" s="49">
        <v>259.89999999999998</v>
      </c>
      <c r="D50" s="44">
        <v>3.4033000000000001E-2</v>
      </c>
      <c r="E50" s="44">
        <v>1.572E-3</v>
      </c>
      <c r="F50" s="44">
        <v>0.28264099999999998</v>
      </c>
      <c r="G50" s="44">
        <v>1.4E-5</v>
      </c>
      <c r="H50" s="44">
        <v>0.28263300000000002</v>
      </c>
      <c r="I50" s="49">
        <v>-4.5999999999999996</v>
      </c>
      <c r="J50" s="49">
        <v>0.8</v>
      </c>
      <c r="K50" s="51">
        <v>878</v>
      </c>
      <c r="L50" s="51">
        <v>1229</v>
      </c>
      <c r="M50" s="52">
        <v>-0.95</v>
      </c>
    </row>
    <row r="51" spans="1:13" ht="15" customHeight="1" x14ac:dyDescent="0.15">
      <c r="A51" s="42" t="s">
        <v>141</v>
      </c>
      <c r="B51" s="46" t="s">
        <v>135</v>
      </c>
      <c r="C51" s="49">
        <v>259.89999999999998</v>
      </c>
      <c r="D51" s="44">
        <v>3.8344000000000003E-2</v>
      </c>
      <c r="E51" s="44">
        <v>1.6050000000000001E-3</v>
      </c>
      <c r="F51" s="44">
        <v>0.28264699999999998</v>
      </c>
      <c r="G51" s="44">
        <v>1.5E-5</v>
      </c>
      <c r="H51" s="44">
        <v>0.28264</v>
      </c>
      <c r="I51" s="49">
        <v>-4.4000000000000004</v>
      </c>
      <c r="J51" s="49">
        <v>1</v>
      </c>
      <c r="K51" s="51">
        <v>870</v>
      </c>
      <c r="L51" s="51">
        <v>1215</v>
      </c>
      <c r="M51" s="52">
        <v>-0.95</v>
      </c>
    </row>
    <row r="52" spans="1:13" ht="15" customHeight="1" x14ac:dyDescent="0.15">
      <c r="A52" s="42" t="s">
        <v>142</v>
      </c>
      <c r="B52" s="46" t="s">
        <v>135</v>
      </c>
      <c r="C52" s="49">
        <v>259.89999999999998</v>
      </c>
      <c r="D52" s="44">
        <v>3.7964999999999999E-2</v>
      </c>
      <c r="E52" s="44">
        <v>1.624E-3</v>
      </c>
      <c r="F52" s="44">
        <v>0.28264899999999998</v>
      </c>
      <c r="G52" s="44">
        <v>1.7E-5</v>
      </c>
      <c r="H52" s="44">
        <v>0.28264099999999998</v>
      </c>
      <c r="I52" s="49">
        <v>-4.4000000000000004</v>
      </c>
      <c r="J52" s="49">
        <v>1.1000000000000001</v>
      </c>
      <c r="K52" s="51">
        <v>869</v>
      </c>
      <c r="L52" s="51">
        <v>1212</v>
      </c>
      <c r="M52" s="52">
        <v>-0.95</v>
      </c>
    </row>
    <row r="53" spans="1:13" ht="15" customHeight="1" x14ac:dyDescent="0.15">
      <c r="A53" s="42" t="s">
        <v>143</v>
      </c>
      <c r="B53" s="46" t="s">
        <v>135</v>
      </c>
      <c r="C53" s="49">
        <v>259.89999999999998</v>
      </c>
      <c r="D53" s="44">
        <v>3.3548000000000001E-2</v>
      </c>
      <c r="E53" s="44">
        <v>1.325E-3</v>
      </c>
      <c r="F53" s="44">
        <v>0.28260999999999997</v>
      </c>
      <c r="G53" s="44">
        <v>1.7E-5</v>
      </c>
      <c r="H53" s="44">
        <v>0.28260400000000002</v>
      </c>
      <c r="I53" s="49">
        <v>-5.7</v>
      </c>
      <c r="J53" s="49">
        <v>-0.2</v>
      </c>
      <c r="K53" s="51">
        <v>916</v>
      </c>
      <c r="L53" s="51">
        <v>1295</v>
      </c>
      <c r="M53" s="52">
        <v>-0.96</v>
      </c>
    </row>
    <row r="54" spans="1:13" ht="15" customHeight="1" x14ac:dyDescent="0.15">
      <c r="A54" s="42" t="s">
        <v>144</v>
      </c>
      <c r="B54" s="46" t="s">
        <v>135</v>
      </c>
      <c r="C54" s="49">
        <v>259.89999999999998</v>
      </c>
      <c r="D54" s="44">
        <v>6.0054000000000003E-2</v>
      </c>
      <c r="E54" s="44">
        <v>2.3470000000000001E-3</v>
      </c>
      <c r="F54" s="44">
        <v>0.28265200000000001</v>
      </c>
      <c r="G54" s="44">
        <v>1.4E-5</v>
      </c>
      <c r="H54" s="44">
        <v>0.28264099999999998</v>
      </c>
      <c r="I54" s="49">
        <v>-4.2</v>
      </c>
      <c r="J54" s="49">
        <v>1.1000000000000001</v>
      </c>
      <c r="K54" s="51">
        <v>881</v>
      </c>
      <c r="L54" s="51">
        <v>1213</v>
      </c>
      <c r="M54" s="52">
        <v>-0.93</v>
      </c>
    </row>
    <row r="55" spans="1:13" ht="15" customHeight="1" x14ac:dyDescent="0.15">
      <c r="A55" s="42" t="s">
        <v>145</v>
      </c>
      <c r="B55" s="46" t="s">
        <v>135</v>
      </c>
      <c r="C55" s="49">
        <v>465</v>
      </c>
      <c r="D55" s="44">
        <v>3.2981999999999997E-2</v>
      </c>
      <c r="E55" s="44">
        <v>1.1410000000000001E-3</v>
      </c>
      <c r="F55" s="44">
        <v>0.28245799999999999</v>
      </c>
      <c r="G55" s="44">
        <v>1.5E-5</v>
      </c>
      <c r="H55" s="44">
        <v>0.28244799999999998</v>
      </c>
      <c r="I55" s="49">
        <v>-11.1</v>
      </c>
      <c r="J55" s="49">
        <v>-1.2</v>
      </c>
      <c r="K55" s="51">
        <v>1126</v>
      </c>
      <c r="L55" s="51">
        <v>1514</v>
      </c>
      <c r="M55" s="52">
        <v>-0.97</v>
      </c>
    </row>
    <row r="56" spans="1:13" ht="15" customHeight="1" x14ac:dyDescent="0.15">
      <c r="A56" s="42" t="s">
        <v>146</v>
      </c>
      <c r="B56" s="46" t="s">
        <v>135</v>
      </c>
      <c r="C56" s="49">
        <v>379</v>
      </c>
      <c r="D56" s="44">
        <v>3.7782000000000003E-2</v>
      </c>
      <c r="E56" s="44">
        <v>1.6069999999999999E-3</v>
      </c>
      <c r="F56" s="44">
        <v>0.28265200000000001</v>
      </c>
      <c r="G56" s="44">
        <v>1.5E-5</v>
      </c>
      <c r="H56" s="44">
        <v>0.28264</v>
      </c>
      <c r="I56" s="49">
        <v>-4.3</v>
      </c>
      <c r="J56" s="49">
        <v>3.7</v>
      </c>
      <c r="K56" s="51">
        <v>864</v>
      </c>
      <c r="L56" s="51">
        <v>1139</v>
      </c>
      <c r="M56" s="52">
        <v>-0.95</v>
      </c>
    </row>
    <row r="57" spans="1:13" ht="15" customHeight="1" x14ac:dyDescent="0.15">
      <c r="A57" s="48" t="s">
        <v>147</v>
      </c>
      <c r="B57" s="46"/>
      <c r="C57" s="49"/>
      <c r="D57" s="44"/>
      <c r="E57" s="44"/>
      <c r="F57" s="44"/>
      <c r="G57" s="44"/>
      <c r="H57" s="44"/>
      <c r="I57" s="49"/>
      <c r="J57" s="49"/>
      <c r="K57" s="51"/>
      <c r="L57" s="51"/>
      <c r="M57" s="52"/>
    </row>
    <row r="58" spans="1:13" ht="15" customHeight="1" x14ac:dyDescent="0.15">
      <c r="A58" s="45" t="s">
        <v>148</v>
      </c>
      <c r="B58" s="46" t="s">
        <v>149</v>
      </c>
      <c r="C58" s="21">
        <v>199</v>
      </c>
      <c r="D58" s="23">
        <v>1.6819999999999999E-3</v>
      </c>
      <c r="E58" s="23">
        <v>6.2658000000000005E-2</v>
      </c>
      <c r="F58" s="23">
        <v>0.28276499999999999</v>
      </c>
      <c r="G58" s="23">
        <v>2.1999999999999999E-5</v>
      </c>
      <c r="H58" s="23">
        <v>0.28275899999999998</v>
      </c>
      <c r="I58" s="21">
        <v>-0.2</v>
      </c>
      <c r="J58" s="21">
        <v>3.9</v>
      </c>
      <c r="K58" s="24">
        <v>703</v>
      </c>
      <c r="L58" s="24">
        <v>889</v>
      </c>
      <c r="M58" s="25">
        <v>-0.95</v>
      </c>
    </row>
    <row r="59" spans="1:13" ht="15" customHeight="1" x14ac:dyDescent="0.15">
      <c r="A59" s="45" t="s">
        <v>150</v>
      </c>
      <c r="B59" s="46" t="s">
        <v>149</v>
      </c>
      <c r="C59" s="21">
        <v>202</v>
      </c>
      <c r="D59" s="23">
        <v>2.2130000000000001E-3</v>
      </c>
      <c r="E59" s="23">
        <v>8.4179000000000004E-2</v>
      </c>
      <c r="F59" s="23">
        <v>0.28274100000000002</v>
      </c>
      <c r="G59" s="23">
        <v>2.0999999999999999E-5</v>
      </c>
      <c r="H59" s="23">
        <v>0.28275800000000001</v>
      </c>
      <c r="I59" s="21">
        <v>-1.1000000000000001</v>
      </c>
      <c r="J59" s="21">
        <v>3.1</v>
      </c>
      <c r="K59" s="24">
        <v>748</v>
      </c>
      <c r="L59" s="24">
        <v>939</v>
      </c>
      <c r="M59" s="25">
        <v>-0.93</v>
      </c>
    </row>
    <row r="60" spans="1:13" ht="15" customHeight="1" x14ac:dyDescent="0.15">
      <c r="A60" s="45" t="s">
        <v>151</v>
      </c>
      <c r="B60" s="46" t="s">
        <v>149</v>
      </c>
      <c r="C60" s="21">
        <v>198</v>
      </c>
      <c r="D60" s="23">
        <v>1.4040000000000001E-3</v>
      </c>
      <c r="E60" s="23">
        <v>5.0548999999999997E-2</v>
      </c>
      <c r="F60" s="23">
        <v>0.28272599999999998</v>
      </c>
      <c r="G60" s="23">
        <v>1.8E-5</v>
      </c>
      <c r="H60" s="23">
        <v>0.28273700000000002</v>
      </c>
      <c r="I60" s="21">
        <v>-1.6</v>
      </c>
      <c r="J60" s="21">
        <v>2.5</v>
      </c>
      <c r="K60" s="24">
        <v>753</v>
      </c>
      <c r="L60" s="24">
        <v>964</v>
      </c>
      <c r="M60" s="25">
        <v>-0.96</v>
      </c>
    </row>
    <row r="61" spans="1:13" ht="15" customHeight="1" x14ac:dyDescent="0.15">
      <c r="A61" s="45" t="s">
        <v>152</v>
      </c>
      <c r="B61" s="46" t="s">
        <v>149</v>
      </c>
      <c r="C61" s="21">
        <v>200</v>
      </c>
      <c r="D61" s="23">
        <v>1.6180000000000001E-3</v>
      </c>
      <c r="E61" s="23">
        <v>5.9515999999999999E-2</v>
      </c>
      <c r="F61" s="23">
        <v>0.28275</v>
      </c>
      <c r="G61" s="23">
        <v>2.0000000000000002E-5</v>
      </c>
      <c r="H61" s="23">
        <v>0.28276800000000002</v>
      </c>
      <c r="I61" s="21">
        <v>-0.8</v>
      </c>
      <c r="J61" s="21">
        <v>3.4</v>
      </c>
      <c r="K61" s="24">
        <v>723</v>
      </c>
      <c r="L61" s="24">
        <v>917</v>
      </c>
      <c r="M61" s="25">
        <v>-0.95</v>
      </c>
    </row>
    <row r="62" spans="1:13" ht="15" customHeight="1" x14ac:dyDescent="0.15">
      <c r="A62" s="45" t="s">
        <v>153</v>
      </c>
      <c r="B62" s="46" t="s">
        <v>149</v>
      </c>
      <c r="C62" s="21">
        <v>202</v>
      </c>
      <c r="D62" s="23">
        <v>1.591E-3</v>
      </c>
      <c r="E62" s="23">
        <v>5.8319999999999997E-2</v>
      </c>
      <c r="F62" s="23">
        <v>0.28273100000000001</v>
      </c>
      <c r="G62" s="23">
        <v>1.9000000000000001E-5</v>
      </c>
      <c r="H62" s="23">
        <v>0.28275400000000001</v>
      </c>
      <c r="I62" s="21">
        <v>-1.4</v>
      </c>
      <c r="J62" s="21">
        <v>2.8</v>
      </c>
      <c r="K62" s="24">
        <v>749</v>
      </c>
      <c r="L62" s="24">
        <v>954</v>
      </c>
      <c r="M62" s="25">
        <v>-0.95</v>
      </c>
    </row>
    <row r="63" spans="1:13" ht="15" customHeight="1" x14ac:dyDescent="0.15">
      <c r="A63" s="41" t="s">
        <v>154</v>
      </c>
      <c r="B63" s="46"/>
      <c r="C63" s="21"/>
      <c r="D63" s="23"/>
      <c r="E63" s="23"/>
      <c r="F63" s="23"/>
      <c r="G63" s="23"/>
      <c r="H63" s="23"/>
      <c r="I63" s="21"/>
      <c r="J63" s="21"/>
      <c r="K63" s="24"/>
      <c r="L63" s="24"/>
      <c r="M63" s="25"/>
    </row>
    <row r="64" spans="1:13" ht="15" customHeight="1" x14ac:dyDescent="0.15">
      <c r="A64" s="45" t="s">
        <v>155</v>
      </c>
      <c r="B64" s="46" t="s">
        <v>127</v>
      </c>
      <c r="C64" s="21">
        <v>179</v>
      </c>
      <c r="D64" s="23">
        <v>1.6965999999999998E-2</v>
      </c>
      <c r="E64" s="23">
        <v>3.7100000000000002E-4</v>
      </c>
      <c r="F64" s="23">
        <v>0.282692</v>
      </c>
      <c r="G64" s="23">
        <v>2.5000000000000001E-5</v>
      </c>
      <c r="H64" s="23">
        <v>0.28271299999999999</v>
      </c>
      <c r="I64" s="21">
        <v>-2.8</v>
      </c>
      <c r="J64" s="21">
        <v>1.1000000000000001</v>
      </c>
      <c r="K64" s="24">
        <v>780</v>
      </c>
      <c r="L64" s="24">
        <v>1031</v>
      </c>
      <c r="M64" s="25">
        <v>-0.99</v>
      </c>
    </row>
    <row r="65" spans="1:13" ht="15" customHeight="1" x14ac:dyDescent="0.15">
      <c r="A65" s="45" t="s">
        <v>156</v>
      </c>
      <c r="B65" s="46" t="s">
        <v>127</v>
      </c>
      <c r="C65" s="21">
        <v>183</v>
      </c>
      <c r="D65" s="23">
        <v>4.4558E-2</v>
      </c>
      <c r="E65" s="23">
        <v>1.0399999999999999E-3</v>
      </c>
      <c r="F65" s="23">
        <v>0.28272399999999998</v>
      </c>
      <c r="G65" s="23">
        <v>2.1999999999999999E-5</v>
      </c>
      <c r="H65" s="23">
        <v>0.28274700000000003</v>
      </c>
      <c r="I65" s="21">
        <v>-1.7</v>
      </c>
      <c r="J65" s="21">
        <v>2.2000000000000002</v>
      </c>
      <c r="K65" s="24">
        <v>749</v>
      </c>
      <c r="L65" s="24">
        <v>972</v>
      </c>
      <c r="M65" s="25">
        <v>-0.97</v>
      </c>
    </row>
    <row r="66" spans="1:13" ht="15" customHeight="1" x14ac:dyDescent="0.15">
      <c r="A66" s="45" t="s">
        <v>157</v>
      </c>
      <c r="B66" s="46" t="s">
        <v>127</v>
      </c>
      <c r="C66" s="21">
        <v>182</v>
      </c>
      <c r="D66" s="23">
        <v>2.1766000000000001E-2</v>
      </c>
      <c r="E66" s="23">
        <v>6.2799999999999998E-4</v>
      </c>
      <c r="F66" s="23">
        <v>0.28275299999999998</v>
      </c>
      <c r="G66" s="23">
        <v>2.0000000000000002E-5</v>
      </c>
      <c r="H66" s="23">
        <v>0.28275600000000001</v>
      </c>
      <c r="I66" s="21">
        <v>-0.7</v>
      </c>
      <c r="J66" s="21">
        <v>3.3</v>
      </c>
      <c r="K66" s="24">
        <v>700</v>
      </c>
      <c r="L66" s="24">
        <v>911</v>
      </c>
      <c r="M66" s="25">
        <v>-0.98</v>
      </c>
    </row>
    <row r="67" spans="1:13" ht="15" customHeight="1" x14ac:dyDescent="0.15">
      <c r="A67" s="45" t="s">
        <v>158</v>
      </c>
      <c r="B67" s="46" t="s">
        <v>127</v>
      </c>
      <c r="C67" s="21">
        <v>181</v>
      </c>
      <c r="D67" s="23">
        <v>1.9137000000000001E-2</v>
      </c>
      <c r="E67" s="23">
        <v>5.4500000000000002E-4</v>
      </c>
      <c r="F67" s="23">
        <v>0.28275099999999997</v>
      </c>
      <c r="G67" s="23">
        <v>2.4000000000000001E-5</v>
      </c>
      <c r="H67" s="23">
        <v>0.28274500000000002</v>
      </c>
      <c r="I67" s="21">
        <v>-0.7</v>
      </c>
      <c r="J67" s="21">
        <v>3.2</v>
      </c>
      <c r="K67" s="24">
        <v>702</v>
      </c>
      <c r="L67" s="24">
        <v>916</v>
      </c>
      <c r="M67" s="25">
        <v>-0.98</v>
      </c>
    </row>
    <row r="68" spans="1:13" ht="15" customHeight="1" x14ac:dyDescent="0.15">
      <c r="A68" s="45" t="s">
        <v>159</v>
      </c>
      <c r="B68" s="46" t="s">
        <v>127</v>
      </c>
      <c r="C68" s="21">
        <v>182</v>
      </c>
      <c r="D68" s="23">
        <v>2.6242000000000001E-2</v>
      </c>
      <c r="E68" s="23">
        <v>8.1499999999999997E-4</v>
      </c>
      <c r="F68" s="23">
        <v>0.28271200000000002</v>
      </c>
      <c r="G68" s="23">
        <v>2.9E-5</v>
      </c>
      <c r="H68" s="23">
        <v>0.28272799999999998</v>
      </c>
      <c r="I68" s="21">
        <v>-2.1</v>
      </c>
      <c r="J68" s="21">
        <v>1.8</v>
      </c>
      <c r="K68" s="24">
        <v>761</v>
      </c>
      <c r="L68" s="24">
        <v>993</v>
      </c>
      <c r="M68" s="25">
        <v>-0.98</v>
      </c>
    </row>
    <row r="69" spans="1:13" ht="15" customHeight="1" x14ac:dyDescent="0.15">
      <c r="A69" s="45" t="s">
        <v>160</v>
      </c>
      <c r="B69" s="46" t="s">
        <v>161</v>
      </c>
      <c r="C69" s="21">
        <v>181</v>
      </c>
      <c r="D69" s="23">
        <v>2.5035999999999999E-2</v>
      </c>
      <c r="E69" s="23">
        <v>7.1599999999999995E-4</v>
      </c>
      <c r="F69" s="23">
        <v>0.28274100000000002</v>
      </c>
      <c r="G69" s="23">
        <v>2.6999999999999999E-5</v>
      </c>
      <c r="H69" s="23">
        <v>0.28276099999999998</v>
      </c>
      <c r="I69" s="21">
        <v>-1.1000000000000001</v>
      </c>
      <c r="J69" s="21">
        <v>2.8</v>
      </c>
      <c r="K69" s="24">
        <v>718</v>
      </c>
      <c r="L69" s="24">
        <v>936</v>
      </c>
      <c r="M69" s="25">
        <v>-0.98</v>
      </c>
    </row>
    <row r="70" spans="1:13" ht="15" customHeight="1" x14ac:dyDescent="0.15">
      <c r="A70" s="45" t="s">
        <v>162</v>
      </c>
      <c r="B70" s="46" t="s">
        <v>161</v>
      </c>
      <c r="C70" s="21">
        <v>179</v>
      </c>
      <c r="D70" s="23">
        <v>2.5056999999999999E-2</v>
      </c>
      <c r="E70" s="23">
        <v>6.7400000000000001E-4</v>
      </c>
      <c r="F70" s="23">
        <v>0.282692</v>
      </c>
      <c r="G70" s="23">
        <v>2.6999999999999999E-5</v>
      </c>
      <c r="H70" s="23">
        <v>0.28277099999999999</v>
      </c>
      <c r="I70" s="21">
        <v>-2.8</v>
      </c>
      <c r="J70" s="21">
        <v>1</v>
      </c>
      <c r="K70" s="24">
        <v>786</v>
      </c>
      <c r="L70" s="24">
        <v>1033</v>
      </c>
      <c r="M70" s="25">
        <v>-0.98</v>
      </c>
    </row>
    <row r="71" spans="1:13" ht="15" customHeight="1" x14ac:dyDescent="0.15">
      <c r="A71" s="45" t="s">
        <v>163</v>
      </c>
      <c r="B71" s="46" t="s">
        <v>161</v>
      </c>
      <c r="C71" s="21">
        <v>182</v>
      </c>
      <c r="D71" s="23">
        <v>2.6180999999999999E-2</v>
      </c>
      <c r="E71" s="23">
        <v>6.87E-4</v>
      </c>
      <c r="F71" s="23">
        <v>0.28272199999999997</v>
      </c>
      <c r="G71" s="23">
        <v>1.9000000000000001E-5</v>
      </c>
      <c r="H71" s="23">
        <v>0.28274899999999997</v>
      </c>
      <c r="I71" s="21">
        <v>-1.8</v>
      </c>
      <c r="J71" s="21">
        <v>2.2000000000000002</v>
      </c>
      <c r="K71" s="24">
        <v>744</v>
      </c>
      <c r="L71" s="24">
        <v>973</v>
      </c>
      <c r="M71" s="25">
        <v>-0.98</v>
      </c>
    </row>
    <row r="72" spans="1:13" ht="15" customHeight="1" x14ac:dyDescent="0.15">
      <c r="A72" s="45" t="s">
        <v>164</v>
      </c>
      <c r="B72" s="46" t="s">
        <v>161</v>
      </c>
      <c r="C72" s="21">
        <v>179</v>
      </c>
      <c r="D72" s="23">
        <v>2.4514999999999999E-2</v>
      </c>
      <c r="E72" s="23">
        <v>6.8199999999999999E-4</v>
      </c>
      <c r="F72" s="23">
        <v>0.282723</v>
      </c>
      <c r="G72" s="23">
        <v>2.3E-5</v>
      </c>
      <c r="H72" s="23">
        <v>0.28275600000000001</v>
      </c>
      <c r="I72" s="21">
        <v>-1.7</v>
      </c>
      <c r="J72" s="21">
        <v>2.1</v>
      </c>
      <c r="K72" s="24">
        <v>743</v>
      </c>
      <c r="L72" s="24">
        <v>972</v>
      </c>
      <c r="M72" s="25">
        <v>-0.98</v>
      </c>
    </row>
    <row r="73" spans="1:13" ht="15" customHeight="1" x14ac:dyDescent="0.15">
      <c r="A73" s="45" t="s">
        <v>165</v>
      </c>
      <c r="B73" s="46" t="s">
        <v>161</v>
      </c>
      <c r="C73" s="21">
        <v>180</v>
      </c>
      <c r="D73" s="23">
        <v>2.5405E-2</v>
      </c>
      <c r="E73" s="23">
        <v>7.1000000000000002E-4</v>
      </c>
      <c r="F73" s="23">
        <v>0.28273799999999999</v>
      </c>
      <c r="G73" s="23">
        <v>2.5999999999999998E-5</v>
      </c>
      <c r="H73" s="23">
        <v>0.28276000000000001</v>
      </c>
      <c r="I73" s="21">
        <v>-1.2</v>
      </c>
      <c r="J73" s="21">
        <v>2.7</v>
      </c>
      <c r="K73" s="24">
        <v>723</v>
      </c>
      <c r="L73" s="24">
        <v>943</v>
      </c>
      <c r="M73" s="25">
        <v>-0.98</v>
      </c>
    </row>
    <row r="74" spans="1:13" ht="15" customHeight="1" x14ac:dyDescent="0.15">
      <c r="A74" s="48" t="s">
        <v>166</v>
      </c>
      <c r="B74" s="46"/>
      <c r="C74" s="49"/>
      <c r="D74" s="44"/>
      <c r="E74" s="44"/>
      <c r="F74" s="44"/>
      <c r="G74" s="44"/>
      <c r="H74" s="44"/>
      <c r="I74" s="49"/>
      <c r="J74" s="49"/>
      <c r="K74" s="51"/>
      <c r="L74" s="51"/>
      <c r="M74" s="52"/>
    </row>
    <row r="75" spans="1:13" ht="15" customHeight="1" x14ac:dyDescent="0.15">
      <c r="A75" s="42" t="s">
        <v>167</v>
      </c>
      <c r="B75" s="46" t="s">
        <v>168</v>
      </c>
      <c r="C75" s="49">
        <v>116</v>
      </c>
      <c r="D75" s="44">
        <v>2.7944E-2</v>
      </c>
      <c r="E75" s="44">
        <v>1.044E-3</v>
      </c>
      <c r="F75" s="44">
        <v>0.282891</v>
      </c>
      <c r="G75" s="44">
        <v>1.4E-5</v>
      </c>
      <c r="H75" s="44">
        <v>0.282889</v>
      </c>
      <c r="I75" s="49">
        <v>4.2</v>
      </c>
      <c r="J75" s="49">
        <v>6.7</v>
      </c>
      <c r="K75" s="51">
        <v>513</v>
      </c>
      <c r="L75" s="51">
        <v>747.678771666476</v>
      </c>
      <c r="M75" s="52">
        <v>-0.97</v>
      </c>
    </row>
    <row r="76" spans="1:13" ht="15" customHeight="1" x14ac:dyDescent="0.15">
      <c r="A76" s="42" t="s">
        <v>169</v>
      </c>
      <c r="B76" s="46" t="s">
        <v>168</v>
      </c>
      <c r="C76" s="49">
        <v>111</v>
      </c>
      <c r="D76" s="44">
        <v>2.6960000000000001E-2</v>
      </c>
      <c r="E76" s="44">
        <v>9.8200000000000002E-4</v>
      </c>
      <c r="F76" s="44">
        <v>0.28287899999999999</v>
      </c>
      <c r="G76" s="44">
        <v>1.5E-5</v>
      </c>
      <c r="H76" s="44">
        <v>0.28287699999999999</v>
      </c>
      <c r="I76" s="49">
        <v>3.8</v>
      </c>
      <c r="J76" s="49">
        <v>6.2</v>
      </c>
      <c r="K76" s="51">
        <v>528</v>
      </c>
      <c r="L76" s="51">
        <v>777.51953407295298</v>
      </c>
      <c r="M76" s="52">
        <v>-0.97</v>
      </c>
    </row>
    <row r="77" spans="1:13" ht="15" customHeight="1" x14ac:dyDescent="0.15">
      <c r="A77" s="42" t="s">
        <v>170</v>
      </c>
      <c r="B77" s="46" t="s">
        <v>168</v>
      </c>
      <c r="C77" s="49">
        <v>112</v>
      </c>
      <c r="D77" s="44">
        <v>2.2095E-2</v>
      </c>
      <c r="E77" s="44">
        <v>7.94E-4</v>
      </c>
      <c r="F77" s="44">
        <v>0.28288999999999997</v>
      </c>
      <c r="G77" s="44">
        <v>1.5E-5</v>
      </c>
      <c r="H77" s="44">
        <v>0.282889</v>
      </c>
      <c r="I77" s="49">
        <v>4.2</v>
      </c>
      <c r="J77" s="49">
        <v>6.6</v>
      </c>
      <c r="K77" s="51">
        <v>510</v>
      </c>
      <c r="L77" s="51">
        <v>751.13706017933805</v>
      </c>
      <c r="M77" s="52">
        <v>-0.98</v>
      </c>
    </row>
    <row r="78" spans="1:13" ht="15" customHeight="1" x14ac:dyDescent="0.15">
      <c r="A78" s="42" t="s">
        <v>171</v>
      </c>
      <c r="B78" s="46" t="s">
        <v>168</v>
      </c>
      <c r="C78" s="49">
        <v>113</v>
      </c>
      <c r="D78" s="44">
        <v>2.0566999999999998E-2</v>
      </c>
      <c r="E78" s="44">
        <v>7.4600000000000003E-4</v>
      </c>
      <c r="F78" s="44">
        <v>0.28287800000000002</v>
      </c>
      <c r="G78" s="44">
        <v>1.4E-5</v>
      </c>
      <c r="H78" s="44">
        <v>0.28287699999999999</v>
      </c>
      <c r="I78" s="49">
        <v>3.8</v>
      </c>
      <c r="J78" s="49">
        <v>6.2</v>
      </c>
      <c r="K78" s="51">
        <v>527</v>
      </c>
      <c r="L78" s="51">
        <v>777.46506980767799</v>
      </c>
      <c r="M78" s="52">
        <v>-0.98</v>
      </c>
    </row>
    <row r="79" spans="1:13" ht="15" customHeight="1" x14ac:dyDescent="0.15">
      <c r="A79" s="42" t="s">
        <v>172</v>
      </c>
      <c r="B79" s="46" t="s">
        <v>168</v>
      </c>
      <c r="C79" s="49">
        <v>114</v>
      </c>
      <c r="D79" s="44">
        <v>2.7560000000000001E-2</v>
      </c>
      <c r="E79" s="44">
        <v>1.0150000000000001E-3</v>
      </c>
      <c r="F79" s="44">
        <v>0.28287699999999999</v>
      </c>
      <c r="G79" s="44">
        <v>1.4E-5</v>
      </c>
      <c r="H79" s="44">
        <v>0.28287499999999999</v>
      </c>
      <c r="I79" s="49">
        <v>3.7</v>
      </c>
      <c r="J79" s="49">
        <v>6.1</v>
      </c>
      <c r="K79" s="51">
        <v>532</v>
      </c>
      <c r="L79" s="51">
        <v>780.41420706867996</v>
      </c>
      <c r="M79" s="52">
        <v>-0.97</v>
      </c>
    </row>
    <row r="80" spans="1:13" ht="15" customHeight="1" x14ac:dyDescent="0.15">
      <c r="A80" s="42" t="s">
        <v>173</v>
      </c>
      <c r="B80" s="46" t="s">
        <v>168</v>
      </c>
      <c r="C80" s="49">
        <v>110</v>
      </c>
      <c r="D80" s="44">
        <v>2.7581000000000001E-2</v>
      </c>
      <c r="E80" s="44">
        <v>1.023E-3</v>
      </c>
      <c r="F80" s="44">
        <v>0.28288799999999997</v>
      </c>
      <c r="G80" s="44">
        <v>1.5E-5</v>
      </c>
      <c r="H80" s="44">
        <v>0.28288600000000003</v>
      </c>
      <c r="I80" s="49">
        <v>4.0999999999999996</v>
      </c>
      <c r="J80" s="49">
        <v>6.4</v>
      </c>
      <c r="K80" s="51">
        <v>517</v>
      </c>
      <c r="L80" s="51">
        <v>757.93637219909795</v>
      </c>
      <c r="M80" s="52">
        <v>-0.97</v>
      </c>
    </row>
    <row r="81" spans="1:13" ht="15" customHeight="1" x14ac:dyDescent="0.15">
      <c r="A81" s="42" t="s">
        <v>174</v>
      </c>
      <c r="B81" s="46" t="s">
        <v>168</v>
      </c>
      <c r="C81" s="49">
        <v>108</v>
      </c>
      <c r="D81" s="44">
        <v>2.8143999999999999E-2</v>
      </c>
      <c r="E81" s="44">
        <v>1.0399999999999999E-3</v>
      </c>
      <c r="F81" s="44">
        <v>0.28291100000000002</v>
      </c>
      <c r="G81" s="44">
        <v>2.9E-5</v>
      </c>
      <c r="H81" s="44">
        <v>0.28290900000000002</v>
      </c>
      <c r="I81" s="49">
        <v>4.9000000000000004</v>
      </c>
      <c r="J81" s="49">
        <v>7.2</v>
      </c>
      <c r="K81" s="51">
        <v>485</v>
      </c>
      <c r="L81" s="51">
        <v>707.12529698041601</v>
      </c>
      <c r="M81" s="52">
        <v>-0.97</v>
      </c>
    </row>
    <row r="82" spans="1:13" ht="15" customHeight="1" x14ac:dyDescent="0.15">
      <c r="A82" s="42" t="s">
        <v>175</v>
      </c>
      <c r="B82" s="46" t="s">
        <v>168</v>
      </c>
      <c r="C82" s="49">
        <v>112</v>
      </c>
      <c r="D82" s="44">
        <v>2.3682000000000002E-2</v>
      </c>
      <c r="E82" s="44">
        <v>8.61E-4</v>
      </c>
      <c r="F82" s="44">
        <v>0.28286</v>
      </c>
      <c r="G82" s="44">
        <v>2.0000000000000002E-5</v>
      </c>
      <c r="H82" s="44">
        <v>0.282858</v>
      </c>
      <c r="I82" s="49">
        <v>3.1</v>
      </c>
      <c r="J82" s="49">
        <v>5.5</v>
      </c>
      <c r="K82" s="51">
        <v>554</v>
      </c>
      <c r="L82" s="51">
        <v>819.34006373574096</v>
      </c>
      <c r="M82" s="52">
        <v>-0.97</v>
      </c>
    </row>
    <row r="83" spans="1:13" ht="15" customHeight="1" x14ac:dyDescent="0.15">
      <c r="A83" s="42" t="s">
        <v>176</v>
      </c>
      <c r="B83" s="46" t="s">
        <v>168</v>
      </c>
      <c r="C83" s="49">
        <v>111</v>
      </c>
      <c r="D83" s="44">
        <v>2.3023999999999999E-2</v>
      </c>
      <c r="E83" s="44">
        <v>8.1899999999999996E-4</v>
      </c>
      <c r="F83" s="44">
        <v>0.28289700000000001</v>
      </c>
      <c r="G83" s="44">
        <v>2.3E-5</v>
      </c>
      <c r="H83" s="44">
        <v>0.28289500000000001</v>
      </c>
      <c r="I83" s="49">
        <v>4.4000000000000004</v>
      </c>
      <c r="J83" s="49">
        <v>6.8</v>
      </c>
      <c r="K83" s="51">
        <v>501</v>
      </c>
      <c r="L83" s="51">
        <v>736.01078995494299</v>
      </c>
      <c r="M83" s="52">
        <v>-0.98</v>
      </c>
    </row>
    <row r="84" spans="1:13" ht="15" customHeight="1" x14ac:dyDescent="0.15">
      <c r="A84" s="42" t="s">
        <v>177</v>
      </c>
      <c r="B84" s="46" t="s">
        <v>168</v>
      </c>
      <c r="C84" s="49">
        <v>109</v>
      </c>
      <c r="D84" s="44">
        <v>2.5347000000000001E-2</v>
      </c>
      <c r="E84" s="44">
        <v>9.4499999999999998E-4</v>
      </c>
      <c r="F84" s="44">
        <v>0.28289199999999998</v>
      </c>
      <c r="G84" s="44">
        <v>1.2999999999999999E-5</v>
      </c>
      <c r="H84" s="44">
        <v>0.28288999999999997</v>
      </c>
      <c r="I84" s="49">
        <v>4.2</v>
      </c>
      <c r="J84" s="49">
        <v>6.6</v>
      </c>
      <c r="K84" s="51">
        <v>510</v>
      </c>
      <c r="L84" s="51">
        <v>749.11771775142995</v>
      </c>
      <c r="M84" s="52">
        <v>-0.97</v>
      </c>
    </row>
    <row r="85" spans="1:13" ht="15" customHeight="1" x14ac:dyDescent="0.15">
      <c r="A85" s="42" t="s">
        <v>178</v>
      </c>
      <c r="B85" s="46" t="s">
        <v>168</v>
      </c>
      <c r="C85" s="49">
        <v>108</v>
      </c>
      <c r="D85" s="44">
        <v>5.0466999999999998E-2</v>
      </c>
      <c r="E85" s="44">
        <v>1.7539999999999999E-3</v>
      </c>
      <c r="F85" s="44">
        <v>0.28289799999999998</v>
      </c>
      <c r="G85" s="44">
        <v>1.5999999999999999E-5</v>
      </c>
      <c r="H85" s="44">
        <v>0.28289500000000001</v>
      </c>
      <c r="I85" s="49">
        <v>4.5</v>
      </c>
      <c r="J85" s="49">
        <v>6.7</v>
      </c>
      <c r="K85" s="51">
        <v>513</v>
      </c>
      <c r="L85" s="51">
        <v>739.81904977610304</v>
      </c>
      <c r="M85" s="52">
        <v>-0.95</v>
      </c>
    </row>
    <row r="86" spans="1:13" ht="15" customHeight="1" x14ac:dyDescent="0.15">
      <c r="A86" s="42" t="s">
        <v>179</v>
      </c>
      <c r="B86" s="46" t="s">
        <v>168</v>
      </c>
      <c r="C86" s="49">
        <v>113</v>
      </c>
      <c r="D86" s="44">
        <v>2.0541E-2</v>
      </c>
      <c r="E86" s="44">
        <v>7.5799999999999999E-4</v>
      </c>
      <c r="F86" s="44">
        <v>0.28290900000000002</v>
      </c>
      <c r="G86" s="44">
        <v>2.5000000000000001E-5</v>
      </c>
      <c r="H86" s="44">
        <v>0.28290799999999999</v>
      </c>
      <c r="I86" s="49">
        <v>4.8</v>
      </c>
      <c r="J86" s="49">
        <v>7.3</v>
      </c>
      <c r="K86" s="51">
        <v>483</v>
      </c>
      <c r="L86" s="51">
        <v>707.33751577739599</v>
      </c>
      <c r="M86" s="52">
        <v>-0.98</v>
      </c>
    </row>
    <row r="87" spans="1:13" ht="15" customHeight="1" x14ac:dyDescent="0.15">
      <c r="A87" s="42" t="s">
        <v>180</v>
      </c>
      <c r="B87" s="46" t="s">
        <v>168</v>
      </c>
      <c r="C87" s="49">
        <v>106</v>
      </c>
      <c r="D87" s="44">
        <v>2.6329999999999999E-2</v>
      </c>
      <c r="E87" s="44">
        <v>9.3700000000000001E-4</v>
      </c>
      <c r="F87" s="44">
        <v>0.28291500000000003</v>
      </c>
      <c r="G87" s="44">
        <v>2.4000000000000001E-5</v>
      </c>
      <c r="H87" s="44">
        <v>0.28291300000000003</v>
      </c>
      <c r="I87" s="49">
        <v>5</v>
      </c>
      <c r="J87" s="49">
        <v>7.3</v>
      </c>
      <c r="K87" s="51">
        <v>478</v>
      </c>
      <c r="L87" s="51">
        <v>698.79188260922297</v>
      </c>
      <c r="M87" s="52">
        <v>-0.97</v>
      </c>
    </row>
    <row r="88" spans="1:13" ht="15" customHeight="1" x14ac:dyDescent="0.15">
      <c r="A88" s="42" t="s">
        <v>181</v>
      </c>
      <c r="B88" s="46" t="s">
        <v>168</v>
      </c>
      <c r="C88" s="49">
        <v>115</v>
      </c>
      <c r="D88" s="44">
        <v>2.0877E-2</v>
      </c>
      <c r="E88" s="44">
        <v>7.6199999999999998E-4</v>
      </c>
      <c r="F88" s="44">
        <v>0.282916</v>
      </c>
      <c r="G88" s="44">
        <v>3.8999999999999999E-5</v>
      </c>
      <c r="H88" s="44">
        <v>0.282914</v>
      </c>
      <c r="I88" s="49">
        <v>5.0999999999999996</v>
      </c>
      <c r="J88" s="49">
        <v>7.5</v>
      </c>
      <c r="K88" s="51">
        <v>474</v>
      </c>
      <c r="L88" s="51">
        <v>690.28853829758702</v>
      </c>
      <c r="M88" s="52">
        <v>-0.98</v>
      </c>
    </row>
    <row r="89" spans="1:13" ht="15" customHeight="1" x14ac:dyDescent="0.15">
      <c r="A89" s="42" t="s">
        <v>182</v>
      </c>
      <c r="B89" s="46" t="s">
        <v>168</v>
      </c>
      <c r="C89" s="49">
        <v>110</v>
      </c>
      <c r="D89" s="44">
        <v>2.6946999999999999E-2</v>
      </c>
      <c r="E89" s="44">
        <v>9.5699999999999995E-4</v>
      </c>
      <c r="F89" s="44">
        <v>0.28290300000000002</v>
      </c>
      <c r="G89" s="44">
        <v>1.4E-5</v>
      </c>
      <c r="H89" s="44">
        <v>0.28290100000000001</v>
      </c>
      <c r="I89" s="49">
        <v>4.5999999999999996</v>
      </c>
      <c r="J89" s="49">
        <v>7</v>
      </c>
      <c r="K89" s="51">
        <v>494</v>
      </c>
      <c r="L89" s="51">
        <v>723.66915928409799</v>
      </c>
      <c r="M89" s="52">
        <v>-0.97</v>
      </c>
    </row>
    <row r="90" spans="1:13" ht="15" customHeight="1" x14ac:dyDescent="0.15">
      <c r="A90" s="42" t="s">
        <v>183</v>
      </c>
      <c r="B90" s="46" t="s">
        <v>168</v>
      </c>
      <c r="C90" s="49">
        <v>114</v>
      </c>
      <c r="D90" s="44">
        <v>2.7140000000000001E-2</v>
      </c>
      <c r="E90" s="44">
        <v>9.7199999999999999E-4</v>
      </c>
      <c r="F90" s="44">
        <v>0.28287400000000001</v>
      </c>
      <c r="G90" s="44">
        <v>1.2999999999999999E-5</v>
      </c>
      <c r="H90" s="44">
        <v>0.28287200000000001</v>
      </c>
      <c r="I90" s="49">
        <v>3.6</v>
      </c>
      <c r="J90" s="49">
        <v>6</v>
      </c>
      <c r="K90" s="51">
        <v>536</v>
      </c>
      <c r="L90" s="51">
        <v>786.99615804693701</v>
      </c>
      <c r="M90" s="52">
        <v>-0.97</v>
      </c>
    </row>
    <row r="91" spans="1:13" ht="15" customHeight="1" x14ac:dyDescent="0.15">
      <c r="A91" s="42" t="s">
        <v>184</v>
      </c>
      <c r="B91" s="46" t="s">
        <v>168</v>
      </c>
      <c r="C91" s="49">
        <v>112</v>
      </c>
      <c r="D91" s="44">
        <v>3.0148000000000001E-2</v>
      </c>
      <c r="E91" s="44">
        <v>1.049E-3</v>
      </c>
      <c r="F91" s="44">
        <v>0.28284100000000001</v>
      </c>
      <c r="G91" s="44">
        <v>2.0000000000000002E-5</v>
      </c>
      <c r="H91" s="44">
        <v>0.28283900000000001</v>
      </c>
      <c r="I91" s="49">
        <v>2.4</v>
      </c>
      <c r="J91" s="49">
        <v>4.8</v>
      </c>
      <c r="K91" s="51">
        <v>584</v>
      </c>
      <c r="L91" s="51">
        <v>863.19143625324898</v>
      </c>
      <c r="M91" s="52">
        <v>-0.97</v>
      </c>
    </row>
    <row r="92" spans="1:13" ht="15" customHeight="1" x14ac:dyDescent="0.15">
      <c r="A92" s="42" t="s">
        <v>185</v>
      </c>
      <c r="B92" s="46" t="s">
        <v>168</v>
      </c>
      <c r="C92" s="49">
        <v>112</v>
      </c>
      <c r="D92" s="44">
        <v>2.4871999999999998E-2</v>
      </c>
      <c r="E92" s="44">
        <v>8.9700000000000001E-4</v>
      </c>
      <c r="F92" s="44">
        <v>0.28286499999999998</v>
      </c>
      <c r="G92" s="44">
        <v>1.7E-5</v>
      </c>
      <c r="H92" s="44">
        <v>0.28286299999999998</v>
      </c>
      <c r="I92" s="49">
        <v>3.3</v>
      </c>
      <c r="J92" s="49">
        <v>5.7</v>
      </c>
      <c r="K92" s="51">
        <v>548</v>
      </c>
      <c r="L92" s="51">
        <v>808.19916047784102</v>
      </c>
      <c r="M92" s="52">
        <v>-0.97</v>
      </c>
    </row>
    <row r="93" spans="1:13" ht="15" customHeight="1" x14ac:dyDescent="0.15">
      <c r="A93" s="42" t="s">
        <v>186</v>
      </c>
      <c r="B93" s="46" t="s">
        <v>168</v>
      </c>
      <c r="C93" s="49">
        <v>120</v>
      </c>
      <c r="D93" s="44">
        <v>3.1729E-2</v>
      </c>
      <c r="E93" s="44">
        <v>1.1119999999999999E-3</v>
      </c>
      <c r="F93" s="44">
        <v>0.28291500000000003</v>
      </c>
      <c r="G93" s="44">
        <v>1.8E-5</v>
      </c>
      <c r="H93" s="44">
        <v>0.282912</v>
      </c>
      <c r="I93" s="49">
        <v>5.0999999999999996</v>
      </c>
      <c r="J93" s="49">
        <v>7.6</v>
      </c>
      <c r="K93" s="51">
        <v>480</v>
      </c>
      <c r="L93" s="51">
        <v>691.30030029143995</v>
      </c>
      <c r="M93" s="52">
        <v>-0.97</v>
      </c>
    </row>
    <row r="94" spans="1:13" ht="15" customHeight="1" x14ac:dyDescent="0.15">
      <c r="A94" s="42" t="s">
        <v>187</v>
      </c>
      <c r="B94" s="46" t="s">
        <v>168</v>
      </c>
      <c r="C94" s="49">
        <v>112</v>
      </c>
      <c r="D94" s="44">
        <v>1.9684E-2</v>
      </c>
      <c r="E94" s="44">
        <v>7.0600000000000003E-4</v>
      </c>
      <c r="F94" s="44">
        <v>0.28287699999999999</v>
      </c>
      <c r="G94" s="44">
        <v>2.1999999999999999E-5</v>
      </c>
      <c r="H94" s="44">
        <v>0.28287600000000002</v>
      </c>
      <c r="I94" s="49">
        <v>3.7</v>
      </c>
      <c r="J94" s="49">
        <v>6.1</v>
      </c>
      <c r="K94" s="51">
        <v>528</v>
      </c>
      <c r="L94" s="51">
        <v>780.14598555270004</v>
      </c>
      <c r="M94" s="52">
        <v>-0.98</v>
      </c>
    </row>
    <row r="95" spans="1:13" ht="15" customHeight="1" x14ac:dyDescent="0.15">
      <c r="A95" s="42" t="s">
        <v>188</v>
      </c>
      <c r="B95" s="46" t="s">
        <v>168</v>
      </c>
      <c r="C95" s="49">
        <v>112</v>
      </c>
      <c r="D95" s="44">
        <v>2.5628999999999999E-2</v>
      </c>
      <c r="E95" s="44">
        <v>9.0799999999999995E-4</v>
      </c>
      <c r="F95" s="44">
        <v>0.28289900000000001</v>
      </c>
      <c r="G95" s="44">
        <v>2.3E-5</v>
      </c>
      <c r="H95" s="44">
        <v>0.28289799999999998</v>
      </c>
      <c r="I95" s="49">
        <v>4.5</v>
      </c>
      <c r="J95" s="49">
        <v>6.9</v>
      </c>
      <c r="K95" s="51">
        <v>499</v>
      </c>
      <c r="L95" s="51">
        <v>731.29959640202901</v>
      </c>
      <c r="M95" s="52">
        <v>-0.97</v>
      </c>
    </row>
    <row r="96" spans="1:13" ht="15" customHeight="1" x14ac:dyDescent="0.15">
      <c r="A96" s="42" t="s">
        <v>189</v>
      </c>
      <c r="B96" s="46" t="s">
        <v>168</v>
      </c>
      <c r="C96" s="49">
        <v>118</v>
      </c>
      <c r="D96" s="44">
        <v>2.7040999999999999E-2</v>
      </c>
      <c r="E96" s="44">
        <v>9.5200000000000005E-4</v>
      </c>
      <c r="F96" s="44">
        <v>0.28288799999999997</v>
      </c>
      <c r="G96" s="44">
        <v>3.1999999999999999E-5</v>
      </c>
      <c r="H96" s="44">
        <v>0.28288600000000003</v>
      </c>
      <c r="I96" s="49">
        <v>4.0999999999999996</v>
      </c>
      <c r="J96" s="49">
        <v>6.6</v>
      </c>
      <c r="K96" s="51">
        <v>515</v>
      </c>
      <c r="L96" s="51">
        <v>752.823609605819</v>
      </c>
      <c r="M96" s="52">
        <v>-0.97</v>
      </c>
    </row>
    <row r="97" spans="1:13" ht="15" customHeight="1" x14ac:dyDescent="0.15">
      <c r="A97" s="42" t="s">
        <v>190</v>
      </c>
      <c r="B97" s="46" t="s">
        <v>168</v>
      </c>
      <c r="C97" s="49">
        <v>115</v>
      </c>
      <c r="D97" s="44">
        <v>1.8672000000000001E-2</v>
      </c>
      <c r="E97" s="44">
        <v>6.6699999999999995E-4</v>
      </c>
      <c r="F97" s="44">
        <v>0.282891</v>
      </c>
      <c r="G97" s="44">
        <v>4.3000000000000002E-5</v>
      </c>
      <c r="H97" s="44">
        <v>0.282889</v>
      </c>
      <c r="I97" s="49">
        <v>4.2</v>
      </c>
      <c r="J97" s="49">
        <v>6.7</v>
      </c>
      <c r="K97" s="51">
        <v>508</v>
      </c>
      <c r="L97" s="51">
        <v>746.44282611755898</v>
      </c>
      <c r="M97" s="52">
        <v>-0.98</v>
      </c>
    </row>
    <row r="98" spans="1:13" ht="15" customHeight="1" x14ac:dyDescent="0.15">
      <c r="A98" s="42" t="s">
        <v>191</v>
      </c>
      <c r="B98" s="46" t="s">
        <v>168</v>
      </c>
      <c r="C98" s="49">
        <v>119</v>
      </c>
      <c r="D98" s="44">
        <v>3.1297999999999999E-2</v>
      </c>
      <c r="E98" s="44">
        <v>1.121E-3</v>
      </c>
      <c r="F98" s="44">
        <v>0.28292800000000001</v>
      </c>
      <c r="G98" s="44">
        <v>4.0000000000000003E-5</v>
      </c>
      <c r="H98" s="44">
        <v>0.28292499999999998</v>
      </c>
      <c r="I98" s="49">
        <v>5.5</v>
      </c>
      <c r="J98" s="49">
        <v>8</v>
      </c>
      <c r="K98" s="51">
        <v>462</v>
      </c>
      <c r="L98" s="51">
        <v>662.48433023983705</v>
      </c>
      <c r="M98" s="52">
        <v>-0.97</v>
      </c>
    </row>
    <row r="99" spans="1:13" ht="30" customHeight="1" x14ac:dyDescent="0.15">
      <c r="A99" s="42" t="s">
        <v>192</v>
      </c>
      <c r="B99" s="53" t="s">
        <v>193</v>
      </c>
      <c r="C99" s="49">
        <v>144</v>
      </c>
      <c r="D99" s="44">
        <v>2.2454999999999999E-2</v>
      </c>
      <c r="E99" s="44">
        <v>8.2899999999999998E-4</v>
      </c>
      <c r="F99" s="44">
        <v>0.28282499999999999</v>
      </c>
      <c r="G99" s="44">
        <v>2.6999999999999999E-5</v>
      </c>
      <c r="H99" s="44">
        <v>0.28282299999999999</v>
      </c>
      <c r="I99" s="49">
        <v>1.9</v>
      </c>
      <c r="J99" s="49">
        <v>5</v>
      </c>
      <c r="K99" s="51">
        <v>603</v>
      </c>
      <c r="L99" s="51">
        <v>879.021881987597</v>
      </c>
      <c r="M99" s="52">
        <v>-0.98</v>
      </c>
    </row>
    <row r="100" spans="1:13" ht="28" x14ac:dyDescent="0.15">
      <c r="A100" s="42" t="s">
        <v>194</v>
      </c>
      <c r="B100" s="53" t="s">
        <v>193</v>
      </c>
      <c r="C100" s="49">
        <v>114</v>
      </c>
      <c r="D100" s="44">
        <v>2.8056000000000001E-2</v>
      </c>
      <c r="E100" s="44">
        <v>1.0330000000000001E-3</v>
      </c>
      <c r="F100" s="44">
        <v>0.28289599999999998</v>
      </c>
      <c r="G100" s="44">
        <v>2.0000000000000002E-5</v>
      </c>
      <c r="H100" s="44">
        <v>0.28289399999999998</v>
      </c>
      <c r="I100" s="49">
        <v>4.4000000000000004</v>
      </c>
      <c r="J100" s="49">
        <v>6.8</v>
      </c>
      <c r="K100" s="51">
        <v>505</v>
      </c>
      <c r="L100" s="51">
        <v>737.49427505132496</v>
      </c>
      <c r="M100" s="52">
        <v>-0.97</v>
      </c>
    </row>
    <row r="101" spans="1:13" ht="28" x14ac:dyDescent="0.15">
      <c r="A101" s="42" t="s">
        <v>195</v>
      </c>
      <c r="B101" s="53" t="s">
        <v>193</v>
      </c>
      <c r="C101" s="49">
        <v>127</v>
      </c>
      <c r="D101" s="44">
        <v>2.7127999999999999E-2</v>
      </c>
      <c r="E101" s="44">
        <v>1.07E-3</v>
      </c>
      <c r="F101" s="44">
        <v>0.28289700000000001</v>
      </c>
      <c r="G101" s="44">
        <v>1.7E-5</v>
      </c>
      <c r="H101" s="44">
        <v>0.28289500000000001</v>
      </c>
      <c r="I101" s="49">
        <v>4.4000000000000004</v>
      </c>
      <c r="J101" s="49">
        <v>7.1</v>
      </c>
      <c r="K101" s="51">
        <v>504</v>
      </c>
      <c r="L101" s="51">
        <v>727.70061260670502</v>
      </c>
      <c r="M101" s="52">
        <v>-0.97</v>
      </c>
    </row>
    <row r="102" spans="1:13" ht="28" x14ac:dyDescent="0.15">
      <c r="A102" s="42" t="s">
        <v>196</v>
      </c>
      <c r="B102" s="53" t="s">
        <v>193</v>
      </c>
      <c r="C102" s="49">
        <v>139</v>
      </c>
      <c r="D102" s="44">
        <v>2.6350999999999999E-2</v>
      </c>
      <c r="E102" s="44">
        <v>1.024E-3</v>
      </c>
      <c r="F102" s="44">
        <v>0.28294200000000003</v>
      </c>
      <c r="G102" s="44">
        <v>1.8E-5</v>
      </c>
      <c r="H102" s="44">
        <v>0.28294000000000002</v>
      </c>
      <c r="I102" s="49">
        <v>6</v>
      </c>
      <c r="J102" s="49">
        <v>9</v>
      </c>
      <c r="K102" s="51">
        <v>439</v>
      </c>
      <c r="L102" s="51">
        <v>618.368859118572</v>
      </c>
      <c r="M102" s="52">
        <v>-0.97</v>
      </c>
    </row>
    <row r="103" spans="1:13" ht="28" x14ac:dyDescent="0.15">
      <c r="A103" s="42" t="s">
        <v>197</v>
      </c>
      <c r="B103" s="53" t="s">
        <v>193</v>
      </c>
      <c r="C103" s="49">
        <v>111</v>
      </c>
      <c r="D103" s="44">
        <v>3.5844000000000001E-2</v>
      </c>
      <c r="E103" s="44">
        <v>1.263E-3</v>
      </c>
      <c r="F103" s="44">
        <v>0.28293699999999999</v>
      </c>
      <c r="G103" s="44">
        <v>2.3E-5</v>
      </c>
      <c r="H103" s="44">
        <v>0.28293499999999999</v>
      </c>
      <c r="I103" s="49">
        <v>5.8</v>
      </c>
      <c r="J103" s="49">
        <v>8.1999999999999993</v>
      </c>
      <c r="K103" s="51">
        <v>449</v>
      </c>
      <c r="L103" s="51">
        <v>647.48144479615701</v>
      </c>
      <c r="M103" s="52">
        <v>-0.96</v>
      </c>
    </row>
    <row r="104" spans="1:13" ht="28" x14ac:dyDescent="0.15">
      <c r="A104" s="42" t="s">
        <v>198</v>
      </c>
      <c r="B104" s="53" t="s">
        <v>193</v>
      </c>
      <c r="C104" s="49">
        <v>113</v>
      </c>
      <c r="D104" s="44">
        <v>2.6370000000000001E-2</v>
      </c>
      <c r="E104" s="44">
        <v>9.2599999999999996E-4</v>
      </c>
      <c r="F104" s="44">
        <v>0.28290900000000002</v>
      </c>
      <c r="G104" s="44">
        <v>2.9E-5</v>
      </c>
      <c r="H104" s="44">
        <v>0.28290700000000002</v>
      </c>
      <c r="I104" s="49">
        <v>4.8</v>
      </c>
      <c r="J104" s="49">
        <v>7.3</v>
      </c>
      <c r="K104" s="51">
        <v>486</v>
      </c>
      <c r="L104" s="51">
        <v>708.13983514105098</v>
      </c>
      <c r="M104" s="52">
        <v>-0.97</v>
      </c>
    </row>
    <row r="105" spans="1:13" ht="28" x14ac:dyDescent="0.15">
      <c r="A105" s="42" t="s">
        <v>199</v>
      </c>
      <c r="B105" s="53" t="s">
        <v>193</v>
      </c>
      <c r="C105" s="49">
        <v>114</v>
      </c>
      <c r="D105" s="44">
        <v>2.4140999999999999E-2</v>
      </c>
      <c r="E105" s="44">
        <v>8.8999999999999995E-4</v>
      </c>
      <c r="F105" s="44">
        <v>0.282968</v>
      </c>
      <c r="G105" s="44">
        <v>3.4E-5</v>
      </c>
      <c r="H105" s="44">
        <v>0.28296700000000002</v>
      </c>
      <c r="I105" s="49">
        <v>6.9</v>
      </c>
      <c r="J105" s="49">
        <v>9.4</v>
      </c>
      <c r="K105" s="51">
        <v>401</v>
      </c>
      <c r="L105" s="51">
        <v>573.63405596852704</v>
      </c>
      <c r="M105" s="52">
        <v>-0.97</v>
      </c>
    </row>
    <row r="106" spans="1:13" ht="28" x14ac:dyDescent="0.15">
      <c r="A106" s="42" t="s">
        <v>200</v>
      </c>
      <c r="B106" s="53" t="s">
        <v>193</v>
      </c>
      <c r="C106" s="49">
        <v>114</v>
      </c>
      <c r="D106" s="44">
        <v>2.7777E-2</v>
      </c>
      <c r="E106" s="44">
        <v>1.031E-3</v>
      </c>
      <c r="F106" s="44">
        <v>0.28292400000000001</v>
      </c>
      <c r="G106" s="44">
        <v>3.1999999999999999E-5</v>
      </c>
      <c r="H106" s="44">
        <v>0.28292200000000001</v>
      </c>
      <c r="I106" s="49">
        <v>5.4</v>
      </c>
      <c r="J106" s="49">
        <v>7.8</v>
      </c>
      <c r="K106" s="51">
        <v>466</v>
      </c>
      <c r="L106" s="51">
        <v>674.06723248240598</v>
      </c>
      <c r="M106" s="52">
        <v>-0.97</v>
      </c>
    </row>
    <row r="107" spans="1:13" ht="28" x14ac:dyDescent="0.15">
      <c r="A107" s="42" t="s">
        <v>201</v>
      </c>
      <c r="B107" s="53" t="s">
        <v>193</v>
      </c>
      <c r="C107" s="49">
        <v>114</v>
      </c>
      <c r="D107" s="44">
        <v>2.6877999999999999E-2</v>
      </c>
      <c r="E107" s="44">
        <v>1.003E-3</v>
      </c>
      <c r="F107" s="44">
        <v>0.282939</v>
      </c>
      <c r="G107" s="44">
        <v>3.1000000000000001E-5</v>
      </c>
      <c r="H107" s="44">
        <v>0.28293699999999999</v>
      </c>
      <c r="I107" s="49">
        <v>5.9</v>
      </c>
      <c r="J107" s="49">
        <v>8.3000000000000007</v>
      </c>
      <c r="K107" s="51">
        <v>443</v>
      </c>
      <c r="L107" s="51">
        <v>639.93904538992001</v>
      </c>
      <c r="M107" s="52">
        <v>-0.97</v>
      </c>
    </row>
    <row r="108" spans="1:13" ht="28" x14ac:dyDescent="0.15">
      <c r="A108" s="42" t="s">
        <v>202</v>
      </c>
      <c r="B108" s="53" t="s">
        <v>193</v>
      </c>
      <c r="C108" s="49">
        <v>104</v>
      </c>
      <c r="D108" s="44">
        <v>4.1730999999999997E-2</v>
      </c>
      <c r="E108" s="44">
        <v>1.519E-3</v>
      </c>
      <c r="F108" s="44">
        <v>0.28295100000000001</v>
      </c>
      <c r="G108" s="44">
        <v>8.2999999999999998E-5</v>
      </c>
      <c r="H108" s="44">
        <v>0.28294799999999998</v>
      </c>
      <c r="I108" s="49">
        <v>6.3</v>
      </c>
      <c r="J108" s="49">
        <v>8.5</v>
      </c>
      <c r="K108" s="51">
        <v>432</v>
      </c>
      <c r="L108" s="51">
        <v>620.96592289945795</v>
      </c>
      <c r="M108" s="52">
        <v>-0.95</v>
      </c>
    </row>
    <row r="109" spans="1:13" ht="28" x14ac:dyDescent="0.15">
      <c r="A109" s="42" t="s">
        <v>203</v>
      </c>
      <c r="B109" s="53" t="s">
        <v>193</v>
      </c>
      <c r="C109" s="49">
        <v>115</v>
      </c>
      <c r="D109" s="44">
        <v>2.5558000000000001E-2</v>
      </c>
      <c r="E109" s="44">
        <v>9.6299999999999999E-4</v>
      </c>
      <c r="F109" s="44">
        <v>0.28295900000000002</v>
      </c>
      <c r="G109" s="44">
        <v>2.5000000000000001E-5</v>
      </c>
      <c r="H109" s="44">
        <v>0.28295700000000001</v>
      </c>
      <c r="I109" s="49">
        <v>6.6</v>
      </c>
      <c r="J109" s="49">
        <v>9.1</v>
      </c>
      <c r="K109" s="51">
        <v>415</v>
      </c>
      <c r="L109" s="51">
        <v>593.80300170931105</v>
      </c>
      <c r="M109" s="52">
        <v>-0.97</v>
      </c>
    </row>
    <row r="110" spans="1:13" ht="28" x14ac:dyDescent="0.15">
      <c r="A110" s="42" t="s">
        <v>204</v>
      </c>
      <c r="B110" s="53" t="s">
        <v>193</v>
      </c>
      <c r="C110" s="49">
        <v>119</v>
      </c>
      <c r="D110" s="44">
        <v>3.4868000000000003E-2</v>
      </c>
      <c r="E110" s="44">
        <v>1.3569999999999999E-3</v>
      </c>
      <c r="F110" s="44">
        <v>0.28283599999999998</v>
      </c>
      <c r="G110" s="44">
        <v>3.8999999999999999E-5</v>
      </c>
      <c r="H110" s="44">
        <v>0.282833</v>
      </c>
      <c r="I110" s="49">
        <v>2.2000000000000002</v>
      </c>
      <c r="J110" s="49">
        <v>4.8</v>
      </c>
      <c r="K110" s="51">
        <v>597</v>
      </c>
      <c r="L110" s="51">
        <v>871.87768251077296</v>
      </c>
      <c r="M110" s="52">
        <v>-0.96</v>
      </c>
    </row>
    <row r="111" spans="1:13" ht="28" x14ac:dyDescent="0.15">
      <c r="A111" s="42" t="s">
        <v>205</v>
      </c>
      <c r="B111" s="53" t="s">
        <v>193</v>
      </c>
      <c r="C111" s="49">
        <v>115</v>
      </c>
      <c r="D111" s="44">
        <v>2.4591999999999999E-2</v>
      </c>
      <c r="E111" s="44">
        <v>9.1100000000000003E-4</v>
      </c>
      <c r="F111" s="44">
        <v>0.282916</v>
      </c>
      <c r="G111" s="44">
        <v>2.8E-5</v>
      </c>
      <c r="H111" s="44">
        <v>0.282914</v>
      </c>
      <c r="I111" s="49">
        <v>5.0999999999999996</v>
      </c>
      <c r="J111" s="49">
        <v>7.6</v>
      </c>
      <c r="K111" s="51">
        <v>475</v>
      </c>
      <c r="L111" s="51">
        <v>691.01317145676603</v>
      </c>
      <c r="M111" s="52">
        <v>-0.97</v>
      </c>
    </row>
    <row r="112" spans="1:13" ht="28" x14ac:dyDescent="0.15">
      <c r="A112" s="42" t="s">
        <v>206</v>
      </c>
      <c r="B112" s="53" t="s">
        <v>193</v>
      </c>
      <c r="C112" s="49">
        <v>100</v>
      </c>
      <c r="D112" s="44">
        <v>2.8799999999999999E-2</v>
      </c>
      <c r="E112" s="44">
        <v>1.029E-3</v>
      </c>
      <c r="F112" s="44">
        <v>0.28295999999999999</v>
      </c>
      <c r="G112" s="44">
        <v>3.0000000000000001E-5</v>
      </c>
      <c r="H112" s="44">
        <v>0.28295799999999999</v>
      </c>
      <c r="I112" s="49">
        <v>6.7</v>
      </c>
      <c r="J112" s="49">
        <v>8.8000000000000007</v>
      </c>
      <c r="K112" s="51">
        <v>414</v>
      </c>
      <c r="L112" s="51">
        <v>600.776609253983</v>
      </c>
      <c r="M112" s="52">
        <v>-0.97</v>
      </c>
    </row>
    <row r="113" spans="1:13" ht="28" x14ac:dyDescent="0.15">
      <c r="A113" s="42" t="s">
        <v>207</v>
      </c>
      <c r="B113" s="53" t="s">
        <v>193</v>
      </c>
      <c r="C113" s="49">
        <v>100</v>
      </c>
      <c r="D113" s="44">
        <v>2.9645999999999999E-2</v>
      </c>
      <c r="E113" s="44">
        <v>1.07E-3</v>
      </c>
      <c r="F113" s="44">
        <v>0.28300900000000001</v>
      </c>
      <c r="G113" s="44">
        <v>3.1000000000000001E-5</v>
      </c>
      <c r="H113" s="44">
        <v>0.28300700000000001</v>
      </c>
      <c r="I113" s="49">
        <v>8.4</v>
      </c>
      <c r="J113" s="49">
        <v>10.5</v>
      </c>
      <c r="K113" s="51">
        <v>344</v>
      </c>
      <c r="L113" s="51">
        <v>489.75069666728803</v>
      </c>
      <c r="M113" s="52">
        <v>-0.97</v>
      </c>
    </row>
    <row r="114" spans="1:13" ht="15" customHeight="1" x14ac:dyDescent="0.15">
      <c r="A114" s="48" t="s">
        <v>208</v>
      </c>
      <c r="B114" s="53"/>
      <c r="C114" s="49"/>
      <c r="D114" s="44"/>
      <c r="E114" s="44"/>
      <c r="F114" s="44"/>
      <c r="G114" s="44"/>
      <c r="H114" s="44"/>
      <c r="I114" s="49"/>
      <c r="J114" s="49"/>
      <c r="K114" s="51"/>
      <c r="L114" s="51"/>
      <c r="M114" s="52"/>
    </row>
    <row r="115" spans="1:13" s="34" customFormat="1" ht="15" customHeight="1" x14ac:dyDescent="0.15">
      <c r="A115" s="45" t="s">
        <v>209</v>
      </c>
      <c r="B115" s="46" t="s">
        <v>210</v>
      </c>
      <c r="C115" s="21">
        <v>110</v>
      </c>
      <c r="D115" s="23">
        <v>1.4677000000000001E-2</v>
      </c>
      <c r="E115" s="23">
        <v>5.2099999999999998E-4</v>
      </c>
      <c r="F115" s="23">
        <v>0.282939</v>
      </c>
      <c r="G115" s="23">
        <v>1.5E-5</v>
      </c>
      <c r="H115" s="44">
        <v>0.28293792892284098</v>
      </c>
      <c r="I115" s="49">
        <v>5.9058181149462801</v>
      </c>
      <c r="J115" s="49">
        <v>8.28364769647205</v>
      </c>
      <c r="K115" s="51">
        <v>437.96638581886799</v>
      </c>
      <c r="L115" s="51">
        <v>640.076703578918</v>
      </c>
      <c r="M115" s="52">
        <v>-0.98430722891566302</v>
      </c>
    </row>
    <row r="116" spans="1:13" s="34" customFormat="1" ht="15" customHeight="1" x14ac:dyDescent="0.15">
      <c r="A116" s="45" t="s">
        <v>211</v>
      </c>
      <c r="B116" s="46" t="s">
        <v>210</v>
      </c>
      <c r="C116" s="21">
        <v>132</v>
      </c>
      <c r="D116" s="23">
        <v>2.4527E-2</v>
      </c>
      <c r="E116" s="23">
        <v>8.9099999999999997E-4</v>
      </c>
      <c r="F116" s="23">
        <v>0.282889</v>
      </c>
      <c r="G116" s="23">
        <v>1.5E-5</v>
      </c>
      <c r="H116" s="44">
        <v>0.28288680147600698</v>
      </c>
      <c r="I116" s="49">
        <v>4.1376090984956999</v>
      </c>
      <c r="J116" s="49">
        <v>6.9589207589682003</v>
      </c>
      <c r="K116" s="51">
        <v>513.03362253514899</v>
      </c>
      <c r="L116" s="51">
        <v>741.84896847537698</v>
      </c>
      <c r="M116" s="52">
        <v>-0.97316265060241003</v>
      </c>
    </row>
    <row r="117" spans="1:13" s="34" customFormat="1" ht="15" customHeight="1" x14ac:dyDescent="0.15">
      <c r="A117" s="45" t="s">
        <v>212</v>
      </c>
      <c r="B117" s="46" t="s">
        <v>210</v>
      </c>
      <c r="C117" s="21">
        <v>110</v>
      </c>
      <c r="D117" s="23">
        <v>3.2253999999999998E-2</v>
      </c>
      <c r="E117" s="23">
        <v>1.098E-3</v>
      </c>
      <c r="F117" s="23">
        <v>0.28294399999999997</v>
      </c>
      <c r="G117" s="23">
        <v>1.5E-5</v>
      </c>
      <c r="H117" s="44">
        <v>0.28294174272030598</v>
      </c>
      <c r="I117" s="49">
        <v>6.0826390165913402</v>
      </c>
      <c r="J117" s="49">
        <v>8.4185520797341908</v>
      </c>
      <c r="K117" s="51">
        <v>437.59235171798002</v>
      </c>
      <c r="L117" s="51">
        <v>631.43064832110201</v>
      </c>
      <c r="M117" s="52">
        <v>-0.96692771084337303</v>
      </c>
    </row>
    <row r="118" spans="1:13" s="34" customFormat="1" ht="15" customHeight="1" x14ac:dyDescent="0.15">
      <c r="A118" s="45" t="s">
        <v>213</v>
      </c>
      <c r="B118" s="46" t="s">
        <v>210</v>
      </c>
      <c r="C118" s="21">
        <v>110</v>
      </c>
      <c r="D118" s="23">
        <v>2.0593E-2</v>
      </c>
      <c r="E118" s="23">
        <v>7.1400000000000001E-4</v>
      </c>
      <c r="F118" s="23">
        <v>0.282943</v>
      </c>
      <c r="G118" s="23">
        <v>1.4E-5</v>
      </c>
      <c r="H118" s="44">
        <v>0.28294153215145601</v>
      </c>
      <c r="I118" s="49">
        <v>6.04727483626277</v>
      </c>
      <c r="J118" s="49">
        <v>8.4111036871248306</v>
      </c>
      <c r="K118" s="51">
        <v>434.561303209877</v>
      </c>
      <c r="L118" s="51">
        <v>631.90831711281305</v>
      </c>
      <c r="M118" s="52">
        <v>-0.97849397590361398</v>
      </c>
    </row>
    <row r="119" spans="1:13" s="34" customFormat="1" ht="15" customHeight="1" x14ac:dyDescent="0.15">
      <c r="A119" s="45" t="s">
        <v>214</v>
      </c>
      <c r="B119" s="46" t="s">
        <v>210</v>
      </c>
      <c r="C119" s="21">
        <v>110</v>
      </c>
      <c r="D119" s="23">
        <v>1.8237E-2</v>
      </c>
      <c r="E119" s="23">
        <v>6.7500000000000004E-4</v>
      </c>
      <c r="F119" s="23">
        <v>0.28293800000000002</v>
      </c>
      <c r="G119" s="23">
        <v>1.4E-5</v>
      </c>
      <c r="H119" s="44">
        <v>0.282936612328057</v>
      </c>
      <c r="I119" s="49">
        <v>5.8704539346177098</v>
      </c>
      <c r="J119" s="49">
        <v>8.2370761601002798</v>
      </c>
      <c r="K119" s="51">
        <v>441.15509159119398</v>
      </c>
      <c r="L119" s="51">
        <v>643.06085360662996</v>
      </c>
      <c r="M119" s="52">
        <v>-0.97966867469879504</v>
      </c>
    </row>
    <row r="120" spans="1:13" s="34" customFormat="1" ht="15" customHeight="1" x14ac:dyDescent="0.15">
      <c r="A120" s="45" t="s">
        <v>215</v>
      </c>
      <c r="B120" s="46" t="s">
        <v>210</v>
      </c>
      <c r="C120" s="21">
        <v>110</v>
      </c>
      <c r="D120" s="23">
        <v>1.3247999999999999E-2</v>
      </c>
      <c r="E120" s="23">
        <v>4.8200000000000001E-4</v>
      </c>
      <c r="F120" s="23">
        <v>0.282939</v>
      </c>
      <c r="G120" s="23">
        <v>1.4E-5</v>
      </c>
      <c r="H120" s="44">
        <v>0.282938009099442</v>
      </c>
      <c r="I120" s="49">
        <v>5.9058181149462801</v>
      </c>
      <c r="J120" s="49">
        <v>8.28648376079766</v>
      </c>
      <c r="K120" s="51">
        <v>437.51775674372499</v>
      </c>
      <c r="L120" s="51">
        <v>639.89501603719395</v>
      </c>
      <c r="M120" s="52">
        <v>-0.98548192771084298</v>
      </c>
    </row>
    <row r="121" spans="1:13" s="34" customFormat="1" ht="15" customHeight="1" x14ac:dyDescent="0.15">
      <c r="A121" s="45" t="s">
        <v>216</v>
      </c>
      <c r="B121" s="46" t="s">
        <v>210</v>
      </c>
      <c r="C121" s="21">
        <v>110</v>
      </c>
      <c r="D121" s="23">
        <v>1.7218000000000001E-2</v>
      </c>
      <c r="E121" s="23">
        <v>6.4300000000000002E-4</v>
      </c>
      <c r="F121" s="23">
        <v>0.28291899999999998</v>
      </c>
      <c r="G121" s="23">
        <v>1.4E-5</v>
      </c>
      <c r="H121" s="44">
        <v>0.28291767811398599</v>
      </c>
      <c r="I121" s="49">
        <v>5.1985345083660501</v>
      </c>
      <c r="J121" s="49">
        <v>7.5673215401073097</v>
      </c>
      <c r="K121" s="51">
        <v>467.508458688372</v>
      </c>
      <c r="L121" s="51">
        <v>685.96861267399902</v>
      </c>
      <c r="M121" s="52">
        <v>-0.98063253012048202</v>
      </c>
    </row>
    <row r="122" spans="1:13" s="34" customFormat="1" ht="15" customHeight="1" x14ac:dyDescent="0.15">
      <c r="A122" s="45" t="s">
        <v>217</v>
      </c>
      <c r="B122" s="46" t="s">
        <v>210</v>
      </c>
      <c r="C122" s="21">
        <v>110</v>
      </c>
      <c r="D122" s="23">
        <v>1.6206000000000002E-2</v>
      </c>
      <c r="E122" s="23">
        <v>5.7399999999999997E-4</v>
      </c>
      <c r="F122" s="23">
        <v>0.28290100000000001</v>
      </c>
      <c r="G122" s="23">
        <v>1.4E-5</v>
      </c>
      <c r="H122" s="44">
        <v>0.28289981996489599</v>
      </c>
      <c r="I122" s="49">
        <v>4.5619792624451696</v>
      </c>
      <c r="J122" s="49">
        <v>6.9356302635137403</v>
      </c>
      <c r="K122" s="51">
        <v>491.92041984108801</v>
      </c>
      <c r="L122" s="51">
        <v>726.41893369797799</v>
      </c>
      <c r="M122" s="52">
        <v>-0.98271084337349401</v>
      </c>
    </row>
    <row r="123" spans="1:13" s="34" customFormat="1" ht="15" customHeight="1" x14ac:dyDescent="0.15">
      <c r="A123" s="45" t="s">
        <v>218</v>
      </c>
      <c r="B123" s="46" t="s">
        <v>210</v>
      </c>
      <c r="C123" s="21">
        <v>127</v>
      </c>
      <c r="D123" s="23">
        <v>1.942E-2</v>
      </c>
      <c r="E123" s="23">
        <v>6.9499999999999998E-4</v>
      </c>
      <c r="F123" s="23">
        <v>0.28293200000000002</v>
      </c>
      <c r="G123" s="23">
        <v>1.5E-5</v>
      </c>
      <c r="H123" s="44">
        <v>0.282930350137236</v>
      </c>
      <c r="I123" s="49">
        <v>5.6582688526440901</v>
      </c>
      <c r="J123" s="49">
        <v>8.3894390373306909</v>
      </c>
      <c r="K123" s="51">
        <v>449.84082119992098</v>
      </c>
      <c r="L123" s="51">
        <v>646.40266725024799</v>
      </c>
      <c r="M123" s="52">
        <v>-0.97906626506024097</v>
      </c>
    </row>
    <row r="124" spans="1:13" s="34" customFormat="1" ht="15" customHeight="1" x14ac:dyDescent="0.15">
      <c r="A124" s="45" t="s">
        <v>219</v>
      </c>
      <c r="B124" s="46" t="s">
        <v>210</v>
      </c>
      <c r="C124" s="21">
        <v>110</v>
      </c>
      <c r="D124" s="23">
        <v>1.3724E-2</v>
      </c>
      <c r="E124" s="23">
        <v>4.86E-4</v>
      </c>
      <c r="F124" s="23">
        <v>0.282914</v>
      </c>
      <c r="G124" s="23">
        <v>1.5E-5</v>
      </c>
      <c r="H124" s="44">
        <v>0.28291300087620103</v>
      </c>
      <c r="I124" s="49">
        <v>5.02171360672099</v>
      </c>
      <c r="J124" s="49">
        <v>7.4018749256543597</v>
      </c>
      <c r="K124" s="51">
        <v>472.58292732574898</v>
      </c>
      <c r="L124" s="51">
        <v>696.56568624025499</v>
      </c>
      <c r="M124" s="52">
        <v>-0.98536144578313301</v>
      </c>
    </row>
    <row r="125" spans="1:13" s="34" customFormat="1" ht="15" customHeight="1" x14ac:dyDescent="0.15">
      <c r="A125" s="45" t="s">
        <v>220</v>
      </c>
      <c r="B125" s="46" t="s">
        <v>210</v>
      </c>
      <c r="C125" s="21">
        <v>110</v>
      </c>
      <c r="D125" s="23">
        <v>2.0636000000000002E-2</v>
      </c>
      <c r="E125" s="23">
        <v>7.0500000000000001E-4</v>
      </c>
      <c r="F125" s="23">
        <v>0.28293499999999999</v>
      </c>
      <c r="G125" s="23">
        <v>1.5E-5</v>
      </c>
      <c r="H125" s="44">
        <v>0.28293355065374798</v>
      </c>
      <c r="I125" s="49">
        <v>5.7643613936297902</v>
      </c>
      <c r="J125" s="49">
        <v>8.1287764173465504</v>
      </c>
      <c r="K125" s="51">
        <v>445.73236944255501</v>
      </c>
      <c r="L125" s="51">
        <v>650.00041230662805</v>
      </c>
      <c r="M125" s="52">
        <v>-0.97876506024096399</v>
      </c>
    </row>
    <row r="126" spans="1:13" s="34" customFormat="1" ht="15" customHeight="1" x14ac:dyDescent="0.15">
      <c r="A126" s="45" t="s">
        <v>221</v>
      </c>
      <c r="B126" s="46" t="s">
        <v>210</v>
      </c>
      <c r="C126" s="21">
        <v>110</v>
      </c>
      <c r="D126" s="23">
        <v>1.6608999999999999E-2</v>
      </c>
      <c r="E126" s="23">
        <v>5.8200000000000005E-4</v>
      </c>
      <c r="F126" s="23">
        <v>0.28294399999999997</v>
      </c>
      <c r="G126" s="23">
        <v>1.5999999999999999E-5</v>
      </c>
      <c r="H126" s="44">
        <v>0.282942803518413</v>
      </c>
      <c r="I126" s="49">
        <v>6.0826390165913402</v>
      </c>
      <c r="J126" s="49">
        <v>8.4560753923401695</v>
      </c>
      <c r="K126" s="51">
        <v>431.64570521436099</v>
      </c>
      <c r="L126" s="51">
        <v>629.02617243468399</v>
      </c>
      <c r="M126" s="52">
        <v>-0.98246987951807196</v>
      </c>
    </row>
    <row r="127" spans="1:13" s="34" customFormat="1" ht="15" customHeight="1" x14ac:dyDescent="0.15">
      <c r="A127" s="45" t="s">
        <v>222</v>
      </c>
      <c r="B127" s="46" t="s">
        <v>210</v>
      </c>
      <c r="C127" s="21">
        <v>110</v>
      </c>
      <c r="D127" s="23">
        <v>3.7013999999999998E-2</v>
      </c>
      <c r="E127" s="23">
        <v>1.3810000000000001E-3</v>
      </c>
      <c r="F127" s="23">
        <v>0.28296399999999999</v>
      </c>
      <c r="G127" s="23">
        <v>1.7E-5</v>
      </c>
      <c r="H127" s="44">
        <v>0.28296116092599499</v>
      </c>
      <c r="I127" s="49">
        <v>6.7899226231715701</v>
      </c>
      <c r="J127" s="49">
        <v>9.1054267988810391</v>
      </c>
      <c r="K127" s="51">
        <v>412.21593833339398</v>
      </c>
      <c r="L127" s="51">
        <v>587.40027934863497</v>
      </c>
      <c r="M127" s="52">
        <v>-0.95840361445783095</v>
      </c>
    </row>
    <row r="128" spans="1:13" s="34" customFormat="1" ht="15" customHeight="1" x14ac:dyDescent="0.15">
      <c r="A128" s="45" t="s">
        <v>223</v>
      </c>
      <c r="B128" s="46" t="s">
        <v>210</v>
      </c>
      <c r="C128" s="21">
        <v>110</v>
      </c>
      <c r="D128" s="23">
        <v>2.6002999999999998E-2</v>
      </c>
      <c r="E128" s="23">
        <v>9.0399999999999996E-4</v>
      </c>
      <c r="F128" s="23">
        <v>0.282972</v>
      </c>
      <c r="G128" s="23">
        <v>2.0999999999999999E-5</v>
      </c>
      <c r="H128" s="44">
        <v>0.282970141547501</v>
      </c>
      <c r="I128" s="49">
        <v>7.0728360658045597</v>
      </c>
      <c r="J128" s="49">
        <v>9.4230957933239008</v>
      </c>
      <c r="K128" s="51">
        <v>395.64941902781101</v>
      </c>
      <c r="L128" s="51">
        <v>567.02740414190396</v>
      </c>
      <c r="M128" s="52">
        <v>-0.97277108433734905</v>
      </c>
    </row>
    <row r="129" spans="1:13" s="34" customFormat="1" ht="15" customHeight="1" x14ac:dyDescent="0.15">
      <c r="A129" s="45" t="s">
        <v>224</v>
      </c>
      <c r="B129" s="46" t="s">
        <v>210</v>
      </c>
      <c r="C129" s="21">
        <v>110</v>
      </c>
      <c r="D129" s="23">
        <v>3.3552999999999999E-2</v>
      </c>
      <c r="E129" s="23">
        <v>1.178E-3</v>
      </c>
      <c r="F129" s="23">
        <v>0.28298000000000001</v>
      </c>
      <c r="G129" s="23">
        <v>2.0000000000000002E-5</v>
      </c>
      <c r="H129" s="44">
        <v>0.28297757825548298</v>
      </c>
      <c r="I129" s="49">
        <v>7.3557495084375404</v>
      </c>
      <c r="J129" s="49">
        <v>9.6861523696101202</v>
      </c>
      <c r="K129" s="51">
        <v>387.12332953760898</v>
      </c>
      <c r="L129" s="51">
        <v>550.15563886720997</v>
      </c>
      <c r="M129" s="52">
        <v>-0.96451807228915698</v>
      </c>
    </row>
    <row r="130" spans="1:13" s="34" customFormat="1" ht="15" customHeight="1" x14ac:dyDescent="0.15">
      <c r="A130" s="45" t="s">
        <v>225</v>
      </c>
      <c r="B130" s="46" t="s">
        <v>210</v>
      </c>
      <c r="C130" s="21">
        <v>110</v>
      </c>
      <c r="D130" s="23">
        <v>1.7981E-2</v>
      </c>
      <c r="E130" s="23">
        <v>6.1600000000000001E-4</v>
      </c>
      <c r="F130" s="23">
        <v>0.28295799999999999</v>
      </c>
      <c r="G130" s="23">
        <v>1.2999999999999999E-5</v>
      </c>
      <c r="H130" s="44">
        <v>0.28295673362086399</v>
      </c>
      <c r="I130" s="49">
        <v>6.5777375411979504</v>
      </c>
      <c r="J130" s="49">
        <v>8.9488209817845092</v>
      </c>
      <c r="K130" s="51">
        <v>412.34224934350902</v>
      </c>
      <c r="L130" s="51">
        <v>597.43966889258797</v>
      </c>
      <c r="M130" s="52">
        <v>-0.98144578313252995</v>
      </c>
    </row>
    <row r="131" spans="1:13" s="34" customFormat="1" ht="15" customHeight="1" x14ac:dyDescent="0.15">
      <c r="A131" s="45" t="s">
        <v>226</v>
      </c>
      <c r="B131" s="46" t="s">
        <v>210</v>
      </c>
      <c r="C131" s="21">
        <v>110</v>
      </c>
      <c r="D131" s="23">
        <v>2.5871000000000002E-2</v>
      </c>
      <c r="E131" s="23">
        <v>9.68E-4</v>
      </c>
      <c r="F131" s="23">
        <v>0.28298800000000002</v>
      </c>
      <c r="G131" s="23">
        <v>1.5E-5</v>
      </c>
      <c r="H131" s="44">
        <v>0.28298600997564299</v>
      </c>
      <c r="I131" s="49">
        <v>7.6386629510705202</v>
      </c>
      <c r="J131" s="49">
        <v>9.9844052313668996</v>
      </c>
      <c r="K131" s="51">
        <v>373.59277078309998</v>
      </c>
      <c r="L131" s="51">
        <v>531.01996912568598</v>
      </c>
      <c r="M131" s="52">
        <v>-0.97084337349397598</v>
      </c>
    </row>
    <row r="132" spans="1:13" s="34" customFormat="1" ht="15" customHeight="1" x14ac:dyDescent="0.15">
      <c r="A132" s="45" t="s">
        <v>227</v>
      </c>
      <c r="B132" s="46" t="s">
        <v>210</v>
      </c>
      <c r="C132" s="21">
        <v>110</v>
      </c>
      <c r="D132" s="23">
        <v>3.0113999999999998E-2</v>
      </c>
      <c r="E132" s="23">
        <v>1.0839999999999999E-3</v>
      </c>
      <c r="F132" s="23">
        <v>0.28298499999999999</v>
      </c>
      <c r="G132" s="23">
        <v>1.7E-5</v>
      </c>
      <c r="H132" s="44">
        <v>0.28298277150165002</v>
      </c>
      <c r="I132" s="49">
        <v>7.5325704100825996</v>
      </c>
      <c r="J132" s="49">
        <v>9.8698516031792103</v>
      </c>
      <c r="K132" s="51">
        <v>379.025947051434</v>
      </c>
      <c r="L132" s="51">
        <v>538.37039455453498</v>
      </c>
      <c r="M132" s="52">
        <v>-0.96734939759036098</v>
      </c>
    </row>
    <row r="133" spans="1:13" s="34" customFormat="1" ht="15" customHeight="1" x14ac:dyDescent="0.15">
      <c r="A133" s="45" t="s">
        <v>228</v>
      </c>
      <c r="B133" s="46" t="s">
        <v>210</v>
      </c>
      <c r="C133" s="21">
        <v>110</v>
      </c>
      <c r="D133" s="23">
        <v>1.8449E-2</v>
      </c>
      <c r="E133" s="23">
        <v>6.4899999999999995E-4</v>
      </c>
      <c r="F133" s="23">
        <v>0.28293200000000002</v>
      </c>
      <c r="G133" s="23">
        <v>1.8E-5</v>
      </c>
      <c r="H133" s="44">
        <v>0.28293066577912401</v>
      </c>
      <c r="I133" s="49">
        <v>5.6582688526440901</v>
      </c>
      <c r="J133" s="49">
        <v>8.0267305600290104</v>
      </c>
      <c r="K133" s="51">
        <v>449.29497787113797</v>
      </c>
      <c r="L133" s="51">
        <v>656.53894166219504</v>
      </c>
      <c r="M133" s="52">
        <v>-0.98045180722891601</v>
      </c>
    </row>
    <row r="134" spans="1:13" s="34" customFormat="1" ht="15" customHeight="1" x14ac:dyDescent="0.15">
      <c r="A134" s="45" t="s">
        <v>229</v>
      </c>
      <c r="B134" s="46" t="s">
        <v>210</v>
      </c>
      <c r="C134" s="21">
        <v>110</v>
      </c>
      <c r="D134" s="23">
        <v>2.3970999999999999E-2</v>
      </c>
      <c r="E134" s="23">
        <v>9.0499999999999999E-4</v>
      </c>
      <c r="F134" s="23">
        <v>0.28293699999999999</v>
      </c>
      <c r="G134" s="23">
        <v>1.5999999999999999E-5</v>
      </c>
      <c r="H134" s="44">
        <v>0.28293513949169102</v>
      </c>
      <c r="I134" s="49">
        <v>5.8350897542891502</v>
      </c>
      <c r="J134" s="49">
        <v>8.1849779342735296</v>
      </c>
      <c r="K134" s="51">
        <v>445.26672154256102</v>
      </c>
      <c r="L134" s="51">
        <v>646.39879845871201</v>
      </c>
      <c r="M134" s="52">
        <v>-0.97274096385542197</v>
      </c>
    </row>
    <row r="135" spans="1:13" s="34" customFormat="1" ht="15" customHeight="1" x14ac:dyDescent="0.15">
      <c r="A135" s="45" t="s">
        <v>230</v>
      </c>
      <c r="B135" s="46" t="s">
        <v>210</v>
      </c>
      <c r="C135" s="21">
        <v>110</v>
      </c>
      <c r="D135" s="23">
        <v>3.1023999999999999E-2</v>
      </c>
      <c r="E135" s="23">
        <v>1.183E-3</v>
      </c>
      <c r="F135" s="23">
        <v>0.28293400000000002</v>
      </c>
      <c r="G135" s="23">
        <v>1.5999999999999999E-5</v>
      </c>
      <c r="H135" s="44">
        <v>0.28293156797643099</v>
      </c>
      <c r="I135" s="49">
        <v>5.7289972133034404</v>
      </c>
      <c r="J135" s="49">
        <v>8.0586437312013501</v>
      </c>
      <c r="K135" s="51">
        <v>452.86019629051998</v>
      </c>
      <c r="L135" s="51">
        <v>654.49272800221399</v>
      </c>
      <c r="M135" s="52">
        <v>-0.96436746987951805</v>
      </c>
    </row>
    <row r="136" spans="1:13" s="34" customFormat="1" ht="15" customHeight="1" x14ac:dyDescent="0.15">
      <c r="A136" s="45" t="s">
        <v>231</v>
      </c>
      <c r="B136" s="46" t="s">
        <v>210</v>
      </c>
      <c r="C136" s="21">
        <v>129</v>
      </c>
      <c r="D136" s="23">
        <v>2.4979000000000001E-2</v>
      </c>
      <c r="E136" s="23">
        <v>8.3900000000000001E-4</v>
      </c>
      <c r="F136" s="23">
        <v>0.28294399999999997</v>
      </c>
      <c r="G136" s="23">
        <v>1.4E-5</v>
      </c>
      <c r="H136" s="44">
        <v>0.282941976891951</v>
      </c>
      <c r="I136" s="49">
        <v>6.0826390165913402</v>
      </c>
      <c r="J136" s="49">
        <v>8.8447208950315197</v>
      </c>
      <c r="K136" s="51">
        <v>434.58716354008101</v>
      </c>
      <c r="L136" s="51">
        <v>618.77202079697895</v>
      </c>
      <c r="M136" s="52">
        <v>-0.97472891566265096</v>
      </c>
    </row>
    <row r="137" spans="1:13" s="34" customFormat="1" ht="15" customHeight="1" x14ac:dyDescent="0.15">
      <c r="A137" s="45" t="s">
        <v>232</v>
      </c>
      <c r="B137" s="46" t="s">
        <v>210</v>
      </c>
      <c r="C137" s="21">
        <v>110</v>
      </c>
      <c r="D137" s="23">
        <v>1.4338E-2</v>
      </c>
      <c r="E137" s="23">
        <v>5.0299999999999997E-4</v>
      </c>
      <c r="F137" s="23">
        <v>0.28293099999999999</v>
      </c>
      <c r="G137" s="23">
        <v>1.2999999999999999E-5</v>
      </c>
      <c r="H137" s="44">
        <v>0.28292996592742597</v>
      </c>
      <c r="I137" s="49">
        <v>5.6229046723133003</v>
      </c>
      <c r="J137" s="49">
        <v>8.0019749030779703</v>
      </c>
      <c r="K137" s="51">
        <v>448.97283369465299</v>
      </c>
      <c r="L137" s="51">
        <v>658.12548651810903</v>
      </c>
      <c r="M137" s="52">
        <v>-0.98484939759036105</v>
      </c>
    </row>
    <row r="138" spans="1:13" s="34" customFormat="1" ht="15" customHeight="1" x14ac:dyDescent="0.15">
      <c r="A138" s="41" t="s">
        <v>233</v>
      </c>
      <c r="B138" s="46"/>
      <c r="C138" s="21"/>
      <c r="D138" s="23"/>
      <c r="E138" s="23"/>
      <c r="F138" s="23"/>
      <c r="G138" s="23"/>
      <c r="H138" s="44"/>
      <c r="I138" s="49"/>
      <c r="J138" s="49"/>
      <c r="K138" s="51"/>
      <c r="L138" s="51"/>
      <c r="M138" s="52"/>
    </row>
    <row r="139" spans="1:13" s="34" customFormat="1" ht="15" customHeight="1" x14ac:dyDescent="0.15">
      <c r="A139" s="54" t="s">
        <v>234</v>
      </c>
      <c r="B139" s="46" t="s">
        <v>235</v>
      </c>
      <c r="C139" s="21">
        <v>110</v>
      </c>
      <c r="D139" s="23">
        <v>2.1350999999999998E-2</v>
      </c>
      <c r="E139" s="23">
        <v>8.9599999999999999E-4</v>
      </c>
      <c r="F139" s="23">
        <v>0.28278300000000001</v>
      </c>
      <c r="G139" s="23">
        <v>2.9E-5</v>
      </c>
      <c r="H139" s="44">
        <v>0.28278115799398401</v>
      </c>
      <c r="I139" s="49">
        <v>0.38900598361868399</v>
      </c>
      <c r="J139" s="49">
        <v>2.7382337970705</v>
      </c>
      <c r="K139" s="51">
        <v>662.83430765257299</v>
      </c>
      <c r="L139" s="51">
        <v>994.70046783146097</v>
      </c>
      <c r="M139" s="52">
        <v>-0.97301204819277098</v>
      </c>
    </row>
    <row r="140" spans="1:13" s="34" customFormat="1" ht="15" customHeight="1" x14ac:dyDescent="0.15">
      <c r="A140" s="54" t="s">
        <v>236</v>
      </c>
      <c r="B140" s="46" t="s">
        <v>235</v>
      </c>
      <c r="C140" s="21">
        <v>110</v>
      </c>
      <c r="D140" s="23">
        <v>2.1003000000000001E-2</v>
      </c>
      <c r="E140" s="23">
        <v>9.1200000000000005E-4</v>
      </c>
      <c r="F140" s="23">
        <v>0.28282600000000002</v>
      </c>
      <c r="G140" s="23">
        <v>2.5999999999999998E-5</v>
      </c>
      <c r="H140" s="44">
        <v>0.28282412510101901</v>
      </c>
      <c r="I140" s="49">
        <v>1.90966573776707</v>
      </c>
      <c r="J140" s="49">
        <v>4.2580971691141798</v>
      </c>
      <c r="K140" s="51">
        <v>602.399726826294</v>
      </c>
      <c r="L140" s="51">
        <v>897.65186715798097</v>
      </c>
      <c r="M140" s="52">
        <v>-0.972530120481928</v>
      </c>
    </row>
    <row r="141" spans="1:13" s="34" customFormat="1" ht="15" customHeight="1" x14ac:dyDescent="0.15">
      <c r="A141" s="54" t="s">
        <v>237</v>
      </c>
      <c r="B141" s="46" t="s">
        <v>235</v>
      </c>
      <c r="C141" s="21">
        <v>110</v>
      </c>
      <c r="D141" s="23">
        <v>3.6755999999999997E-2</v>
      </c>
      <c r="E141" s="23">
        <v>1.382E-3</v>
      </c>
      <c r="F141" s="23">
        <v>0.28277000000000002</v>
      </c>
      <c r="G141" s="23">
        <v>2.5999999999999998E-5</v>
      </c>
      <c r="H141" s="44">
        <v>0.282767158870184</v>
      </c>
      <c r="I141" s="49">
        <v>-7.0728360658245407E-2</v>
      </c>
      <c r="J141" s="49">
        <v>2.2430467348955001</v>
      </c>
      <c r="K141" s="51">
        <v>690.05449310303004</v>
      </c>
      <c r="L141" s="51">
        <v>1026.26775444641</v>
      </c>
      <c r="M141" s="52">
        <v>-0.95837349397590399</v>
      </c>
    </row>
    <row r="142" spans="1:13" s="34" customFormat="1" ht="15" customHeight="1" x14ac:dyDescent="0.15">
      <c r="A142" s="54" t="s">
        <v>238</v>
      </c>
      <c r="B142" s="46" t="s">
        <v>235</v>
      </c>
      <c r="C142" s="21">
        <v>110</v>
      </c>
      <c r="D142" s="23">
        <v>1.3547E-2</v>
      </c>
      <c r="E142" s="23">
        <v>5.2099999999999998E-4</v>
      </c>
      <c r="F142" s="23">
        <v>0.28290199999999999</v>
      </c>
      <c r="G142" s="23">
        <v>3.0000000000000001E-5</v>
      </c>
      <c r="H142" s="44">
        <v>0.28290092892284102</v>
      </c>
      <c r="I142" s="49">
        <v>4.5973434427715203</v>
      </c>
      <c r="J142" s="49">
        <v>6.9748571204808503</v>
      </c>
      <c r="K142" s="51">
        <v>489.83414092896402</v>
      </c>
      <c r="L142" s="51">
        <v>723.90812606495001</v>
      </c>
      <c r="M142" s="52">
        <v>-0.98430722891566302</v>
      </c>
    </row>
    <row r="143" spans="1:13" s="34" customFormat="1" ht="15" customHeight="1" x14ac:dyDescent="0.15">
      <c r="A143" s="54" t="s">
        <v>239</v>
      </c>
      <c r="B143" s="46" t="s">
        <v>235</v>
      </c>
      <c r="C143" s="21">
        <v>110</v>
      </c>
      <c r="D143" s="23">
        <v>2.6013999999999999E-2</v>
      </c>
      <c r="E143" s="23">
        <v>1.0039999999999999E-3</v>
      </c>
      <c r="F143" s="23">
        <v>0.28278399999999998</v>
      </c>
      <c r="G143" s="23">
        <v>3.1000000000000001E-5</v>
      </c>
      <c r="H143" s="44">
        <v>0.282781935966473</v>
      </c>
      <c r="I143" s="49">
        <v>0.42437016394725202</v>
      </c>
      <c r="J143" s="49">
        <v>2.76575279874791</v>
      </c>
      <c r="K143" s="51">
        <v>663.32210812263304</v>
      </c>
      <c r="L143" s="51">
        <v>992.938773375864</v>
      </c>
      <c r="M143" s="52">
        <v>-0.96975903614457803</v>
      </c>
    </row>
    <row r="144" spans="1:13" s="34" customFormat="1" ht="15" customHeight="1" x14ac:dyDescent="0.15">
      <c r="A144" s="54" t="s">
        <v>240</v>
      </c>
      <c r="B144" s="46" t="s">
        <v>235</v>
      </c>
      <c r="C144" s="21">
        <v>110</v>
      </c>
      <c r="D144" s="23">
        <v>1.729E-2</v>
      </c>
      <c r="E144" s="23">
        <v>6.78E-4</v>
      </c>
      <c r="F144" s="23">
        <v>0.28282400000000002</v>
      </c>
      <c r="G144" s="23">
        <v>3.0000000000000001E-5</v>
      </c>
      <c r="H144" s="44">
        <v>0.28282260616062599</v>
      </c>
      <c r="I144" s="49">
        <v>1.83893737710994</v>
      </c>
      <c r="J144" s="49">
        <v>4.2043681185211002</v>
      </c>
      <c r="K144" s="51">
        <v>601.49186329332701</v>
      </c>
      <c r="L144" s="51">
        <v>901.09246970252696</v>
      </c>
      <c r="M144" s="52">
        <v>-0.97957831325301203</v>
      </c>
    </row>
    <row r="145" spans="1:13" s="34" customFormat="1" ht="15" customHeight="1" x14ac:dyDescent="0.15">
      <c r="A145" s="54" t="s">
        <v>241</v>
      </c>
      <c r="B145" s="46" t="s">
        <v>235</v>
      </c>
      <c r="C145" s="21">
        <v>110</v>
      </c>
      <c r="D145" s="23">
        <v>2.2221999999999999E-2</v>
      </c>
      <c r="E145" s="23">
        <v>8.6200000000000003E-4</v>
      </c>
      <c r="F145" s="23">
        <v>0.282856</v>
      </c>
      <c r="G145" s="23">
        <v>2.5000000000000001E-5</v>
      </c>
      <c r="H145" s="44">
        <v>0.28285422789153303</v>
      </c>
      <c r="I145" s="49">
        <v>2.9705911476374198</v>
      </c>
      <c r="J145" s="49">
        <v>5.3229146971167696</v>
      </c>
      <c r="K145" s="51">
        <v>559.25708556096004</v>
      </c>
      <c r="L145" s="51">
        <v>829.59572490683695</v>
      </c>
      <c r="M145" s="52">
        <v>-0.974036144578313</v>
      </c>
    </row>
    <row r="146" spans="1:13" s="34" customFormat="1" ht="15" customHeight="1" x14ac:dyDescent="0.15">
      <c r="A146" s="54" t="s">
        <v>242</v>
      </c>
      <c r="B146" s="46" t="s">
        <v>235</v>
      </c>
      <c r="C146" s="21">
        <v>110</v>
      </c>
      <c r="D146" s="23">
        <v>8.3730000000000002E-3</v>
      </c>
      <c r="E146" s="23">
        <v>3.6000000000000002E-4</v>
      </c>
      <c r="F146" s="23">
        <v>0.28298299999999998</v>
      </c>
      <c r="G146" s="23">
        <v>2.8E-5</v>
      </c>
      <c r="H146" s="44">
        <v>0.28298225990829701</v>
      </c>
      <c r="I146" s="49">
        <v>7.4618420494232396</v>
      </c>
      <c r="J146" s="49">
        <v>9.8517551556431808</v>
      </c>
      <c r="K146" s="51">
        <v>374.63360650587202</v>
      </c>
      <c r="L146" s="51">
        <v>539.52748942430901</v>
      </c>
      <c r="M146" s="52">
        <v>-0.98915662650602398</v>
      </c>
    </row>
    <row r="147" spans="1:13" s="34" customFormat="1" ht="15" customHeight="1" x14ac:dyDescent="0.15">
      <c r="A147" s="54" t="s">
        <v>243</v>
      </c>
      <c r="B147" s="46" t="s">
        <v>235</v>
      </c>
      <c r="C147" s="21">
        <v>110</v>
      </c>
      <c r="D147" s="23">
        <v>2.2627999999999999E-2</v>
      </c>
      <c r="E147" s="23">
        <v>8.7699999999999996E-4</v>
      </c>
      <c r="F147" s="23">
        <v>0.282808</v>
      </c>
      <c r="G147" s="23">
        <v>2.6999999999999999E-5</v>
      </c>
      <c r="H147" s="44">
        <v>0.28280619705437898</v>
      </c>
      <c r="I147" s="49">
        <v>1.27311049184398</v>
      </c>
      <c r="J147" s="49">
        <v>3.6239334261845002</v>
      </c>
      <c r="K147" s="51">
        <v>627.24179793869405</v>
      </c>
      <c r="L147" s="51">
        <v>938.15988808721102</v>
      </c>
      <c r="M147" s="52">
        <v>-0.97358433734939798</v>
      </c>
    </row>
    <row r="148" spans="1:13" s="34" customFormat="1" ht="15" customHeight="1" x14ac:dyDescent="0.15">
      <c r="A148" s="54" t="s">
        <v>244</v>
      </c>
      <c r="B148" s="46" t="s">
        <v>235</v>
      </c>
      <c r="C148" s="21">
        <v>110</v>
      </c>
      <c r="D148" s="23">
        <v>1.1221999999999999E-2</v>
      </c>
      <c r="E148" s="23">
        <v>4.4799999999999999E-4</v>
      </c>
      <c r="F148" s="23">
        <v>0.282887</v>
      </c>
      <c r="G148" s="23">
        <v>2.6999999999999999E-5</v>
      </c>
      <c r="H148" s="44">
        <v>0.28288607899699197</v>
      </c>
      <c r="I148" s="49">
        <v>4.0668807378363399</v>
      </c>
      <c r="J148" s="49">
        <v>6.4495748770898604</v>
      </c>
      <c r="K148" s="51">
        <v>509.86936513697901</v>
      </c>
      <c r="L148" s="51">
        <v>757.53197172477905</v>
      </c>
      <c r="M148" s="52">
        <v>-0.98650602409638599</v>
      </c>
    </row>
    <row r="149" spans="1:13" s="34" customFormat="1" ht="15" customHeight="1" x14ac:dyDescent="0.15">
      <c r="A149" s="54" t="s">
        <v>245</v>
      </c>
      <c r="B149" s="46" t="s">
        <v>235</v>
      </c>
      <c r="C149" s="21">
        <v>110</v>
      </c>
      <c r="D149" s="23">
        <v>9.783E-3</v>
      </c>
      <c r="E149" s="23">
        <v>4.5199999999999998E-4</v>
      </c>
      <c r="F149" s="23">
        <v>0.28289900000000001</v>
      </c>
      <c r="G149" s="23">
        <v>2.4000000000000001E-5</v>
      </c>
      <c r="H149" s="44">
        <v>0.28289807077375101</v>
      </c>
      <c r="I149" s="49">
        <v>4.4912509017858104</v>
      </c>
      <c r="J149" s="49">
        <v>6.8737566179377696</v>
      </c>
      <c r="K149" s="51">
        <v>493.14325948217601</v>
      </c>
      <c r="L149" s="51">
        <v>730.38120515500998</v>
      </c>
      <c r="M149" s="52">
        <v>-0.98638554216867502</v>
      </c>
    </row>
    <row r="150" spans="1:13" s="34" customFormat="1" ht="15" customHeight="1" x14ac:dyDescent="0.15">
      <c r="A150" s="54" t="s">
        <v>246</v>
      </c>
      <c r="B150" s="46" t="s">
        <v>235</v>
      </c>
      <c r="C150" s="21">
        <v>110</v>
      </c>
      <c r="D150" s="23">
        <v>4.8257000000000001E-2</v>
      </c>
      <c r="E150" s="23">
        <v>1.9580000000000001E-3</v>
      </c>
      <c r="F150" s="23">
        <v>0.282752</v>
      </c>
      <c r="G150" s="23">
        <v>3.0000000000000001E-5</v>
      </c>
      <c r="H150" s="44">
        <v>0.28274797472346003</v>
      </c>
      <c r="I150" s="49">
        <v>-0.70728360658134404</v>
      </c>
      <c r="J150" s="49">
        <v>1.5644513175461201</v>
      </c>
      <c r="K150" s="51">
        <v>726.99620478879604</v>
      </c>
      <c r="L150" s="51">
        <v>1069.5023853826201</v>
      </c>
      <c r="M150" s="52">
        <v>-0.94102409638554196</v>
      </c>
    </row>
    <row r="151" spans="1:13" s="34" customFormat="1" ht="15" customHeight="1" x14ac:dyDescent="0.15">
      <c r="A151" s="55" t="s">
        <v>247</v>
      </c>
      <c r="B151" s="56" t="s">
        <v>235</v>
      </c>
      <c r="C151" s="57">
        <v>110</v>
      </c>
      <c r="D151" s="58">
        <v>3.8699999999999997E-4</v>
      </c>
      <c r="E151" s="58">
        <v>1.2E-5</v>
      </c>
      <c r="F151" s="58">
        <v>0.28278799999999998</v>
      </c>
      <c r="G151" s="58">
        <v>1.1E-5</v>
      </c>
      <c r="H151" s="58">
        <v>0.282787975330277</v>
      </c>
      <c r="I151" s="57">
        <v>0.56582688526374303</v>
      </c>
      <c r="J151" s="57">
        <v>2.9793815131151602</v>
      </c>
      <c r="K151" s="61">
        <v>640.76947285890003</v>
      </c>
      <c r="L151" s="61">
        <v>979.35133351489196</v>
      </c>
      <c r="M151" s="62">
        <v>-0.99963855421686698</v>
      </c>
    </row>
    <row r="152" spans="1:13" s="34" customFormat="1" ht="15" customHeight="1" x14ac:dyDescent="0.15">
      <c r="A152" s="59"/>
      <c r="B152" s="46"/>
      <c r="C152" s="49"/>
      <c r="D152" s="44"/>
      <c r="E152" s="44"/>
      <c r="F152" s="44"/>
      <c r="G152" s="44"/>
      <c r="H152" s="44"/>
      <c r="I152" s="49"/>
      <c r="J152" s="49"/>
      <c r="K152" s="51"/>
      <c r="L152" s="51"/>
      <c r="M152" s="52"/>
    </row>
    <row r="153" spans="1:13" ht="15" customHeight="1" x14ac:dyDescent="0.15">
      <c r="A153" s="60" t="s">
        <v>248</v>
      </c>
    </row>
    <row r="154" spans="1:13" s="35" customFormat="1" ht="30" customHeight="1" x14ac:dyDescent="0.15">
      <c r="A154" s="91" t="s">
        <v>249</v>
      </c>
      <c r="B154" s="91"/>
      <c r="C154" s="91"/>
      <c r="D154" s="91"/>
      <c r="E154" s="91"/>
      <c r="F154" s="91"/>
      <c r="G154" s="91"/>
      <c r="H154" s="91"/>
      <c r="I154" s="91"/>
      <c r="J154" s="91"/>
      <c r="K154" s="91"/>
      <c r="L154" s="91"/>
      <c r="M154" s="91"/>
    </row>
    <row r="155" spans="1:13" s="35" customFormat="1" ht="30" customHeight="1" x14ac:dyDescent="0.15">
      <c r="A155" s="91" t="s">
        <v>250</v>
      </c>
      <c r="B155" s="91"/>
      <c r="C155" s="91"/>
      <c r="D155" s="91"/>
      <c r="E155" s="91"/>
      <c r="F155" s="91"/>
      <c r="G155" s="91"/>
      <c r="H155" s="91"/>
      <c r="I155" s="91"/>
      <c r="J155" s="91"/>
      <c r="K155" s="91"/>
      <c r="L155" s="91"/>
      <c r="M155" s="91"/>
    </row>
    <row r="156" spans="1:13" s="35" customFormat="1" ht="30" customHeight="1" x14ac:dyDescent="0.15">
      <c r="A156" s="91" t="s">
        <v>251</v>
      </c>
      <c r="B156" s="91"/>
      <c r="C156" s="91"/>
      <c r="D156" s="91"/>
      <c r="E156" s="91"/>
      <c r="F156" s="91"/>
      <c r="G156" s="91"/>
      <c r="H156" s="91"/>
      <c r="I156" s="91"/>
      <c r="J156" s="91"/>
      <c r="K156" s="91"/>
      <c r="L156" s="91"/>
      <c r="M156" s="91"/>
    </row>
    <row r="157" spans="1:13" s="35" customFormat="1" ht="30" customHeight="1" x14ac:dyDescent="0.15">
      <c r="A157" s="91" t="s">
        <v>252</v>
      </c>
      <c r="B157" s="91"/>
      <c r="C157" s="91"/>
      <c r="D157" s="91"/>
      <c r="E157" s="91"/>
      <c r="F157" s="91"/>
      <c r="G157" s="91"/>
      <c r="H157" s="91"/>
      <c r="I157" s="91"/>
      <c r="J157" s="91"/>
      <c r="K157" s="91"/>
      <c r="L157" s="91"/>
      <c r="M157" s="91"/>
    </row>
    <row r="158" spans="1:13" s="35" customFormat="1" ht="30" customHeight="1" x14ac:dyDescent="0.15">
      <c r="A158" s="91" t="s">
        <v>253</v>
      </c>
      <c r="B158" s="91"/>
      <c r="C158" s="91"/>
      <c r="D158" s="91"/>
      <c r="E158" s="91"/>
      <c r="F158" s="91"/>
      <c r="G158" s="91"/>
      <c r="H158" s="91"/>
      <c r="I158" s="91"/>
      <c r="J158" s="91"/>
      <c r="K158" s="91"/>
      <c r="L158" s="91"/>
      <c r="M158" s="91"/>
    </row>
    <row r="159" spans="1:13" s="35" customFormat="1" ht="30" customHeight="1" x14ac:dyDescent="0.15">
      <c r="A159" s="91" t="s">
        <v>254</v>
      </c>
      <c r="B159" s="91"/>
      <c r="C159" s="91"/>
      <c r="D159" s="91"/>
      <c r="E159" s="91"/>
      <c r="F159" s="91"/>
      <c r="G159" s="91"/>
      <c r="H159" s="91"/>
      <c r="I159" s="91"/>
      <c r="J159" s="91"/>
      <c r="K159" s="91"/>
      <c r="L159" s="91"/>
      <c r="M159" s="91"/>
    </row>
    <row r="160" spans="1:13" ht="15" customHeight="1" x14ac:dyDescent="0.15"/>
    <row r="161" ht="15" customHeight="1" x14ac:dyDescent="0.15"/>
  </sheetData>
  <mergeCells count="7">
    <mergeCell ref="A158:M158"/>
    <mergeCell ref="A159:M159"/>
    <mergeCell ref="A3:M3"/>
    <mergeCell ref="A154:M154"/>
    <mergeCell ref="A155:M155"/>
    <mergeCell ref="A156:M156"/>
    <mergeCell ref="A157:M157"/>
  </mergeCells>
  <phoneticPr fontId="10" type="noConversion"/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C64"/>
  <sheetViews>
    <sheetView tabSelected="1" topLeftCell="A66" zoomScale="110" zoomScaleNormal="110" workbookViewId="0">
      <selection sqref="A1:A2"/>
    </sheetView>
  </sheetViews>
  <sheetFormatPr baseColWidth="10" defaultColWidth="13.59765625" defaultRowHeight="13" x14ac:dyDescent="0.15"/>
  <cols>
    <col min="1" max="1" width="15.19921875" style="3" customWidth="1"/>
    <col min="2" max="2" width="17.3984375" style="3" customWidth="1"/>
    <col min="3" max="25" width="13.59765625" style="3" customWidth="1"/>
    <col min="26" max="29" width="13.59765625" style="4" customWidth="1"/>
    <col min="30" max="30" width="13.59765625" style="3" customWidth="1"/>
    <col min="31" max="16384" width="13.59765625" style="3"/>
  </cols>
  <sheetData>
    <row r="1" spans="1:29" ht="16" x14ac:dyDescent="0.15">
      <c r="A1" s="99" t="s">
        <v>319</v>
      </c>
    </row>
    <row r="2" spans="1:29" ht="16" x14ac:dyDescent="0.15">
      <c r="A2" s="99" t="s">
        <v>320</v>
      </c>
    </row>
    <row r="3" spans="1:29" ht="14" thickBot="1" x14ac:dyDescent="0.2">
      <c r="A3" s="83" t="s">
        <v>255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</row>
    <row r="4" spans="1:29" s="1" customFormat="1" ht="15" customHeight="1" x14ac:dyDescent="0.15">
      <c r="A4" s="5"/>
      <c r="B4" s="6"/>
      <c r="C4" s="6"/>
      <c r="D4" s="7"/>
      <c r="E4" s="7"/>
      <c r="F4" s="93" t="s">
        <v>26</v>
      </c>
      <c r="G4" s="93"/>
      <c r="H4" s="93"/>
      <c r="I4" s="93"/>
      <c r="J4" s="93"/>
      <c r="K4" s="93"/>
      <c r="L4" s="94" t="s">
        <v>27</v>
      </c>
      <c r="M4" s="94"/>
      <c r="N4" s="94"/>
      <c r="O4" s="94"/>
      <c r="P4" s="3"/>
      <c r="Q4" s="3"/>
      <c r="R4" s="3"/>
      <c r="S4" s="3"/>
      <c r="T4" s="3"/>
      <c r="U4" s="3"/>
      <c r="V4" s="3"/>
      <c r="W4" s="3"/>
      <c r="X4" s="3"/>
      <c r="Y4" s="3"/>
      <c r="Z4" s="4"/>
      <c r="AA4" s="4"/>
      <c r="AB4" s="4"/>
      <c r="AC4" s="4"/>
    </row>
    <row r="5" spans="1:29" s="1" customFormat="1" ht="15" customHeight="1" x14ac:dyDescent="0.15">
      <c r="A5" s="8" t="s">
        <v>28</v>
      </c>
      <c r="B5" s="9" t="s">
        <v>29</v>
      </c>
      <c r="C5" s="9" t="s">
        <v>30</v>
      </c>
      <c r="D5" s="9" t="s">
        <v>256</v>
      </c>
      <c r="E5" s="10" t="s">
        <v>31</v>
      </c>
      <c r="F5" s="11" t="s">
        <v>32</v>
      </c>
      <c r="G5" s="12" t="s">
        <v>33</v>
      </c>
      <c r="H5" s="11" t="s">
        <v>34</v>
      </c>
      <c r="I5" s="12" t="s">
        <v>33</v>
      </c>
      <c r="J5" s="11" t="s">
        <v>35</v>
      </c>
      <c r="K5" s="12" t="s">
        <v>33</v>
      </c>
      <c r="L5" s="22" t="s">
        <v>34</v>
      </c>
      <c r="M5" s="10" t="s">
        <v>33</v>
      </c>
      <c r="N5" s="22" t="s">
        <v>35</v>
      </c>
      <c r="O5" s="10" t="s">
        <v>33</v>
      </c>
      <c r="P5" s="3"/>
      <c r="Q5" s="3"/>
      <c r="R5" s="3"/>
      <c r="S5" s="3"/>
      <c r="T5" s="3"/>
      <c r="U5" s="3"/>
      <c r="V5" s="3"/>
      <c r="W5" s="3"/>
      <c r="X5" s="3"/>
      <c r="Y5" s="3"/>
      <c r="Z5" s="4"/>
      <c r="AA5" s="4"/>
      <c r="AB5" s="4"/>
      <c r="AC5" s="4"/>
    </row>
    <row r="6" spans="1:29" x14ac:dyDescent="0.15">
      <c r="A6" s="3" t="s">
        <v>257</v>
      </c>
      <c r="B6" s="3">
        <v>270.8</v>
      </c>
      <c r="C6" s="3">
        <v>11.58</v>
      </c>
      <c r="D6" s="3">
        <v>3.14</v>
      </c>
      <c r="E6" s="3">
        <v>23.72</v>
      </c>
      <c r="F6" s="3">
        <v>6.0999999999999999E-2</v>
      </c>
      <c r="G6" s="3">
        <v>1.6999999999999999E-3</v>
      </c>
      <c r="H6" s="3">
        <v>0.81699999999999995</v>
      </c>
      <c r="I6" s="3">
        <v>2.1999999999999999E-2</v>
      </c>
      <c r="J6" s="3">
        <v>9.7199999999999995E-2</v>
      </c>
      <c r="K6" s="3">
        <v>1E-3</v>
      </c>
      <c r="L6" s="3">
        <v>603</v>
      </c>
      <c r="M6" s="3">
        <v>13</v>
      </c>
      <c r="N6" s="3">
        <v>597.70000000000005</v>
      </c>
      <c r="O6" s="3">
        <v>6.1</v>
      </c>
    </row>
    <row r="7" spans="1:29" x14ac:dyDescent="0.15">
      <c r="A7" s="3" t="s">
        <v>258</v>
      </c>
      <c r="B7" s="3">
        <v>270.7</v>
      </c>
      <c r="C7" s="3">
        <v>11.58</v>
      </c>
      <c r="D7" s="3">
        <v>3.13</v>
      </c>
      <c r="E7" s="3">
        <v>23.61</v>
      </c>
      <c r="F7" s="3">
        <v>5.9200000000000003E-2</v>
      </c>
      <c r="G7" s="3">
        <v>1.6999999999999999E-3</v>
      </c>
      <c r="H7" s="3">
        <v>0.79300000000000004</v>
      </c>
      <c r="I7" s="3">
        <v>2.3E-2</v>
      </c>
      <c r="J7" s="3">
        <v>9.6930000000000002E-2</v>
      </c>
      <c r="K7" s="3">
        <v>9.7000000000000005E-4</v>
      </c>
      <c r="L7" s="3">
        <v>589</v>
      </c>
      <c r="M7" s="3">
        <v>13</v>
      </c>
      <c r="N7" s="3">
        <v>596.29999999999995</v>
      </c>
      <c r="O7" s="3">
        <v>5.7</v>
      </c>
    </row>
    <row r="8" spans="1:29" x14ac:dyDescent="0.15">
      <c r="A8" s="3" t="s">
        <v>259</v>
      </c>
      <c r="B8" s="3">
        <v>272.10000000000002</v>
      </c>
      <c r="C8" s="3">
        <v>11.69</v>
      </c>
      <c r="D8" s="3">
        <v>2.97</v>
      </c>
      <c r="E8" s="3">
        <v>23.57</v>
      </c>
      <c r="F8" s="3">
        <v>5.8999999999999997E-2</v>
      </c>
      <c r="G8" s="3">
        <v>1.8E-3</v>
      </c>
      <c r="H8" s="3">
        <v>0.79200000000000004</v>
      </c>
      <c r="I8" s="3">
        <v>2.4E-2</v>
      </c>
      <c r="J8" s="3">
        <v>9.7100000000000006E-2</v>
      </c>
      <c r="K8" s="3">
        <v>1.1000000000000001E-3</v>
      </c>
      <c r="L8" s="3">
        <v>588</v>
      </c>
      <c r="M8" s="3">
        <v>14</v>
      </c>
      <c r="N8" s="3">
        <v>597.5</v>
      </c>
      <c r="O8" s="3">
        <v>6.6</v>
      </c>
    </row>
    <row r="9" spans="1:29" x14ac:dyDescent="0.15">
      <c r="A9" s="3" t="s">
        <v>260</v>
      </c>
      <c r="B9" s="3">
        <v>265.39999999999998</v>
      </c>
      <c r="C9" s="3">
        <v>11.5</v>
      </c>
      <c r="D9" s="3">
        <v>3.25</v>
      </c>
      <c r="E9" s="3">
        <v>23.61</v>
      </c>
      <c r="F9" s="3">
        <v>5.9499999999999997E-2</v>
      </c>
      <c r="G9" s="3">
        <v>1.8E-3</v>
      </c>
      <c r="H9" s="3">
        <v>0.79800000000000004</v>
      </c>
      <c r="I9" s="3">
        <v>2.3E-2</v>
      </c>
      <c r="J9" s="3">
        <v>9.74E-2</v>
      </c>
      <c r="K9" s="3">
        <v>1.1000000000000001E-3</v>
      </c>
      <c r="L9" s="3">
        <v>594</v>
      </c>
      <c r="M9" s="3">
        <v>13</v>
      </c>
      <c r="N9" s="3">
        <v>599.20000000000005</v>
      </c>
      <c r="O9" s="3">
        <v>6.3</v>
      </c>
    </row>
    <row r="10" spans="1:29" x14ac:dyDescent="0.15">
      <c r="A10" s="3" t="s">
        <v>261</v>
      </c>
      <c r="B10" s="3">
        <v>279.10000000000002</v>
      </c>
      <c r="C10" s="3">
        <v>12.01</v>
      </c>
      <c r="D10" s="3">
        <v>3.28</v>
      </c>
      <c r="E10" s="3">
        <v>23.4</v>
      </c>
      <c r="F10" s="3">
        <v>6.1600000000000002E-2</v>
      </c>
      <c r="G10" s="3">
        <v>1.6999999999999999E-3</v>
      </c>
      <c r="H10" s="3">
        <v>0.82099999999999995</v>
      </c>
      <c r="I10" s="3">
        <v>2.4E-2</v>
      </c>
      <c r="J10" s="3">
        <v>9.6199999999999994E-2</v>
      </c>
      <c r="K10" s="3">
        <v>1.1000000000000001E-3</v>
      </c>
      <c r="L10" s="3">
        <v>605</v>
      </c>
      <c r="M10" s="3">
        <v>14</v>
      </c>
      <c r="N10" s="3">
        <v>592.1</v>
      </c>
      <c r="O10" s="3">
        <v>6.5</v>
      </c>
    </row>
    <row r="11" spans="1:29" x14ac:dyDescent="0.15">
      <c r="A11" s="3" t="s">
        <v>262</v>
      </c>
      <c r="B11" s="3">
        <v>317</v>
      </c>
      <c r="C11" s="3">
        <v>335</v>
      </c>
      <c r="D11" s="3">
        <v>1549</v>
      </c>
      <c r="E11" s="3">
        <v>0.94550000000000001</v>
      </c>
      <c r="F11" s="3">
        <v>0.90329999999999999</v>
      </c>
      <c r="G11" s="3">
        <v>9.1999999999999998E-3</v>
      </c>
      <c r="H11" s="3">
        <v>29.38</v>
      </c>
      <c r="I11" s="3">
        <v>0.36</v>
      </c>
      <c r="J11" s="3">
        <v>0.23619999999999999</v>
      </c>
      <c r="K11" s="3">
        <v>2.5000000000000001E-3</v>
      </c>
      <c r="L11" s="3">
        <v>3463</v>
      </c>
      <c r="M11" s="3">
        <v>12</v>
      </c>
      <c r="N11" s="3">
        <v>1366</v>
      </c>
      <c r="O11" s="3">
        <v>13</v>
      </c>
    </row>
    <row r="12" spans="1:29" x14ac:dyDescent="0.15">
      <c r="A12" s="3" t="s">
        <v>263</v>
      </c>
      <c r="B12" s="3">
        <v>322</v>
      </c>
      <c r="C12" s="3">
        <v>342</v>
      </c>
      <c r="D12" s="3">
        <v>1589</v>
      </c>
      <c r="E12" s="3">
        <v>0.94</v>
      </c>
      <c r="F12" s="3">
        <v>0.90620000000000001</v>
      </c>
      <c r="G12" s="3">
        <v>9.1999999999999998E-3</v>
      </c>
      <c r="H12" s="3">
        <v>29.42</v>
      </c>
      <c r="I12" s="3">
        <v>0.35</v>
      </c>
      <c r="J12" s="3">
        <v>0.23400000000000001</v>
      </c>
      <c r="K12" s="3">
        <v>2.3999999999999998E-3</v>
      </c>
      <c r="L12" s="3">
        <v>3465</v>
      </c>
      <c r="M12" s="3">
        <v>11</v>
      </c>
      <c r="N12" s="3">
        <v>1355</v>
      </c>
      <c r="O12" s="3">
        <v>13</v>
      </c>
    </row>
    <row r="13" spans="1:29" x14ac:dyDescent="0.15">
      <c r="A13" s="3" t="s">
        <v>264</v>
      </c>
      <c r="B13" s="3">
        <v>327</v>
      </c>
      <c r="C13" s="3">
        <v>341</v>
      </c>
      <c r="D13" s="3">
        <v>1654</v>
      </c>
      <c r="E13" s="3">
        <v>0.95</v>
      </c>
      <c r="F13" s="3">
        <v>0.91059999999999997</v>
      </c>
      <c r="G13" s="3">
        <v>9.5999999999999992E-3</v>
      </c>
      <c r="H13" s="3">
        <v>29.42</v>
      </c>
      <c r="I13" s="3">
        <v>0.37</v>
      </c>
      <c r="J13" s="3">
        <v>0.23499999999999999</v>
      </c>
      <c r="K13" s="3">
        <v>2.8E-3</v>
      </c>
      <c r="L13" s="3">
        <v>3466</v>
      </c>
      <c r="M13" s="3">
        <v>12</v>
      </c>
      <c r="N13" s="3">
        <v>1360</v>
      </c>
      <c r="O13" s="3">
        <v>14</v>
      </c>
    </row>
    <row r="14" spans="1:29" x14ac:dyDescent="0.15">
      <c r="A14" s="3" t="s">
        <v>265</v>
      </c>
      <c r="B14" s="3">
        <v>315</v>
      </c>
      <c r="C14" s="3">
        <v>333</v>
      </c>
      <c r="D14" s="3">
        <v>1566</v>
      </c>
      <c r="E14" s="3">
        <v>0.94899999999999995</v>
      </c>
      <c r="F14" s="3">
        <v>0.92</v>
      </c>
      <c r="G14" s="3">
        <v>0.01</v>
      </c>
      <c r="H14" s="3">
        <v>29.81</v>
      </c>
      <c r="I14" s="3">
        <v>0.39</v>
      </c>
      <c r="J14" s="3">
        <v>0.23430000000000001</v>
      </c>
      <c r="K14" s="3">
        <v>2.5999999999999999E-3</v>
      </c>
      <c r="L14" s="3">
        <v>3477</v>
      </c>
      <c r="M14" s="3">
        <v>13</v>
      </c>
      <c r="N14" s="3">
        <v>1356</v>
      </c>
      <c r="O14" s="3">
        <v>14</v>
      </c>
    </row>
    <row r="15" spans="1:29" x14ac:dyDescent="0.15">
      <c r="A15" s="3" t="s">
        <v>266</v>
      </c>
      <c r="B15" s="3">
        <v>326</v>
      </c>
      <c r="C15" s="3">
        <v>345</v>
      </c>
      <c r="D15" s="3">
        <v>1632</v>
      </c>
      <c r="E15" s="3">
        <v>0.93910000000000005</v>
      </c>
      <c r="F15" s="3">
        <v>0.91700000000000004</v>
      </c>
      <c r="G15" s="3">
        <v>8.8999999999999999E-3</v>
      </c>
      <c r="H15" s="3">
        <v>29.99</v>
      </c>
      <c r="I15" s="3">
        <v>0.37</v>
      </c>
      <c r="J15" s="3">
        <v>0.2359</v>
      </c>
      <c r="K15" s="3">
        <v>2.5000000000000001E-3</v>
      </c>
      <c r="L15" s="3">
        <v>3486</v>
      </c>
      <c r="M15" s="3">
        <v>12</v>
      </c>
      <c r="N15" s="3">
        <v>1365</v>
      </c>
      <c r="O15" s="3">
        <v>13</v>
      </c>
    </row>
    <row r="16" spans="1:29" x14ac:dyDescent="0.15">
      <c r="A16" s="3" t="s">
        <v>267</v>
      </c>
      <c r="B16" s="3">
        <v>698</v>
      </c>
      <c r="C16" s="3">
        <v>80.3</v>
      </c>
      <c r="D16" s="3">
        <v>12.38</v>
      </c>
      <c r="E16" s="3">
        <v>8.6999999999999993</v>
      </c>
      <c r="F16" s="3">
        <v>5.21E-2</v>
      </c>
      <c r="G16" s="3">
        <v>1.4E-3</v>
      </c>
      <c r="H16" s="3">
        <v>0.38400000000000001</v>
      </c>
      <c r="I16" s="3">
        <v>0.01</v>
      </c>
      <c r="J16" s="3">
        <v>5.3510000000000002E-2</v>
      </c>
      <c r="K16" s="3">
        <v>6.9999999999999999E-4</v>
      </c>
      <c r="L16" s="3">
        <v>328.9</v>
      </c>
      <c r="M16" s="3">
        <v>7.6</v>
      </c>
      <c r="N16" s="3">
        <v>335.9</v>
      </c>
      <c r="O16" s="3">
        <v>4.3</v>
      </c>
    </row>
    <row r="17" spans="1:29" x14ac:dyDescent="0.15">
      <c r="A17" s="3" t="s">
        <v>268</v>
      </c>
      <c r="B17" s="3">
        <v>696</v>
      </c>
      <c r="C17" s="3">
        <v>77.819999999999993</v>
      </c>
      <c r="D17" s="3">
        <v>11.92</v>
      </c>
      <c r="E17" s="3">
        <v>8.93</v>
      </c>
      <c r="F17" s="3">
        <v>5.1900000000000002E-2</v>
      </c>
      <c r="G17" s="3">
        <v>1.5E-3</v>
      </c>
      <c r="H17" s="3">
        <v>0.38500000000000001</v>
      </c>
      <c r="I17" s="3">
        <v>0.01</v>
      </c>
      <c r="J17" s="3">
        <v>5.4190000000000002E-2</v>
      </c>
      <c r="K17" s="3">
        <v>7.5000000000000002E-4</v>
      </c>
      <c r="L17" s="3">
        <v>329.4</v>
      </c>
      <c r="M17" s="3">
        <v>7.4</v>
      </c>
      <c r="N17" s="3">
        <v>340.2</v>
      </c>
      <c r="O17" s="3">
        <v>4.5999999999999996</v>
      </c>
    </row>
    <row r="18" spans="1:29" x14ac:dyDescent="0.15">
      <c r="A18" s="3" t="s">
        <v>269</v>
      </c>
      <c r="B18" s="3">
        <v>681</v>
      </c>
      <c r="C18" s="3">
        <v>72.430000000000007</v>
      </c>
      <c r="D18" s="3">
        <v>11.39</v>
      </c>
      <c r="E18" s="3">
        <v>9.34</v>
      </c>
      <c r="F18" s="3">
        <v>5.3499999999999999E-2</v>
      </c>
      <c r="G18" s="3">
        <v>1.4E-3</v>
      </c>
      <c r="H18" s="3">
        <v>0.39500000000000002</v>
      </c>
      <c r="I18" s="3">
        <v>1.0999999999999999E-2</v>
      </c>
      <c r="J18" s="3">
        <v>5.3499999999999999E-2</v>
      </c>
      <c r="K18" s="3">
        <v>7.6000000000000004E-4</v>
      </c>
      <c r="L18" s="3">
        <v>336.5</v>
      </c>
      <c r="M18" s="3">
        <v>8.1</v>
      </c>
      <c r="N18" s="3">
        <v>335.9</v>
      </c>
      <c r="O18" s="3">
        <v>4.5999999999999996</v>
      </c>
    </row>
    <row r="19" spans="1:29" x14ac:dyDescent="0.15">
      <c r="A19" s="3" t="s">
        <v>270</v>
      </c>
      <c r="B19" s="3">
        <v>751.8</v>
      </c>
      <c r="C19" s="3">
        <v>80.62</v>
      </c>
      <c r="D19" s="3">
        <v>12.4</v>
      </c>
      <c r="E19" s="3">
        <v>9.42</v>
      </c>
      <c r="F19" s="3">
        <v>5.4300000000000001E-2</v>
      </c>
      <c r="G19" s="3">
        <v>1.2999999999999999E-3</v>
      </c>
      <c r="H19" s="3">
        <v>0.40310000000000001</v>
      </c>
      <c r="I19" s="3">
        <v>9.1000000000000004E-3</v>
      </c>
      <c r="J19" s="3">
        <v>5.3769999999999998E-2</v>
      </c>
      <c r="K19" s="3">
        <v>6.4000000000000005E-4</v>
      </c>
      <c r="L19" s="3">
        <v>343</v>
      </c>
      <c r="M19" s="3">
        <v>6.6</v>
      </c>
      <c r="N19" s="3">
        <v>337.6</v>
      </c>
      <c r="O19" s="3">
        <v>3.9</v>
      </c>
    </row>
    <row r="20" spans="1:29" x14ac:dyDescent="0.15">
      <c r="A20" s="3" t="s">
        <v>271</v>
      </c>
      <c r="B20" s="3">
        <v>808</v>
      </c>
      <c r="C20" s="3">
        <v>85.6</v>
      </c>
      <c r="D20" s="3">
        <v>13.47</v>
      </c>
      <c r="E20" s="3">
        <v>9.36</v>
      </c>
      <c r="F20" s="3">
        <v>5.45E-2</v>
      </c>
      <c r="G20" s="3">
        <v>1.2999999999999999E-3</v>
      </c>
      <c r="H20" s="3">
        <v>0.4017</v>
      </c>
      <c r="I20" s="3">
        <v>9.5999999999999992E-3</v>
      </c>
      <c r="J20" s="3">
        <v>5.3429999999999998E-2</v>
      </c>
      <c r="K20" s="3">
        <v>6.7000000000000002E-4</v>
      </c>
      <c r="L20" s="3">
        <v>341.9</v>
      </c>
      <c r="M20" s="3">
        <v>6.9</v>
      </c>
      <c r="N20" s="3">
        <v>335.5</v>
      </c>
      <c r="O20" s="3">
        <v>4.0999999999999996</v>
      </c>
    </row>
    <row r="21" spans="1:29" x14ac:dyDescent="0.15">
      <c r="A21" s="3" t="s">
        <v>272</v>
      </c>
      <c r="B21" s="3">
        <v>80.3</v>
      </c>
      <c r="C21" s="3">
        <v>30.03</v>
      </c>
      <c r="D21" s="3">
        <v>15.21</v>
      </c>
      <c r="E21" s="3">
        <v>2.6829999999999998</v>
      </c>
      <c r="F21" s="3">
        <v>7.4999999999999997E-2</v>
      </c>
      <c r="G21" s="3">
        <v>3.0000000000000001E-3</v>
      </c>
      <c r="H21" s="3">
        <v>1.8160000000000001</v>
      </c>
      <c r="I21" s="3">
        <v>7.2999999999999995E-2</v>
      </c>
      <c r="J21" s="3">
        <v>0.1769</v>
      </c>
      <c r="K21" s="3">
        <v>3.2000000000000002E-3</v>
      </c>
      <c r="L21" s="3">
        <v>1040</v>
      </c>
      <c r="M21" s="3">
        <v>27</v>
      </c>
      <c r="N21" s="3">
        <v>1049</v>
      </c>
      <c r="O21" s="3">
        <v>17</v>
      </c>
    </row>
    <row r="22" spans="1:29" x14ac:dyDescent="0.15">
      <c r="A22" s="3" t="s">
        <v>273</v>
      </c>
      <c r="B22" s="3">
        <v>79.599999999999994</v>
      </c>
      <c r="C22" s="3">
        <v>30.01</v>
      </c>
      <c r="D22" s="3">
        <v>14.76</v>
      </c>
      <c r="E22" s="3">
        <v>2.6549999999999998</v>
      </c>
      <c r="F22" s="3">
        <v>7.4200000000000002E-2</v>
      </c>
      <c r="G22" s="3">
        <v>2.5000000000000001E-3</v>
      </c>
      <c r="H22" s="3">
        <v>1.8560000000000001</v>
      </c>
      <c r="I22" s="3">
        <v>6.4000000000000001E-2</v>
      </c>
      <c r="J22" s="3">
        <v>0.1817</v>
      </c>
      <c r="K22" s="3">
        <v>3.0999999999999999E-3</v>
      </c>
      <c r="L22" s="3">
        <v>1057</v>
      </c>
      <c r="M22" s="3">
        <v>23</v>
      </c>
      <c r="N22" s="3">
        <v>1075</v>
      </c>
      <c r="O22" s="3">
        <v>17</v>
      </c>
    </row>
    <row r="23" spans="1:29" x14ac:dyDescent="0.15">
      <c r="A23" s="3" t="s">
        <v>274</v>
      </c>
      <c r="B23" s="3">
        <v>81</v>
      </c>
      <c r="C23" s="3">
        <v>30.61</v>
      </c>
      <c r="D23" s="3">
        <v>15.11</v>
      </c>
      <c r="E23" s="3">
        <v>2.6669999999999998</v>
      </c>
      <c r="F23" s="3">
        <v>7.3999999999999996E-2</v>
      </c>
      <c r="G23" s="3">
        <v>2.5999999999999999E-3</v>
      </c>
      <c r="H23" s="3">
        <v>1.839</v>
      </c>
      <c r="I23" s="3">
        <v>6.2E-2</v>
      </c>
      <c r="J23" s="3">
        <v>0.18010000000000001</v>
      </c>
      <c r="K23" s="3">
        <v>2.8999999999999998E-3</v>
      </c>
      <c r="L23" s="3">
        <v>1055</v>
      </c>
      <c r="M23" s="3">
        <v>22</v>
      </c>
      <c r="N23" s="3">
        <v>1068</v>
      </c>
      <c r="O23" s="3">
        <v>16</v>
      </c>
    </row>
    <row r="24" spans="1:29" x14ac:dyDescent="0.15">
      <c r="A24" s="3" t="s">
        <v>275</v>
      </c>
      <c r="B24" s="3">
        <v>79</v>
      </c>
      <c r="C24" s="3">
        <v>29.46</v>
      </c>
      <c r="D24" s="3">
        <v>14.92</v>
      </c>
      <c r="E24" s="3">
        <v>2.6829999999999998</v>
      </c>
      <c r="F24" s="3">
        <v>7.7600000000000002E-2</v>
      </c>
      <c r="G24" s="3">
        <v>3.0999999999999999E-3</v>
      </c>
      <c r="H24" s="3">
        <v>1.905</v>
      </c>
      <c r="I24" s="3">
        <v>6.8000000000000005E-2</v>
      </c>
      <c r="J24" s="3">
        <v>0.17829999999999999</v>
      </c>
      <c r="K24" s="3">
        <v>3.0999999999999999E-3</v>
      </c>
      <c r="L24" s="3">
        <v>1074</v>
      </c>
      <c r="M24" s="3">
        <v>23</v>
      </c>
      <c r="N24" s="3">
        <v>1057</v>
      </c>
      <c r="O24" s="3">
        <v>17</v>
      </c>
    </row>
    <row r="25" spans="1:29" x14ac:dyDescent="0.15">
      <c r="A25" s="3" t="s">
        <v>276</v>
      </c>
      <c r="B25" s="3">
        <v>80.599999999999994</v>
      </c>
      <c r="C25" s="3">
        <v>29.88</v>
      </c>
      <c r="D25" s="3">
        <v>14.79</v>
      </c>
      <c r="E25" s="3">
        <v>2.677</v>
      </c>
      <c r="F25" s="3">
        <v>7.3899999999999993E-2</v>
      </c>
      <c r="G25" s="3">
        <v>2.8E-3</v>
      </c>
      <c r="H25" s="3">
        <v>1.7969999999999999</v>
      </c>
      <c r="I25" s="3">
        <v>7.0000000000000007E-2</v>
      </c>
      <c r="J25" s="3">
        <v>0.1769</v>
      </c>
      <c r="K25" s="3">
        <v>2.8999999999999998E-3</v>
      </c>
      <c r="L25" s="3">
        <v>1037</v>
      </c>
      <c r="M25" s="3">
        <v>26</v>
      </c>
      <c r="N25" s="3">
        <v>1049</v>
      </c>
      <c r="O25" s="3">
        <v>16</v>
      </c>
    </row>
    <row r="26" spans="1:29" x14ac:dyDescent="0.15">
      <c r="A26" s="3" t="s">
        <v>277</v>
      </c>
      <c r="B26" s="3">
        <v>79.099999999999994</v>
      </c>
      <c r="C26" s="3">
        <v>30.1</v>
      </c>
      <c r="D26" s="3">
        <v>15.17</v>
      </c>
      <c r="E26" s="3">
        <v>2.6120000000000001</v>
      </c>
      <c r="F26" s="3">
        <v>7.7399999999999997E-2</v>
      </c>
      <c r="G26" s="3">
        <v>2.8999999999999998E-3</v>
      </c>
      <c r="H26" s="3">
        <v>1.9379999999999999</v>
      </c>
      <c r="I26" s="3">
        <v>7.2999999999999995E-2</v>
      </c>
      <c r="J26" s="3">
        <v>0.18149999999999999</v>
      </c>
      <c r="K26" s="3">
        <v>2.8E-3</v>
      </c>
      <c r="L26" s="3">
        <v>1081</v>
      </c>
      <c r="M26" s="3">
        <v>25</v>
      </c>
      <c r="N26" s="3">
        <v>1075</v>
      </c>
      <c r="O26" s="3">
        <v>15</v>
      </c>
    </row>
    <row r="27" spans="1:29" x14ac:dyDescent="0.15">
      <c r="A27" s="3" t="s">
        <v>278</v>
      </c>
      <c r="B27" s="3">
        <v>80.3</v>
      </c>
      <c r="C27" s="3">
        <v>29.78</v>
      </c>
      <c r="D27" s="3">
        <v>14.98</v>
      </c>
      <c r="E27" s="3">
        <v>2.726</v>
      </c>
      <c r="F27" s="3">
        <v>7.3899999999999993E-2</v>
      </c>
      <c r="G27" s="3">
        <v>2.3999999999999998E-3</v>
      </c>
      <c r="H27" s="3">
        <v>1.835</v>
      </c>
      <c r="I27" s="3">
        <v>6.4000000000000001E-2</v>
      </c>
      <c r="J27" s="3">
        <v>0.17860000000000001</v>
      </c>
      <c r="K27" s="3">
        <v>2.8999999999999998E-3</v>
      </c>
      <c r="L27" s="3">
        <v>1050</v>
      </c>
      <c r="M27" s="3">
        <v>22</v>
      </c>
      <c r="N27" s="3">
        <v>1059</v>
      </c>
      <c r="O27" s="3">
        <v>16</v>
      </c>
    </row>
    <row r="28" spans="1:29" x14ac:dyDescent="0.15">
      <c r="A28" s="3" t="s">
        <v>279</v>
      </c>
      <c r="B28" s="3">
        <v>80.2</v>
      </c>
      <c r="C28" s="3">
        <v>30.47</v>
      </c>
      <c r="D28" s="3">
        <v>15.04</v>
      </c>
      <c r="E28" s="3">
        <v>2.6560000000000001</v>
      </c>
      <c r="F28" s="3">
        <v>7.3200000000000001E-2</v>
      </c>
      <c r="G28" s="3">
        <v>2.7000000000000001E-3</v>
      </c>
      <c r="H28" s="3">
        <v>1.7869999999999999</v>
      </c>
      <c r="I28" s="3">
        <v>6.5000000000000002E-2</v>
      </c>
      <c r="J28" s="3">
        <v>0.1779</v>
      </c>
      <c r="K28" s="3">
        <v>2.8E-3</v>
      </c>
      <c r="L28" s="3">
        <v>1032</v>
      </c>
      <c r="M28" s="3">
        <v>24</v>
      </c>
      <c r="N28" s="3">
        <v>1054</v>
      </c>
      <c r="O28" s="3">
        <v>16</v>
      </c>
    </row>
    <row r="29" spans="1:29" x14ac:dyDescent="0.15">
      <c r="A29" s="3" t="s">
        <v>280</v>
      </c>
      <c r="B29" s="3">
        <v>79.5</v>
      </c>
      <c r="C29" s="3">
        <v>29.97</v>
      </c>
      <c r="D29" s="3">
        <v>15.02</v>
      </c>
      <c r="E29" s="3">
        <v>2.6539999999999999</v>
      </c>
      <c r="F29" s="3">
        <v>7.5200000000000003E-2</v>
      </c>
      <c r="G29" s="3">
        <v>2.3999999999999998E-3</v>
      </c>
      <c r="H29" s="3">
        <v>1.85</v>
      </c>
      <c r="I29" s="3">
        <v>6.2E-2</v>
      </c>
      <c r="J29" s="3">
        <v>0.17860000000000001</v>
      </c>
      <c r="K29" s="3">
        <v>3.2000000000000002E-3</v>
      </c>
      <c r="L29" s="3">
        <v>1058</v>
      </c>
      <c r="M29" s="3">
        <v>22</v>
      </c>
      <c r="N29" s="3">
        <v>1058</v>
      </c>
      <c r="O29" s="3">
        <v>18</v>
      </c>
    </row>
    <row r="30" spans="1:29" x14ac:dyDescent="0.15">
      <c r="A30" s="3" t="s">
        <v>281</v>
      </c>
      <c r="B30" s="13">
        <v>80.400000000000006</v>
      </c>
      <c r="C30" s="13">
        <v>29.94</v>
      </c>
      <c r="D30" s="13">
        <v>14.96</v>
      </c>
      <c r="E30" s="13">
        <v>2.669</v>
      </c>
      <c r="F30" s="13">
        <v>7.5800000000000006E-2</v>
      </c>
      <c r="G30" s="13">
        <v>2.8E-3</v>
      </c>
      <c r="H30" s="13">
        <v>1.8859999999999999</v>
      </c>
      <c r="I30" s="13">
        <v>6.7000000000000004E-2</v>
      </c>
      <c r="J30" s="13">
        <v>0.18110000000000001</v>
      </c>
      <c r="K30" s="13">
        <v>3.2000000000000002E-3</v>
      </c>
      <c r="L30" s="13">
        <v>1070</v>
      </c>
      <c r="M30" s="13">
        <v>24</v>
      </c>
      <c r="N30" s="13">
        <v>1072</v>
      </c>
      <c r="O30" s="13">
        <v>17</v>
      </c>
    </row>
    <row r="32" spans="1:29" s="2" customFormat="1" ht="18" customHeight="1" x14ac:dyDescent="0.15">
      <c r="A32" s="95" t="s">
        <v>282</v>
      </c>
      <c r="B32" s="95"/>
      <c r="C32" s="95"/>
      <c r="D32" s="95"/>
      <c r="E32" s="95"/>
      <c r="F32" s="95"/>
      <c r="G32" s="95"/>
      <c r="H32" s="95"/>
      <c r="I32" s="95"/>
      <c r="J32" s="95"/>
      <c r="K32" s="95"/>
      <c r="L32" s="95"/>
      <c r="M32" s="95"/>
      <c r="N32" s="95"/>
      <c r="O32" s="95"/>
      <c r="P32" s="95"/>
      <c r="Q32" s="95"/>
      <c r="R32" s="95"/>
      <c r="S32" s="96"/>
      <c r="T32" s="95"/>
      <c r="U32" s="95"/>
      <c r="V32" s="95"/>
      <c r="W32" s="95"/>
      <c r="X32" s="95"/>
      <c r="Y32" s="27"/>
      <c r="Z32" s="28"/>
      <c r="AA32" s="28"/>
      <c r="AB32" s="28"/>
      <c r="AC32" s="28"/>
    </row>
    <row r="33" spans="1:29" customFormat="1" ht="15" customHeight="1" x14ac:dyDescent="0.15">
      <c r="A33" s="8" t="s">
        <v>28</v>
      </c>
      <c r="B33" s="14" t="s">
        <v>77</v>
      </c>
      <c r="C33" s="14" t="s">
        <v>78</v>
      </c>
      <c r="D33" s="15" t="s">
        <v>79</v>
      </c>
      <c r="E33" s="14" t="s">
        <v>80</v>
      </c>
      <c r="F33" s="14" t="s">
        <v>81</v>
      </c>
      <c r="G33" s="14" t="s">
        <v>82</v>
      </c>
      <c r="H33" s="16" t="s">
        <v>83</v>
      </c>
      <c r="I33" s="14" t="s">
        <v>84</v>
      </c>
      <c r="J33" s="14" t="s">
        <v>85</v>
      </c>
      <c r="K33" s="14" t="s">
        <v>86</v>
      </c>
      <c r="L33" s="14" t="s">
        <v>87</v>
      </c>
      <c r="M33" s="14" t="s">
        <v>88</v>
      </c>
      <c r="N33" s="14" t="s">
        <v>89</v>
      </c>
      <c r="O33" s="16" t="s">
        <v>90</v>
      </c>
      <c r="P33" s="16" t="s">
        <v>91</v>
      </c>
      <c r="Q33" s="16" t="s">
        <v>92</v>
      </c>
      <c r="R33" s="16" t="s">
        <v>93</v>
      </c>
      <c r="S33" s="15" t="s">
        <v>94</v>
      </c>
      <c r="T33" s="16" t="s">
        <v>95</v>
      </c>
      <c r="U33" s="14" t="s">
        <v>96</v>
      </c>
      <c r="V33" s="15" t="s">
        <v>97</v>
      </c>
      <c r="W33" s="15" t="s">
        <v>98</v>
      </c>
      <c r="X33" s="15" t="s">
        <v>99</v>
      </c>
      <c r="Y33" s="29" t="s">
        <v>283</v>
      </c>
      <c r="Z33" s="30" t="s">
        <v>284</v>
      </c>
      <c r="AA33" s="30" t="s">
        <v>285</v>
      </c>
      <c r="AB33" s="30" t="s">
        <v>286</v>
      </c>
      <c r="AC33" s="30" t="s">
        <v>287</v>
      </c>
    </row>
    <row r="34" spans="1:29" x14ac:dyDescent="0.15">
      <c r="A34" s="3" t="s">
        <v>288</v>
      </c>
      <c r="B34" s="3">
        <v>4.07</v>
      </c>
      <c r="C34" s="3" t="s">
        <v>100</v>
      </c>
      <c r="D34" s="3">
        <v>296.60000000000002</v>
      </c>
      <c r="E34" s="3">
        <v>1.55</v>
      </c>
      <c r="F34" s="3">
        <v>0.27400000000000002</v>
      </c>
      <c r="G34" s="3" t="s">
        <v>100</v>
      </c>
      <c r="H34" s="3">
        <v>18.53</v>
      </c>
      <c r="I34" s="3">
        <v>3.2000000000000001E-2</v>
      </c>
      <c r="J34" s="3">
        <v>0.65</v>
      </c>
      <c r="K34" s="3">
        <v>1.71</v>
      </c>
      <c r="L34" s="3">
        <v>1.26</v>
      </c>
      <c r="M34" s="3">
        <v>9.9600000000000009</v>
      </c>
      <c r="N34" s="3">
        <v>2.39</v>
      </c>
      <c r="O34" s="3">
        <v>24.6</v>
      </c>
      <c r="P34" s="3">
        <v>8.39</v>
      </c>
      <c r="Q34" s="3">
        <v>34.9</v>
      </c>
      <c r="R34" s="3">
        <v>7.42</v>
      </c>
      <c r="S34" s="3">
        <v>67.5</v>
      </c>
      <c r="T34" s="3">
        <v>14.27</v>
      </c>
      <c r="U34" s="3">
        <v>0.44700000000000001</v>
      </c>
      <c r="V34" s="3">
        <v>6530</v>
      </c>
      <c r="W34" s="3">
        <v>12.79</v>
      </c>
      <c r="X34" s="3">
        <v>323</v>
      </c>
      <c r="Y34" s="3" t="s">
        <v>100</v>
      </c>
      <c r="Z34" s="4">
        <v>122.9</v>
      </c>
      <c r="AA34" s="4">
        <v>8.2799999999999994</v>
      </c>
      <c r="AB34" s="4">
        <v>0.69099999999999995</v>
      </c>
      <c r="AC34" s="31">
        <f t="shared" ref="AC34:AC58" si="0">V34*0.241+W34*0.221+X34*0.524</f>
        <v>1745.8085899999999</v>
      </c>
    </row>
    <row r="35" spans="1:29" x14ac:dyDescent="0.15">
      <c r="A35" s="3" t="s">
        <v>289</v>
      </c>
      <c r="B35" s="3">
        <v>2.71</v>
      </c>
      <c r="C35" s="3" t="s">
        <v>100</v>
      </c>
      <c r="D35" s="3">
        <v>292.5</v>
      </c>
      <c r="E35" s="3">
        <v>1.58</v>
      </c>
      <c r="F35" s="3">
        <v>0.22900000000000001</v>
      </c>
      <c r="G35" s="3" t="s">
        <v>100</v>
      </c>
      <c r="H35" s="3">
        <v>17.41</v>
      </c>
      <c r="I35" s="3">
        <v>0.03</v>
      </c>
      <c r="J35" s="3">
        <v>0.67</v>
      </c>
      <c r="K35" s="3">
        <v>1.82</v>
      </c>
      <c r="L35" s="3">
        <v>1.29</v>
      </c>
      <c r="M35" s="3">
        <v>8.9700000000000006</v>
      </c>
      <c r="N35" s="3">
        <v>2.44</v>
      </c>
      <c r="O35" s="3">
        <v>24.5</v>
      </c>
      <c r="P35" s="3">
        <v>8.36</v>
      </c>
      <c r="Q35" s="3">
        <v>35.200000000000003</v>
      </c>
      <c r="R35" s="3">
        <v>7.32</v>
      </c>
      <c r="S35" s="3">
        <v>67.400000000000006</v>
      </c>
      <c r="T35" s="3">
        <v>14.58</v>
      </c>
      <c r="U35" s="3">
        <v>0.38100000000000001</v>
      </c>
      <c r="V35" s="3">
        <v>6550</v>
      </c>
      <c r="W35" s="3">
        <v>12.8</v>
      </c>
      <c r="X35" s="3">
        <v>319.60000000000002</v>
      </c>
      <c r="Y35" s="3" t="s">
        <v>100</v>
      </c>
      <c r="Z35" s="4">
        <v>122.3</v>
      </c>
      <c r="AA35" s="4">
        <v>7.95</v>
      </c>
      <c r="AB35" s="4">
        <v>0.68200000000000005</v>
      </c>
      <c r="AC35" s="31">
        <f t="shared" si="0"/>
        <v>1748.8491999999999</v>
      </c>
    </row>
    <row r="36" spans="1:29" x14ac:dyDescent="0.15">
      <c r="A36" s="3" t="s">
        <v>290</v>
      </c>
      <c r="B36" s="3">
        <v>3.34</v>
      </c>
      <c r="C36" s="3" t="s">
        <v>100</v>
      </c>
      <c r="D36" s="3">
        <v>295.5</v>
      </c>
      <c r="E36" s="3">
        <v>1.5</v>
      </c>
      <c r="F36" s="3">
        <v>0.21199999999999999</v>
      </c>
      <c r="G36" s="3" t="s">
        <v>100</v>
      </c>
      <c r="H36" s="3">
        <v>18.079999999999998</v>
      </c>
      <c r="I36" s="3">
        <v>2.9000000000000001E-2</v>
      </c>
      <c r="J36" s="3">
        <v>0.83</v>
      </c>
      <c r="K36" s="3">
        <v>1.52</v>
      </c>
      <c r="L36" s="3">
        <v>1.38</v>
      </c>
      <c r="M36" s="3">
        <v>8.5500000000000007</v>
      </c>
      <c r="N36" s="3">
        <v>2.4900000000000002</v>
      </c>
      <c r="O36" s="3">
        <v>24.4</v>
      </c>
      <c r="P36" s="3">
        <v>7.95</v>
      </c>
      <c r="Q36" s="3">
        <v>34.799999999999997</v>
      </c>
      <c r="R36" s="3">
        <v>7.24</v>
      </c>
      <c r="S36" s="3">
        <v>69.599999999999994</v>
      </c>
      <c r="T36" s="3">
        <v>14.26</v>
      </c>
      <c r="U36" s="3">
        <v>0.46500000000000002</v>
      </c>
      <c r="V36" s="3">
        <v>6560</v>
      </c>
      <c r="W36" s="3">
        <v>12.83</v>
      </c>
      <c r="X36" s="3">
        <v>319.3</v>
      </c>
      <c r="Y36" s="3" t="s">
        <v>100</v>
      </c>
      <c r="Z36" s="4">
        <v>121.6</v>
      </c>
      <c r="AA36" s="4">
        <v>7.86</v>
      </c>
      <c r="AB36" s="4">
        <v>0.63900000000000001</v>
      </c>
      <c r="AC36" s="31">
        <f t="shared" si="0"/>
        <v>1751.1086300000002</v>
      </c>
    </row>
    <row r="37" spans="1:29" x14ac:dyDescent="0.15">
      <c r="A37" s="3" t="s">
        <v>291</v>
      </c>
      <c r="B37" s="3">
        <v>3.59</v>
      </c>
      <c r="C37" s="3" t="s">
        <v>100</v>
      </c>
      <c r="D37" s="3">
        <v>296</v>
      </c>
      <c r="E37" s="3">
        <v>1.27</v>
      </c>
      <c r="F37" s="3">
        <v>0.26200000000000001</v>
      </c>
      <c r="G37" s="3" t="s">
        <v>100</v>
      </c>
      <c r="H37" s="3">
        <v>17.489999999999998</v>
      </c>
      <c r="I37" s="3">
        <v>3.2000000000000001E-2</v>
      </c>
      <c r="J37" s="3">
        <v>0.73</v>
      </c>
      <c r="K37" s="3">
        <v>2.15</v>
      </c>
      <c r="L37" s="3">
        <v>1.34</v>
      </c>
      <c r="M37" s="3">
        <v>9.7100000000000009</v>
      </c>
      <c r="N37" s="3">
        <v>2.58</v>
      </c>
      <c r="O37" s="3">
        <v>24.5</v>
      </c>
      <c r="P37" s="3">
        <v>8.24</v>
      </c>
      <c r="Q37" s="3">
        <v>33.9</v>
      </c>
      <c r="R37" s="3">
        <v>7.09</v>
      </c>
      <c r="S37" s="3">
        <v>65.5</v>
      </c>
      <c r="T37" s="3">
        <v>14.8</v>
      </c>
      <c r="U37" s="3">
        <v>0.46200000000000002</v>
      </c>
      <c r="V37" s="3">
        <v>6400</v>
      </c>
      <c r="W37" s="3">
        <v>12.62</v>
      </c>
      <c r="X37" s="3">
        <v>317</v>
      </c>
      <c r="Y37" s="3" t="s">
        <v>100</v>
      </c>
      <c r="Z37" s="4">
        <v>121</v>
      </c>
      <c r="AA37" s="4">
        <v>7.81</v>
      </c>
      <c r="AB37" s="4">
        <v>0.71399999999999997</v>
      </c>
      <c r="AC37" s="31">
        <f t="shared" si="0"/>
        <v>1711.2970199999997</v>
      </c>
    </row>
    <row r="38" spans="1:29" x14ac:dyDescent="0.15">
      <c r="A38" s="3" t="s">
        <v>292</v>
      </c>
      <c r="B38" s="3">
        <v>3.03</v>
      </c>
      <c r="C38" s="3" t="s">
        <v>100</v>
      </c>
      <c r="D38" s="3">
        <v>294.5</v>
      </c>
      <c r="E38" s="3">
        <v>1.34</v>
      </c>
      <c r="F38" s="3">
        <v>0.17599999999999999</v>
      </c>
      <c r="G38" s="3" t="s">
        <v>100</v>
      </c>
      <c r="H38" s="3">
        <v>17.79</v>
      </c>
      <c r="I38" s="3">
        <v>3.5000000000000003E-2</v>
      </c>
      <c r="J38" s="3">
        <v>0.93</v>
      </c>
      <c r="K38" s="3">
        <v>1.95</v>
      </c>
      <c r="L38" s="3">
        <v>1.28</v>
      </c>
      <c r="M38" s="3">
        <v>9.08</v>
      </c>
      <c r="N38" s="3">
        <v>2.4</v>
      </c>
      <c r="O38" s="3">
        <v>24</v>
      </c>
      <c r="P38" s="3">
        <v>8.1300000000000008</v>
      </c>
      <c r="Q38" s="3">
        <v>33.700000000000003</v>
      </c>
      <c r="R38" s="3">
        <v>7.21</v>
      </c>
      <c r="S38" s="3">
        <v>68.900000000000006</v>
      </c>
      <c r="T38" s="3">
        <v>14.18</v>
      </c>
      <c r="U38" s="3">
        <v>0.41699999999999998</v>
      </c>
      <c r="V38" s="3">
        <v>6470</v>
      </c>
      <c r="W38" s="3">
        <v>12.71</v>
      </c>
      <c r="X38" s="3">
        <v>315.7</v>
      </c>
      <c r="Y38" s="3" t="s">
        <v>100</v>
      </c>
      <c r="Z38" s="4">
        <v>119.7</v>
      </c>
      <c r="AA38" s="4">
        <v>8.02</v>
      </c>
      <c r="AB38" s="4">
        <v>0.66300000000000003</v>
      </c>
      <c r="AC38" s="31">
        <f t="shared" si="0"/>
        <v>1727.5057099999999</v>
      </c>
    </row>
    <row r="39" spans="1:29" x14ac:dyDescent="0.15">
      <c r="A39" s="3" t="s">
        <v>293</v>
      </c>
      <c r="B39" s="3">
        <v>434</v>
      </c>
      <c r="C39" s="3">
        <v>449</v>
      </c>
      <c r="D39" s="3">
        <v>452</v>
      </c>
      <c r="E39" s="3">
        <v>418</v>
      </c>
      <c r="F39" s="3">
        <v>407</v>
      </c>
      <c r="G39" s="3">
        <v>458</v>
      </c>
      <c r="H39" s="3">
        <v>448</v>
      </c>
      <c r="I39" s="3">
        <v>429</v>
      </c>
      <c r="J39" s="3">
        <v>435</v>
      </c>
      <c r="K39" s="3">
        <v>451</v>
      </c>
      <c r="L39" s="3">
        <v>459</v>
      </c>
      <c r="M39" s="3">
        <v>446</v>
      </c>
      <c r="N39" s="3">
        <v>444</v>
      </c>
      <c r="O39" s="3">
        <v>429</v>
      </c>
      <c r="P39" s="3">
        <v>451</v>
      </c>
      <c r="Q39" s="3">
        <v>428</v>
      </c>
      <c r="R39" s="3">
        <v>422</v>
      </c>
      <c r="S39" s="3">
        <v>447</v>
      </c>
      <c r="T39" s="3">
        <v>437</v>
      </c>
      <c r="U39" s="3">
        <v>452</v>
      </c>
      <c r="V39" s="3">
        <v>435</v>
      </c>
      <c r="W39" s="3">
        <v>457</v>
      </c>
      <c r="X39" s="3">
        <v>461</v>
      </c>
      <c r="Y39" s="3">
        <v>432</v>
      </c>
      <c r="Z39" s="4">
        <v>428</v>
      </c>
      <c r="AA39" s="4">
        <v>427</v>
      </c>
      <c r="AB39" s="4">
        <v>428</v>
      </c>
      <c r="AC39" s="31">
        <f t="shared" si="0"/>
        <v>447.39600000000002</v>
      </c>
    </row>
    <row r="40" spans="1:29" x14ac:dyDescent="0.15">
      <c r="A40" s="3" t="s">
        <v>294</v>
      </c>
      <c r="B40" s="3">
        <v>433</v>
      </c>
      <c r="C40" s="3">
        <v>472</v>
      </c>
      <c r="D40" s="3">
        <v>450</v>
      </c>
      <c r="E40" s="3">
        <v>423</v>
      </c>
      <c r="F40" s="3">
        <v>414</v>
      </c>
      <c r="G40" s="3">
        <v>455</v>
      </c>
      <c r="H40" s="3">
        <v>449</v>
      </c>
      <c r="I40" s="3">
        <v>432</v>
      </c>
      <c r="J40" s="3">
        <v>422</v>
      </c>
      <c r="K40" s="3">
        <v>452</v>
      </c>
      <c r="L40" s="3">
        <v>461</v>
      </c>
      <c r="M40" s="3">
        <v>440</v>
      </c>
      <c r="N40" s="3">
        <v>437</v>
      </c>
      <c r="O40" s="3">
        <v>429</v>
      </c>
      <c r="P40" s="3">
        <v>447</v>
      </c>
      <c r="Q40" s="3">
        <v>423</v>
      </c>
      <c r="R40" s="3">
        <v>415</v>
      </c>
      <c r="S40" s="3">
        <v>443</v>
      </c>
      <c r="T40" s="3">
        <v>428</v>
      </c>
      <c r="U40" s="3">
        <v>452</v>
      </c>
      <c r="V40" s="3">
        <v>428</v>
      </c>
      <c r="W40" s="3">
        <v>460</v>
      </c>
      <c r="X40" s="3">
        <v>462</v>
      </c>
      <c r="Y40" s="3">
        <v>426</v>
      </c>
      <c r="Z40" s="4">
        <v>423</v>
      </c>
      <c r="AA40" s="4">
        <v>425</v>
      </c>
      <c r="AB40" s="4">
        <v>423</v>
      </c>
      <c r="AC40" s="31">
        <f t="shared" si="0"/>
        <v>446.89600000000002</v>
      </c>
    </row>
    <row r="41" spans="1:29" x14ac:dyDescent="0.15">
      <c r="A41" s="3" t="s">
        <v>295</v>
      </c>
      <c r="B41" s="3">
        <v>439</v>
      </c>
      <c r="C41" s="3">
        <v>464</v>
      </c>
      <c r="D41" s="3">
        <v>447</v>
      </c>
      <c r="E41" s="3">
        <v>421</v>
      </c>
      <c r="F41" s="3">
        <v>414</v>
      </c>
      <c r="G41" s="3">
        <v>460</v>
      </c>
      <c r="H41" s="3">
        <v>449</v>
      </c>
      <c r="I41" s="3">
        <v>432</v>
      </c>
      <c r="J41" s="3">
        <v>436</v>
      </c>
      <c r="K41" s="3">
        <v>450</v>
      </c>
      <c r="L41" s="3">
        <v>470</v>
      </c>
      <c r="M41" s="3">
        <v>450</v>
      </c>
      <c r="N41" s="3">
        <v>451</v>
      </c>
      <c r="O41" s="3">
        <v>423</v>
      </c>
      <c r="P41" s="3">
        <v>450</v>
      </c>
      <c r="Q41" s="3">
        <v>427</v>
      </c>
      <c r="R41" s="3">
        <v>424</v>
      </c>
      <c r="S41" s="3">
        <v>444</v>
      </c>
      <c r="T41" s="3">
        <v>440</v>
      </c>
      <c r="U41" s="3">
        <v>451</v>
      </c>
      <c r="V41" s="3">
        <v>431</v>
      </c>
      <c r="W41" s="3">
        <v>457</v>
      </c>
      <c r="X41" s="3">
        <v>463</v>
      </c>
      <c r="Y41" s="3">
        <v>417</v>
      </c>
      <c r="Z41" s="4">
        <v>427</v>
      </c>
      <c r="AA41" s="4">
        <v>426</v>
      </c>
      <c r="AB41" s="4">
        <v>428</v>
      </c>
      <c r="AC41" s="31">
        <f t="shared" si="0"/>
        <v>447.48</v>
      </c>
    </row>
    <row r="42" spans="1:29" x14ac:dyDescent="0.15">
      <c r="A42" s="3" t="s">
        <v>296</v>
      </c>
      <c r="B42" s="3">
        <v>428</v>
      </c>
      <c r="C42" s="3">
        <v>455</v>
      </c>
      <c r="D42" s="3">
        <v>447</v>
      </c>
      <c r="E42" s="3">
        <v>408</v>
      </c>
      <c r="F42" s="3">
        <v>404</v>
      </c>
      <c r="G42" s="3">
        <v>454</v>
      </c>
      <c r="H42" s="3">
        <v>444</v>
      </c>
      <c r="I42" s="3">
        <v>426</v>
      </c>
      <c r="J42" s="3">
        <v>433</v>
      </c>
      <c r="K42" s="3">
        <v>450</v>
      </c>
      <c r="L42" s="3">
        <v>455</v>
      </c>
      <c r="M42" s="3">
        <v>440</v>
      </c>
      <c r="N42" s="3">
        <v>443</v>
      </c>
      <c r="O42" s="3">
        <v>423</v>
      </c>
      <c r="P42" s="3">
        <v>446</v>
      </c>
      <c r="Q42" s="3">
        <v>424</v>
      </c>
      <c r="R42" s="3">
        <v>416</v>
      </c>
      <c r="S42" s="3">
        <v>446</v>
      </c>
      <c r="T42" s="3">
        <v>438</v>
      </c>
      <c r="U42" s="3">
        <v>455</v>
      </c>
      <c r="V42" s="3">
        <v>434</v>
      </c>
      <c r="W42" s="3">
        <v>452</v>
      </c>
      <c r="X42" s="3">
        <v>461</v>
      </c>
      <c r="Y42" s="3">
        <v>426</v>
      </c>
      <c r="Z42" s="4">
        <v>423</v>
      </c>
      <c r="AA42" s="4">
        <v>423</v>
      </c>
      <c r="AB42" s="4">
        <v>424</v>
      </c>
      <c r="AC42" s="31">
        <f t="shared" si="0"/>
        <v>446.05</v>
      </c>
    </row>
    <row r="43" spans="1:29" x14ac:dyDescent="0.15">
      <c r="A43" s="3" t="s">
        <v>297</v>
      </c>
      <c r="B43" s="3">
        <v>438</v>
      </c>
      <c r="C43" s="3">
        <v>454</v>
      </c>
      <c r="D43" s="3">
        <v>454</v>
      </c>
      <c r="E43" s="3">
        <v>428</v>
      </c>
      <c r="F43" s="3">
        <v>413</v>
      </c>
      <c r="G43" s="3">
        <v>459</v>
      </c>
      <c r="H43" s="3">
        <v>450</v>
      </c>
      <c r="I43" s="3">
        <v>432</v>
      </c>
      <c r="J43" s="3">
        <v>429</v>
      </c>
      <c r="K43" s="3">
        <v>452</v>
      </c>
      <c r="L43" s="3">
        <v>462</v>
      </c>
      <c r="M43" s="3">
        <v>446</v>
      </c>
      <c r="N43" s="3">
        <v>442</v>
      </c>
      <c r="O43" s="3">
        <v>432</v>
      </c>
      <c r="P43" s="3">
        <v>452</v>
      </c>
      <c r="Q43" s="3">
        <v>428</v>
      </c>
      <c r="R43" s="3">
        <v>422</v>
      </c>
      <c r="S43" s="3">
        <v>445</v>
      </c>
      <c r="T43" s="3">
        <v>433</v>
      </c>
      <c r="U43" s="3">
        <v>451</v>
      </c>
      <c r="V43" s="3">
        <v>432</v>
      </c>
      <c r="W43" s="3">
        <v>461</v>
      </c>
      <c r="X43" s="3">
        <v>461</v>
      </c>
      <c r="Y43" s="3">
        <v>432</v>
      </c>
      <c r="Z43" s="4">
        <v>429</v>
      </c>
      <c r="AA43" s="4">
        <v>429</v>
      </c>
      <c r="AB43" s="4">
        <v>428</v>
      </c>
      <c r="AC43" s="31">
        <f t="shared" si="0"/>
        <v>447.55700000000002</v>
      </c>
    </row>
    <row r="44" spans="1:29" x14ac:dyDescent="0.15">
      <c r="A44" s="3" t="s">
        <v>298</v>
      </c>
      <c r="B44" s="3">
        <v>75.900000000000006</v>
      </c>
      <c r="C44" s="3">
        <v>15.7</v>
      </c>
      <c r="D44" s="3">
        <v>424</v>
      </c>
      <c r="E44" s="3">
        <v>5.01</v>
      </c>
      <c r="F44" s="3">
        <v>0.223</v>
      </c>
      <c r="G44" s="3" t="s">
        <v>100</v>
      </c>
      <c r="H44" s="3">
        <v>2.2200000000000002</v>
      </c>
      <c r="I44" s="3">
        <v>0.12</v>
      </c>
      <c r="J44" s="3">
        <v>1.47</v>
      </c>
      <c r="K44" s="3">
        <v>3.16</v>
      </c>
      <c r="L44" s="3">
        <v>0.84</v>
      </c>
      <c r="M44" s="3">
        <v>13.44</v>
      </c>
      <c r="N44" s="3">
        <v>4.42</v>
      </c>
      <c r="O44" s="3">
        <v>48.2</v>
      </c>
      <c r="P44" s="3">
        <v>13.03</v>
      </c>
      <c r="Q44" s="3">
        <v>43.4</v>
      </c>
      <c r="R44" s="3">
        <v>7.39</v>
      </c>
      <c r="S44" s="3">
        <v>53.8</v>
      </c>
      <c r="T44" s="3">
        <v>6.98</v>
      </c>
      <c r="U44" s="3">
        <v>2.5</v>
      </c>
      <c r="V44" s="3">
        <v>10710</v>
      </c>
      <c r="W44" s="3">
        <v>75.099999999999994</v>
      </c>
      <c r="X44" s="3">
        <v>696</v>
      </c>
      <c r="Y44" s="3" t="s">
        <v>100</v>
      </c>
      <c r="Z44" s="4">
        <v>145.5</v>
      </c>
      <c r="AA44" s="4">
        <v>8.39</v>
      </c>
      <c r="AB44" s="4">
        <v>2.31</v>
      </c>
      <c r="AC44" s="31">
        <f t="shared" si="0"/>
        <v>2962.4111000000003</v>
      </c>
    </row>
    <row r="45" spans="1:29" x14ac:dyDescent="0.15">
      <c r="A45" s="3" t="s">
        <v>299</v>
      </c>
      <c r="B45" s="3">
        <v>73.400000000000006</v>
      </c>
      <c r="C45" s="3">
        <v>14.9</v>
      </c>
      <c r="D45" s="3">
        <v>427</v>
      </c>
      <c r="E45" s="3">
        <v>5.23</v>
      </c>
      <c r="F45" s="3">
        <v>0.25800000000000001</v>
      </c>
      <c r="G45" s="3">
        <v>8.9999999999999998E-4</v>
      </c>
      <c r="H45" s="3">
        <v>2.19</v>
      </c>
      <c r="I45" s="3">
        <v>0.11</v>
      </c>
      <c r="J45" s="3">
        <v>1.52</v>
      </c>
      <c r="K45" s="3">
        <v>3.12</v>
      </c>
      <c r="L45" s="3">
        <v>0.81</v>
      </c>
      <c r="M45" s="3">
        <v>13.1</v>
      </c>
      <c r="N45" s="3">
        <v>4.49</v>
      </c>
      <c r="O45" s="3">
        <v>47.7</v>
      </c>
      <c r="P45" s="3">
        <v>13.22</v>
      </c>
      <c r="Q45" s="3">
        <v>45.6</v>
      </c>
      <c r="R45" s="3">
        <v>7.74</v>
      </c>
      <c r="S45" s="3">
        <v>56.7</v>
      </c>
      <c r="T45" s="3">
        <v>7.67</v>
      </c>
      <c r="U45" s="3">
        <v>2.72</v>
      </c>
      <c r="V45" s="3">
        <v>10710</v>
      </c>
      <c r="W45" s="3">
        <v>74.099999999999994</v>
      </c>
      <c r="X45" s="3">
        <v>703</v>
      </c>
      <c r="Y45" s="3" t="s">
        <v>100</v>
      </c>
      <c r="Z45" s="4">
        <v>149.69999999999999</v>
      </c>
      <c r="AA45" s="4">
        <v>8.49</v>
      </c>
      <c r="AB45" s="4">
        <v>2.2400000000000002</v>
      </c>
      <c r="AC45" s="31">
        <f t="shared" si="0"/>
        <v>2965.8580999999999</v>
      </c>
    </row>
    <row r="46" spans="1:29" x14ac:dyDescent="0.15">
      <c r="A46" s="3" t="s">
        <v>300</v>
      </c>
      <c r="B46" s="3">
        <v>67.5</v>
      </c>
      <c r="C46" s="3">
        <v>15</v>
      </c>
      <c r="D46" s="3">
        <v>400</v>
      </c>
      <c r="E46" s="3">
        <v>4.91</v>
      </c>
      <c r="F46" s="3">
        <v>0.25600000000000001</v>
      </c>
      <c r="G46" s="3">
        <v>6.9999999999999999E-4</v>
      </c>
      <c r="H46" s="3">
        <v>2.19</v>
      </c>
      <c r="I46" s="3">
        <v>9.4E-2</v>
      </c>
      <c r="J46" s="3">
        <v>1.43</v>
      </c>
      <c r="K46" s="3">
        <v>2.5299999999999998</v>
      </c>
      <c r="L46" s="3">
        <v>0.67</v>
      </c>
      <c r="M46" s="3">
        <v>11.31</v>
      </c>
      <c r="N46" s="3">
        <v>4.3600000000000003</v>
      </c>
      <c r="O46" s="3">
        <v>43.6</v>
      </c>
      <c r="P46" s="3">
        <v>12.28</v>
      </c>
      <c r="Q46" s="3">
        <v>44.2</v>
      </c>
      <c r="R46" s="3">
        <v>7.1</v>
      </c>
      <c r="S46" s="3">
        <v>50.2</v>
      </c>
      <c r="T46" s="3">
        <v>6.63</v>
      </c>
      <c r="U46" s="3">
        <v>2.6</v>
      </c>
      <c r="V46" s="3">
        <v>11030</v>
      </c>
      <c r="W46" s="3">
        <v>67.2</v>
      </c>
      <c r="X46" s="3">
        <v>672</v>
      </c>
      <c r="Y46" s="3" t="s">
        <v>100</v>
      </c>
      <c r="Z46" s="4">
        <v>141</v>
      </c>
      <c r="AA46" s="4">
        <v>8.2799999999999994</v>
      </c>
      <c r="AB46" s="4">
        <v>2.0529999999999999</v>
      </c>
      <c r="AC46" s="31">
        <f t="shared" si="0"/>
        <v>3025.2092000000002</v>
      </c>
    </row>
    <row r="47" spans="1:29" x14ac:dyDescent="0.15">
      <c r="A47" s="3" t="s">
        <v>301</v>
      </c>
      <c r="B47" s="3">
        <v>83.8</v>
      </c>
      <c r="C47" s="3">
        <v>23.9</v>
      </c>
      <c r="D47" s="3">
        <v>596</v>
      </c>
      <c r="E47" s="3">
        <v>4.33</v>
      </c>
      <c r="F47" s="3">
        <v>0.24</v>
      </c>
      <c r="G47" s="3">
        <v>2.2800000000000001E-2</v>
      </c>
      <c r="H47" s="3">
        <v>2.35</v>
      </c>
      <c r="I47" s="3">
        <v>0.182</v>
      </c>
      <c r="J47" s="3">
        <v>2.2400000000000002</v>
      </c>
      <c r="K47" s="3">
        <v>3.77</v>
      </c>
      <c r="L47" s="3">
        <v>1.1399999999999999</v>
      </c>
      <c r="M47" s="3">
        <v>15.65</v>
      </c>
      <c r="N47" s="3">
        <v>6.46</v>
      </c>
      <c r="O47" s="3">
        <v>66</v>
      </c>
      <c r="P47" s="3">
        <v>17.84</v>
      </c>
      <c r="Q47" s="3">
        <v>63.1</v>
      </c>
      <c r="R47" s="3">
        <v>10.46</v>
      </c>
      <c r="S47" s="3">
        <v>76.7</v>
      </c>
      <c r="T47" s="3">
        <v>10.66</v>
      </c>
      <c r="U47" s="3">
        <v>2.6</v>
      </c>
      <c r="V47" s="3">
        <v>11160</v>
      </c>
      <c r="W47" s="3">
        <v>75.599999999999994</v>
      </c>
      <c r="X47" s="3">
        <v>757</v>
      </c>
      <c r="Y47" s="3" t="s">
        <v>100</v>
      </c>
      <c r="Z47" s="4">
        <v>161.1</v>
      </c>
      <c r="AA47" s="4">
        <v>9.5</v>
      </c>
      <c r="AB47" s="4">
        <v>2.29</v>
      </c>
      <c r="AC47" s="31">
        <f t="shared" si="0"/>
        <v>3102.9356000000002</v>
      </c>
    </row>
    <row r="48" spans="1:29" x14ac:dyDescent="0.15">
      <c r="A48" s="3" t="s">
        <v>302</v>
      </c>
      <c r="B48" s="3">
        <v>87</v>
      </c>
      <c r="C48" s="3">
        <v>25.2</v>
      </c>
      <c r="D48" s="3">
        <v>620</v>
      </c>
      <c r="E48" s="3">
        <v>4.2699999999999996</v>
      </c>
      <c r="F48" s="3">
        <v>0.24</v>
      </c>
      <c r="G48" s="3">
        <v>3.5999999999999997E-2</v>
      </c>
      <c r="H48" s="3">
        <v>2.42</v>
      </c>
      <c r="I48" s="3">
        <v>0.189</v>
      </c>
      <c r="J48" s="3">
        <v>2.1800000000000002</v>
      </c>
      <c r="K48" s="3">
        <v>4.2699999999999996</v>
      </c>
      <c r="L48" s="3">
        <v>1.1100000000000001</v>
      </c>
      <c r="M48" s="3">
        <v>17.899999999999999</v>
      </c>
      <c r="N48" s="3">
        <v>6.75</v>
      </c>
      <c r="O48" s="3">
        <v>68.8</v>
      </c>
      <c r="P48" s="3">
        <v>19</v>
      </c>
      <c r="Q48" s="3">
        <v>64.8</v>
      </c>
      <c r="R48" s="3">
        <v>11.44</v>
      </c>
      <c r="S48" s="3">
        <v>82.4</v>
      </c>
      <c r="T48" s="3">
        <v>10.86</v>
      </c>
      <c r="U48" s="3">
        <v>2.5499999999999998</v>
      </c>
      <c r="V48" s="3">
        <v>11330</v>
      </c>
      <c r="W48" s="3">
        <v>78.3</v>
      </c>
      <c r="X48" s="3">
        <v>785</v>
      </c>
      <c r="Y48" s="3" t="s">
        <v>100</v>
      </c>
      <c r="Z48" s="4">
        <v>164.9</v>
      </c>
      <c r="AA48" s="4">
        <v>9.6300000000000008</v>
      </c>
      <c r="AB48" s="4">
        <v>2.41</v>
      </c>
      <c r="AC48" s="31">
        <f t="shared" si="0"/>
        <v>3159.1742999999997</v>
      </c>
    </row>
    <row r="49" spans="1:29" x14ac:dyDescent="0.15">
      <c r="A49" s="3" t="s">
        <v>303</v>
      </c>
      <c r="B49" s="3">
        <v>4.99</v>
      </c>
      <c r="C49" s="3" t="s">
        <v>100</v>
      </c>
      <c r="D49" s="3">
        <v>132</v>
      </c>
      <c r="E49" s="3">
        <v>0.64300000000000002</v>
      </c>
      <c r="F49" s="3">
        <v>0.252</v>
      </c>
      <c r="G49" s="3" t="s">
        <v>100</v>
      </c>
      <c r="H49" s="3">
        <v>2.56</v>
      </c>
      <c r="I49" s="3">
        <v>3.2000000000000002E-3</v>
      </c>
      <c r="J49" s="3">
        <v>8.0000000000000002E-3</v>
      </c>
      <c r="K49" s="3">
        <v>0.46</v>
      </c>
      <c r="L49" s="3">
        <v>0.27200000000000002</v>
      </c>
      <c r="M49" s="3">
        <v>2.12</v>
      </c>
      <c r="N49" s="3">
        <v>0.85099999999999998</v>
      </c>
      <c r="O49" s="3">
        <v>10.88</v>
      </c>
      <c r="P49" s="3">
        <v>4.7</v>
      </c>
      <c r="Q49" s="3">
        <v>24.2</v>
      </c>
      <c r="R49" s="3">
        <v>5.78</v>
      </c>
      <c r="S49" s="3">
        <v>63.4</v>
      </c>
      <c r="T49" s="3">
        <v>12.41</v>
      </c>
      <c r="U49" s="3">
        <v>0.41299999999999998</v>
      </c>
      <c r="V49" s="3">
        <v>5470</v>
      </c>
      <c r="W49" s="3">
        <v>29.73</v>
      </c>
      <c r="X49" s="3">
        <v>85.1</v>
      </c>
      <c r="Y49" s="3" t="s">
        <v>100</v>
      </c>
      <c r="Z49" s="4">
        <v>58.9</v>
      </c>
      <c r="AA49" s="4">
        <v>4.83</v>
      </c>
      <c r="AB49" s="4">
        <v>3.01</v>
      </c>
      <c r="AC49" s="31">
        <f t="shared" si="0"/>
        <v>1369.43273</v>
      </c>
    </row>
    <row r="50" spans="1:29" x14ac:dyDescent="0.15">
      <c r="A50" s="3" t="s">
        <v>304</v>
      </c>
      <c r="B50" s="3">
        <v>4.3600000000000003</v>
      </c>
      <c r="C50" s="3" t="s">
        <v>100</v>
      </c>
      <c r="D50" s="3">
        <v>129.1</v>
      </c>
      <c r="E50" s="3">
        <v>0.52400000000000002</v>
      </c>
      <c r="F50" s="3">
        <v>0.24299999999999999</v>
      </c>
      <c r="G50" s="3" t="s">
        <v>100</v>
      </c>
      <c r="H50" s="3">
        <v>2.46</v>
      </c>
      <c r="I50" s="3">
        <v>7.7000000000000002E-3</v>
      </c>
      <c r="J50" s="3">
        <v>0.1</v>
      </c>
      <c r="K50" s="3">
        <v>0.36</v>
      </c>
      <c r="L50" s="3">
        <v>0.16200000000000001</v>
      </c>
      <c r="M50" s="3">
        <v>1.98</v>
      </c>
      <c r="N50" s="3">
        <v>0.76</v>
      </c>
      <c r="O50" s="3">
        <v>10.69</v>
      </c>
      <c r="P50" s="3">
        <v>4.34</v>
      </c>
      <c r="Q50" s="3">
        <v>23.3</v>
      </c>
      <c r="R50" s="3">
        <v>5.69</v>
      </c>
      <c r="S50" s="3">
        <v>62.2</v>
      </c>
      <c r="T50" s="3">
        <v>12.07</v>
      </c>
      <c r="U50" s="3">
        <v>0.40899999999999997</v>
      </c>
      <c r="V50" s="3">
        <v>5370</v>
      </c>
      <c r="W50" s="3">
        <v>28.54</v>
      </c>
      <c r="X50" s="3">
        <v>80.7</v>
      </c>
      <c r="Y50" s="3" t="s">
        <v>100</v>
      </c>
      <c r="Z50" s="4">
        <v>57.3</v>
      </c>
      <c r="AA50" s="4">
        <v>4.7</v>
      </c>
      <c r="AB50" s="4">
        <v>2.81</v>
      </c>
      <c r="AC50" s="31">
        <f t="shared" si="0"/>
        <v>1342.76414</v>
      </c>
    </row>
    <row r="51" spans="1:29" x14ac:dyDescent="0.15">
      <c r="A51" s="3" t="s">
        <v>305</v>
      </c>
      <c r="B51" s="3">
        <v>4.9400000000000004</v>
      </c>
      <c r="C51" s="3" t="s">
        <v>100</v>
      </c>
      <c r="D51" s="3">
        <v>128.6</v>
      </c>
      <c r="E51" s="3">
        <v>0.64</v>
      </c>
      <c r="F51" s="3">
        <v>0.20699999999999999</v>
      </c>
      <c r="G51" s="3" t="s">
        <v>100</v>
      </c>
      <c r="H51" s="3">
        <v>2.5299999999999998</v>
      </c>
      <c r="I51" s="3" t="s">
        <v>100</v>
      </c>
      <c r="J51" s="3">
        <v>0.2</v>
      </c>
      <c r="K51" s="3">
        <v>0.48</v>
      </c>
      <c r="L51" s="3">
        <v>0.19</v>
      </c>
      <c r="M51" s="3">
        <v>2.27</v>
      </c>
      <c r="N51" s="3">
        <v>0.85399999999999998</v>
      </c>
      <c r="O51" s="3">
        <v>10.65</v>
      </c>
      <c r="P51" s="3">
        <v>4.3</v>
      </c>
      <c r="Q51" s="3">
        <v>23.4</v>
      </c>
      <c r="R51" s="3">
        <v>5.87</v>
      </c>
      <c r="S51" s="3">
        <v>62.7</v>
      </c>
      <c r="T51" s="3">
        <v>11.91</v>
      </c>
      <c r="U51" s="3">
        <v>0.34300000000000003</v>
      </c>
      <c r="V51" s="3">
        <v>5320</v>
      </c>
      <c r="W51" s="3">
        <v>28.53</v>
      </c>
      <c r="X51" s="3">
        <v>81.400000000000006</v>
      </c>
      <c r="Y51" s="3" t="s">
        <v>100</v>
      </c>
      <c r="Z51" s="4">
        <v>57.7</v>
      </c>
      <c r="AA51" s="4">
        <v>4.7</v>
      </c>
      <c r="AB51" s="4">
        <v>2.82</v>
      </c>
      <c r="AC51" s="31">
        <f t="shared" si="0"/>
        <v>1331.07873</v>
      </c>
    </row>
    <row r="52" spans="1:29" x14ac:dyDescent="0.15">
      <c r="A52" s="3" t="s">
        <v>306</v>
      </c>
      <c r="B52" s="3">
        <v>4.5199999999999996</v>
      </c>
      <c r="C52" s="3" t="s">
        <v>100</v>
      </c>
      <c r="D52" s="3">
        <v>123.8</v>
      </c>
      <c r="E52" s="3">
        <v>0.59899999999999998</v>
      </c>
      <c r="F52" s="3">
        <v>0.21099999999999999</v>
      </c>
      <c r="G52" s="3" t="s">
        <v>100</v>
      </c>
      <c r="H52" s="3">
        <v>2.44</v>
      </c>
      <c r="I52" s="3" t="s">
        <v>100</v>
      </c>
      <c r="J52" s="3" t="s">
        <v>100</v>
      </c>
      <c r="K52" s="3">
        <v>0.42</v>
      </c>
      <c r="L52" s="3">
        <v>0.217</v>
      </c>
      <c r="M52" s="3">
        <v>1.83</v>
      </c>
      <c r="N52" s="3">
        <v>0.72099999999999997</v>
      </c>
      <c r="O52" s="3">
        <v>10.58</v>
      </c>
      <c r="P52" s="3">
        <v>4.42</v>
      </c>
      <c r="Q52" s="3">
        <v>22.52</v>
      </c>
      <c r="R52" s="3">
        <v>5.57</v>
      </c>
      <c r="S52" s="3">
        <v>60</v>
      </c>
      <c r="T52" s="3">
        <v>11.9</v>
      </c>
      <c r="U52" s="3">
        <v>0.41699999999999998</v>
      </c>
      <c r="V52" s="3">
        <v>5380</v>
      </c>
      <c r="W52" s="3">
        <v>27.62</v>
      </c>
      <c r="X52" s="3">
        <v>79.099999999999994</v>
      </c>
      <c r="Y52" s="3" t="s">
        <v>100</v>
      </c>
      <c r="Z52" s="4">
        <v>55.4</v>
      </c>
      <c r="AA52" s="4">
        <v>4.7</v>
      </c>
      <c r="AB52" s="4">
        <v>2.74</v>
      </c>
      <c r="AC52" s="31">
        <f t="shared" si="0"/>
        <v>1344.1324199999999</v>
      </c>
    </row>
    <row r="53" spans="1:29" x14ac:dyDescent="0.15">
      <c r="A53" s="3" t="s">
        <v>307</v>
      </c>
      <c r="B53" s="3">
        <v>4.7699999999999996</v>
      </c>
      <c r="C53" s="3" t="s">
        <v>100</v>
      </c>
      <c r="D53" s="3">
        <v>123.8</v>
      </c>
      <c r="E53" s="3">
        <v>0.56799999999999995</v>
      </c>
      <c r="F53" s="3">
        <v>0.19900000000000001</v>
      </c>
      <c r="G53" s="3" t="s">
        <v>100</v>
      </c>
      <c r="H53" s="3">
        <v>2.36</v>
      </c>
      <c r="I53" s="3" t="s">
        <v>100</v>
      </c>
      <c r="J53" s="3">
        <v>0.12</v>
      </c>
      <c r="K53" s="3">
        <v>0.26</v>
      </c>
      <c r="L53" s="3">
        <v>0.22600000000000001</v>
      </c>
      <c r="M53" s="3">
        <v>2.19</v>
      </c>
      <c r="N53" s="3">
        <v>0.82399999999999995</v>
      </c>
      <c r="O53" s="3">
        <v>10.61</v>
      </c>
      <c r="P53" s="3">
        <v>4.1500000000000004</v>
      </c>
      <c r="Q53" s="3">
        <v>22.04</v>
      </c>
      <c r="R53" s="3">
        <v>5.63</v>
      </c>
      <c r="S53" s="3">
        <v>59.5</v>
      </c>
      <c r="T53" s="3">
        <v>11.61</v>
      </c>
      <c r="U53" s="3">
        <v>0.38500000000000001</v>
      </c>
      <c r="V53" s="3">
        <v>5180</v>
      </c>
      <c r="W53" s="3">
        <v>27.26</v>
      </c>
      <c r="X53" s="3">
        <v>78.099999999999994</v>
      </c>
      <c r="Y53" s="3" t="s">
        <v>100</v>
      </c>
      <c r="Z53" s="4">
        <v>54.3</v>
      </c>
      <c r="AA53" s="4">
        <v>4.37</v>
      </c>
      <c r="AB53" s="4">
        <v>2.62</v>
      </c>
      <c r="AC53" s="31">
        <f t="shared" si="0"/>
        <v>1295.3288600000001</v>
      </c>
    </row>
    <row r="54" spans="1:29" x14ac:dyDescent="0.15">
      <c r="A54" s="3" t="s">
        <v>308</v>
      </c>
      <c r="B54" s="3">
        <v>4.5999999999999996</v>
      </c>
      <c r="C54" s="3">
        <v>5.4</v>
      </c>
      <c r="D54" s="3">
        <v>129.5</v>
      </c>
      <c r="E54" s="3">
        <v>0.7</v>
      </c>
      <c r="F54" s="3">
        <v>0.27500000000000002</v>
      </c>
      <c r="G54" s="3" t="s">
        <v>100</v>
      </c>
      <c r="H54" s="3">
        <v>2.4900000000000002</v>
      </c>
      <c r="I54" s="3" t="s">
        <v>100</v>
      </c>
      <c r="J54" s="3">
        <v>0.14499999999999999</v>
      </c>
      <c r="K54" s="3">
        <v>0.19</v>
      </c>
      <c r="L54" s="3">
        <v>0.184</v>
      </c>
      <c r="M54" s="3">
        <v>2.14</v>
      </c>
      <c r="N54" s="3">
        <v>0.70799999999999996</v>
      </c>
      <c r="O54" s="3">
        <v>10.32</v>
      </c>
      <c r="P54" s="3">
        <v>4.3499999999999996</v>
      </c>
      <c r="Q54" s="3">
        <v>22.9</v>
      </c>
      <c r="R54" s="3">
        <v>5.93</v>
      </c>
      <c r="S54" s="3">
        <v>61.2</v>
      </c>
      <c r="T54" s="3">
        <v>11.72</v>
      </c>
      <c r="U54" s="3">
        <v>0.41599999999999998</v>
      </c>
      <c r="V54" s="3">
        <v>5460</v>
      </c>
      <c r="W54" s="3">
        <v>28.6</v>
      </c>
      <c r="X54" s="3">
        <v>78.8</v>
      </c>
      <c r="Y54" s="3" t="s">
        <v>100</v>
      </c>
      <c r="Z54" s="4">
        <v>56.6</v>
      </c>
      <c r="AA54" s="4">
        <v>4.79</v>
      </c>
      <c r="AB54" s="4">
        <v>2.8</v>
      </c>
      <c r="AC54" s="31">
        <f t="shared" si="0"/>
        <v>1363.4717999999998</v>
      </c>
    </row>
    <row r="55" spans="1:29" x14ac:dyDescent="0.15">
      <c r="A55" s="3" t="s">
        <v>309</v>
      </c>
      <c r="B55" s="3">
        <v>4.22</v>
      </c>
      <c r="C55" s="3" t="s">
        <v>100</v>
      </c>
      <c r="D55" s="3">
        <v>127.8</v>
      </c>
      <c r="E55" s="3">
        <v>0.61799999999999999</v>
      </c>
      <c r="F55" s="3">
        <v>0.215</v>
      </c>
      <c r="G55" s="3" t="s">
        <v>100</v>
      </c>
      <c r="H55" s="3">
        <v>2.34</v>
      </c>
      <c r="I55" s="3" t="s">
        <v>100</v>
      </c>
      <c r="J55" s="3">
        <v>0.13100000000000001</v>
      </c>
      <c r="K55" s="3">
        <v>0.21</v>
      </c>
      <c r="L55" s="3">
        <v>0.16200000000000001</v>
      </c>
      <c r="M55" s="3">
        <v>2.15</v>
      </c>
      <c r="N55" s="3">
        <v>0.81899999999999995</v>
      </c>
      <c r="O55" s="3">
        <v>10.48</v>
      </c>
      <c r="P55" s="3">
        <v>4.3099999999999996</v>
      </c>
      <c r="Q55" s="3">
        <v>22.24</v>
      </c>
      <c r="R55" s="3">
        <v>5.77</v>
      </c>
      <c r="S55" s="3">
        <v>62.3</v>
      </c>
      <c r="T55" s="3">
        <v>11.64</v>
      </c>
      <c r="U55" s="3">
        <v>0.29399999999999998</v>
      </c>
      <c r="V55" s="3">
        <v>5200</v>
      </c>
      <c r="W55" s="3">
        <v>27.9</v>
      </c>
      <c r="X55" s="3">
        <v>81.099999999999994</v>
      </c>
      <c r="Y55" s="3" t="s">
        <v>100</v>
      </c>
      <c r="Z55" s="4">
        <v>56.9</v>
      </c>
      <c r="AA55" s="4">
        <v>4.5599999999999996</v>
      </c>
      <c r="AB55" s="4">
        <v>2.83</v>
      </c>
      <c r="AC55" s="31">
        <f t="shared" si="0"/>
        <v>1301.8623</v>
      </c>
    </row>
    <row r="56" spans="1:29" x14ac:dyDescent="0.15">
      <c r="A56" s="3" t="s">
        <v>310</v>
      </c>
      <c r="B56" s="3">
        <v>4</v>
      </c>
      <c r="C56" s="3" t="s">
        <v>100</v>
      </c>
      <c r="D56" s="3">
        <v>128.5</v>
      </c>
      <c r="E56" s="3">
        <v>0.67300000000000004</v>
      </c>
      <c r="F56" s="3">
        <v>0.23499999999999999</v>
      </c>
      <c r="G56" s="3" t="s">
        <v>100</v>
      </c>
      <c r="H56" s="3">
        <v>2.4700000000000002</v>
      </c>
      <c r="I56" s="3">
        <v>1.2999999999999999E-3</v>
      </c>
      <c r="J56" s="3" t="s">
        <v>100</v>
      </c>
      <c r="K56" s="3">
        <v>0.28000000000000003</v>
      </c>
      <c r="L56" s="3">
        <v>0.185</v>
      </c>
      <c r="M56" s="3">
        <v>1.87</v>
      </c>
      <c r="N56" s="3">
        <v>0.83899999999999997</v>
      </c>
      <c r="O56" s="3">
        <v>10.45</v>
      </c>
      <c r="P56" s="3">
        <v>4.46</v>
      </c>
      <c r="Q56" s="3">
        <v>23</v>
      </c>
      <c r="R56" s="3">
        <v>5.83</v>
      </c>
      <c r="S56" s="3">
        <v>64.599999999999994</v>
      </c>
      <c r="T56" s="3">
        <v>12.55</v>
      </c>
      <c r="U56" s="3">
        <v>0.42199999999999999</v>
      </c>
      <c r="V56" s="3">
        <v>5430</v>
      </c>
      <c r="W56" s="3">
        <v>28.58</v>
      </c>
      <c r="X56" s="3">
        <v>80.8</v>
      </c>
      <c r="Y56" s="3" t="s">
        <v>100</v>
      </c>
      <c r="Z56" s="4">
        <v>56.6</v>
      </c>
      <c r="AA56" s="4">
        <v>4.46</v>
      </c>
      <c r="AB56" s="4">
        <v>2.81</v>
      </c>
      <c r="AC56" s="31">
        <f t="shared" si="0"/>
        <v>1357.2853799999998</v>
      </c>
    </row>
    <row r="57" spans="1:29" x14ac:dyDescent="0.15">
      <c r="A57" s="3" t="s">
        <v>311</v>
      </c>
      <c r="B57" s="3">
        <v>4.4000000000000004</v>
      </c>
      <c r="C57" s="3" t="s">
        <v>100</v>
      </c>
      <c r="D57" s="3">
        <v>124.9</v>
      </c>
      <c r="E57" s="3">
        <v>0.67900000000000005</v>
      </c>
      <c r="F57" s="3">
        <v>0.29499999999999998</v>
      </c>
      <c r="G57" s="3" t="s">
        <v>100</v>
      </c>
      <c r="H57" s="3">
        <v>2.2799999999999998</v>
      </c>
      <c r="I57" s="3">
        <v>1.4E-3</v>
      </c>
      <c r="J57" s="3">
        <v>0.03</v>
      </c>
      <c r="K57" s="3">
        <v>0.22</v>
      </c>
      <c r="L57" s="3">
        <v>0.17799999999999999</v>
      </c>
      <c r="M57" s="3">
        <v>1.82</v>
      </c>
      <c r="N57" s="3">
        <v>0.71299999999999997</v>
      </c>
      <c r="O57" s="3">
        <v>9.9600000000000009</v>
      </c>
      <c r="P57" s="3">
        <v>4.3099999999999996</v>
      </c>
      <c r="Q57" s="3">
        <v>21.92</v>
      </c>
      <c r="R57" s="3">
        <v>5.7</v>
      </c>
      <c r="S57" s="3">
        <v>59.1</v>
      </c>
      <c r="T57" s="3">
        <v>11.74</v>
      </c>
      <c r="U57" s="3">
        <v>0.46100000000000002</v>
      </c>
      <c r="V57" s="3">
        <v>5420</v>
      </c>
      <c r="W57" s="3">
        <v>27.37</v>
      </c>
      <c r="X57" s="3">
        <v>77.5</v>
      </c>
      <c r="Y57" s="3" t="s">
        <v>100</v>
      </c>
      <c r="Z57" s="4">
        <v>54.4</v>
      </c>
      <c r="AA57" s="4">
        <v>4.45</v>
      </c>
      <c r="AB57" s="4">
        <v>2.7</v>
      </c>
      <c r="AC57" s="31">
        <f t="shared" si="0"/>
        <v>1352.87877</v>
      </c>
    </row>
    <row r="58" spans="1:29" x14ac:dyDescent="0.15">
      <c r="A58" s="3" t="s">
        <v>312</v>
      </c>
      <c r="B58" s="13">
        <v>4.05</v>
      </c>
      <c r="C58" s="13" t="s">
        <v>100</v>
      </c>
      <c r="D58" s="13">
        <v>124.5</v>
      </c>
      <c r="E58" s="13">
        <v>0.63700000000000001</v>
      </c>
      <c r="F58" s="13">
        <v>0.21199999999999999</v>
      </c>
      <c r="G58" s="13" t="s">
        <v>100</v>
      </c>
      <c r="H58" s="13">
        <v>2.37</v>
      </c>
      <c r="I58" s="13" t="s">
        <v>100</v>
      </c>
      <c r="J58" s="13">
        <v>8.7999999999999995E-2</v>
      </c>
      <c r="K58" s="13">
        <v>0.16700000000000001</v>
      </c>
      <c r="L58" s="13">
        <v>0.17</v>
      </c>
      <c r="M58" s="13">
        <v>1.97</v>
      </c>
      <c r="N58" s="13">
        <v>0.81</v>
      </c>
      <c r="O58" s="13">
        <v>10.37</v>
      </c>
      <c r="P58" s="13">
        <v>4.4000000000000004</v>
      </c>
      <c r="Q58" s="13">
        <v>22.2</v>
      </c>
      <c r="R58" s="13">
        <v>5.62</v>
      </c>
      <c r="S58" s="13">
        <v>60.6</v>
      </c>
      <c r="T58" s="13">
        <v>11.73</v>
      </c>
      <c r="U58" s="13">
        <v>0.375</v>
      </c>
      <c r="V58" s="13">
        <v>5350</v>
      </c>
      <c r="W58" s="13">
        <v>27.39</v>
      </c>
      <c r="X58" s="13">
        <v>77.900000000000006</v>
      </c>
      <c r="Y58" s="13" t="s">
        <v>100</v>
      </c>
      <c r="Z58" s="32">
        <v>55.4</v>
      </c>
      <c r="AA58" s="32">
        <v>4.55</v>
      </c>
      <c r="AB58" s="32">
        <v>2.66</v>
      </c>
      <c r="AC58" s="33">
        <f t="shared" si="0"/>
        <v>1336.22279</v>
      </c>
    </row>
    <row r="59" spans="1:29" x14ac:dyDescent="0.15">
      <c r="A59" s="88" t="s">
        <v>101</v>
      </c>
      <c r="B59" s="88"/>
      <c r="C59" s="88"/>
      <c r="D59" s="88"/>
      <c r="E59" s="88"/>
    </row>
    <row r="61" spans="1:29" ht="36" customHeight="1" x14ac:dyDescent="0.15">
      <c r="A61" s="92" t="s">
        <v>313</v>
      </c>
      <c r="B61" s="92"/>
      <c r="C61" s="92"/>
      <c r="D61" s="92"/>
      <c r="E61" s="92"/>
      <c r="F61" s="92"/>
      <c r="G61" s="92"/>
      <c r="H61" s="92"/>
      <c r="I61" s="5"/>
      <c r="J61" s="5"/>
      <c r="K61" s="5"/>
      <c r="L61" s="5"/>
      <c r="M61" s="5"/>
      <c r="N61" s="5"/>
    </row>
    <row r="62" spans="1:29" customFormat="1" ht="15" x14ac:dyDescent="0.15">
      <c r="A62" s="8" t="s">
        <v>28</v>
      </c>
      <c r="B62" s="17" t="s">
        <v>314</v>
      </c>
      <c r="C62" s="18" t="s">
        <v>105</v>
      </c>
      <c r="D62" s="19" t="s">
        <v>33</v>
      </c>
      <c r="E62" s="18" t="s">
        <v>106</v>
      </c>
      <c r="F62" s="19" t="s">
        <v>33</v>
      </c>
      <c r="G62" s="18" t="s">
        <v>107</v>
      </c>
      <c r="H62" s="19" t="s">
        <v>33</v>
      </c>
      <c r="I62" s="23"/>
      <c r="J62" s="21"/>
      <c r="K62" s="24"/>
      <c r="L62" s="24"/>
      <c r="M62" s="25"/>
      <c r="N62" s="26"/>
    </row>
    <row r="63" spans="1:29" ht="14" x14ac:dyDescent="0.15">
      <c r="A63" s="13" t="s">
        <v>315</v>
      </c>
      <c r="B63" s="13" t="s">
        <v>316</v>
      </c>
      <c r="C63" s="13"/>
      <c r="D63" s="13"/>
      <c r="E63" s="13"/>
      <c r="F63" s="13"/>
      <c r="G63" s="20">
        <v>0.28247487632934598</v>
      </c>
      <c r="H63" s="20">
        <v>1.42940098327501E-5</v>
      </c>
      <c r="I63" s="5"/>
      <c r="J63" s="5"/>
      <c r="K63" s="5"/>
      <c r="L63" s="5"/>
      <c r="M63" s="5"/>
      <c r="N63" s="5"/>
    </row>
    <row r="64" spans="1:29" x14ac:dyDescent="0.15">
      <c r="G64" s="5"/>
      <c r="H64" s="5"/>
    </row>
  </sheetData>
  <mergeCells count="6">
    <mergeCell ref="A61:H61"/>
    <mergeCell ref="A3:O3"/>
    <mergeCell ref="F4:K4"/>
    <mergeCell ref="L4:O4"/>
    <mergeCell ref="A32:X32"/>
    <mergeCell ref="A59:E59"/>
  </mergeCells>
  <phoneticPr fontId="10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37</vt:i4>
      </vt:variant>
    </vt:vector>
  </HeadingPairs>
  <TitlesOfParts>
    <vt:vector size="43" baseType="lpstr">
      <vt:lpstr>PlotDat3</vt:lpstr>
      <vt:lpstr>PlotDat1</vt:lpstr>
      <vt:lpstr>Zircon U-Pb data</vt:lpstr>
      <vt:lpstr>Zircon trace elements</vt:lpstr>
      <vt:lpstr>Zircon Hf isotopes</vt:lpstr>
      <vt:lpstr>Reference standards</vt:lpstr>
      <vt:lpstr>_gXY1</vt:lpstr>
      <vt:lpstr>ConcAgeTik1</vt:lpstr>
      <vt:lpstr>ConcAgeTik2</vt:lpstr>
      <vt:lpstr>ConcAgeTik3</vt:lpstr>
      <vt:lpstr>ConcAgeTik4</vt:lpstr>
      <vt:lpstr>Ellipse1_1</vt:lpstr>
      <vt:lpstr>Ellipse1_10</vt:lpstr>
      <vt:lpstr>Ellipse1_11</vt:lpstr>
      <vt:lpstr>Ellipse1_12</vt:lpstr>
      <vt:lpstr>Ellipse1_13</vt:lpstr>
      <vt:lpstr>Ellipse1_14</vt:lpstr>
      <vt:lpstr>Ellipse1_15</vt:lpstr>
      <vt:lpstr>Ellipse1_16</vt:lpstr>
      <vt:lpstr>Ellipse1_17</vt:lpstr>
      <vt:lpstr>Ellipse1_18</vt:lpstr>
      <vt:lpstr>Ellipse1_19</vt:lpstr>
      <vt:lpstr>Ellipse1_2</vt:lpstr>
      <vt:lpstr>Ellipse1_20</vt:lpstr>
      <vt:lpstr>Ellipse1_21</vt:lpstr>
      <vt:lpstr>Ellipse1_22</vt:lpstr>
      <vt:lpstr>Ellipse1_23</vt:lpstr>
      <vt:lpstr>Ellipse1_24</vt:lpstr>
      <vt:lpstr>Ellipse1_25</vt:lpstr>
      <vt:lpstr>Ellipse1_26</vt:lpstr>
      <vt:lpstr>Ellipse1_27</vt:lpstr>
      <vt:lpstr>Ellipse1_28</vt:lpstr>
      <vt:lpstr>Ellipse1_29</vt:lpstr>
      <vt:lpstr>Ellipse1_3</vt:lpstr>
      <vt:lpstr>Ellipse1_30</vt:lpstr>
      <vt:lpstr>Ellipse1_31</vt:lpstr>
      <vt:lpstr>Ellipse1_4</vt:lpstr>
      <vt:lpstr>Ellipse1_5</vt:lpstr>
      <vt:lpstr>Ellipse1_6</vt:lpstr>
      <vt:lpstr>Ellipse1_7</vt:lpstr>
      <vt:lpstr>Ellipse1_8</vt:lpstr>
      <vt:lpstr>Ellipse1_9</vt:lpstr>
      <vt:lpstr>Ellipse2_1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yuchao</dc:creator>
  <cp:lastModifiedBy>Christine Elrod</cp:lastModifiedBy>
  <dcterms:created xsi:type="dcterms:W3CDTF">2018-04-28T12:07:00Z</dcterms:created>
  <dcterms:modified xsi:type="dcterms:W3CDTF">2020-01-09T21:08:31Z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2052-11.3.0.8632</vt:lpwstr>
  </property>
</Properties>
</file>