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filterPrivacy="1" defaultThemeVersion="124226"/>
  <xr:revisionPtr revIDLastSave="0" documentId="8_{4018E89B-7EB7-3F4C-8263-1C5CFDF07A49}" xr6:coauthVersionLast="36" xr6:coauthVersionMax="36" xr10:uidLastSave="{00000000-0000-0000-0000-000000000000}"/>
  <bookViews>
    <workbookView xWindow="15580" yWindow="4140" windowWidth="30120" windowHeight="20940" tabRatio="857" xr2:uid="{00000000-000D-0000-FFFF-FFFF00000000}"/>
  </bookViews>
  <sheets>
    <sheet name="Supplimental Table S1a" sheetId="10" r:id="rId1"/>
    <sheet name="Supplimental Table S1b" sheetId="1" r:id="rId2"/>
    <sheet name="Supplimental Table S1c" sheetId="2" r:id="rId3"/>
    <sheet name="Supplimental Table S1d" sheetId="3" r:id="rId4"/>
    <sheet name="Supplimental Table S1e" sheetId="4" r:id="rId5"/>
    <sheet name="Supplimental Table S1f" sheetId="5" r:id="rId6"/>
    <sheet name="Supplimental Table S1g" sheetId="6" r:id="rId7"/>
  </sheets>
  <calcPr calcId="162913"/>
</workbook>
</file>

<file path=xl/calcChain.xml><?xml version="1.0" encoding="utf-8"?>
<calcChain xmlns="http://schemas.openxmlformats.org/spreadsheetml/2006/main">
  <c r="L32" i="3" l="1"/>
  <c r="K32" i="3"/>
  <c r="J32" i="3"/>
  <c r="H32" i="3"/>
  <c r="G32" i="3"/>
  <c r="F32" i="3"/>
  <c r="D32" i="3"/>
  <c r="C32" i="3"/>
  <c r="B32" i="3"/>
</calcChain>
</file>

<file path=xl/sharedStrings.xml><?xml version="1.0" encoding="utf-8"?>
<sst xmlns="http://schemas.openxmlformats.org/spreadsheetml/2006/main" count="617" uniqueCount="178">
  <si>
    <t>Host calc-silicate gneiss (AS32H1)</t>
  </si>
  <si>
    <t>Vesuvianite-garnet vein (D4)</t>
  </si>
  <si>
    <t>Point</t>
  </si>
  <si>
    <t>1 / 1.</t>
  </si>
  <si>
    <t>7 / 1.</t>
  </si>
  <si>
    <t>12 / 1.</t>
  </si>
  <si>
    <t>16 / 1.</t>
  </si>
  <si>
    <t>9 / 1.</t>
  </si>
  <si>
    <t>3 / 1.</t>
  </si>
  <si>
    <t>1/ 5.</t>
  </si>
  <si>
    <t>1/ 33.</t>
  </si>
  <si>
    <t>50 / 1.</t>
  </si>
  <si>
    <t>46 / 1.</t>
  </si>
  <si>
    <t>24 / 1.</t>
  </si>
  <si>
    <t>62 / 1.</t>
  </si>
  <si>
    <t>texture</t>
  </si>
  <si>
    <t>core</t>
  </si>
  <si>
    <t>rim</t>
  </si>
  <si>
    <t>Domain A</t>
  </si>
  <si>
    <t>Domain B</t>
  </si>
  <si>
    <t>Inclusions  in ves (Domain A &amp; B2)</t>
  </si>
  <si>
    <r>
      <t>SiO</t>
    </r>
    <r>
      <rPr>
        <vertAlign val="subscript"/>
        <sz val="8"/>
        <color rgb="FF000000"/>
        <rFont val="Calibri"/>
        <family val="2"/>
      </rPr>
      <t>2</t>
    </r>
  </si>
  <si>
    <r>
      <t>TiO</t>
    </r>
    <r>
      <rPr>
        <vertAlign val="subscript"/>
        <sz val="8"/>
        <color rgb="FF000000"/>
        <rFont val="Calibri"/>
        <family val="2"/>
      </rPr>
      <t>2</t>
    </r>
  </si>
  <si>
    <r>
      <t>Al</t>
    </r>
    <r>
      <rPr>
        <vertAlign val="subscript"/>
        <sz val="8"/>
        <color rgb="FF000000"/>
        <rFont val="Calibri"/>
        <family val="2"/>
      </rPr>
      <t>2</t>
    </r>
    <r>
      <rPr>
        <sz val="8"/>
        <color rgb="FF000000"/>
        <rFont val="Calibri"/>
        <family val="2"/>
      </rPr>
      <t>O</t>
    </r>
    <r>
      <rPr>
        <vertAlign val="subscript"/>
        <sz val="8"/>
        <color rgb="FF000000"/>
        <rFont val="Calibri"/>
        <family val="2"/>
      </rPr>
      <t>3</t>
    </r>
  </si>
  <si>
    <r>
      <t>Cr</t>
    </r>
    <r>
      <rPr>
        <vertAlign val="subscript"/>
        <sz val="8"/>
        <color rgb="FF000000"/>
        <rFont val="Calibri"/>
        <family val="2"/>
      </rPr>
      <t>2</t>
    </r>
    <r>
      <rPr>
        <sz val="8"/>
        <color rgb="FF000000"/>
        <rFont val="Calibri"/>
        <family val="2"/>
      </rPr>
      <t>O</t>
    </r>
    <r>
      <rPr>
        <vertAlign val="subscript"/>
        <sz val="8"/>
        <color rgb="FF000000"/>
        <rFont val="Calibri"/>
        <family val="2"/>
      </rPr>
      <t>3</t>
    </r>
  </si>
  <si>
    <t>FeO</t>
  </si>
  <si>
    <t>MnO</t>
  </si>
  <si>
    <t>MgO</t>
  </si>
  <si>
    <t>CaO</t>
  </si>
  <si>
    <r>
      <t>Na</t>
    </r>
    <r>
      <rPr>
        <vertAlign val="subscript"/>
        <sz val="8"/>
        <color rgb="FF000000"/>
        <rFont val="Calibri"/>
        <family val="2"/>
      </rPr>
      <t>2</t>
    </r>
    <r>
      <rPr>
        <sz val="8"/>
        <color rgb="FF000000"/>
        <rFont val="Calibri"/>
        <family val="2"/>
      </rPr>
      <t>O</t>
    </r>
  </si>
  <si>
    <r>
      <t>K</t>
    </r>
    <r>
      <rPr>
        <vertAlign val="subscript"/>
        <sz val="8"/>
        <color rgb="FF000000"/>
        <rFont val="Calibri"/>
        <family val="2"/>
      </rPr>
      <t>2</t>
    </r>
    <r>
      <rPr>
        <sz val="8"/>
        <color rgb="FF000000"/>
        <rFont val="Calibri"/>
        <family val="2"/>
      </rPr>
      <t>O</t>
    </r>
  </si>
  <si>
    <t>Total</t>
  </si>
  <si>
    <t>Si</t>
  </si>
  <si>
    <t>Ti</t>
  </si>
  <si>
    <t>Al</t>
  </si>
  <si>
    <t>Cr</t>
  </si>
  <si>
    <r>
      <t>Fe</t>
    </r>
    <r>
      <rPr>
        <vertAlign val="superscript"/>
        <sz val="8"/>
        <color rgb="FF000000"/>
        <rFont val="Calibri"/>
        <family val="2"/>
      </rPr>
      <t>+3</t>
    </r>
  </si>
  <si>
    <r>
      <t>Fe</t>
    </r>
    <r>
      <rPr>
        <vertAlign val="superscript"/>
        <sz val="8"/>
        <color rgb="FF000000"/>
        <rFont val="Calibri"/>
        <family val="2"/>
      </rPr>
      <t>+2</t>
    </r>
  </si>
  <si>
    <t>Mn</t>
  </si>
  <si>
    <t>Mg</t>
  </si>
  <si>
    <t>Ca</t>
  </si>
  <si>
    <t>Na</t>
  </si>
  <si>
    <t>K</t>
  </si>
  <si>
    <t>Sum</t>
  </si>
  <si>
    <t>Jd</t>
  </si>
  <si>
    <t>Wo</t>
  </si>
  <si>
    <t>En</t>
  </si>
  <si>
    <t>Fs</t>
  </si>
  <si>
    <t>Don</t>
  </si>
  <si>
    <r>
      <t>X</t>
    </r>
    <r>
      <rPr>
        <vertAlign val="subscript"/>
        <sz val="8"/>
        <color rgb="FF000000"/>
        <rFont val="Calibri"/>
        <family val="2"/>
      </rPr>
      <t>Mg</t>
    </r>
  </si>
  <si>
    <t>Quartzofeldspathic pegmatitic vein (AS32Diii)</t>
  </si>
  <si>
    <t>Point no.</t>
  </si>
  <si>
    <t>27 / 1.</t>
  </si>
  <si>
    <t>19 / 1.</t>
  </si>
  <si>
    <t>25 / 1.</t>
  </si>
  <si>
    <t>4 / 1.</t>
  </si>
  <si>
    <t>8 / 1.</t>
  </si>
  <si>
    <t>37 / 1.</t>
  </si>
  <si>
    <t>34 / 1.</t>
  </si>
  <si>
    <t>28 / 1.</t>
  </si>
  <si>
    <t>41 / 1.</t>
  </si>
  <si>
    <t>13 / 1.</t>
  </si>
  <si>
    <t>23 / 1.</t>
  </si>
  <si>
    <t>29 / 1.</t>
  </si>
  <si>
    <t>11 / 1.</t>
  </si>
  <si>
    <t>14 / 1.</t>
  </si>
  <si>
    <t>55 / 1.</t>
  </si>
  <si>
    <t>Texture</t>
  </si>
  <si>
    <r>
      <t>Pl</t>
    </r>
    <r>
      <rPr>
        <b/>
        <vertAlign val="subscript"/>
        <sz val="8"/>
        <color rgb="FF000000"/>
        <rFont val="Calibri"/>
        <family val="2"/>
      </rPr>
      <t>1</t>
    </r>
  </si>
  <si>
    <r>
      <t>Pl</t>
    </r>
    <r>
      <rPr>
        <b/>
        <vertAlign val="subscript"/>
        <sz val="8"/>
        <color rgb="FF000000"/>
        <rFont val="Calibri"/>
        <family val="2"/>
      </rPr>
      <t>2</t>
    </r>
  </si>
  <si>
    <t>Inclusions in Ves (Domain A &amp; B2)</t>
  </si>
  <si>
    <t>An</t>
  </si>
  <si>
    <t>Ab</t>
  </si>
  <si>
    <t>Kfs</t>
  </si>
  <si>
    <t>18 / 1.</t>
  </si>
  <si>
    <t>22 / 1.</t>
  </si>
  <si>
    <t>2 / 1.</t>
  </si>
  <si>
    <t>58 / 1.</t>
  </si>
  <si>
    <t>79 / 1.</t>
  </si>
  <si>
    <t>43 / 1.</t>
  </si>
  <si>
    <t>in matrix</t>
  </si>
  <si>
    <t>Inclu.</t>
  </si>
  <si>
    <t xml:space="preserve">Domain A </t>
  </si>
  <si>
    <r>
      <t>TiO</t>
    </r>
    <r>
      <rPr>
        <vertAlign val="subscript"/>
        <sz val="8"/>
        <color theme="1"/>
        <rFont val="Arial"/>
        <family val="2"/>
      </rPr>
      <t>2</t>
    </r>
  </si>
  <si>
    <t>F</t>
  </si>
  <si>
    <t>Cl</t>
  </si>
  <si>
    <t>_</t>
  </si>
  <si>
    <t>44 / 1.</t>
  </si>
  <si>
    <r>
      <t>TiO</t>
    </r>
    <r>
      <rPr>
        <vertAlign val="subscript"/>
        <sz val="8"/>
        <color theme="1"/>
        <rFont val="Calibri"/>
        <family val="2"/>
      </rPr>
      <t>2</t>
    </r>
  </si>
  <si>
    <t>Al (IV)</t>
  </si>
  <si>
    <t>Sum T</t>
  </si>
  <si>
    <t>Al (VI)</t>
  </si>
  <si>
    <r>
      <t>Cr</t>
    </r>
    <r>
      <rPr>
        <vertAlign val="superscript"/>
        <sz val="8"/>
        <color rgb="FF000000"/>
        <rFont val="Calibri"/>
        <family val="2"/>
      </rPr>
      <t xml:space="preserve"> +3</t>
    </r>
  </si>
  <si>
    <r>
      <t xml:space="preserve">Fe </t>
    </r>
    <r>
      <rPr>
        <vertAlign val="superscript"/>
        <sz val="8"/>
        <color rgb="FF000000"/>
        <rFont val="Calibri"/>
        <family val="2"/>
      </rPr>
      <t>+3</t>
    </r>
  </si>
  <si>
    <r>
      <t xml:space="preserve">Fe </t>
    </r>
    <r>
      <rPr>
        <vertAlign val="superscript"/>
        <sz val="8"/>
        <color rgb="FF000000"/>
        <rFont val="Calibri"/>
        <family val="2"/>
      </rPr>
      <t>+2</t>
    </r>
  </si>
  <si>
    <t>Sum C</t>
  </si>
  <si>
    <t>Sum B</t>
  </si>
  <si>
    <t>Sum A</t>
  </si>
  <si>
    <t>TOTAL</t>
  </si>
  <si>
    <t>Type</t>
  </si>
  <si>
    <t>Pargasite</t>
  </si>
  <si>
    <t>Edenite</t>
  </si>
  <si>
    <t>Ferro-edenite</t>
  </si>
  <si>
    <t>Ferro-pargasite</t>
  </si>
  <si>
    <r>
      <t>X</t>
    </r>
    <r>
      <rPr>
        <vertAlign val="subscript"/>
        <sz val="8"/>
        <color theme="1"/>
        <rFont val="Calibri"/>
        <family val="2"/>
      </rPr>
      <t>Mg</t>
    </r>
  </si>
  <si>
    <t>17 / 1.</t>
  </si>
  <si>
    <t>42 / 1.</t>
  </si>
  <si>
    <t>69 / 1.</t>
  </si>
  <si>
    <t>71 / 1.</t>
  </si>
  <si>
    <t>64 / 1.</t>
  </si>
  <si>
    <t>39 / 1.</t>
  </si>
  <si>
    <t>6 / 1.</t>
  </si>
  <si>
    <t>Domain B2</t>
  </si>
  <si>
    <t>OH</t>
  </si>
  <si>
    <r>
      <t>SiO</t>
    </r>
    <r>
      <rPr>
        <vertAlign val="subscript"/>
        <sz val="8"/>
        <color rgb="FF000000"/>
        <rFont val="Calibri"/>
        <family val="2"/>
        <scheme val="minor"/>
      </rPr>
      <t>2</t>
    </r>
  </si>
  <si>
    <r>
      <t>TiO</t>
    </r>
    <r>
      <rPr>
        <vertAlign val="subscript"/>
        <sz val="8"/>
        <color rgb="FF000000"/>
        <rFont val="Calibri"/>
        <family val="2"/>
        <scheme val="minor"/>
      </rPr>
      <t>2</t>
    </r>
  </si>
  <si>
    <r>
      <t>Al</t>
    </r>
    <r>
      <rPr>
        <vertAlign val="subscript"/>
        <sz val="8"/>
        <color rgb="FF000000"/>
        <rFont val="Calibri"/>
        <family val="2"/>
        <scheme val="minor"/>
      </rPr>
      <t>2</t>
    </r>
    <r>
      <rPr>
        <sz val="8"/>
        <color rgb="FF000000"/>
        <rFont val="Calibri"/>
        <family val="2"/>
        <scheme val="minor"/>
      </rPr>
      <t>O</t>
    </r>
    <r>
      <rPr>
        <vertAlign val="subscript"/>
        <sz val="8"/>
        <color rgb="FF000000"/>
        <rFont val="Calibri"/>
        <family val="2"/>
        <scheme val="minor"/>
      </rPr>
      <t>3</t>
    </r>
  </si>
  <si>
    <r>
      <t>Cr</t>
    </r>
    <r>
      <rPr>
        <vertAlign val="subscript"/>
        <sz val="8"/>
        <color rgb="FF000000"/>
        <rFont val="Calibri"/>
        <family val="2"/>
        <scheme val="minor"/>
      </rPr>
      <t>2</t>
    </r>
    <r>
      <rPr>
        <sz val="8"/>
        <color rgb="FF000000"/>
        <rFont val="Calibri"/>
        <family val="2"/>
        <scheme val="minor"/>
      </rPr>
      <t>O</t>
    </r>
    <r>
      <rPr>
        <vertAlign val="subscript"/>
        <sz val="8"/>
        <color rgb="FF000000"/>
        <rFont val="Calibri"/>
        <family val="2"/>
        <scheme val="minor"/>
      </rPr>
      <t>3</t>
    </r>
  </si>
  <si>
    <r>
      <t>Fe</t>
    </r>
    <r>
      <rPr>
        <vertAlign val="subscript"/>
        <sz val="8"/>
        <color rgb="FF000000"/>
        <rFont val="Calibri"/>
        <family val="2"/>
        <scheme val="minor"/>
      </rPr>
      <t>2</t>
    </r>
    <r>
      <rPr>
        <sz val="8"/>
        <color rgb="FF000000"/>
        <rFont val="Calibri"/>
        <family val="2"/>
        <scheme val="minor"/>
      </rPr>
      <t>O</t>
    </r>
    <r>
      <rPr>
        <vertAlign val="subscript"/>
        <sz val="8"/>
        <color rgb="FF000000"/>
        <rFont val="Calibri"/>
        <family val="2"/>
        <scheme val="minor"/>
      </rPr>
      <t>3</t>
    </r>
  </si>
  <si>
    <r>
      <t>Na</t>
    </r>
    <r>
      <rPr>
        <vertAlign val="subscript"/>
        <sz val="8"/>
        <color rgb="FF000000"/>
        <rFont val="Calibri"/>
        <family val="2"/>
        <scheme val="minor"/>
      </rPr>
      <t>2</t>
    </r>
    <r>
      <rPr>
        <sz val="8"/>
        <color rgb="FF000000"/>
        <rFont val="Calibri"/>
        <family val="2"/>
        <scheme val="minor"/>
      </rPr>
      <t>O</t>
    </r>
  </si>
  <si>
    <r>
      <t>K</t>
    </r>
    <r>
      <rPr>
        <vertAlign val="subscript"/>
        <sz val="8"/>
        <color rgb="FF000000"/>
        <rFont val="Calibri"/>
        <family val="2"/>
        <scheme val="minor"/>
      </rPr>
      <t>2</t>
    </r>
    <r>
      <rPr>
        <sz val="8"/>
        <color rgb="FF000000"/>
        <rFont val="Calibri"/>
        <family val="2"/>
        <scheme val="minor"/>
      </rPr>
      <t>O</t>
    </r>
  </si>
  <si>
    <r>
      <t>Fe</t>
    </r>
    <r>
      <rPr>
        <vertAlign val="superscript"/>
        <sz val="8"/>
        <color rgb="FF000000"/>
        <rFont val="Calibri"/>
        <family val="2"/>
        <scheme val="minor"/>
      </rPr>
      <t>+3</t>
    </r>
  </si>
  <si>
    <r>
      <t>Al/Al+Fe</t>
    </r>
    <r>
      <rPr>
        <i/>
        <vertAlign val="superscript"/>
        <sz val="8"/>
        <color rgb="FF000000"/>
        <rFont val="Calibri"/>
        <family val="2"/>
        <scheme val="minor"/>
      </rPr>
      <t>+3</t>
    </r>
  </si>
  <si>
    <t>56 / 1.</t>
  </si>
  <si>
    <t>78 / 1.</t>
  </si>
  <si>
    <t>80 / 1.</t>
  </si>
  <si>
    <t>57 / 1.</t>
  </si>
  <si>
    <t>1//53</t>
  </si>
  <si>
    <t>74 / 1.</t>
  </si>
  <si>
    <t>38 / 1.</t>
  </si>
  <si>
    <t>Inclusion in  Ves in domain A &amp; B2</t>
  </si>
  <si>
    <t>Adr</t>
  </si>
  <si>
    <t>Prp</t>
  </si>
  <si>
    <t>Alm</t>
  </si>
  <si>
    <t>Grs</t>
  </si>
  <si>
    <t>Sps</t>
  </si>
  <si>
    <t>Agt</t>
  </si>
  <si>
    <t>Al-Ts</t>
  </si>
  <si>
    <t>O</t>
  </si>
  <si>
    <t>C</t>
  </si>
  <si>
    <t>P</t>
  </si>
  <si>
    <t>S</t>
  </si>
  <si>
    <t>Fe</t>
  </si>
  <si>
    <t>Sr</t>
  </si>
  <si>
    <t>Pb</t>
  </si>
  <si>
    <t>Ba</t>
  </si>
  <si>
    <t xml:space="preserve"> Apatite</t>
  </si>
  <si>
    <t xml:space="preserve"> Pyromorphite</t>
  </si>
  <si>
    <t xml:space="preserve"> Orthoclase </t>
  </si>
  <si>
    <t xml:space="preserve"> Rhodonite</t>
  </si>
  <si>
    <t>Zn</t>
  </si>
  <si>
    <t xml:space="preserve">Name of the standard </t>
  </si>
  <si>
    <t xml:space="preserve"> MgO*</t>
  </si>
  <si>
    <t xml:space="preserve"> ZnS*</t>
  </si>
  <si>
    <t>* synthetic standards; others are natural</t>
  </si>
  <si>
    <r>
      <t xml:space="preserve"> Al</t>
    </r>
    <r>
      <rPr>
        <vertAlign val="subscript"/>
        <sz val="8"/>
        <rFont val="Calibri"/>
        <family val="2"/>
        <scheme val="minor"/>
      </rPr>
      <t>2</t>
    </r>
    <r>
      <rPr>
        <sz val="8"/>
        <rFont val="Calibri"/>
        <family val="2"/>
        <scheme val="minor"/>
      </rPr>
      <t>O</t>
    </r>
    <r>
      <rPr>
        <vertAlign val="subscript"/>
        <sz val="8"/>
        <rFont val="Calibri"/>
        <family val="2"/>
        <scheme val="minor"/>
      </rPr>
      <t>3</t>
    </r>
    <r>
      <rPr>
        <sz val="8"/>
        <rFont val="Calibri"/>
        <family val="2"/>
        <scheme val="minor"/>
      </rPr>
      <t>*</t>
    </r>
  </si>
  <si>
    <r>
      <t xml:space="preserve"> CaF</t>
    </r>
    <r>
      <rPr>
        <vertAlign val="subscript"/>
        <sz val="8"/>
        <rFont val="Calibri"/>
        <family val="2"/>
        <scheme val="minor"/>
      </rPr>
      <t>2</t>
    </r>
    <r>
      <rPr>
        <sz val="8"/>
        <rFont val="Calibri"/>
        <family val="2"/>
        <scheme val="minor"/>
      </rPr>
      <t xml:space="preserve"> </t>
    </r>
  </si>
  <si>
    <r>
      <t xml:space="preserve"> TiO</t>
    </r>
    <r>
      <rPr>
        <vertAlign val="subscript"/>
        <sz val="8"/>
        <rFont val="Calibri"/>
        <family val="2"/>
        <scheme val="minor"/>
      </rPr>
      <t>2</t>
    </r>
    <r>
      <rPr>
        <sz val="8"/>
        <rFont val="Calibri"/>
        <family val="2"/>
        <scheme val="minor"/>
      </rPr>
      <t>*</t>
    </r>
  </si>
  <si>
    <r>
      <t xml:space="preserve"> Cr</t>
    </r>
    <r>
      <rPr>
        <vertAlign val="subscript"/>
        <sz val="8"/>
        <rFont val="Calibri"/>
        <family val="2"/>
        <scheme val="minor"/>
      </rPr>
      <t>2</t>
    </r>
    <r>
      <rPr>
        <sz val="8"/>
        <rFont val="Calibri"/>
        <family val="2"/>
        <scheme val="minor"/>
      </rPr>
      <t>O</t>
    </r>
    <r>
      <rPr>
        <vertAlign val="subscript"/>
        <sz val="8"/>
        <rFont val="Calibri"/>
        <family val="2"/>
        <scheme val="minor"/>
      </rPr>
      <t>3</t>
    </r>
    <r>
      <rPr>
        <sz val="8"/>
        <rFont val="Calibri"/>
        <family val="2"/>
        <scheme val="minor"/>
      </rPr>
      <t>*</t>
    </r>
  </si>
  <si>
    <r>
      <t xml:space="preserve"> Fe</t>
    </r>
    <r>
      <rPr>
        <vertAlign val="subscript"/>
        <sz val="8"/>
        <rFont val="Calibri"/>
        <family val="2"/>
        <scheme val="minor"/>
      </rPr>
      <t>2</t>
    </r>
    <r>
      <rPr>
        <sz val="8"/>
        <rFont val="Calibri"/>
        <family val="2"/>
        <scheme val="minor"/>
      </rPr>
      <t>O</t>
    </r>
    <r>
      <rPr>
        <vertAlign val="subscript"/>
        <sz val="8"/>
        <rFont val="Calibri"/>
        <family val="2"/>
        <scheme val="minor"/>
      </rPr>
      <t>3</t>
    </r>
  </si>
  <si>
    <t xml:space="preserve">Albite </t>
  </si>
  <si>
    <t xml:space="preserve">Calibrated element </t>
  </si>
  <si>
    <t>Na,Si</t>
  </si>
  <si>
    <t>Don: Donpeacorite</t>
  </si>
  <si>
    <t>T: Tetrahedral site; B,C: Octahedral sites; A: Alkali site</t>
  </si>
  <si>
    <t>&lt; d.l</t>
  </si>
  <si>
    <t>d.l= detection limit</t>
  </si>
  <si>
    <t>_: not measured</t>
  </si>
  <si>
    <t>Concentration of boron in vesuvianite is &lt;20 ppm or less than the detection limit (2 ppm) of LA-ICP-MS</t>
  </si>
  <si>
    <r>
      <t xml:space="preserve">Supplemental Table S1c. </t>
    </r>
    <r>
      <rPr>
        <sz val="9"/>
        <color rgb="FF000000"/>
        <rFont val="Times New Roman"/>
        <family val="1"/>
      </rPr>
      <t>Representative compositional analyses of plagioclase from the host calc-silicate gneiss, quartzofeldspathic pegmatitic vein and vesuvianite-garnet vein from the study area (stoichiometry of feldspar is calculated on the basis of 8 oxygens).</t>
    </r>
  </si>
  <si>
    <r>
      <t>Supplemental Table S1d.</t>
    </r>
    <r>
      <rPr>
        <sz val="9"/>
        <color rgb="FF000000"/>
        <rFont val="Times New Roman"/>
        <family val="1"/>
      </rPr>
      <t xml:space="preserve"> Representative compositional analyses of titanite from host calc-silicate gneiss and vesuvianite-garnet vein from the study area  (stoichiometry of titanite is calculated on the basis of 5 oxygens).</t>
    </r>
  </si>
  <si>
    <r>
      <t xml:space="preserve">Supplemental Table S1e. </t>
    </r>
    <r>
      <rPr>
        <sz val="9"/>
        <color rgb="FF000000"/>
        <rFont val="Times New Roman"/>
        <family val="1"/>
      </rPr>
      <t>Representative compositional analyses of amphibole from host calc-silicate gneiss and vesuvianite-garnet vein from the study area (stoichiometry of amphibole is calculated after Leake et. al. 1997, 2004).</t>
    </r>
  </si>
  <si>
    <r>
      <t xml:space="preserve">Supplemental Table S1f. </t>
    </r>
    <r>
      <rPr>
        <sz val="9"/>
        <color rgb="FF000000"/>
        <rFont val="Times New Roman"/>
        <family val="1"/>
      </rPr>
      <t>Representative compositional analyses of vesuvianite in vesuvianite-garnet vein from the study area (stoichiometry is calculated on the basis of 50 cations). Anions calculated after the procedure of Ketcham (2015).</t>
    </r>
  </si>
  <si>
    <r>
      <t>Supplemental Table S1g.</t>
    </r>
    <r>
      <rPr>
        <sz val="9"/>
        <color rgb="FF000000"/>
        <rFont val="Times New Roman"/>
        <family val="1"/>
      </rPr>
      <t xml:space="preserve"> Representative compositional analyses of garnet in vesuvianite-garnet vein from the study area (stoichiometry is calculated on the basis of 12 oxygens).</t>
    </r>
  </si>
  <si>
    <r>
      <t>Supplemental Table S1a.</t>
    </r>
    <r>
      <rPr>
        <sz val="9"/>
        <color rgb="FF000000"/>
        <rFont val="Times New Roman"/>
        <family val="1"/>
      </rPr>
      <t xml:space="preserve"> Compositional analyses of standards (in wt % of elements) used for calibrating the EPMA analyses of major elements.</t>
    </r>
  </si>
  <si>
    <r>
      <t>Supplemental Table S1b.</t>
    </r>
    <r>
      <rPr>
        <sz val="9"/>
        <color rgb="FF000000"/>
        <rFont val="Times New Roman"/>
        <family val="1"/>
      </rPr>
      <t xml:space="preserve"> Representative compositional analyses of clinopyroxene from host calc-silicate rock and vesuvianite-garnet veins from the study area (stoichiometry of pyroxene is calculated on the basis of 6 oxygens).</t>
    </r>
  </si>
  <si>
    <t>American Mineralogist: May 2019 Deposit AM-19-56811</t>
  </si>
  <si>
    <t>DEY ET AL.: ORIGIN OF VESUVIANITE-GARNET VEINS IN CALC-SILICATE ROCKS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</si>
</sst>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vertAlign val="subscript"/>
      <sz val="8"/>
      <color rgb="FF000000"/>
      <name val="Calibri"/>
      <family val="2"/>
    </font>
    <font>
      <vertAlign val="superscript"/>
      <sz val="8"/>
      <color rgb="FF000000"/>
      <name val="Calibri"/>
      <family val="2"/>
    </font>
    <font>
      <b/>
      <sz val="9"/>
      <color rgb="FF000000"/>
      <name val="Times New Roman"/>
      <family val="1"/>
    </font>
    <font>
      <sz val="11"/>
      <color rgb="FF000000"/>
      <name val="Calibri"/>
      <family val="2"/>
    </font>
    <font>
      <b/>
      <vertAlign val="subscript"/>
      <sz val="8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2"/>
      <color rgb="FF000000"/>
      <name val="Cambria"/>
      <family val="1"/>
    </font>
    <font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8"/>
      <color theme="1"/>
      <name val="Arial Unicode MS"/>
      <family val="2"/>
    </font>
    <font>
      <sz val="8"/>
      <color theme="1"/>
      <name val="Calibri"/>
      <family val="2"/>
    </font>
    <font>
      <vertAlign val="subscript"/>
      <sz val="8"/>
      <color theme="1"/>
      <name val="Calibri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bscript"/>
      <sz val="8"/>
      <color rgb="FF000000"/>
      <name val="Calibri"/>
      <family val="2"/>
      <scheme val="minor"/>
    </font>
    <font>
      <vertAlign val="superscript"/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i/>
      <vertAlign val="superscript"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3" fillId="0" borderId="1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2" fontId="0" fillId="0" borderId="0" xfId="0" applyNumberFormat="1"/>
    <xf numFmtId="2" fontId="4" fillId="0" borderId="1" xfId="0" applyNumberFormat="1" applyFont="1" applyBorder="1" applyAlignment="1">
      <alignment horizontal="right" vertical="center"/>
    </xf>
    <xf numFmtId="0" fontId="26" fillId="0" borderId="0" xfId="0" applyFont="1"/>
    <xf numFmtId="2" fontId="26" fillId="0" borderId="0" xfId="0" applyNumberFormat="1" applyFont="1"/>
    <xf numFmtId="0" fontId="1" fillId="0" borderId="0" xfId="0" applyFont="1" applyBorder="1" applyAlignment="1">
      <alignment vertical="center"/>
    </xf>
    <xf numFmtId="0" fontId="18" fillId="0" borderId="3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0" fillId="0" borderId="6" xfId="0" applyBorder="1"/>
    <xf numFmtId="0" fontId="26" fillId="0" borderId="6" xfId="0" applyFont="1" applyBorder="1"/>
    <xf numFmtId="0" fontId="29" fillId="0" borderId="0" xfId="0" applyFont="1" applyAlignment="1"/>
    <xf numFmtId="0" fontId="27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right"/>
    </xf>
    <xf numFmtId="0" fontId="27" fillId="0" borderId="1" xfId="0" applyFont="1" applyBorder="1" applyAlignment="1">
      <alignment horizontal="right" wrapText="1"/>
    </xf>
    <xf numFmtId="0" fontId="27" fillId="0" borderId="6" xfId="0" applyFont="1" applyBorder="1" applyAlignment="1">
      <alignment horizontal="left" wrapText="1"/>
    </xf>
    <xf numFmtId="0" fontId="27" fillId="0" borderId="6" xfId="0" applyFont="1" applyBorder="1" applyAlignment="1">
      <alignment horizontal="right"/>
    </xf>
    <xf numFmtId="0" fontId="27" fillId="0" borderId="6" xfId="0" applyFont="1" applyBorder="1" applyAlignment="1">
      <alignment horizontal="righ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6" fillId="0" borderId="0" xfId="0" applyFont="1" applyAlignment="1">
      <alignment horizontal="left"/>
    </xf>
    <xf numFmtId="164" fontId="26" fillId="0" borderId="0" xfId="0" applyNumberFormat="1" applyFont="1" applyAlignment="1">
      <alignment horizontal="right"/>
    </xf>
    <xf numFmtId="0" fontId="26" fillId="0" borderId="0" xfId="0" applyFont="1" applyFill="1" applyBorder="1"/>
    <xf numFmtId="2" fontId="4" fillId="0" borderId="0" xfId="0" applyNumberFormat="1" applyFont="1" applyAlignment="1">
      <alignment horizontal="right" vertical="center"/>
    </xf>
    <xf numFmtId="2" fontId="0" fillId="0" borderId="1" xfId="0" applyNumberFormat="1" applyBorder="1"/>
    <xf numFmtId="164" fontId="26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vertical="center" wrapText="1"/>
    </xf>
    <xf numFmtId="2" fontId="4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justify" vertical="center" wrapText="1"/>
    </xf>
    <xf numFmtId="2" fontId="26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  <xf numFmtId="2" fontId="4" fillId="0" borderId="7" xfId="0" applyNumberFormat="1" applyFont="1" applyBorder="1" applyAlignment="1">
      <alignment horizontal="right" vertical="center"/>
    </xf>
    <xf numFmtId="2" fontId="0" fillId="0" borderId="7" xfId="0" applyNumberFormat="1" applyBorder="1" applyAlignment="1">
      <alignment vertical="center"/>
    </xf>
    <xf numFmtId="2" fontId="18" fillId="0" borderId="0" xfId="0" applyNumberFormat="1" applyFont="1" applyAlignment="1">
      <alignment horizontal="right" vertical="center"/>
    </xf>
    <xf numFmtId="2" fontId="18" fillId="0" borderId="1" xfId="0" applyNumberFormat="1" applyFont="1" applyBorder="1" applyAlignment="1">
      <alignment horizontal="right" vertical="center"/>
    </xf>
    <xf numFmtId="2" fontId="25" fillId="0" borderId="1" xfId="0" applyNumberFormat="1" applyFont="1" applyBorder="1" applyAlignment="1">
      <alignment vertical="center"/>
    </xf>
    <xf numFmtId="2" fontId="4" fillId="0" borderId="3" xfId="0" applyNumberFormat="1" applyFont="1" applyBorder="1" applyAlignment="1">
      <alignment horizontal="right" vertical="center"/>
    </xf>
    <xf numFmtId="0" fontId="26" fillId="0" borderId="8" xfId="0" applyFont="1" applyBorder="1"/>
    <xf numFmtId="2" fontId="26" fillId="0" borderId="8" xfId="0" applyNumberFormat="1" applyFont="1" applyBorder="1"/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zoomScale="106" zoomScaleNormal="106" workbookViewId="0">
      <selection sqref="A1:A2"/>
    </sheetView>
  </sheetViews>
  <sheetFormatPr baseColWidth="10" defaultColWidth="8.83203125" defaultRowHeight="15" x14ac:dyDescent="0.2"/>
  <cols>
    <col min="1" max="1" width="10" customWidth="1"/>
    <col min="2" max="13" width="11" customWidth="1"/>
  </cols>
  <sheetData>
    <row r="1" spans="1:21" ht="16" x14ac:dyDescent="0.2">
      <c r="A1" s="88" t="s">
        <v>176</v>
      </c>
    </row>
    <row r="2" spans="1:21" ht="16" x14ac:dyDescent="0.2">
      <c r="A2" s="88" t="s">
        <v>177</v>
      </c>
    </row>
    <row r="3" spans="1:21" x14ac:dyDescent="0.2">
      <c r="A3" s="79" t="s">
        <v>174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39"/>
      <c r="O3" s="39"/>
      <c r="P3" s="39"/>
      <c r="Q3" s="39"/>
      <c r="R3" s="39"/>
      <c r="S3" s="39"/>
      <c r="T3" s="39"/>
      <c r="U3" s="39"/>
    </row>
    <row r="4" spans="1:21" s="47" customFormat="1" ht="25" x14ac:dyDescent="0.2">
      <c r="A4" s="51" t="s">
        <v>151</v>
      </c>
      <c r="B4" s="52" t="s">
        <v>160</v>
      </c>
      <c r="C4" s="52" t="s">
        <v>155</v>
      </c>
      <c r="D4" s="52" t="s">
        <v>156</v>
      </c>
      <c r="E4" s="52" t="s">
        <v>152</v>
      </c>
      <c r="F4" s="52" t="s">
        <v>146</v>
      </c>
      <c r="G4" s="53" t="s">
        <v>147</v>
      </c>
      <c r="H4" s="52" t="s">
        <v>148</v>
      </c>
      <c r="I4" s="52" t="s">
        <v>157</v>
      </c>
      <c r="J4" s="52" t="s">
        <v>158</v>
      </c>
      <c r="K4" s="52" t="s">
        <v>149</v>
      </c>
      <c r="L4" s="52" t="s">
        <v>159</v>
      </c>
      <c r="M4" s="52" t="s">
        <v>153</v>
      </c>
    </row>
    <row r="5" spans="1:21" s="47" customFormat="1" ht="26" thickBot="1" x14ac:dyDescent="0.25">
      <c r="A5" s="48" t="s">
        <v>161</v>
      </c>
      <c r="B5" s="49" t="s">
        <v>162</v>
      </c>
      <c r="C5" s="49" t="s">
        <v>34</v>
      </c>
      <c r="D5" s="49" t="s">
        <v>84</v>
      </c>
      <c r="E5" s="49" t="s">
        <v>39</v>
      </c>
      <c r="F5" s="49" t="s">
        <v>40</v>
      </c>
      <c r="G5" s="50" t="s">
        <v>85</v>
      </c>
      <c r="H5" s="49" t="s">
        <v>42</v>
      </c>
      <c r="I5" s="49" t="s">
        <v>33</v>
      </c>
      <c r="J5" s="49" t="s">
        <v>35</v>
      </c>
      <c r="K5" s="49" t="s">
        <v>38</v>
      </c>
      <c r="L5" s="49" t="s">
        <v>142</v>
      </c>
      <c r="M5" s="49" t="s">
        <v>150</v>
      </c>
    </row>
    <row r="6" spans="1:21" x14ac:dyDescent="0.2">
      <c r="A6" s="37" t="s">
        <v>138</v>
      </c>
      <c r="B6" s="38">
        <v>48.84</v>
      </c>
      <c r="C6" s="38">
        <v>47.075800000000001</v>
      </c>
      <c r="D6" s="57" t="s">
        <v>165</v>
      </c>
      <c r="E6" s="38">
        <v>39.697200000000002</v>
      </c>
      <c r="F6" s="38">
        <v>38.960500000000003</v>
      </c>
      <c r="G6" s="38">
        <v>14.16</v>
      </c>
      <c r="H6" s="38">
        <v>46.28</v>
      </c>
      <c r="I6" s="38">
        <v>40.049999999999997</v>
      </c>
      <c r="J6" s="38">
        <v>31.580500000000001</v>
      </c>
      <c r="K6" s="38">
        <v>37.880000000000003</v>
      </c>
      <c r="L6" s="38">
        <v>30.057400000000001</v>
      </c>
      <c r="M6" s="57" t="s">
        <v>165</v>
      </c>
    </row>
    <row r="7" spans="1:21" x14ac:dyDescent="0.2">
      <c r="A7" s="37" t="s">
        <v>41</v>
      </c>
      <c r="B7" s="38">
        <v>8.5299999999999994</v>
      </c>
      <c r="C7" s="57" t="s">
        <v>165</v>
      </c>
      <c r="D7" s="57" t="s">
        <v>165</v>
      </c>
      <c r="E7" s="57" t="s">
        <v>165</v>
      </c>
      <c r="F7" s="38">
        <v>0.1706</v>
      </c>
      <c r="G7" s="57" t="s">
        <v>165</v>
      </c>
      <c r="H7" s="38">
        <v>1.01</v>
      </c>
      <c r="I7" s="57" t="s">
        <v>165</v>
      </c>
      <c r="J7" s="57" t="s">
        <v>165</v>
      </c>
      <c r="K7" s="57" t="s">
        <v>165</v>
      </c>
      <c r="L7" s="57" t="s">
        <v>165</v>
      </c>
      <c r="M7" s="57" t="s">
        <v>165</v>
      </c>
    </row>
    <row r="8" spans="1:21" x14ac:dyDescent="0.2">
      <c r="A8" s="37" t="s">
        <v>34</v>
      </c>
      <c r="B8" s="38">
        <v>10.06</v>
      </c>
      <c r="C8" s="38">
        <v>52.924199999999999</v>
      </c>
      <c r="D8" s="57" t="s">
        <v>165</v>
      </c>
      <c r="E8" s="57" t="s">
        <v>165</v>
      </c>
      <c r="F8" s="38">
        <v>3.6999999999999998E-2</v>
      </c>
      <c r="G8" s="57" t="s">
        <v>165</v>
      </c>
      <c r="H8" s="38">
        <v>9.82</v>
      </c>
      <c r="I8" s="57" t="s">
        <v>165</v>
      </c>
      <c r="J8" s="57" t="s">
        <v>165</v>
      </c>
      <c r="K8" s="57" t="s">
        <v>165</v>
      </c>
      <c r="L8" s="57" t="s">
        <v>165</v>
      </c>
      <c r="M8" s="57" t="s">
        <v>165</v>
      </c>
    </row>
    <row r="9" spans="1:21" x14ac:dyDescent="0.2">
      <c r="A9" s="37" t="s">
        <v>32</v>
      </c>
      <c r="B9" s="38">
        <v>32.44</v>
      </c>
      <c r="C9" s="57" t="s">
        <v>165</v>
      </c>
      <c r="D9" s="57" t="s">
        <v>165</v>
      </c>
      <c r="E9" s="57" t="s">
        <v>165</v>
      </c>
      <c r="F9" s="38">
        <v>0.15890000000000001</v>
      </c>
      <c r="G9" s="57" t="s">
        <v>165</v>
      </c>
      <c r="H9" s="38">
        <v>30.43</v>
      </c>
      <c r="I9" s="57" t="s">
        <v>165</v>
      </c>
      <c r="J9" s="57" t="s">
        <v>165</v>
      </c>
      <c r="K9" s="38">
        <v>22.17</v>
      </c>
      <c r="L9" s="57" t="s">
        <v>165</v>
      </c>
      <c r="M9" s="57" t="s">
        <v>165</v>
      </c>
    </row>
    <row r="10" spans="1:21" x14ac:dyDescent="0.2">
      <c r="A10" s="37" t="s">
        <v>42</v>
      </c>
      <c r="B10" s="38">
        <v>0.08</v>
      </c>
      <c r="C10" s="57" t="s">
        <v>165</v>
      </c>
      <c r="D10" s="57" t="s">
        <v>165</v>
      </c>
      <c r="E10" s="57" t="s">
        <v>165</v>
      </c>
      <c r="F10" s="57" t="s">
        <v>165</v>
      </c>
      <c r="G10" s="57" t="s">
        <v>165</v>
      </c>
      <c r="H10" s="38">
        <v>12.19</v>
      </c>
      <c r="I10" s="57" t="s">
        <v>165</v>
      </c>
      <c r="J10" s="57" t="s">
        <v>165</v>
      </c>
      <c r="K10" s="57" t="s">
        <v>165</v>
      </c>
      <c r="L10" s="57" t="s">
        <v>165</v>
      </c>
      <c r="M10" s="57" t="s">
        <v>165</v>
      </c>
    </row>
    <row r="11" spans="1:21" x14ac:dyDescent="0.2">
      <c r="A11" s="37" t="s">
        <v>40</v>
      </c>
      <c r="B11" s="38">
        <v>7.0000000000000007E-2</v>
      </c>
      <c r="C11" s="57" t="s">
        <v>165</v>
      </c>
      <c r="D11" s="38">
        <v>51.334099999999999</v>
      </c>
      <c r="E11" s="57" t="s">
        <v>165</v>
      </c>
      <c r="F11" s="38">
        <v>38.607799999999997</v>
      </c>
      <c r="G11" s="57" t="s">
        <v>165</v>
      </c>
      <c r="H11" s="38">
        <v>0.01</v>
      </c>
      <c r="I11" s="57" t="s">
        <v>165</v>
      </c>
      <c r="J11" s="57" t="s">
        <v>165</v>
      </c>
      <c r="K11" s="38">
        <v>5.1100000000000003</v>
      </c>
      <c r="L11" s="57" t="s">
        <v>165</v>
      </c>
      <c r="M11" s="57" t="s">
        <v>165</v>
      </c>
    </row>
    <row r="12" spans="1:21" x14ac:dyDescent="0.2">
      <c r="A12" s="37" t="s">
        <v>84</v>
      </c>
      <c r="B12" s="57" t="s">
        <v>165</v>
      </c>
      <c r="C12" s="57" t="s">
        <v>165</v>
      </c>
      <c r="D12" s="38">
        <v>48.665900000000001</v>
      </c>
      <c r="E12" s="57" t="s">
        <v>165</v>
      </c>
      <c r="F12" s="38">
        <v>3.53</v>
      </c>
      <c r="G12" s="57" t="s">
        <v>165</v>
      </c>
      <c r="H12" s="57" t="s">
        <v>165</v>
      </c>
      <c r="I12" s="57" t="s">
        <v>165</v>
      </c>
      <c r="J12" s="57" t="s">
        <v>165</v>
      </c>
      <c r="K12" s="57" t="s">
        <v>165</v>
      </c>
      <c r="L12" s="57" t="s">
        <v>165</v>
      </c>
      <c r="M12" s="57" t="s">
        <v>165</v>
      </c>
    </row>
    <row r="13" spans="1:21" x14ac:dyDescent="0.2">
      <c r="A13" s="37" t="s">
        <v>39</v>
      </c>
      <c r="B13" s="57" t="s">
        <v>165</v>
      </c>
      <c r="C13" s="57" t="s">
        <v>165</v>
      </c>
      <c r="D13" s="57" t="s">
        <v>165</v>
      </c>
      <c r="E13" s="38">
        <v>60.302799999999998</v>
      </c>
      <c r="F13" s="57" t="s">
        <v>165</v>
      </c>
      <c r="G13" s="57" t="s">
        <v>165</v>
      </c>
      <c r="H13" s="57" t="s">
        <v>165</v>
      </c>
      <c r="I13" s="57" t="s">
        <v>165</v>
      </c>
      <c r="J13" s="57" t="s">
        <v>165</v>
      </c>
      <c r="K13" s="38">
        <v>1.1200000000000001</v>
      </c>
      <c r="L13" s="57" t="s">
        <v>165</v>
      </c>
      <c r="M13" s="57" t="s">
        <v>165</v>
      </c>
    </row>
    <row r="14" spans="1:21" x14ac:dyDescent="0.2">
      <c r="A14" s="37" t="s">
        <v>139</v>
      </c>
      <c r="B14" s="57" t="s">
        <v>165</v>
      </c>
      <c r="C14" s="57" t="s">
        <v>165</v>
      </c>
      <c r="D14" s="57" t="s">
        <v>165</v>
      </c>
      <c r="E14" s="57" t="s">
        <v>165</v>
      </c>
      <c r="F14" s="38">
        <v>1.3599999999999999E-2</v>
      </c>
      <c r="G14" s="57" t="s">
        <v>165</v>
      </c>
      <c r="H14" s="57" t="s">
        <v>165</v>
      </c>
      <c r="I14" s="57" t="s">
        <v>165</v>
      </c>
      <c r="J14" s="57" t="s">
        <v>165</v>
      </c>
      <c r="K14" s="57" t="s">
        <v>165</v>
      </c>
      <c r="L14" s="57" t="s">
        <v>165</v>
      </c>
      <c r="M14" s="57" t="s">
        <v>165</v>
      </c>
    </row>
    <row r="15" spans="1:21" x14ac:dyDescent="0.2">
      <c r="A15" s="37" t="s">
        <v>140</v>
      </c>
      <c r="B15" s="57" t="s">
        <v>165</v>
      </c>
      <c r="C15" s="57" t="s">
        <v>165</v>
      </c>
      <c r="D15" s="57" t="s">
        <v>165</v>
      </c>
      <c r="E15" s="57" t="s">
        <v>165</v>
      </c>
      <c r="F15" s="38">
        <v>17.796900000000001</v>
      </c>
      <c r="G15" s="38">
        <v>6.85</v>
      </c>
      <c r="H15" s="57" t="s">
        <v>165</v>
      </c>
      <c r="I15" s="57" t="s">
        <v>165</v>
      </c>
      <c r="J15" s="57" t="s">
        <v>165</v>
      </c>
      <c r="K15" s="57" t="s">
        <v>165</v>
      </c>
      <c r="L15" s="57" t="s">
        <v>165</v>
      </c>
      <c r="M15" s="57" t="s">
        <v>165</v>
      </c>
    </row>
    <row r="16" spans="1:21" x14ac:dyDescent="0.2">
      <c r="A16" s="37" t="s">
        <v>141</v>
      </c>
      <c r="B16" s="57" t="s">
        <v>165</v>
      </c>
      <c r="C16" s="57" t="s">
        <v>165</v>
      </c>
      <c r="D16" s="57" t="s">
        <v>165</v>
      </c>
      <c r="E16" s="57" t="s">
        <v>165</v>
      </c>
      <c r="F16" s="38">
        <v>0.1852</v>
      </c>
      <c r="G16" s="57" t="s">
        <v>165</v>
      </c>
      <c r="H16" s="57" t="s">
        <v>165</v>
      </c>
      <c r="I16" s="57" t="s">
        <v>165</v>
      </c>
      <c r="J16" s="57" t="s">
        <v>165</v>
      </c>
      <c r="K16" s="57" t="s">
        <v>165</v>
      </c>
      <c r="L16" s="57" t="s">
        <v>165</v>
      </c>
      <c r="M16" s="38">
        <v>32.902299999999997</v>
      </c>
    </row>
    <row r="17" spans="1:13" x14ac:dyDescent="0.2">
      <c r="A17" s="37" t="s">
        <v>85</v>
      </c>
      <c r="B17" s="57" t="s">
        <v>165</v>
      </c>
      <c r="C17" s="57" t="s">
        <v>165</v>
      </c>
      <c r="D17" s="57" t="s">
        <v>165</v>
      </c>
      <c r="E17" s="57" t="s">
        <v>165</v>
      </c>
      <c r="F17" s="38">
        <v>0.41</v>
      </c>
      <c r="G17" s="38">
        <v>2.61</v>
      </c>
      <c r="H17" s="57" t="s">
        <v>165</v>
      </c>
      <c r="I17" s="57" t="s">
        <v>165</v>
      </c>
      <c r="J17" s="57" t="s">
        <v>165</v>
      </c>
      <c r="K17" s="57" t="s">
        <v>165</v>
      </c>
      <c r="L17" s="57" t="s">
        <v>165</v>
      </c>
      <c r="M17" s="57" t="s">
        <v>165</v>
      </c>
    </row>
    <row r="18" spans="1:13" x14ac:dyDescent="0.2">
      <c r="A18" s="37" t="s">
        <v>142</v>
      </c>
      <c r="B18" s="57" t="s">
        <v>165</v>
      </c>
      <c r="C18" s="57" t="s">
        <v>165</v>
      </c>
      <c r="D18" s="57" t="s">
        <v>165</v>
      </c>
      <c r="E18" s="57" t="s">
        <v>165</v>
      </c>
      <c r="F18" s="38">
        <v>4.2000000000000003E-2</v>
      </c>
      <c r="G18" s="57" t="s">
        <v>165</v>
      </c>
      <c r="H18" s="38">
        <v>0.02</v>
      </c>
      <c r="I18" s="57" t="s">
        <v>165</v>
      </c>
      <c r="J18" s="57" t="s">
        <v>165</v>
      </c>
      <c r="K18" s="38">
        <v>0.79</v>
      </c>
      <c r="L18" s="38">
        <v>69.942599999999999</v>
      </c>
      <c r="M18" s="57" t="s">
        <v>165</v>
      </c>
    </row>
    <row r="19" spans="1:13" x14ac:dyDescent="0.2">
      <c r="A19" s="37" t="s">
        <v>143</v>
      </c>
      <c r="B19" s="57" t="s">
        <v>165</v>
      </c>
      <c r="C19" s="57" t="s">
        <v>165</v>
      </c>
      <c r="D19" s="57" t="s">
        <v>165</v>
      </c>
      <c r="E19" s="57" t="s">
        <v>165</v>
      </c>
      <c r="F19" s="38">
        <v>0.28749999999999998</v>
      </c>
      <c r="G19" s="57" t="s">
        <v>165</v>
      </c>
      <c r="H19" s="38">
        <v>0.04</v>
      </c>
      <c r="I19" s="57" t="s">
        <v>165</v>
      </c>
      <c r="J19" s="57" t="s">
        <v>165</v>
      </c>
      <c r="K19" s="57" t="s">
        <v>165</v>
      </c>
      <c r="L19" s="57" t="s">
        <v>165</v>
      </c>
      <c r="M19" s="57" t="s">
        <v>165</v>
      </c>
    </row>
    <row r="20" spans="1:13" x14ac:dyDescent="0.2">
      <c r="A20" s="37" t="s">
        <v>144</v>
      </c>
      <c r="B20" s="57" t="s">
        <v>165</v>
      </c>
      <c r="C20" s="57" t="s">
        <v>165</v>
      </c>
      <c r="D20" s="57" t="s">
        <v>165</v>
      </c>
      <c r="E20" s="57" t="s">
        <v>165</v>
      </c>
      <c r="F20" s="57" t="s">
        <v>165</v>
      </c>
      <c r="G20" s="38">
        <v>76.38</v>
      </c>
      <c r="H20" s="57" t="s">
        <v>165</v>
      </c>
      <c r="I20" s="57" t="s">
        <v>165</v>
      </c>
      <c r="J20" s="57" t="s">
        <v>165</v>
      </c>
      <c r="K20" s="57" t="s">
        <v>165</v>
      </c>
      <c r="L20" s="57" t="s">
        <v>165</v>
      </c>
      <c r="M20" s="57" t="s">
        <v>165</v>
      </c>
    </row>
    <row r="21" spans="1:13" x14ac:dyDescent="0.2">
      <c r="A21" s="37" t="s">
        <v>33</v>
      </c>
      <c r="B21" s="57" t="s">
        <v>165</v>
      </c>
      <c r="C21" s="57" t="s">
        <v>165</v>
      </c>
      <c r="D21" s="57" t="s">
        <v>165</v>
      </c>
      <c r="E21" s="57" t="s">
        <v>165</v>
      </c>
      <c r="F21" s="57" t="s">
        <v>165</v>
      </c>
      <c r="G21" s="57" t="s">
        <v>165</v>
      </c>
      <c r="H21" s="38">
        <v>0.01</v>
      </c>
      <c r="I21" s="38">
        <v>59.95</v>
      </c>
      <c r="J21" s="57" t="s">
        <v>165</v>
      </c>
      <c r="K21" s="57" t="s">
        <v>165</v>
      </c>
      <c r="L21" s="57" t="s">
        <v>165</v>
      </c>
      <c r="M21" s="57" t="s">
        <v>165</v>
      </c>
    </row>
    <row r="22" spans="1:13" x14ac:dyDescent="0.2">
      <c r="A22" s="37" t="s">
        <v>38</v>
      </c>
      <c r="B22" s="57" t="s">
        <v>165</v>
      </c>
      <c r="C22" s="57" t="s">
        <v>165</v>
      </c>
      <c r="D22" s="57" t="s">
        <v>165</v>
      </c>
      <c r="E22" s="57" t="s">
        <v>165</v>
      </c>
      <c r="F22" s="57" t="s">
        <v>165</v>
      </c>
      <c r="G22" s="57" t="s">
        <v>165</v>
      </c>
      <c r="H22" s="38">
        <v>0.01</v>
      </c>
      <c r="I22" s="57" t="s">
        <v>165</v>
      </c>
      <c r="J22" s="57" t="s">
        <v>165</v>
      </c>
      <c r="K22" s="38">
        <v>32.93</v>
      </c>
      <c r="L22" s="57" t="s">
        <v>165</v>
      </c>
      <c r="M22" s="57" t="s">
        <v>165</v>
      </c>
    </row>
    <row r="23" spans="1:13" x14ac:dyDescent="0.2">
      <c r="A23" s="37" t="s">
        <v>145</v>
      </c>
      <c r="B23" s="57" t="s">
        <v>165</v>
      </c>
      <c r="C23" s="57" t="s">
        <v>165</v>
      </c>
      <c r="D23" s="57" t="s">
        <v>165</v>
      </c>
      <c r="E23" s="57" t="s">
        <v>165</v>
      </c>
      <c r="F23" s="57" t="s">
        <v>165</v>
      </c>
      <c r="G23" s="57" t="s">
        <v>165</v>
      </c>
      <c r="H23" s="38">
        <v>0.13</v>
      </c>
      <c r="I23" s="57" t="s">
        <v>165</v>
      </c>
      <c r="J23" s="57" t="s">
        <v>165</v>
      </c>
      <c r="K23" s="38">
        <v>0</v>
      </c>
      <c r="L23" s="57" t="s">
        <v>165</v>
      </c>
      <c r="M23" s="57" t="s">
        <v>165</v>
      </c>
    </row>
    <row r="24" spans="1:13" x14ac:dyDescent="0.2">
      <c r="A24" s="37" t="s">
        <v>35</v>
      </c>
      <c r="B24" s="57" t="s">
        <v>165</v>
      </c>
      <c r="C24" s="57" t="s">
        <v>165</v>
      </c>
      <c r="D24" s="57" t="s">
        <v>165</v>
      </c>
      <c r="E24" s="57" t="s">
        <v>165</v>
      </c>
      <c r="F24" s="57" t="s">
        <v>165</v>
      </c>
      <c r="G24" s="57" t="s">
        <v>165</v>
      </c>
      <c r="H24" s="57" t="s">
        <v>165</v>
      </c>
      <c r="I24" s="57" t="s">
        <v>165</v>
      </c>
      <c r="J24" s="38">
        <v>68.419499999999999</v>
      </c>
      <c r="K24" s="57" t="s">
        <v>165</v>
      </c>
      <c r="L24" s="57" t="s">
        <v>165</v>
      </c>
      <c r="M24" s="57" t="s">
        <v>165</v>
      </c>
    </row>
    <row r="25" spans="1:13" x14ac:dyDescent="0.2">
      <c r="A25" s="37" t="s">
        <v>150</v>
      </c>
      <c r="B25" s="57" t="s">
        <v>165</v>
      </c>
      <c r="C25" s="57" t="s">
        <v>165</v>
      </c>
      <c r="D25" s="57" t="s">
        <v>165</v>
      </c>
      <c r="E25" s="57" t="s">
        <v>165</v>
      </c>
      <c r="F25" s="57" t="s">
        <v>165</v>
      </c>
      <c r="G25" s="57" t="s">
        <v>165</v>
      </c>
      <c r="H25" s="57" t="s">
        <v>165</v>
      </c>
      <c r="I25" s="57" t="s">
        <v>165</v>
      </c>
      <c r="J25" s="57" t="s">
        <v>165</v>
      </c>
      <c r="K25" s="57" t="s">
        <v>165</v>
      </c>
      <c r="L25" s="57" t="s">
        <v>165</v>
      </c>
      <c r="M25" s="38">
        <v>67.097700000000003</v>
      </c>
    </row>
    <row r="26" spans="1:13" x14ac:dyDescent="0.2">
      <c r="A26" s="46" t="s">
        <v>154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 x14ac:dyDescent="0.2">
      <c r="A27" s="58" t="s">
        <v>166</v>
      </c>
    </row>
  </sheetData>
  <mergeCells count="1">
    <mergeCell ref="A3:M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"/>
  <sheetViews>
    <sheetView workbookViewId="0">
      <selection sqref="A1:A2"/>
    </sheetView>
  </sheetViews>
  <sheetFormatPr baseColWidth="10" defaultColWidth="8.83203125" defaultRowHeight="15" x14ac:dyDescent="0.2"/>
  <cols>
    <col min="1" max="1" width="9.1640625" style="55"/>
    <col min="6" max="6" width="3.5" customWidth="1"/>
    <col min="11" max="11" width="3" customWidth="1"/>
  </cols>
  <sheetData>
    <row r="1" spans="1:16" ht="16" x14ac:dyDescent="0.2">
      <c r="A1" s="88" t="s">
        <v>176</v>
      </c>
    </row>
    <row r="2" spans="1:16" ht="16" x14ac:dyDescent="0.2">
      <c r="A2" s="88" t="s">
        <v>177</v>
      </c>
    </row>
    <row r="3" spans="1:16" ht="24.75" customHeight="1" thickBot="1" x14ac:dyDescent="0.25">
      <c r="A3" s="80" t="s">
        <v>175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16" ht="16" thickBot="1" x14ac:dyDescent="0.25">
      <c r="A4" s="54"/>
      <c r="B4" s="81" t="s">
        <v>0</v>
      </c>
      <c r="C4" s="81"/>
      <c r="D4" s="81"/>
      <c r="E4" s="81"/>
      <c r="F4" s="2"/>
      <c r="G4" s="81" t="s">
        <v>1</v>
      </c>
      <c r="H4" s="81"/>
      <c r="I4" s="81"/>
      <c r="J4" s="81"/>
      <c r="K4" s="81"/>
      <c r="L4" s="81"/>
      <c r="M4" s="81"/>
      <c r="N4" s="81"/>
      <c r="O4" s="81"/>
      <c r="P4" s="81"/>
    </row>
    <row r="5" spans="1:16" ht="16" thickBot="1" x14ac:dyDescent="0.25">
      <c r="A5" s="10" t="s">
        <v>2</v>
      </c>
      <c r="B5" s="4" t="s">
        <v>3</v>
      </c>
      <c r="C5" s="4" t="s">
        <v>4</v>
      </c>
      <c r="D5" s="4" t="s">
        <v>5</v>
      </c>
      <c r="E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L5" s="4" t="s">
        <v>11</v>
      </c>
      <c r="M5" s="4" t="s">
        <v>12</v>
      </c>
      <c r="O5" s="4" t="s">
        <v>13</v>
      </c>
      <c r="P5" s="4" t="s">
        <v>14</v>
      </c>
    </row>
    <row r="6" spans="1:16" ht="22.5" customHeight="1" thickBot="1" x14ac:dyDescent="0.25">
      <c r="A6" s="12" t="s">
        <v>15</v>
      </c>
      <c r="B6" s="6" t="s">
        <v>16</v>
      </c>
      <c r="C6" s="6" t="s">
        <v>17</v>
      </c>
      <c r="D6" s="6" t="s">
        <v>16</v>
      </c>
      <c r="E6" s="6" t="s">
        <v>17</v>
      </c>
      <c r="F6" s="1"/>
      <c r="G6" s="82" t="s">
        <v>18</v>
      </c>
      <c r="H6" s="82"/>
      <c r="I6" s="82"/>
      <c r="J6" s="82"/>
      <c r="K6" s="1"/>
      <c r="L6" s="81" t="s">
        <v>19</v>
      </c>
      <c r="M6" s="81"/>
      <c r="N6" s="7"/>
      <c r="O6" s="81" t="s">
        <v>20</v>
      </c>
      <c r="P6" s="81"/>
    </row>
    <row r="7" spans="1:16" x14ac:dyDescent="0.2">
      <c r="A7" s="10" t="s">
        <v>21</v>
      </c>
      <c r="B7" s="59">
        <v>52.03</v>
      </c>
      <c r="C7" s="59">
        <v>52.36</v>
      </c>
      <c r="D7" s="59">
        <v>52.64</v>
      </c>
      <c r="E7" s="59">
        <v>52.17</v>
      </c>
      <c r="F7" s="35"/>
      <c r="G7" s="59">
        <v>51.33</v>
      </c>
      <c r="H7" s="59">
        <v>51.95</v>
      </c>
      <c r="I7" s="59">
        <v>50.79</v>
      </c>
      <c r="J7" s="59">
        <v>50.11</v>
      </c>
      <c r="K7" s="35"/>
      <c r="L7" s="59">
        <v>51.77</v>
      </c>
      <c r="M7" s="59">
        <v>52.2</v>
      </c>
      <c r="N7" s="35"/>
      <c r="O7" s="59">
        <v>51.44</v>
      </c>
      <c r="P7" s="59">
        <v>51.74</v>
      </c>
    </row>
    <row r="8" spans="1:16" x14ac:dyDescent="0.2">
      <c r="A8" s="10" t="s">
        <v>22</v>
      </c>
      <c r="B8" s="59">
        <v>0.09</v>
      </c>
      <c r="C8" s="59">
        <v>0.15</v>
      </c>
      <c r="D8" s="59">
        <v>0.08</v>
      </c>
      <c r="E8" s="59">
        <v>0.02</v>
      </c>
      <c r="F8" s="35"/>
      <c r="G8" s="59">
        <v>0.14000000000000001</v>
      </c>
      <c r="H8" s="59">
        <v>0.09</v>
      </c>
      <c r="I8" s="59">
        <v>0.08</v>
      </c>
      <c r="J8" s="59">
        <v>0.1</v>
      </c>
      <c r="K8" s="35"/>
      <c r="L8" s="59">
        <v>0.1</v>
      </c>
      <c r="M8" s="59">
        <v>0.09</v>
      </c>
      <c r="N8" s="35"/>
      <c r="O8" s="59">
        <v>0.1</v>
      </c>
      <c r="P8" s="59">
        <v>0.16</v>
      </c>
    </row>
    <row r="9" spans="1:16" x14ac:dyDescent="0.2">
      <c r="A9" s="10" t="s">
        <v>23</v>
      </c>
      <c r="B9" s="59">
        <v>1.27</v>
      </c>
      <c r="C9" s="59">
        <v>1.17</v>
      </c>
      <c r="D9" s="59">
        <v>1.27</v>
      </c>
      <c r="E9" s="59">
        <v>0.9</v>
      </c>
      <c r="F9" s="35"/>
      <c r="G9" s="59">
        <v>1.9</v>
      </c>
      <c r="H9" s="59">
        <v>1.84</v>
      </c>
      <c r="I9" s="59">
        <v>1.78</v>
      </c>
      <c r="J9" s="59">
        <v>1.79</v>
      </c>
      <c r="K9" s="35"/>
      <c r="L9" s="59">
        <v>1.88</v>
      </c>
      <c r="M9" s="59">
        <v>1.77</v>
      </c>
      <c r="N9" s="35"/>
      <c r="O9" s="59">
        <v>2.14</v>
      </c>
      <c r="P9" s="59">
        <v>2.13</v>
      </c>
    </row>
    <row r="10" spans="1:16" x14ac:dyDescent="0.2">
      <c r="A10" s="10" t="s">
        <v>24</v>
      </c>
      <c r="B10" s="59">
        <v>0.14000000000000001</v>
      </c>
      <c r="C10" s="59">
        <v>0.1</v>
      </c>
      <c r="D10" s="59">
        <v>0.19</v>
      </c>
      <c r="E10" s="59">
        <v>0.11</v>
      </c>
      <c r="F10" s="35"/>
      <c r="G10" s="59">
        <v>0.01</v>
      </c>
      <c r="H10" s="59">
        <v>0.03</v>
      </c>
      <c r="I10" s="59">
        <v>0.04</v>
      </c>
      <c r="J10" s="59">
        <v>0.01</v>
      </c>
      <c r="K10" s="35"/>
      <c r="L10" s="59">
        <v>0.09</v>
      </c>
      <c r="M10" s="59">
        <v>0.01</v>
      </c>
      <c r="N10" s="35"/>
      <c r="O10" s="57" t="s">
        <v>165</v>
      </c>
      <c r="P10" s="59">
        <v>0.03</v>
      </c>
    </row>
    <row r="11" spans="1:16" x14ac:dyDescent="0.2">
      <c r="A11" s="10" t="s">
        <v>25</v>
      </c>
      <c r="B11" s="59">
        <v>12.78</v>
      </c>
      <c r="C11" s="59">
        <v>12.38</v>
      </c>
      <c r="D11" s="59">
        <v>11.87</v>
      </c>
      <c r="E11" s="59">
        <v>11.92</v>
      </c>
      <c r="F11" s="35"/>
      <c r="G11" s="59">
        <v>13.7</v>
      </c>
      <c r="H11" s="59">
        <v>12.09</v>
      </c>
      <c r="I11" s="59">
        <v>13.41</v>
      </c>
      <c r="J11" s="59">
        <v>13.74</v>
      </c>
      <c r="K11" s="35"/>
      <c r="L11" s="59">
        <v>13.56</v>
      </c>
      <c r="M11" s="59">
        <v>12.89</v>
      </c>
      <c r="N11" s="35"/>
      <c r="O11" s="59">
        <v>12.57</v>
      </c>
      <c r="P11" s="59">
        <v>12.78</v>
      </c>
    </row>
    <row r="12" spans="1:16" x14ac:dyDescent="0.2">
      <c r="A12" s="10" t="s">
        <v>26</v>
      </c>
      <c r="B12" s="59">
        <v>0.26</v>
      </c>
      <c r="C12" s="59">
        <v>0.28999999999999998</v>
      </c>
      <c r="D12" s="59">
        <v>0.37</v>
      </c>
      <c r="E12" s="59">
        <v>0.28000000000000003</v>
      </c>
      <c r="F12" s="35"/>
      <c r="G12" s="59">
        <v>0.38</v>
      </c>
      <c r="H12" s="59">
        <v>0.35</v>
      </c>
      <c r="I12" s="59">
        <v>0.41</v>
      </c>
      <c r="J12" s="59">
        <v>0.37</v>
      </c>
      <c r="K12" s="35"/>
      <c r="L12" s="59">
        <v>0.32</v>
      </c>
      <c r="M12" s="59">
        <v>0.49</v>
      </c>
      <c r="N12" s="35"/>
      <c r="O12" s="59">
        <v>0.41</v>
      </c>
      <c r="P12" s="59">
        <v>0.46</v>
      </c>
    </row>
    <row r="13" spans="1:16" x14ac:dyDescent="0.2">
      <c r="A13" s="10" t="s">
        <v>27</v>
      </c>
      <c r="B13" s="59">
        <v>9.91</v>
      </c>
      <c r="C13" s="59">
        <v>10.199999999999999</v>
      </c>
      <c r="D13" s="59">
        <v>10.78</v>
      </c>
      <c r="E13" s="59">
        <v>10.07</v>
      </c>
      <c r="F13" s="35"/>
      <c r="G13" s="59">
        <v>8.9499999999999993</v>
      </c>
      <c r="H13" s="59">
        <v>9.06</v>
      </c>
      <c r="I13" s="59">
        <v>9.2799999999999994</v>
      </c>
      <c r="J13" s="59">
        <v>9.1300000000000008</v>
      </c>
      <c r="K13" s="35"/>
      <c r="L13" s="59">
        <v>9.16</v>
      </c>
      <c r="M13" s="59">
        <v>9.23</v>
      </c>
      <c r="N13" s="35"/>
      <c r="O13" s="59">
        <v>9.02</v>
      </c>
      <c r="P13" s="59">
        <v>8.9</v>
      </c>
    </row>
    <row r="14" spans="1:16" x14ac:dyDescent="0.2">
      <c r="A14" s="10" t="s">
        <v>28</v>
      </c>
      <c r="B14" s="59">
        <v>23.73</v>
      </c>
      <c r="C14" s="59">
        <v>23.79</v>
      </c>
      <c r="D14" s="59">
        <v>24.22</v>
      </c>
      <c r="E14" s="59">
        <v>24.13</v>
      </c>
      <c r="F14" s="35"/>
      <c r="G14" s="59">
        <v>23.79</v>
      </c>
      <c r="H14" s="59">
        <v>23.51</v>
      </c>
      <c r="I14" s="59">
        <v>23.96</v>
      </c>
      <c r="J14" s="59">
        <v>23.99</v>
      </c>
      <c r="K14" s="35"/>
      <c r="L14" s="59">
        <v>23.4</v>
      </c>
      <c r="M14" s="59">
        <v>23.32</v>
      </c>
      <c r="N14" s="35"/>
      <c r="O14" s="59">
        <v>23.25</v>
      </c>
      <c r="P14" s="59">
        <v>23.12</v>
      </c>
    </row>
    <row r="15" spans="1:16" x14ac:dyDescent="0.2">
      <c r="A15" s="10" t="s">
        <v>29</v>
      </c>
      <c r="B15" s="59">
        <v>0.25</v>
      </c>
      <c r="C15" s="59">
        <v>0.23</v>
      </c>
      <c r="D15" s="59">
        <v>0.23</v>
      </c>
      <c r="E15" s="59">
        <v>0.22</v>
      </c>
      <c r="F15" s="35"/>
      <c r="G15" s="59">
        <v>0.25</v>
      </c>
      <c r="H15" s="59">
        <v>0.22</v>
      </c>
      <c r="I15" s="59">
        <v>0.18</v>
      </c>
      <c r="J15" s="59">
        <v>0.2</v>
      </c>
      <c r="K15" s="35"/>
      <c r="L15" s="59">
        <v>0.22</v>
      </c>
      <c r="M15" s="59">
        <v>0.24</v>
      </c>
      <c r="N15" s="35"/>
      <c r="O15" s="59">
        <v>0.27</v>
      </c>
      <c r="P15" s="59">
        <v>0.19</v>
      </c>
    </row>
    <row r="16" spans="1:16" x14ac:dyDescent="0.2">
      <c r="A16" s="10" t="s">
        <v>30</v>
      </c>
      <c r="B16" s="59">
        <v>0.01</v>
      </c>
      <c r="C16" s="61" t="s">
        <v>165</v>
      </c>
      <c r="D16" s="59">
        <v>0.02</v>
      </c>
      <c r="E16" s="59">
        <v>0.02</v>
      </c>
      <c r="F16" s="62"/>
      <c r="G16" s="61" t="s">
        <v>165</v>
      </c>
      <c r="H16" s="59">
        <v>0.03</v>
      </c>
      <c r="I16" s="61" t="s">
        <v>165</v>
      </c>
      <c r="J16" s="59">
        <v>0.01</v>
      </c>
      <c r="K16" s="62"/>
      <c r="L16" s="59">
        <v>0.02</v>
      </c>
      <c r="M16" s="59">
        <v>0.01</v>
      </c>
      <c r="N16" s="62"/>
      <c r="O16" s="59">
        <v>0.05</v>
      </c>
      <c r="P16" s="59">
        <v>0.01</v>
      </c>
    </row>
    <row r="17" spans="1:16" ht="16" thickBot="1" x14ac:dyDescent="0.25">
      <c r="A17" s="12" t="s">
        <v>31</v>
      </c>
      <c r="B17" s="36">
        <v>100.47</v>
      </c>
      <c r="C17" s="36">
        <v>100.67</v>
      </c>
      <c r="D17" s="36">
        <v>101.67</v>
      </c>
      <c r="E17" s="36">
        <v>99.84</v>
      </c>
      <c r="F17" s="60"/>
      <c r="G17" s="36">
        <v>100.45</v>
      </c>
      <c r="H17" s="36">
        <v>99.17</v>
      </c>
      <c r="I17" s="36">
        <v>99.92</v>
      </c>
      <c r="J17" s="36">
        <v>99.45</v>
      </c>
      <c r="K17" s="60"/>
      <c r="L17" s="36">
        <v>100.52</v>
      </c>
      <c r="M17" s="36">
        <v>100.25</v>
      </c>
      <c r="N17" s="60"/>
      <c r="O17" s="36">
        <v>99.25</v>
      </c>
      <c r="P17" s="36">
        <v>99.52</v>
      </c>
    </row>
    <row r="18" spans="1:16" x14ac:dyDescent="0.2">
      <c r="A18" s="10" t="s">
        <v>32</v>
      </c>
      <c r="B18" s="59">
        <v>1.98</v>
      </c>
      <c r="C18" s="59">
        <v>1.98</v>
      </c>
      <c r="D18" s="59">
        <v>1.97</v>
      </c>
      <c r="E18" s="59">
        <v>1.99</v>
      </c>
      <c r="F18" s="35"/>
      <c r="G18" s="59">
        <v>1.96</v>
      </c>
      <c r="H18" s="59">
        <v>2</v>
      </c>
      <c r="I18" s="59">
        <v>1.95</v>
      </c>
      <c r="J18" s="59">
        <v>1.93</v>
      </c>
      <c r="K18" s="35"/>
      <c r="L18" s="59">
        <v>1.97</v>
      </c>
      <c r="M18" s="59">
        <v>1.99</v>
      </c>
      <c r="N18" s="35"/>
      <c r="O18" s="59">
        <v>1.98</v>
      </c>
      <c r="P18" s="59">
        <v>1.99</v>
      </c>
    </row>
    <row r="19" spans="1:16" x14ac:dyDescent="0.2">
      <c r="A19" s="10" t="s">
        <v>33</v>
      </c>
      <c r="B19" s="59">
        <v>0</v>
      </c>
      <c r="C19" s="59">
        <v>0</v>
      </c>
      <c r="D19" s="59">
        <v>0</v>
      </c>
      <c r="E19" s="59">
        <v>0</v>
      </c>
      <c r="F19" s="35"/>
      <c r="G19" s="59">
        <v>0</v>
      </c>
      <c r="H19" s="59">
        <v>0</v>
      </c>
      <c r="I19" s="59">
        <v>0</v>
      </c>
      <c r="J19" s="59">
        <v>0</v>
      </c>
      <c r="K19" s="35"/>
      <c r="L19" s="59">
        <v>0</v>
      </c>
      <c r="M19" s="59">
        <v>0</v>
      </c>
      <c r="N19" s="35"/>
      <c r="O19" s="59">
        <v>0</v>
      </c>
      <c r="P19" s="59">
        <v>0</v>
      </c>
    </row>
    <row r="20" spans="1:16" x14ac:dyDescent="0.2">
      <c r="A20" s="10" t="s">
        <v>34</v>
      </c>
      <c r="B20" s="59">
        <v>0.06</v>
      </c>
      <c r="C20" s="59">
        <v>0.05</v>
      </c>
      <c r="D20" s="59">
        <v>0.06</v>
      </c>
      <c r="E20" s="59">
        <v>0.04</v>
      </c>
      <c r="F20" s="35"/>
      <c r="G20" s="59">
        <v>0.09</v>
      </c>
      <c r="H20" s="59">
        <v>0.08</v>
      </c>
      <c r="I20" s="59">
        <v>0.08</v>
      </c>
      <c r="J20" s="59">
        <v>0.08</v>
      </c>
      <c r="K20" s="35"/>
      <c r="L20" s="59">
        <v>0.08</v>
      </c>
      <c r="M20" s="59">
        <v>0.08</v>
      </c>
      <c r="N20" s="35"/>
      <c r="O20" s="59">
        <v>0.1</v>
      </c>
      <c r="P20" s="59">
        <v>0.1</v>
      </c>
    </row>
    <row r="21" spans="1:16" x14ac:dyDescent="0.2">
      <c r="A21" s="10" t="s">
        <v>35</v>
      </c>
      <c r="B21" s="59">
        <v>0</v>
      </c>
      <c r="C21" s="59">
        <v>0</v>
      </c>
      <c r="D21" s="59">
        <v>0.01</v>
      </c>
      <c r="E21" s="59">
        <v>0</v>
      </c>
      <c r="F21" s="35"/>
      <c r="G21" s="59">
        <v>0</v>
      </c>
      <c r="H21" s="59">
        <v>0</v>
      </c>
      <c r="I21" s="59">
        <v>0</v>
      </c>
      <c r="J21" s="59">
        <v>0</v>
      </c>
      <c r="K21" s="35"/>
      <c r="L21" s="59">
        <v>0</v>
      </c>
      <c r="M21" s="59">
        <v>0</v>
      </c>
      <c r="N21" s="35"/>
      <c r="O21" s="59">
        <v>0</v>
      </c>
      <c r="P21" s="59">
        <v>0</v>
      </c>
    </row>
    <row r="22" spans="1:16" x14ac:dyDescent="0.2">
      <c r="A22" s="10" t="s">
        <v>36</v>
      </c>
      <c r="B22" s="59">
        <v>0</v>
      </c>
      <c r="C22" s="59">
        <v>0</v>
      </c>
      <c r="D22" s="59">
        <v>0.02</v>
      </c>
      <c r="E22" s="59">
        <v>0</v>
      </c>
      <c r="F22" s="35"/>
      <c r="G22" s="59">
        <v>0.01</v>
      </c>
      <c r="H22" s="59">
        <v>0</v>
      </c>
      <c r="I22" s="59">
        <v>0.04</v>
      </c>
      <c r="J22" s="59">
        <v>7.0000000000000007E-2</v>
      </c>
      <c r="K22" s="35"/>
      <c r="L22" s="59">
        <v>0</v>
      </c>
      <c r="M22" s="59">
        <v>0</v>
      </c>
      <c r="N22" s="35"/>
      <c r="O22" s="59">
        <v>0</v>
      </c>
      <c r="P22" s="59">
        <v>0</v>
      </c>
    </row>
    <row r="23" spans="1:16" x14ac:dyDescent="0.2">
      <c r="A23" s="10" t="s">
        <v>37</v>
      </c>
      <c r="B23" s="59">
        <v>0.41</v>
      </c>
      <c r="C23" s="59">
        <v>0.39</v>
      </c>
      <c r="D23" s="59">
        <v>0.35</v>
      </c>
      <c r="E23" s="59">
        <v>0.38</v>
      </c>
      <c r="F23" s="35"/>
      <c r="G23" s="59">
        <v>0.43</v>
      </c>
      <c r="H23" s="59">
        <v>0.39</v>
      </c>
      <c r="I23" s="59">
        <v>0.39</v>
      </c>
      <c r="J23" s="59">
        <v>0.38</v>
      </c>
      <c r="K23" s="35"/>
      <c r="L23" s="59">
        <v>0.43</v>
      </c>
      <c r="M23" s="59">
        <v>0.41</v>
      </c>
      <c r="N23" s="35"/>
      <c r="O23" s="59">
        <v>0.4</v>
      </c>
      <c r="P23" s="59">
        <v>0.41</v>
      </c>
    </row>
    <row r="24" spans="1:16" x14ac:dyDescent="0.2">
      <c r="A24" s="10" t="s">
        <v>38</v>
      </c>
      <c r="B24" s="59">
        <v>0.01</v>
      </c>
      <c r="C24" s="59">
        <v>0.01</v>
      </c>
      <c r="D24" s="59">
        <v>0.01</v>
      </c>
      <c r="E24" s="59">
        <v>0.01</v>
      </c>
      <c r="F24" s="35"/>
      <c r="G24" s="59">
        <v>0.01</v>
      </c>
      <c r="H24" s="59">
        <v>0.01</v>
      </c>
      <c r="I24" s="59">
        <v>0.01</v>
      </c>
      <c r="J24" s="59">
        <v>0.01</v>
      </c>
      <c r="K24" s="35"/>
      <c r="L24" s="59">
        <v>0.01</v>
      </c>
      <c r="M24" s="59">
        <v>0.02</v>
      </c>
      <c r="N24" s="35"/>
      <c r="O24" s="59">
        <v>0.01</v>
      </c>
      <c r="P24" s="59">
        <v>0.02</v>
      </c>
    </row>
    <row r="25" spans="1:16" x14ac:dyDescent="0.2">
      <c r="A25" s="10" t="s">
        <v>39</v>
      </c>
      <c r="B25" s="59">
        <v>0.56000000000000005</v>
      </c>
      <c r="C25" s="59">
        <v>0.57999999999999996</v>
      </c>
      <c r="D25" s="59">
        <v>0.6</v>
      </c>
      <c r="E25" s="59">
        <v>0.56999999999999995</v>
      </c>
      <c r="F25" s="35"/>
      <c r="G25" s="59">
        <v>0.51</v>
      </c>
      <c r="H25" s="59">
        <v>0.52</v>
      </c>
      <c r="I25" s="59">
        <v>0.53</v>
      </c>
      <c r="J25" s="59">
        <v>0.52</v>
      </c>
      <c r="K25" s="35"/>
      <c r="L25" s="59">
        <v>0.52</v>
      </c>
      <c r="M25" s="59">
        <v>0.53</v>
      </c>
      <c r="N25" s="35"/>
      <c r="O25" s="59">
        <v>0.52</v>
      </c>
      <c r="P25" s="59">
        <v>0.51</v>
      </c>
    </row>
    <row r="26" spans="1:16" x14ac:dyDescent="0.2">
      <c r="A26" s="10" t="s">
        <v>40</v>
      </c>
      <c r="B26" s="59">
        <v>0.97</v>
      </c>
      <c r="C26" s="59">
        <v>0.97</v>
      </c>
      <c r="D26" s="59">
        <v>0.97</v>
      </c>
      <c r="E26" s="59">
        <v>0.99</v>
      </c>
      <c r="F26" s="35"/>
      <c r="G26" s="59">
        <v>0.97</v>
      </c>
      <c r="H26" s="59">
        <v>0.97</v>
      </c>
      <c r="I26" s="59">
        <v>0.98</v>
      </c>
      <c r="J26" s="59">
        <v>0.99</v>
      </c>
      <c r="K26" s="35"/>
      <c r="L26" s="59">
        <v>0.96</v>
      </c>
      <c r="M26" s="59">
        <v>0.95</v>
      </c>
      <c r="N26" s="35"/>
      <c r="O26" s="59">
        <v>0.96</v>
      </c>
      <c r="P26" s="59">
        <v>0.95</v>
      </c>
    </row>
    <row r="27" spans="1:16" x14ac:dyDescent="0.2">
      <c r="A27" s="10" t="s">
        <v>41</v>
      </c>
      <c r="B27" s="59">
        <v>0.02</v>
      </c>
      <c r="C27" s="59">
        <v>0.02</v>
      </c>
      <c r="D27" s="59">
        <v>0.02</v>
      </c>
      <c r="E27" s="59">
        <v>0.02</v>
      </c>
      <c r="F27" s="35"/>
      <c r="G27" s="59">
        <v>0.02</v>
      </c>
      <c r="H27" s="59">
        <v>0.02</v>
      </c>
      <c r="I27" s="59">
        <v>0.01</v>
      </c>
      <c r="J27" s="59">
        <v>0.01</v>
      </c>
      <c r="K27" s="35"/>
      <c r="L27" s="59">
        <v>0.02</v>
      </c>
      <c r="M27" s="59">
        <v>0.02</v>
      </c>
      <c r="N27" s="35"/>
      <c r="O27" s="59">
        <v>0.02</v>
      </c>
      <c r="P27" s="59">
        <v>0.01</v>
      </c>
    </row>
    <row r="28" spans="1:16" x14ac:dyDescent="0.2">
      <c r="A28" s="10" t="s">
        <v>42</v>
      </c>
      <c r="B28" s="59">
        <v>0</v>
      </c>
      <c r="C28" s="59">
        <v>0</v>
      </c>
      <c r="D28" s="59">
        <v>0</v>
      </c>
      <c r="E28" s="59">
        <v>0</v>
      </c>
      <c r="F28" s="35"/>
      <c r="G28" s="59">
        <v>0</v>
      </c>
      <c r="H28" s="59">
        <v>0</v>
      </c>
      <c r="I28" s="59">
        <v>0</v>
      </c>
      <c r="J28" s="59">
        <v>0</v>
      </c>
      <c r="K28" s="35"/>
      <c r="L28" s="59">
        <v>0</v>
      </c>
      <c r="M28" s="59">
        <v>0</v>
      </c>
      <c r="N28" s="35"/>
      <c r="O28" s="59">
        <v>0</v>
      </c>
      <c r="P28" s="59">
        <v>0</v>
      </c>
    </row>
    <row r="29" spans="1:16" ht="16" thickBot="1" x14ac:dyDescent="0.25">
      <c r="A29" s="12" t="s">
        <v>43</v>
      </c>
      <c r="B29" s="36">
        <v>4</v>
      </c>
      <c r="C29" s="36">
        <v>4</v>
      </c>
      <c r="D29" s="36">
        <v>4</v>
      </c>
      <c r="E29" s="36">
        <v>4</v>
      </c>
      <c r="F29" s="60"/>
      <c r="G29" s="36">
        <v>4</v>
      </c>
      <c r="H29" s="36">
        <v>4</v>
      </c>
      <c r="I29" s="36">
        <v>4</v>
      </c>
      <c r="J29" s="36">
        <v>4</v>
      </c>
      <c r="K29" s="60"/>
      <c r="L29" s="36">
        <v>4</v>
      </c>
      <c r="M29" s="36">
        <v>4</v>
      </c>
      <c r="N29" s="60"/>
      <c r="O29" s="36">
        <v>4</v>
      </c>
      <c r="P29" s="36">
        <v>4</v>
      </c>
    </row>
    <row r="30" spans="1:16" x14ac:dyDescent="0.2">
      <c r="A30" s="10" t="s">
        <v>136</v>
      </c>
      <c r="B30" s="59">
        <v>0</v>
      </c>
      <c r="C30" s="59">
        <v>0</v>
      </c>
      <c r="D30" s="59">
        <v>0.01</v>
      </c>
      <c r="E30" s="59">
        <v>0</v>
      </c>
      <c r="F30" s="35"/>
      <c r="G30" s="59">
        <v>0</v>
      </c>
      <c r="H30" s="59">
        <v>0</v>
      </c>
      <c r="I30" s="59">
        <v>0.01</v>
      </c>
      <c r="J30" s="59">
        <v>0.01</v>
      </c>
      <c r="K30" s="35"/>
      <c r="L30" s="59">
        <v>0</v>
      </c>
      <c r="M30" s="59">
        <v>0</v>
      </c>
      <c r="N30" s="35"/>
      <c r="O30" s="59">
        <v>0</v>
      </c>
      <c r="P30" s="59">
        <v>0</v>
      </c>
    </row>
    <row r="31" spans="1:16" x14ac:dyDescent="0.2">
      <c r="A31" s="10" t="s">
        <v>44</v>
      </c>
      <c r="B31" s="59">
        <v>0.01</v>
      </c>
      <c r="C31" s="59">
        <v>0.01</v>
      </c>
      <c r="D31" s="59">
        <v>0</v>
      </c>
      <c r="E31" s="59">
        <v>0.01</v>
      </c>
      <c r="F31" s="35"/>
      <c r="G31" s="59">
        <v>0.01</v>
      </c>
      <c r="H31" s="59">
        <v>0.05</v>
      </c>
      <c r="I31" s="59">
        <v>0</v>
      </c>
      <c r="J31" s="59">
        <v>0</v>
      </c>
      <c r="K31" s="35"/>
      <c r="L31" s="59">
        <v>0.02</v>
      </c>
      <c r="M31" s="59">
        <v>0.04</v>
      </c>
      <c r="N31" s="35"/>
      <c r="O31" s="59">
        <v>0.03</v>
      </c>
      <c r="P31" s="59">
        <v>0.05</v>
      </c>
    </row>
    <row r="32" spans="1:16" x14ac:dyDescent="0.2">
      <c r="A32" s="10" t="s">
        <v>137</v>
      </c>
      <c r="B32" s="59">
        <v>0.01</v>
      </c>
      <c r="C32" s="59">
        <v>0</v>
      </c>
      <c r="D32" s="59">
        <v>0.01</v>
      </c>
      <c r="E32" s="59">
        <v>0</v>
      </c>
      <c r="F32" s="35"/>
      <c r="G32" s="59">
        <v>0.02</v>
      </c>
      <c r="H32" s="59">
        <v>0</v>
      </c>
      <c r="I32" s="59">
        <v>0.01</v>
      </c>
      <c r="J32" s="59">
        <v>0.01</v>
      </c>
      <c r="K32" s="35"/>
      <c r="L32" s="59">
        <v>0.01</v>
      </c>
      <c r="M32" s="59">
        <v>0</v>
      </c>
      <c r="N32" s="35"/>
      <c r="O32" s="59">
        <v>0.01</v>
      </c>
      <c r="P32" s="59">
        <v>0</v>
      </c>
    </row>
    <row r="33" spans="1:16" x14ac:dyDescent="0.2">
      <c r="A33" s="10" t="s">
        <v>45</v>
      </c>
      <c r="B33" s="59">
        <v>0.49</v>
      </c>
      <c r="C33" s="59">
        <v>0.49</v>
      </c>
      <c r="D33" s="59">
        <v>0.49</v>
      </c>
      <c r="E33" s="59">
        <v>0.5</v>
      </c>
      <c r="F33" s="35"/>
      <c r="G33" s="59">
        <v>0.49</v>
      </c>
      <c r="H33" s="59">
        <v>0.49</v>
      </c>
      <c r="I33" s="59">
        <v>0.5</v>
      </c>
      <c r="J33" s="59">
        <v>0.51</v>
      </c>
      <c r="K33" s="35"/>
      <c r="L33" s="59">
        <v>0.48</v>
      </c>
      <c r="M33" s="59">
        <v>0.48</v>
      </c>
      <c r="N33" s="35"/>
      <c r="O33" s="59">
        <v>0.49</v>
      </c>
      <c r="P33" s="59">
        <v>0.48</v>
      </c>
    </row>
    <row r="34" spans="1:16" x14ac:dyDescent="0.2">
      <c r="A34" s="10" t="s">
        <v>46</v>
      </c>
      <c r="B34" s="59">
        <v>0.28000000000000003</v>
      </c>
      <c r="C34" s="59">
        <v>0.28999999999999998</v>
      </c>
      <c r="D34" s="59">
        <v>0.3</v>
      </c>
      <c r="E34" s="59">
        <v>0.28999999999999998</v>
      </c>
      <c r="F34" s="35"/>
      <c r="G34" s="59">
        <v>0.26</v>
      </c>
      <c r="H34" s="59">
        <v>0.26</v>
      </c>
      <c r="I34" s="59">
        <v>0.27</v>
      </c>
      <c r="J34" s="59">
        <v>0.27</v>
      </c>
      <c r="K34" s="35"/>
      <c r="L34" s="59">
        <v>0.26</v>
      </c>
      <c r="M34" s="59">
        <v>0.27</v>
      </c>
      <c r="N34" s="35"/>
      <c r="O34" s="59">
        <v>0.26</v>
      </c>
      <c r="P34" s="59">
        <v>0.26</v>
      </c>
    </row>
    <row r="35" spans="1:16" x14ac:dyDescent="0.2">
      <c r="A35" s="10" t="s">
        <v>47</v>
      </c>
      <c r="B35" s="59">
        <v>0.2</v>
      </c>
      <c r="C35" s="59">
        <v>0.2</v>
      </c>
      <c r="D35" s="59">
        <v>0.18</v>
      </c>
      <c r="E35" s="59">
        <v>0.2</v>
      </c>
      <c r="F35" s="35"/>
      <c r="G35" s="59">
        <v>0.22</v>
      </c>
      <c r="H35" s="59">
        <v>0.23</v>
      </c>
      <c r="I35" s="59">
        <v>0.2</v>
      </c>
      <c r="J35" s="59">
        <v>0.19</v>
      </c>
      <c r="K35" s="35"/>
      <c r="L35" s="59">
        <v>0.23</v>
      </c>
      <c r="M35" s="59">
        <v>0.23</v>
      </c>
      <c r="N35" s="35"/>
      <c r="O35" s="59">
        <v>0.23</v>
      </c>
      <c r="P35" s="59">
        <v>0.25</v>
      </c>
    </row>
    <row r="36" spans="1:16" x14ac:dyDescent="0.2">
      <c r="A36" s="10" t="s">
        <v>48</v>
      </c>
      <c r="B36" s="59">
        <v>0</v>
      </c>
      <c r="C36" s="59">
        <v>0</v>
      </c>
      <c r="D36" s="59">
        <v>0.01</v>
      </c>
      <c r="E36" s="59">
        <v>0</v>
      </c>
      <c r="F36" s="35"/>
      <c r="G36" s="59">
        <v>0.01</v>
      </c>
      <c r="H36" s="59">
        <v>0.01</v>
      </c>
      <c r="I36" s="59">
        <v>0.01</v>
      </c>
      <c r="J36" s="59">
        <v>0.01</v>
      </c>
      <c r="K36" s="35"/>
      <c r="L36" s="59">
        <v>0.01</v>
      </c>
      <c r="M36" s="59">
        <v>0.01</v>
      </c>
      <c r="N36" s="35"/>
      <c r="O36" s="59">
        <v>0.01</v>
      </c>
      <c r="P36" s="59">
        <v>0.01</v>
      </c>
    </row>
    <row r="37" spans="1:16" ht="16" thickBot="1" x14ac:dyDescent="0.25">
      <c r="A37" s="12" t="s">
        <v>49</v>
      </c>
      <c r="B37" s="36">
        <v>0.57999999999999996</v>
      </c>
      <c r="C37" s="36">
        <v>0.59</v>
      </c>
      <c r="D37" s="36">
        <v>0.63</v>
      </c>
      <c r="E37" s="36">
        <v>0.6</v>
      </c>
      <c r="F37" s="60"/>
      <c r="G37" s="36">
        <v>0.54</v>
      </c>
      <c r="H37" s="36">
        <v>0.56999999999999995</v>
      </c>
      <c r="I37" s="36">
        <v>0.56999999999999995</v>
      </c>
      <c r="J37" s="36">
        <v>0.57999999999999996</v>
      </c>
      <c r="K37" s="60"/>
      <c r="L37" s="36">
        <v>0.55000000000000004</v>
      </c>
      <c r="M37" s="36">
        <v>0.56000000000000005</v>
      </c>
      <c r="N37" s="60"/>
      <c r="O37" s="36">
        <v>0.56000000000000005</v>
      </c>
      <c r="P37" s="36">
        <v>0.55000000000000004</v>
      </c>
    </row>
    <row r="38" spans="1:16" x14ac:dyDescent="0.2">
      <c r="A38" s="56" t="s">
        <v>163</v>
      </c>
    </row>
    <row r="39" spans="1:16" x14ac:dyDescent="0.2">
      <c r="A39" s="58" t="s">
        <v>166</v>
      </c>
    </row>
  </sheetData>
  <mergeCells count="6">
    <mergeCell ref="A3:P3"/>
    <mergeCell ref="B4:E4"/>
    <mergeCell ref="G4:P4"/>
    <mergeCell ref="G6:J6"/>
    <mergeCell ref="L6:M6"/>
    <mergeCell ref="O6:P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1"/>
  <sheetViews>
    <sheetView workbookViewId="0">
      <selection sqref="A1:A2"/>
    </sheetView>
  </sheetViews>
  <sheetFormatPr baseColWidth="10" defaultColWidth="8.83203125" defaultRowHeight="15" x14ac:dyDescent="0.2"/>
  <cols>
    <col min="1" max="5" width="8.1640625" customWidth="1"/>
    <col min="6" max="6" width="3.5" customWidth="1"/>
    <col min="7" max="9" width="8" customWidth="1"/>
    <col min="10" max="10" width="3.1640625" customWidth="1"/>
    <col min="11" max="15" width="8.5" customWidth="1"/>
    <col min="16" max="16" width="2.83203125" customWidth="1"/>
    <col min="17" max="18" width="8.1640625" customWidth="1"/>
    <col min="19" max="19" width="2.83203125" customWidth="1"/>
    <col min="20" max="21" width="8" customWidth="1"/>
    <col min="22" max="22" width="3.33203125" customWidth="1"/>
    <col min="23" max="24" width="7.5" customWidth="1"/>
  </cols>
  <sheetData>
    <row r="1" spans="1:24" ht="16" x14ac:dyDescent="0.2">
      <c r="A1" s="88" t="s">
        <v>176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1:24" ht="16" x14ac:dyDescent="0.2">
      <c r="A2" s="88" t="s">
        <v>177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</row>
    <row r="3" spans="1:24" ht="26.25" customHeight="1" thickBot="1" x14ac:dyDescent="0.25">
      <c r="A3" s="80" t="s">
        <v>169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</row>
    <row r="4" spans="1:24" ht="16" thickBot="1" x14ac:dyDescent="0.25">
      <c r="A4" s="8"/>
      <c r="B4" s="81" t="s">
        <v>0</v>
      </c>
      <c r="C4" s="81"/>
      <c r="D4" s="81"/>
      <c r="E4" s="81"/>
      <c r="F4" s="9"/>
      <c r="G4" s="81" t="s">
        <v>50</v>
      </c>
      <c r="H4" s="81"/>
      <c r="I4" s="81"/>
      <c r="J4" s="81"/>
      <c r="K4" s="81"/>
      <c r="L4" s="81"/>
      <c r="M4" s="81"/>
      <c r="N4" s="81"/>
      <c r="O4" s="81"/>
      <c r="P4" s="9"/>
      <c r="Q4" s="81" t="s">
        <v>1</v>
      </c>
      <c r="R4" s="81"/>
      <c r="S4" s="81"/>
      <c r="T4" s="81"/>
      <c r="U4" s="81"/>
      <c r="V4" s="81"/>
      <c r="W4" s="81"/>
      <c r="X4" s="81"/>
    </row>
    <row r="5" spans="1:24" ht="16" thickBot="1" x14ac:dyDescent="0.25">
      <c r="A5" s="3" t="s">
        <v>51</v>
      </c>
      <c r="B5" s="10" t="s">
        <v>52</v>
      </c>
      <c r="C5" s="10" t="s">
        <v>8</v>
      </c>
      <c r="D5" s="10" t="s">
        <v>53</v>
      </c>
      <c r="E5" s="3" t="s">
        <v>54</v>
      </c>
      <c r="G5" s="10" t="s">
        <v>55</v>
      </c>
      <c r="H5" s="3" t="s">
        <v>6</v>
      </c>
      <c r="I5" s="3" t="s">
        <v>56</v>
      </c>
      <c r="J5" s="2"/>
      <c r="K5" s="3" t="s">
        <v>57</v>
      </c>
      <c r="L5" s="3" t="s">
        <v>12</v>
      </c>
      <c r="M5" s="3" t="s">
        <v>58</v>
      </c>
      <c r="N5" s="3" t="s">
        <v>59</v>
      </c>
      <c r="O5" s="3" t="s">
        <v>60</v>
      </c>
      <c r="P5" s="11"/>
      <c r="Q5" s="4" t="s">
        <v>61</v>
      </c>
      <c r="R5" s="4" t="s">
        <v>62</v>
      </c>
      <c r="S5" s="2"/>
      <c r="T5" s="4" t="s">
        <v>63</v>
      </c>
      <c r="U5" s="4" t="s">
        <v>64</v>
      </c>
      <c r="V5" s="2"/>
      <c r="W5" s="4" t="s">
        <v>65</v>
      </c>
      <c r="X5" s="4" t="s">
        <v>66</v>
      </c>
    </row>
    <row r="6" spans="1:24" ht="22.5" customHeight="1" thickBot="1" x14ac:dyDescent="0.25">
      <c r="A6" s="5" t="s">
        <v>67</v>
      </c>
      <c r="B6" s="12"/>
      <c r="C6" s="5"/>
      <c r="D6" s="5"/>
      <c r="E6" s="13"/>
      <c r="F6" s="2"/>
      <c r="G6" s="81" t="s">
        <v>68</v>
      </c>
      <c r="H6" s="81"/>
      <c r="I6" s="81"/>
      <c r="J6" s="14"/>
      <c r="K6" s="81" t="s">
        <v>69</v>
      </c>
      <c r="L6" s="81"/>
      <c r="M6" s="81"/>
      <c r="N6" s="81"/>
      <c r="O6" s="81"/>
      <c r="P6" s="11"/>
      <c r="Q6" s="81" t="s">
        <v>18</v>
      </c>
      <c r="R6" s="81"/>
      <c r="S6" s="15"/>
      <c r="T6" s="81" t="s">
        <v>19</v>
      </c>
      <c r="U6" s="81"/>
      <c r="V6" s="16"/>
      <c r="W6" s="81" t="s">
        <v>70</v>
      </c>
      <c r="X6" s="81"/>
    </row>
    <row r="7" spans="1:24" x14ac:dyDescent="0.2">
      <c r="A7" s="10" t="s">
        <v>21</v>
      </c>
      <c r="B7" s="59">
        <v>54.1</v>
      </c>
      <c r="C7" s="59">
        <v>50.89</v>
      </c>
      <c r="D7" s="59">
        <v>48.19</v>
      </c>
      <c r="E7" s="59">
        <v>45.82</v>
      </c>
      <c r="F7" s="62"/>
      <c r="G7" s="59">
        <v>48.06</v>
      </c>
      <c r="H7" s="59">
        <v>49.69</v>
      </c>
      <c r="I7" s="59">
        <v>52.48</v>
      </c>
      <c r="J7" s="35"/>
      <c r="K7" s="59">
        <v>53.56</v>
      </c>
      <c r="L7" s="59">
        <v>57.38</v>
      </c>
      <c r="M7" s="59">
        <v>58.69</v>
      </c>
      <c r="N7" s="59">
        <v>60.88</v>
      </c>
      <c r="O7" s="59">
        <v>62.96</v>
      </c>
      <c r="P7" s="63"/>
      <c r="Q7" s="59">
        <v>42.9</v>
      </c>
      <c r="R7" s="59">
        <v>42.84</v>
      </c>
      <c r="S7" s="35"/>
      <c r="T7" s="59">
        <v>42.93</v>
      </c>
      <c r="U7" s="59">
        <v>44.55</v>
      </c>
      <c r="V7" s="35"/>
      <c r="W7" s="59">
        <v>44.18</v>
      </c>
      <c r="X7" s="59">
        <v>42.72</v>
      </c>
    </row>
    <row r="8" spans="1:24" x14ac:dyDescent="0.2">
      <c r="A8" s="10" t="s">
        <v>22</v>
      </c>
      <c r="B8" s="59">
        <v>0.02</v>
      </c>
      <c r="C8" s="59">
        <v>0.03</v>
      </c>
      <c r="D8" s="59">
        <v>0.04</v>
      </c>
      <c r="E8" s="66" t="s">
        <v>165</v>
      </c>
      <c r="F8" s="62"/>
      <c r="G8" s="59">
        <v>0.03</v>
      </c>
      <c r="H8" s="66" t="s">
        <v>165</v>
      </c>
      <c r="I8" s="59">
        <v>0.01</v>
      </c>
      <c r="J8" s="35"/>
      <c r="K8" s="66" t="s">
        <v>165</v>
      </c>
      <c r="L8" s="66" t="s">
        <v>165</v>
      </c>
      <c r="M8" s="66" t="s">
        <v>165</v>
      </c>
      <c r="N8" s="66" t="s">
        <v>165</v>
      </c>
      <c r="O8" s="59">
        <v>0.03</v>
      </c>
      <c r="P8" s="63"/>
      <c r="Q8" s="59">
        <v>0.01</v>
      </c>
      <c r="R8" s="59">
        <v>0.05</v>
      </c>
      <c r="S8" s="35"/>
      <c r="T8" s="66" t="s">
        <v>165</v>
      </c>
      <c r="U8" s="59">
        <v>0.02</v>
      </c>
      <c r="V8" s="35"/>
      <c r="W8" s="66" t="s">
        <v>165</v>
      </c>
      <c r="X8" s="59">
        <v>0.02</v>
      </c>
    </row>
    <row r="9" spans="1:24" x14ac:dyDescent="0.2">
      <c r="A9" s="10" t="s">
        <v>23</v>
      </c>
      <c r="B9" s="59">
        <v>29.36</v>
      </c>
      <c r="C9" s="59">
        <v>31.48</v>
      </c>
      <c r="D9" s="59">
        <v>33.28</v>
      </c>
      <c r="E9" s="59">
        <v>34.72</v>
      </c>
      <c r="F9" s="62"/>
      <c r="G9" s="59">
        <v>32.54</v>
      </c>
      <c r="H9" s="59">
        <v>31.33</v>
      </c>
      <c r="I9" s="59">
        <v>29.53</v>
      </c>
      <c r="J9" s="35"/>
      <c r="K9" s="59">
        <v>28.23</v>
      </c>
      <c r="L9" s="59">
        <v>26.16</v>
      </c>
      <c r="M9" s="59">
        <v>25.02</v>
      </c>
      <c r="N9" s="59">
        <v>23.95</v>
      </c>
      <c r="O9" s="59">
        <v>21.73</v>
      </c>
      <c r="P9" s="63"/>
      <c r="Q9" s="59">
        <v>35.42</v>
      </c>
      <c r="R9" s="59">
        <v>35.76</v>
      </c>
      <c r="S9" s="35"/>
      <c r="T9" s="59">
        <v>35.770000000000003</v>
      </c>
      <c r="U9" s="59">
        <v>35.950000000000003</v>
      </c>
      <c r="V9" s="35"/>
      <c r="W9" s="59">
        <v>35.94</v>
      </c>
      <c r="X9" s="59">
        <v>35.81</v>
      </c>
    </row>
    <row r="10" spans="1:24" x14ac:dyDescent="0.2">
      <c r="A10" s="10" t="s">
        <v>25</v>
      </c>
      <c r="B10" s="59">
        <v>0.09</v>
      </c>
      <c r="C10" s="59">
        <v>0.13</v>
      </c>
      <c r="D10" s="59">
        <v>0.01</v>
      </c>
      <c r="E10" s="66" t="s">
        <v>165</v>
      </c>
      <c r="F10" s="62"/>
      <c r="G10" s="59">
        <v>0.14000000000000001</v>
      </c>
      <c r="H10" s="59">
        <v>0.08</v>
      </c>
      <c r="I10" s="66" t="s">
        <v>165</v>
      </c>
      <c r="J10" s="35"/>
      <c r="K10" s="59">
        <v>0.05</v>
      </c>
      <c r="L10" s="59">
        <v>0.09</v>
      </c>
      <c r="M10" s="66" t="s">
        <v>165</v>
      </c>
      <c r="N10" s="59">
        <v>0.04</v>
      </c>
      <c r="O10" s="59">
        <v>0.62</v>
      </c>
      <c r="P10" s="63"/>
      <c r="Q10" s="59">
        <v>0.15</v>
      </c>
      <c r="R10" s="59">
        <v>0.11</v>
      </c>
      <c r="S10" s="35"/>
      <c r="T10" s="59">
        <v>0.08</v>
      </c>
      <c r="U10" s="66" t="s">
        <v>165</v>
      </c>
      <c r="V10" s="35"/>
      <c r="W10" s="59">
        <v>7.0000000000000007E-2</v>
      </c>
      <c r="X10" s="59">
        <v>0.14000000000000001</v>
      </c>
    </row>
    <row r="11" spans="1:24" x14ac:dyDescent="0.2">
      <c r="A11" s="10" t="s">
        <v>26</v>
      </c>
      <c r="B11" s="59">
        <v>0.03</v>
      </c>
      <c r="C11" s="59">
        <v>0.1</v>
      </c>
      <c r="D11" s="59">
        <v>7.0000000000000007E-2</v>
      </c>
      <c r="E11" s="66" t="s">
        <v>165</v>
      </c>
      <c r="F11" s="62"/>
      <c r="G11" s="59">
        <v>0.02</v>
      </c>
      <c r="H11" s="59">
        <v>0.04</v>
      </c>
      <c r="I11" s="59">
        <v>0.12</v>
      </c>
      <c r="J11" s="35"/>
      <c r="K11" s="59">
        <v>0.01</v>
      </c>
      <c r="L11" s="66" t="s">
        <v>165</v>
      </c>
      <c r="M11" s="59">
        <v>0.04</v>
      </c>
      <c r="N11" s="59">
        <v>0.15</v>
      </c>
      <c r="O11" s="59">
        <v>0.1</v>
      </c>
      <c r="P11" s="63"/>
      <c r="Q11" s="66" t="s">
        <v>165</v>
      </c>
      <c r="R11" s="66" t="s">
        <v>165</v>
      </c>
      <c r="S11" s="35"/>
      <c r="T11" s="66" t="s">
        <v>165</v>
      </c>
      <c r="U11" s="59">
        <v>0.06</v>
      </c>
      <c r="V11" s="35"/>
      <c r="W11" s="66" t="s">
        <v>165</v>
      </c>
      <c r="X11" s="66" t="s">
        <v>165</v>
      </c>
    </row>
    <row r="12" spans="1:24" x14ac:dyDescent="0.2">
      <c r="A12" s="10" t="s">
        <v>27</v>
      </c>
      <c r="B12" s="66" t="s">
        <v>165</v>
      </c>
      <c r="C12" s="59">
        <v>0.02</v>
      </c>
      <c r="D12" s="66" t="s">
        <v>165</v>
      </c>
      <c r="E12" s="59">
        <v>0.01</v>
      </c>
      <c r="F12" s="62"/>
      <c r="G12" s="66" t="s">
        <v>165</v>
      </c>
      <c r="H12" s="59">
        <v>0.04</v>
      </c>
      <c r="I12" s="66" t="s">
        <v>165</v>
      </c>
      <c r="J12" s="35"/>
      <c r="K12" s="59">
        <v>0.01</v>
      </c>
      <c r="L12" s="66" t="s">
        <v>165</v>
      </c>
      <c r="M12" s="59">
        <v>0.01</v>
      </c>
      <c r="N12" s="66" t="s">
        <v>165</v>
      </c>
      <c r="O12" s="59">
        <v>0.37</v>
      </c>
      <c r="P12" s="63"/>
      <c r="Q12" s="59">
        <v>0.01</v>
      </c>
      <c r="R12" s="66" t="s">
        <v>165</v>
      </c>
      <c r="S12" s="35"/>
      <c r="T12" s="59">
        <v>0.01</v>
      </c>
      <c r="U12" s="59">
        <v>0.01</v>
      </c>
      <c r="V12" s="35"/>
      <c r="W12" s="66" t="s">
        <v>165</v>
      </c>
      <c r="X12" s="66" t="s">
        <v>165</v>
      </c>
    </row>
    <row r="13" spans="1:24" x14ac:dyDescent="0.2">
      <c r="A13" s="10" t="s">
        <v>28</v>
      </c>
      <c r="B13" s="59">
        <v>12.18</v>
      </c>
      <c r="C13" s="59">
        <v>14.51</v>
      </c>
      <c r="D13" s="59">
        <v>16.440000000000001</v>
      </c>
      <c r="E13" s="59">
        <v>18.75</v>
      </c>
      <c r="F13" s="62"/>
      <c r="G13" s="59">
        <v>16.28</v>
      </c>
      <c r="H13" s="59">
        <v>15.03</v>
      </c>
      <c r="I13" s="59">
        <v>12.92</v>
      </c>
      <c r="J13" s="35"/>
      <c r="K13" s="59">
        <v>11.76</v>
      </c>
      <c r="L13" s="59">
        <v>8.9</v>
      </c>
      <c r="M13" s="59">
        <v>7.93</v>
      </c>
      <c r="N13" s="59">
        <v>6.38</v>
      </c>
      <c r="O13" s="59">
        <v>3.27</v>
      </c>
      <c r="P13" s="63"/>
      <c r="Q13" s="59">
        <v>21.23</v>
      </c>
      <c r="R13" s="59">
        <v>21.28</v>
      </c>
      <c r="S13" s="35"/>
      <c r="T13" s="59">
        <v>21.3</v>
      </c>
      <c r="U13" s="59">
        <v>19.420000000000002</v>
      </c>
      <c r="V13" s="35"/>
      <c r="W13" s="59">
        <v>19.53</v>
      </c>
      <c r="X13" s="59">
        <v>21.28</v>
      </c>
    </row>
    <row r="14" spans="1:24" x14ac:dyDescent="0.2">
      <c r="A14" s="10" t="s">
        <v>29</v>
      </c>
      <c r="B14" s="59">
        <v>4.4800000000000004</v>
      </c>
      <c r="C14" s="59">
        <v>3.38</v>
      </c>
      <c r="D14" s="59">
        <v>2.2400000000000002</v>
      </c>
      <c r="E14" s="59">
        <v>1.01</v>
      </c>
      <c r="F14" s="62"/>
      <c r="G14" s="59">
        <v>2.62</v>
      </c>
      <c r="H14" s="59">
        <v>3.23</v>
      </c>
      <c r="I14" s="59">
        <v>4.2300000000000004</v>
      </c>
      <c r="J14" s="35"/>
      <c r="K14" s="59">
        <v>4.75</v>
      </c>
      <c r="L14" s="59">
        <v>6.67</v>
      </c>
      <c r="M14" s="59">
        <v>7.21</v>
      </c>
      <c r="N14" s="59">
        <v>8.18</v>
      </c>
      <c r="O14" s="59">
        <v>9.41</v>
      </c>
      <c r="P14" s="63"/>
      <c r="Q14" s="59">
        <v>0.7</v>
      </c>
      <c r="R14" s="59">
        <v>0.42</v>
      </c>
      <c r="S14" s="35"/>
      <c r="T14" s="59">
        <v>0.4</v>
      </c>
      <c r="U14" s="59">
        <v>0.38</v>
      </c>
      <c r="V14" s="35"/>
      <c r="W14" s="59">
        <v>0.38</v>
      </c>
      <c r="X14" s="59">
        <v>0.57999999999999996</v>
      </c>
    </row>
    <row r="15" spans="1:24" x14ac:dyDescent="0.2">
      <c r="A15" s="10" t="s">
        <v>30</v>
      </c>
      <c r="B15" s="59">
        <v>0.18</v>
      </c>
      <c r="C15" s="59">
        <v>0.11</v>
      </c>
      <c r="D15" s="59">
        <v>0.09</v>
      </c>
      <c r="E15" s="59">
        <v>0.04</v>
      </c>
      <c r="F15" s="62"/>
      <c r="G15" s="59">
        <v>7.0000000000000007E-2</v>
      </c>
      <c r="H15" s="59">
        <v>0.06</v>
      </c>
      <c r="I15" s="59">
        <v>0.16</v>
      </c>
      <c r="J15" s="35"/>
      <c r="K15" s="59">
        <v>7.0000000000000007E-2</v>
      </c>
      <c r="L15" s="59">
        <v>0.04</v>
      </c>
      <c r="M15" s="59">
        <v>0.11</v>
      </c>
      <c r="N15" s="59">
        <v>7.0000000000000007E-2</v>
      </c>
      <c r="O15" s="59">
        <v>0.38</v>
      </c>
      <c r="P15" s="63"/>
      <c r="Q15" s="59">
        <v>0.02</v>
      </c>
      <c r="R15" s="59">
        <v>0.04</v>
      </c>
      <c r="S15" s="35"/>
      <c r="T15" s="66" t="s">
        <v>165</v>
      </c>
      <c r="U15" s="59">
        <v>0.02</v>
      </c>
      <c r="V15" s="35"/>
      <c r="W15" s="59">
        <v>0.03</v>
      </c>
      <c r="X15" s="59">
        <v>0.02</v>
      </c>
    </row>
    <row r="16" spans="1:24" ht="16" thickBot="1" x14ac:dyDescent="0.25">
      <c r="A16" s="12" t="s">
        <v>31</v>
      </c>
      <c r="B16" s="36">
        <v>100.45</v>
      </c>
      <c r="C16" s="36">
        <v>100.65</v>
      </c>
      <c r="D16" s="36">
        <v>100.36</v>
      </c>
      <c r="E16" s="36">
        <v>100.35</v>
      </c>
      <c r="F16" s="36"/>
      <c r="G16" s="36">
        <v>99.76</v>
      </c>
      <c r="H16" s="36">
        <v>99.61</v>
      </c>
      <c r="I16" s="36">
        <v>99.45</v>
      </c>
      <c r="J16" s="64"/>
      <c r="K16" s="36">
        <v>98.44</v>
      </c>
      <c r="L16" s="36">
        <v>99.25</v>
      </c>
      <c r="M16" s="36">
        <v>99.09</v>
      </c>
      <c r="N16" s="36">
        <v>99.69</v>
      </c>
      <c r="O16" s="36">
        <v>98.87</v>
      </c>
      <c r="P16" s="63"/>
      <c r="Q16" s="36">
        <v>100.44</v>
      </c>
      <c r="R16" s="36">
        <v>100.49</v>
      </c>
      <c r="S16" s="64"/>
      <c r="T16" s="36">
        <v>100.49</v>
      </c>
      <c r="U16" s="36">
        <v>100.33</v>
      </c>
      <c r="V16" s="64"/>
      <c r="W16" s="36">
        <v>100.13</v>
      </c>
      <c r="X16" s="36">
        <v>100.56</v>
      </c>
    </row>
    <row r="17" spans="1:24" x14ac:dyDescent="0.2">
      <c r="A17" s="17" t="s">
        <v>32</v>
      </c>
      <c r="B17" s="59">
        <v>2.44</v>
      </c>
      <c r="C17" s="59">
        <v>2.2999999999999998</v>
      </c>
      <c r="D17" s="59">
        <v>2.2000000000000002</v>
      </c>
      <c r="E17" s="59">
        <v>2.1</v>
      </c>
      <c r="F17" s="59"/>
      <c r="G17" s="59">
        <v>2.2000000000000002</v>
      </c>
      <c r="H17" s="59">
        <v>2.27</v>
      </c>
      <c r="I17" s="59">
        <v>2.39</v>
      </c>
      <c r="J17" s="35"/>
      <c r="K17" s="59">
        <v>2.46</v>
      </c>
      <c r="L17" s="59">
        <v>2.59</v>
      </c>
      <c r="M17" s="59">
        <v>2.65</v>
      </c>
      <c r="N17" s="59">
        <v>2.72</v>
      </c>
      <c r="O17" s="59">
        <v>2.81</v>
      </c>
      <c r="P17" s="63"/>
      <c r="Q17" s="59">
        <v>1.97</v>
      </c>
      <c r="R17" s="59">
        <v>1.97</v>
      </c>
      <c r="S17" s="35"/>
      <c r="T17" s="59">
        <v>1.97</v>
      </c>
      <c r="U17" s="59">
        <v>2.0499999999999998</v>
      </c>
      <c r="V17" s="35"/>
      <c r="W17" s="59">
        <v>2.04</v>
      </c>
      <c r="X17" s="59">
        <v>1.96</v>
      </c>
    </row>
    <row r="18" spans="1:24" x14ac:dyDescent="0.2">
      <c r="A18" s="17" t="s">
        <v>33</v>
      </c>
      <c r="B18" s="59">
        <v>0</v>
      </c>
      <c r="C18" s="59">
        <v>0</v>
      </c>
      <c r="D18" s="59">
        <v>0</v>
      </c>
      <c r="E18" s="59">
        <v>0</v>
      </c>
      <c r="F18" s="62"/>
      <c r="G18" s="59">
        <v>0</v>
      </c>
      <c r="H18" s="59">
        <v>0</v>
      </c>
      <c r="I18" s="59">
        <v>0</v>
      </c>
      <c r="J18" s="35"/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63"/>
      <c r="Q18" s="59">
        <v>0</v>
      </c>
      <c r="R18" s="59">
        <v>0</v>
      </c>
      <c r="S18" s="35"/>
      <c r="T18" s="59">
        <v>0</v>
      </c>
      <c r="U18" s="59">
        <v>0</v>
      </c>
      <c r="V18" s="35"/>
      <c r="W18" s="59">
        <v>0</v>
      </c>
      <c r="X18" s="59">
        <v>0</v>
      </c>
    </row>
    <row r="19" spans="1:24" x14ac:dyDescent="0.2">
      <c r="A19" s="17" t="s">
        <v>34</v>
      </c>
      <c r="B19" s="59">
        <v>1.56</v>
      </c>
      <c r="C19" s="59">
        <v>1.68</v>
      </c>
      <c r="D19" s="59">
        <v>1.79</v>
      </c>
      <c r="E19" s="59">
        <v>1.88</v>
      </c>
      <c r="F19" s="62"/>
      <c r="G19" s="59">
        <v>1.76</v>
      </c>
      <c r="H19" s="59">
        <v>1.69</v>
      </c>
      <c r="I19" s="59">
        <v>1.59</v>
      </c>
      <c r="J19" s="35"/>
      <c r="K19" s="59">
        <v>1.53</v>
      </c>
      <c r="L19" s="59">
        <v>1.39</v>
      </c>
      <c r="M19" s="59">
        <v>1.33</v>
      </c>
      <c r="N19" s="59">
        <v>1.26</v>
      </c>
      <c r="O19" s="59">
        <v>1.1399999999999999</v>
      </c>
      <c r="P19" s="63"/>
      <c r="Q19" s="59">
        <v>1.92</v>
      </c>
      <c r="R19" s="59">
        <v>1.94</v>
      </c>
      <c r="S19" s="35"/>
      <c r="T19" s="59">
        <v>1.94</v>
      </c>
      <c r="U19" s="59">
        <v>1.95</v>
      </c>
      <c r="V19" s="35"/>
      <c r="W19" s="59">
        <v>1.95</v>
      </c>
      <c r="X19" s="59">
        <v>1.94</v>
      </c>
    </row>
    <row r="20" spans="1:24" x14ac:dyDescent="0.2">
      <c r="A20" s="17" t="s">
        <v>36</v>
      </c>
      <c r="B20" s="59">
        <v>0</v>
      </c>
      <c r="C20" s="59">
        <v>0.01</v>
      </c>
      <c r="D20" s="59">
        <v>0.01</v>
      </c>
      <c r="E20" s="59">
        <v>0</v>
      </c>
      <c r="F20" s="62"/>
      <c r="G20" s="59">
        <v>0.01</v>
      </c>
      <c r="H20" s="59">
        <v>0</v>
      </c>
      <c r="I20" s="59">
        <v>0</v>
      </c>
      <c r="J20" s="35"/>
      <c r="K20" s="59">
        <v>0</v>
      </c>
      <c r="L20" s="59">
        <v>0.01</v>
      </c>
      <c r="M20" s="59">
        <v>0</v>
      </c>
      <c r="N20" s="59">
        <v>0</v>
      </c>
      <c r="O20" s="59">
        <v>0.02</v>
      </c>
      <c r="P20" s="63"/>
      <c r="Q20" s="59">
        <v>0.01</v>
      </c>
      <c r="R20" s="59">
        <v>0</v>
      </c>
      <c r="S20" s="35"/>
      <c r="T20" s="59">
        <v>0</v>
      </c>
      <c r="U20" s="59">
        <v>0</v>
      </c>
      <c r="V20" s="35"/>
      <c r="W20" s="59">
        <v>0</v>
      </c>
      <c r="X20" s="59">
        <v>0.01</v>
      </c>
    </row>
    <row r="21" spans="1:24" x14ac:dyDescent="0.2">
      <c r="A21" s="17" t="s">
        <v>37</v>
      </c>
      <c r="B21" s="59">
        <v>0.01</v>
      </c>
      <c r="C21" s="59">
        <v>0</v>
      </c>
      <c r="D21" s="59">
        <v>0</v>
      </c>
      <c r="E21" s="59">
        <v>0</v>
      </c>
      <c r="F21" s="62"/>
      <c r="G21" s="59">
        <v>0</v>
      </c>
      <c r="H21" s="59">
        <v>0</v>
      </c>
      <c r="I21" s="59">
        <v>0</v>
      </c>
      <c r="J21" s="35"/>
      <c r="K21" s="59">
        <v>0.01</v>
      </c>
      <c r="L21" s="59">
        <v>0</v>
      </c>
      <c r="M21" s="59">
        <v>0</v>
      </c>
      <c r="N21" s="59">
        <v>0</v>
      </c>
      <c r="O21" s="59">
        <v>0</v>
      </c>
      <c r="P21" s="63"/>
      <c r="Q21" s="59">
        <v>0</v>
      </c>
      <c r="R21" s="59">
        <v>0</v>
      </c>
      <c r="S21" s="35"/>
      <c r="T21" s="59">
        <v>0</v>
      </c>
      <c r="U21" s="59">
        <v>0</v>
      </c>
      <c r="V21" s="35"/>
      <c r="W21" s="59">
        <v>0</v>
      </c>
      <c r="X21" s="59">
        <v>0</v>
      </c>
    </row>
    <row r="22" spans="1:24" x14ac:dyDescent="0.2">
      <c r="A22" s="17" t="s">
        <v>38</v>
      </c>
      <c r="B22" s="59">
        <v>0</v>
      </c>
      <c r="C22" s="59">
        <v>0</v>
      </c>
      <c r="D22" s="59">
        <v>0</v>
      </c>
      <c r="E22" s="59">
        <v>0</v>
      </c>
      <c r="F22" s="62"/>
      <c r="G22" s="59">
        <v>0</v>
      </c>
      <c r="H22" s="59">
        <v>0</v>
      </c>
      <c r="I22" s="59">
        <v>0</v>
      </c>
      <c r="J22" s="35"/>
      <c r="K22" s="59">
        <v>0</v>
      </c>
      <c r="L22" s="59">
        <v>0</v>
      </c>
      <c r="M22" s="59">
        <v>0</v>
      </c>
      <c r="N22" s="59">
        <v>0.01</v>
      </c>
      <c r="O22" s="59">
        <v>0</v>
      </c>
      <c r="P22" s="63"/>
      <c r="Q22" s="59">
        <v>0</v>
      </c>
      <c r="R22" s="59">
        <v>0</v>
      </c>
      <c r="S22" s="35"/>
      <c r="T22" s="59">
        <v>0</v>
      </c>
      <c r="U22" s="59">
        <v>0</v>
      </c>
      <c r="V22" s="35"/>
      <c r="W22" s="59">
        <v>0</v>
      </c>
      <c r="X22" s="59">
        <v>0</v>
      </c>
    </row>
    <row r="23" spans="1:24" x14ac:dyDescent="0.2">
      <c r="A23" s="17" t="s">
        <v>39</v>
      </c>
      <c r="B23" s="59">
        <v>0</v>
      </c>
      <c r="C23" s="59">
        <v>0</v>
      </c>
      <c r="D23" s="59">
        <v>0</v>
      </c>
      <c r="E23" s="59">
        <v>0</v>
      </c>
      <c r="F23" s="62"/>
      <c r="G23" s="59">
        <v>0</v>
      </c>
      <c r="H23" s="59">
        <v>0</v>
      </c>
      <c r="I23" s="59">
        <v>0</v>
      </c>
      <c r="J23" s="35"/>
      <c r="K23" s="59">
        <v>0</v>
      </c>
      <c r="L23" s="59">
        <v>0</v>
      </c>
      <c r="M23" s="59">
        <v>0</v>
      </c>
      <c r="N23" s="59">
        <v>0</v>
      </c>
      <c r="O23" s="59">
        <v>0.02</v>
      </c>
      <c r="P23" s="63"/>
      <c r="Q23" s="59">
        <v>0</v>
      </c>
      <c r="R23" s="59">
        <v>0</v>
      </c>
      <c r="S23" s="35"/>
      <c r="T23" s="59">
        <v>0</v>
      </c>
      <c r="U23" s="59">
        <v>0</v>
      </c>
      <c r="V23" s="35"/>
      <c r="W23" s="59">
        <v>0</v>
      </c>
      <c r="X23" s="59">
        <v>0</v>
      </c>
    </row>
    <row r="24" spans="1:24" x14ac:dyDescent="0.2">
      <c r="A24" s="17" t="s">
        <v>40</v>
      </c>
      <c r="B24" s="59">
        <v>0.59</v>
      </c>
      <c r="C24" s="59">
        <v>0.7</v>
      </c>
      <c r="D24" s="59">
        <v>0.8</v>
      </c>
      <c r="E24" s="59">
        <v>0.92</v>
      </c>
      <c r="F24" s="62"/>
      <c r="G24" s="59">
        <v>0.8</v>
      </c>
      <c r="H24" s="59">
        <v>0.74</v>
      </c>
      <c r="I24" s="59">
        <v>0.63</v>
      </c>
      <c r="J24" s="35"/>
      <c r="K24" s="59">
        <v>0.57999999999999996</v>
      </c>
      <c r="L24" s="59">
        <v>0.43</v>
      </c>
      <c r="M24" s="59">
        <v>0.38</v>
      </c>
      <c r="N24" s="59">
        <v>0.3</v>
      </c>
      <c r="O24" s="59">
        <v>0.16</v>
      </c>
      <c r="P24" s="63"/>
      <c r="Q24" s="59">
        <v>1.04</v>
      </c>
      <c r="R24" s="59">
        <v>1.05</v>
      </c>
      <c r="S24" s="35"/>
      <c r="T24" s="59">
        <v>1.05</v>
      </c>
      <c r="U24" s="59">
        <v>0.96</v>
      </c>
      <c r="V24" s="35"/>
      <c r="W24" s="59">
        <v>0.97</v>
      </c>
      <c r="X24" s="59">
        <v>1.05</v>
      </c>
    </row>
    <row r="25" spans="1:24" x14ac:dyDescent="0.2">
      <c r="A25" s="17" t="s">
        <v>41</v>
      </c>
      <c r="B25" s="59">
        <v>0.39</v>
      </c>
      <c r="C25" s="59">
        <v>0.3</v>
      </c>
      <c r="D25" s="59">
        <v>0.2</v>
      </c>
      <c r="E25" s="59">
        <v>0.09</v>
      </c>
      <c r="F25" s="62"/>
      <c r="G25" s="59">
        <v>0.23</v>
      </c>
      <c r="H25" s="59">
        <v>0.28999999999999998</v>
      </c>
      <c r="I25" s="59">
        <v>0.37</v>
      </c>
      <c r="J25" s="35"/>
      <c r="K25" s="59">
        <v>0.42</v>
      </c>
      <c r="L25" s="59">
        <v>0.57999999999999996</v>
      </c>
      <c r="M25" s="59">
        <v>0.63</v>
      </c>
      <c r="N25" s="59">
        <v>0.71</v>
      </c>
      <c r="O25" s="59">
        <v>0.81</v>
      </c>
      <c r="P25" s="63"/>
      <c r="Q25" s="59">
        <v>0.06</v>
      </c>
      <c r="R25" s="59">
        <v>0.04</v>
      </c>
      <c r="S25" s="35"/>
      <c r="T25" s="59">
        <v>0.04</v>
      </c>
      <c r="U25" s="59">
        <v>0.03</v>
      </c>
      <c r="V25" s="35"/>
      <c r="W25" s="59">
        <v>0.03</v>
      </c>
      <c r="X25" s="59">
        <v>0.05</v>
      </c>
    </row>
    <row r="26" spans="1:24" x14ac:dyDescent="0.2">
      <c r="A26" s="17" t="s">
        <v>42</v>
      </c>
      <c r="B26" s="59">
        <v>0.01</v>
      </c>
      <c r="C26" s="59">
        <v>0.01</v>
      </c>
      <c r="D26" s="59">
        <v>0.01</v>
      </c>
      <c r="E26" s="59">
        <v>0</v>
      </c>
      <c r="F26" s="62"/>
      <c r="G26" s="59">
        <v>0</v>
      </c>
      <c r="H26" s="59">
        <v>0</v>
      </c>
      <c r="I26" s="59">
        <v>0.01</v>
      </c>
      <c r="J26" s="35"/>
      <c r="K26" s="59">
        <v>0</v>
      </c>
      <c r="L26" s="59">
        <v>0</v>
      </c>
      <c r="M26" s="59">
        <v>0.01</v>
      </c>
      <c r="N26" s="59">
        <v>0</v>
      </c>
      <c r="O26" s="59">
        <v>0.02</v>
      </c>
      <c r="P26" s="63"/>
      <c r="Q26" s="59">
        <v>0</v>
      </c>
      <c r="R26" s="59">
        <v>0</v>
      </c>
      <c r="S26" s="35"/>
      <c r="T26" s="59">
        <v>0</v>
      </c>
      <c r="U26" s="59">
        <v>0</v>
      </c>
      <c r="V26" s="35"/>
      <c r="W26" s="59">
        <v>0</v>
      </c>
      <c r="X26" s="59">
        <v>0</v>
      </c>
    </row>
    <row r="27" spans="1:24" ht="16" thickBot="1" x14ac:dyDescent="0.25">
      <c r="A27" s="18" t="s">
        <v>31</v>
      </c>
      <c r="B27" s="36">
        <v>5</v>
      </c>
      <c r="C27" s="36">
        <v>5</v>
      </c>
      <c r="D27" s="36">
        <v>5</v>
      </c>
      <c r="E27" s="36">
        <v>5</v>
      </c>
      <c r="F27" s="36"/>
      <c r="G27" s="36">
        <v>5</v>
      </c>
      <c r="H27" s="36">
        <v>5</v>
      </c>
      <c r="I27" s="36">
        <v>5</v>
      </c>
      <c r="J27" s="64"/>
      <c r="K27" s="36">
        <v>5</v>
      </c>
      <c r="L27" s="36">
        <v>5</v>
      </c>
      <c r="M27" s="36">
        <v>5</v>
      </c>
      <c r="N27" s="36">
        <v>5</v>
      </c>
      <c r="O27" s="36">
        <v>5</v>
      </c>
      <c r="P27" s="63"/>
      <c r="Q27" s="36">
        <v>5</v>
      </c>
      <c r="R27" s="36">
        <v>5</v>
      </c>
      <c r="S27" s="64"/>
      <c r="T27" s="36">
        <v>5</v>
      </c>
      <c r="U27" s="36">
        <v>5</v>
      </c>
      <c r="V27" s="64"/>
      <c r="W27" s="36">
        <v>5</v>
      </c>
      <c r="X27" s="36">
        <v>5</v>
      </c>
    </row>
    <row r="28" spans="1:24" x14ac:dyDescent="0.2">
      <c r="A28" s="17" t="s">
        <v>71</v>
      </c>
      <c r="B28" s="59">
        <v>0.59</v>
      </c>
      <c r="C28" s="59">
        <v>0.7</v>
      </c>
      <c r="D28" s="59">
        <v>0.8</v>
      </c>
      <c r="E28" s="59">
        <v>0.91</v>
      </c>
      <c r="F28" s="59"/>
      <c r="G28" s="59">
        <v>0.77</v>
      </c>
      <c r="H28" s="59">
        <v>0.72</v>
      </c>
      <c r="I28" s="59">
        <v>0.62</v>
      </c>
      <c r="J28" s="35"/>
      <c r="K28" s="59">
        <v>0.57999999999999996</v>
      </c>
      <c r="L28" s="59">
        <v>0.42</v>
      </c>
      <c r="M28" s="59">
        <v>0.38</v>
      </c>
      <c r="N28" s="59">
        <v>0.3</v>
      </c>
      <c r="O28" s="59">
        <v>0.16</v>
      </c>
      <c r="P28" s="63"/>
      <c r="Q28" s="59">
        <v>0.94</v>
      </c>
      <c r="R28" s="59">
        <v>0.96</v>
      </c>
      <c r="S28" s="35"/>
      <c r="T28" s="59">
        <v>0.97</v>
      </c>
      <c r="U28" s="59">
        <v>0.96</v>
      </c>
      <c r="V28" s="35"/>
      <c r="W28" s="59">
        <v>0.96</v>
      </c>
      <c r="X28" s="59">
        <v>0.95</v>
      </c>
    </row>
    <row r="29" spans="1:24" x14ac:dyDescent="0.2">
      <c r="A29" s="17" t="s">
        <v>72</v>
      </c>
      <c r="B29" s="59">
        <v>0.4</v>
      </c>
      <c r="C29" s="59">
        <v>0.28999999999999998</v>
      </c>
      <c r="D29" s="59">
        <v>0.2</v>
      </c>
      <c r="E29" s="59">
        <v>0.09</v>
      </c>
      <c r="F29" s="62"/>
      <c r="G29" s="59">
        <v>0.22</v>
      </c>
      <c r="H29" s="59">
        <v>0.28000000000000003</v>
      </c>
      <c r="I29" s="59">
        <v>0.37</v>
      </c>
      <c r="J29" s="35"/>
      <c r="K29" s="59">
        <v>0.42</v>
      </c>
      <c r="L29" s="59">
        <v>0.56999999999999995</v>
      </c>
      <c r="M29" s="59">
        <v>0.62</v>
      </c>
      <c r="N29" s="59">
        <v>0.7</v>
      </c>
      <c r="O29" s="59">
        <v>0.82</v>
      </c>
      <c r="P29" s="63"/>
      <c r="Q29" s="59">
        <v>0.06</v>
      </c>
      <c r="R29" s="59">
        <v>0.03</v>
      </c>
      <c r="S29" s="35"/>
      <c r="T29" s="59">
        <v>0.03</v>
      </c>
      <c r="U29" s="59">
        <v>0.03</v>
      </c>
      <c r="V29" s="35"/>
      <c r="W29" s="59">
        <v>0.03</v>
      </c>
      <c r="X29" s="59">
        <v>0.05</v>
      </c>
    </row>
    <row r="30" spans="1:24" ht="17" thickBot="1" x14ac:dyDescent="0.25">
      <c r="A30" s="18" t="s">
        <v>73</v>
      </c>
      <c r="B30" s="36">
        <v>0.01</v>
      </c>
      <c r="C30" s="36">
        <v>0.01</v>
      </c>
      <c r="D30" s="36">
        <v>0.01</v>
      </c>
      <c r="E30" s="36">
        <v>0</v>
      </c>
      <c r="F30" s="36"/>
      <c r="G30" s="36">
        <v>0</v>
      </c>
      <c r="H30" s="36">
        <v>0</v>
      </c>
      <c r="I30" s="36">
        <v>0.01</v>
      </c>
      <c r="J30" s="64"/>
      <c r="K30" s="36">
        <v>0</v>
      </c>
      <c r="L30" s="36">
        <v>0</v>
      </c>
      <c r="M30" s="36">
        <v>0.01</v>
      </c>
      <c r="N30" s="36">
        <v>0</v>
      </c>
      <c r="O30" s="36">
        <v>0.02</v>
      </c>
      <c r="P30" s="65"/>
      <c r="Q30" s="36">
        <v>0</v>
      </c>
      <c r="R30" s="36">
        <v>0</v>
      </c>
      <c r="S30" s="64"/>
      <c r="T30" s="36">
        <v>0</v>
      </c>
      <c r="U30" s="36">
        <v>0</v>
      </c>
      <c r="V30" s="64"/>
      <c r="W30" s="36">
        <v>0</v>
      </c>
      <c r="X30" s="36">
        <v>0</v>
      </c>
    </row>
    <row r="31" spans="1:24" x14ac:dyDescent="0.2">
      <c r="A31" s="58" t="s">
        <v>166</v>
      </c>
    </row>
  </sheetData>
  <mergeCells count="9">
    <mergeCell ref="A3:X3"/>
    <mergeCell ref="B4:E4"/>
    <mergeCell ref="G4:O4"/>
    <mergeCell ref="Q4:X4"/>
    <mergeCell ref="G6:I6"/>
    <mergeCell ref="K6:O6"/>
    <mergeCell ref="Q6:R6"/>
    <mergeCell ref="T6:U6"/>
    <mergeCell ref="W6:X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7"/>
  <sheetViews>
    <sheetView workbookViewId="0">
      <selection sqref="A1:A2"/>
    </sheetView>
  </sheetViews>
  <sheetFormatPr baseColWidth="10" defaultColWidth="8.83203125" defaultRowHeight="15" x14ac:dyDescent="0.2"/>
  <cols>
    <col min="5" max="5" width="3.6640625" customWidth="1"/>
    <col min="9" max="9" width="2.83203125" customWidth="1"/>
  </cols>
  <sheetData>
    <row r="1" spans="1:12" ht="16" x14ac:dyDescent="0.2">
      <c r="A1" s="88" t="s">
        <v>176</v>
      </c>
    </row>
    <row r="2" spans="1:12" ht="16" x14ac:dyDescent="0.2">
      <c r="A2" s="88" t="s">
        <v>177</v>
      </c>
    </row>
    <row r="3" spans="1:12" ht="24" customHeight="1" thickBot="1" x14ac:dyDescent="0.25">
      <c r="A3" s="80" t="s">
        <v>170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</row>
    <row r="4" spans="1:12" ht="16" thickBot="1" x14ac:dyDescent="0.25">
      <c r="A4" s="19"/>
      <c r="B4" s="81" t="s">
        <v>0</v>
      </c>
      <c r="C4" s="81"/>
      <c r="D4" s="81"/>
      <c r="E4" s="20"/>
      <c r="F4" s="82" t="s">
        <v>1</v>
      </c>
      <c r="G4" s="82"/>
      <c r="H4" s="82"/>
      <c r="I4" s="82"/>
      <c r="J4" s="82"/>
      <c r="K4" s="82"/>
      <c r="L4" s="82"/>
    </row>
    <row r="5" spans="1:12" ht="16" thickBot="1" x14ac:dyDescent="0.25">
      <c r="A5" s="10" t="s">
        <v>51</v>
      </c>
      <c r="B5" s="6" t="s">
        <v>55</v>
      </c>
      <c r="C5" s="6" t="s">
        <v>74</v>
      </c>
      <c r="D5" s="4" t="s">
        <v>75</v>
      </c>
      <c r="F5" s="4" t="s">
        <v>76</v>
      </c>
      <c r="G5" s="4" t="s">
        <v>55</v>
      </c>
      <c r="H5" s="4" t="s">
        <v>11</v>
      </c>
      <c r="J5" s="4" t="s">
        <v>77</v>
      </c>
      <c r="K5" s="4" t="s">
        <v>78</v>
      </c>
      <c r="L5" s="4" t="s">
        <v>79</v>
      </c>
    </row>
    <row r="6" spans="1:12" ht="16" thickBot="1" x14ac:dyDescent="0.25">
      <c r="A6" s="12" t="s">
        <v>67</v>
      </c>
      <c r="B6" s="82" t="s">
        <v>80</v>
      </c>
      <c r="C6" s="82"/>
      <c r="D6" s="21" t="s">
        <v>81</v>
      </c>
      <c r="E6" s="2"/>
      <c r="F6" s="81" t="s">
        <v>82</v>
      </c>
      <c r="G6" s="81"/>
      <c r="H6" s="81"/>
      <c r="I6" s="13"/>
      <c r="J6" s="81" t="s">
        <v>19</v>
      </c>
      <c r="K6" s="81"/>
      <c r="L6" s="81"/>
    </row>
    <row r="7" spans="1:12" x14ac:dyDescent="0.2">
      <c r="A7" s="10" t="s">
        <v>21</v>
      </c>
      <c r="B7" s="4">
        <v>31.45</v>
      </c>
      <c r="C7" s="4">
        <v>31.43</v>
      </c>
      <c r="D7" s="4">
        <v>31.54</v>
      </c>
      <c r="E7" s="68"/>
      <c r="F7" s="4">
        <v>31.87</v>
      </c>
      <c r="G7" s="22">
        <v>31.8</v>
      </c>
      <c r="H7" s="22">
        <v>30.86</v>
      </c>
      <c r="I7" s="68"/>
      <c r="J7" s="4">
        <v>31.97</v>
      </c>
      <c r="K7" s="4">
        <v>32.25</v>
      </c>
      <c r="L7" s="4">
        <v>31.96</v>
      </c>
    </row>
    <row r="8" spans="1:12" x14ac:dyDescent="0.2">
      <c r="A8" s="23" t="s">
        <v>83</v>
      </c>
      <c r="B8" s="4">
        <v>30.28</v>
      </c>
      <c r="C8" s="4">
        <v>28.39</v>
      </c>
      <c r="D8" s="4">
        <v>26.49</v>
      </c>
      <c r="E8" s="68"/>
      <c r="F8" s="4">
        <v>26.01</v>
      </c>
      <c r="G8" s="4">
        <v>27.87</v>
      </c>
      <c r="H8" s="4">
        <v>24.16</v>
      </c>
      <c r="I8" s="68"/>
      <c r="J8" s="4">
        <v>25.66</v>
      </c>
      <c r="K8" s="4">
        <v>23.54</v>
      </c>
      <c r="L8" s="4">
        <v>23.37</v>
      </c>
    </row>
    <row r="9" spans="1:12" x14ac:dyDescent="0.2">
      <c r="A9" s="10" t="s">
        <v>23</v>
      </c>
      <c r="B9" s="4">
        <v>6.77</v>
      </c>
      <c r="C9" s="4">
        <v>8.1300000000000008</v>
      </c>
      <c r="D9" s="4">
        <v>9.5500000000000007</v>
      </c>
      <c r="E9" s="68"/>
      <c r="F9" s="4">
        <v>9.81</v>
      </c>
      <c r="G9" s="4">
        <v>8.27</v>
      </c>
      <c r="H9" s="4">
        <v>10.92</v>
      </c>
      <c r="I9" s="68"/>
      <c r="J9" s="4">
        <v>9.83</v>
      </c>
      <c r="K9" s="4">
        <v>11.07</v>
      </c>
      <c r="L9" s="4">
        <v>11.67</v>
      </c>
    </row>
    <row r="10" spans="1:12" x14ac:dyDescent="0.2">
      <c r="A10" s="24" t="s">
        <v>25</v>
      </c>
      <c r="B10" s="4">
        <v>0.54</v>
      </c>
      <c r="C10" s="4">
        <v>0.21</v>
      </c>
      <c r="D10" s="4">
        <v>0.23</v>
      </c>
      <c r="E10" s="68"/>
      <c r="F10" s="4">
        <v>0.43</v>
      </c>
      <c r="G10" s="4">
        <v>0.47</v>
      </c>
      <c r="H10" s="4">
        <v>0.26</v>
      </c>
      <c r="I10" s="68"/>
      <c r="J10" s="4">
        <v>0.12</v>
      </c>
      <c r="K10" s="4">
        <v>0.44</v>
      </c>
      <c r="L10" s="4">
        <v>0.27</v>
      </c>
    </row>
    <row r="11" spans="1:12" x14ac:dyDescent="0.2">
      <c r="A11" s="10" t="s">
        <v>26</v>
      </c>
      <c r="B11" s="4">
        <v>0.13</v>
      </c>
      <c r="C11" s="4">
        <v>0.06</v>
      </c>
      <c r="D11" s="61" t="s">
        <v>165</v>
      </c>
      <c r="E11" s="68"/>
      <c r="F11" s="61" t="s">
        <v>165</v>
      </c>
      <c r="G11" s="4">
        <v>0.09</v>
      </c>
      <c r="H11" s="4">
        <v>0.03</v>
      </c>
      <c r="I11" s="68"/>
      <c r="J11" s="4">
        <v>0.02</v>
      </c>
      <c r="K11" s="4">
        <v>7.0000000000000007E-2</v>
      </c>
      <c r="L11" s="61" t="s">
        <v>165</v>
      </c>
    </row>
    <row r="12" spans="1:12" x14ac:dyDescent="0.2">
      <c r="A12" s="10" t="s">
        <v>27</v>
      </c>
      <c r="B12" s="4">
        <v>0.09</v>
      </c>
      <c r="C12" s="59">
        <v>0.1</v>
      </c>
      <c r="D12" s="4">
        <v>0.09</v>
      </c>
      <c r="E12" s="68"/>
      <c r="F12" s="4">
        <v>0.04</v>
      </c>
      <c r="G12" s="4">
        <v>0.04</v>
      </c>
      <c r="H12" s="4">
        <v>0.08</v>
      </c>
      <c r="I12" s="68"/>
      <c r="J12" s="4">
        <v>0.06</v>
      </c>
      <c r="K12" s="4">
        <v>0.04</v>
      </c>
      <c r="L12" s="4">
        <v>0.04</v>
      </c>
    </row>
    <row r="13" spans="1:12" x14ac:dyDescent="0.2">
      <c r="A13" s="10" t="s">
        <v>28</v>
      </c>
      <c r="B13" s="4">
        <v>28.91</v>
      </c>
      <c r="C13" s="4">
        <v>29.03</v>
      </c>
      <c r="D13" s="4">
        <v>29.14</v>
      </c>
      <c r="E13" s="68"/>
      <c r="F13" s="4">
        <v>29.08</v>
      </c>
      <c r="G13" s="4">
        <v>29.14</v>
      </c>
      <c r="H13" s="4">
        <v>28.77</v>
      </c>
      <c r="I13" s="68"/>
      <c r="J13" s="4">
        <v>28.56</v>
      </c>
      <c r="K13" s="4">
        <v>28.48</v>
      </c>
      <c r="L13" s="4">
        <v>29.08</v>
      </c>
    </row>
    <row r="14" spans="1:12" x14ac:dyDescent="0.2">
      <c r="A14" s="10" t="s">
        <v>29</v>
      </c>
      <c r="B14" s="61" t="s">
        <v>165</v>
      </c>
      <c r="C14" s="4">
        <v>0.01</v>
      </c>
      <c r="D14" s="4">
        <v>0.04</v>
      </c>
      <c r="E14" s="68"/>
      <c r="F14" s="61" t="s">
        <v>165</v>
      </c>
      <c r="G14" s="4">
        <v>0.03</v>
      </c>
      <c r="H14" s="4">
        <v>0.13</v>
      </c>
      <c r="I14" s="68"/>
      <c r="J14" s="4">
        <v>0.04</v>
      </c>
      <c r="K14" s="4">
        <v>7.0000000000000007E-2</v>
      </c>
      <c r="L14" s="4">
        <v>0.05</v>
      </c>
    </row>
    <row r="15" spans="1:12" x14ac:dyDescent="0.2">
      <c r="A15" s="10" t="s">
        <v>30</v>
      </c>
      <c r="B15" s="61" t="s">
        <v>165</v>
      </c>
      <c r="C15" s="61" t="s">
        <v>165</v>
      </c>
      <c r="D15" s="4">
        <v>0.01</v>
      </c>
      <c r="E15" s="68"/>
      <c r="F15" s="4">
        <v>0.01</v>
      </c>
      <c r="G15" s="61" t="s">
        <v>165</v>
      </c>
      <c r="H15" s="4">
        <v>0.03</v>
      </c>
      <c r="I15" s="68"/>
      <c r="J15" s="4">
        <v>0.01</v>
      </c>
      <c r="K15" s="4">
        <v>0.01</v>
      </c>
      <c r="L15" s="4">
        <v>0.03</v>
      </c>
    </row>
    <row r="16" spans="1:12" x14ac:dyDescent="0.2">
      <c r="A16" s="10" t="s">
        <v>84</v>
      </c>
      <c r="B16" s="4">
        <v>2.4900000000000002</v>
      </c>
      <c r="C16" s="4">
        <v>1.74</v>
      </c>
      <c r="D16" s="4">
        <v>2.08</v>
      </c>
      <c r="E16" s="68"/>
      <c r="F16" s="4">
        <v>2.14</v>
      </c>
      <c r="G16" s="4">
        <v>2.11</v>
      </c>
      <c r="H16" s="4">
        <v>2.65</v>
      </c>
      <c r="I16" s="68"/>
      <c r="J16" s="4">
        <v>3.45</v>
      </c>
      <c r="K16" s="4">
        <v>2.64</v>
      </c>
      <c r="L16" s="4">
        <v>1.86</v>
      </c>
    </row>
    <row r="17" spans="1:12" x14ac:dyDescent="0.2">
      <c r="A17" s="10" t="s">
        <v>85</v>
      </c>
      <c r="B17" s="61" t="s">
        <v>165</v>
      </c>
      <c r="C17" s="61" t="s">
        <v>165</v>
      </c>
      <c r="D17" s="61" t="s">
        <v>165</v>
      </c>
      <c r="E17" s="68"/>
      <c r="F17" s="61" t="s">
        <v>165</v>
      </c>
      <c r="G17" s="4">
        <v>0.04</v>
      </c>
      <c r="H17" s="4">
        <v>0.01</v>
      </c>
      <c r="I17" s="68"/>
      <c r="J17" s="61" t="s">
        <v>165</v>
      </c>
      <c r="K17" s="61" t="s">
        <v>165</v>
      </c>
      <c r="L17" s="4">
        <v>0.02</v>
      </c>
    </row>
    <row r="18" spans="1:12" ht="16" thickBot="1" x14ac:dyDescent="0.25">
      <c r="A18" s="12" t="s">
        <v>31</v>
      </c>
      <c r="B18" s="36">
        <v>100.66</v>
      </c>
      <c r="C18" s="36">
        <v>99.1</v>
      </c>
      <c r="D18" s="36">
        <v>99.170000000000016</v>
      </c>
      <c r="E18" s="36"/>
      <c r="F18" s="36">
        <v>99.390000000000015</v>
      </c>
      <c r="G18" s="36">
        <v>99.860000000000014</v>
      </c>
      <c r="H18" s="36">
        <v>97.9</v>
      </c>
      <c r="I18" s="36"/>
      <c r="J18" s="36">
        <v>99.720000000000013</v>
      </c>
      <c r="K18" s="36">
        <v>98.61</v>
      </c>
      <c r="L18" s="36">
        <v>98.35</v>
      </c>
    </row>
    <row r="19" spans="1:12" x14ac:dyDescent="0.2">
      <c r="A19" s="17" t="s">
        <v>32</v>
      </c>
      <c r="B19" s="59">
        <v>1</v>
      </c>
      <c r="C19" s="59">
        <v>1</v>
      </c>
      <c r="D19" s="59">
        <v>1</v>
      </c>
      <c r="E19" s="69"/>
      <c r="F19" s="59">
        <v>1.01</v>
      </c>
      <c r="G19" s="59">
        <v>1.01</v>
      </c>
      <c r="H19" s="59">
        <v>0.99</v>
      </c>
      <c r="I19" s="69"/>
      <c r="J19" s="59">
        <v>1.02</v>
      </c>
      <c r="K19" s="59">
        <v>1.03</v>
      </c>
      <c r="L19" s="59">
        <v>1.01</v>
      </c>
    </row>
    <row r="20" spans="1:12" x14ac:dyDescent="0.2">
      <c r="A20" s="17" t="s">
        <v>33</v>
      </c>
      <c r="B20" s="59">
        <v>0.73</v>
      </c>
      <c r="C20" s="59">
        <v>0.68</v>
      </c>
      <c r="D20" s="59">
        <v>0.63</v>
      </c>
      <c r="E20" s="69"/>
      <c r="F20" s="59">
        <v>0.62</v>
      </c>
      <c r="G20" s="59">
        <v>0.67</v>
      </c>
      <c r="H20" s="59">
        <v>0.57999999999999996</v>
      </c>
      <c r="I20" s="69"/>
      <c r="J20" s="59">
        <v>0.62</v>
      </c>
      <c r="K20" s="59">
        <v>0.56000000000000005</v>
      </c>
      <c r="L20" s="59">
        <v>0.56000000000000005</v>
      </c>
    </row>
    <row r="21" spans="1:12" x14ac:dyDescent="0.2">
      <c r="A21" s="17" t="s">
        <v>34</v>
      </c>
      <c r="B21" s="59">
        <v>0.25</v>
      </c>
      <c r="C21" s="59">
        <v>0.31</v>
      </c>
      <c r="D21" s="59">
        <v>0.36</v>
      </c>
      <c r="E21" s="69"/>
      <c r="F21" s="59">
        <v>0.37</v>
      </c>
      <c r="G21" s="59">
        <v>0.31</v>
      </c>
      <c r="H21" s="59">
        <v>0.41</v>
      </c>
      <c r="I21" s="69"/>
      <c r="J21" s="59">
        <v>0.37</v>
      </c>
      <c r="K21" s="59">
        <v>0.42</v>
      </c>
      <c r="L21" s="59">
        <v>0.43</v>
      </c>
    </row>
    <row r="22" spans="1:12" x14ac:dyDescent="0.2">
      <c r="A22" s="17" t="s">
        <v>36</v>
      </c>
      <c r="B22" s="59">
        <v>0.01</v>
      </c>
      <c r="C22" s="59">
        <v>0</v>
      </c>
      <c r="D22" s="59">
        <v>0</v>
      </c>
      <c r="E22" s="69"/>
      <c r="F22" s="59">
        <v>0.01</v>
      </c>
      <c r="G22" s="59">
        <v>0.01</v>
      </c>
      <c r="H22" s="59">
        <v>0.01</v>
      </c>
      <c r="I22" s="69"/>
      <c r="J22" s="59">
        <v>0</v>
      </c>
      <c r="K22" s="59">
        <v>0.02</v>
      </c>
      <c r="L22" s="59">
        <v>0</v>
      </c>
    </row>
    <row r="23" spans="1:12" x14ac:dyDescent="0.2">
      <c r="A23" s="17" t="s">
        <v>37</v>
      </c>
      <c r="B23" s="59">
        <v>0</v>
      </c>
      <c r="C23" s="59">
        <v>0</v>
      </c>
      <c r="D23" s="59">
        <v>0</v>
      </c>
      <c r="E23" s="69"/>
      <c r="F23" s="59">
        <v>0</v>
      </c>
      <c r="G23" s="59">
        <v>0</v>
      </c>
      <c r="H23" s="59">
        <v>0</v>
      </c>
      <c r="I23" s="69"/>
      <c r="J23" s="59">
        <v>0</v>
      </c>
      <c r="K23" s="59">
        <v>0</v>
      </c>
      <c r="L23" s="59">
        <v>0</v>
      </c>
    </row>
    <row r="24" spans="1:12" x14ac:dyDescent="0.2">
      <c r="A24" s="17" t="s">
        <v>38</v>
      </c>
      <c r="B24" s="59">
        <v>0</v>
      </c>
      <c r="C24" s="59">
        <v>0</v>
      </c>
      <c r="D24" s="59">
        <v>0</v>
      </c>
      <c r="E24" s="69"/>
      <c r="F24" s="59">
        <v>0</v>
      </c>
      <c r="G24" s="59">
        <v>0</v>
      </c>
      <c r="H24" s="59">
        <v>0</v>
      </c>
      <c r="I24" s="69"/>
      <c r="J24" s="59">
        <v>0</v>
      </c>
      <c r="K24" s="59">
        <v>0</v>
      </c>
      <c r="L24" s="59">
        <v>0</v>
      </c>
    </row>
    <row r="25" spans="1:12" x14ac:dyDescent="0.2">
      <c r="A25" s="17" t="s">
        <v>39</v>
      </c>
      <c r="B25" s="59">
        <v>0</v>
      </c>
      <c r="C25" s="59">
        <v>0</v>
      </c>
      <c r="D25" s="59">
        <v>0</v>
      </c>
      <c r="E25" s="69"/>
      <c r="F25" s="59">
        <v>0</v>
      </c>
      <c r="G25" s="59">
        <v>0</v>
      </c>
      <c r="H25" s="59">
        <v>0</v>
      </c>
      <c r="I25" s="69"/>
      <c r="J25" s="59">
        <v>0</v>
      </c>
      <c r="K25" s="59">
        <v>0</v>
      </c>
      <c r="L25" s="59">
        <v>0</v>
      </c>
    </row>
    <row r="26" spans="1:12" x14ac:dyDescent="0.2">
      <c r="A26" s="17" t="s">
        <v>40</v>
      </c>
      <c r="B26" s="59">
        <v>0.99</v>
      </c>
      <c r="C26" s="59">
        <v>0.99</v>
      </c>
      <c r="D26" s="59">
        <v>0.99</v>
      </c>
      <c r="E26" s="69"/>
      <c r="F26" s="59">
        <v>0.99</v>
      </c>
      <c r="G26" s="59">
        <v>0.99</v>
      </c>
      <c r="H26" s="59">
        <v>0.99</v>
      </c>
      <c r="I26" s="69"/>
      <c r="J26" s="59">
        <v>0.98</v>
      </c>
      <c r="K26" s="59">
        <v>0.97</v>
      </c>
      <c r="L26" s="59">
        <v>0.99</v>
      </c>
    </row>
    <row r="27" spans="1:12" x14ac:dyDescent="0.2">
      <c r="A27" s="17" t="s">
        <v>41</v>
      </c>
      <c r="B27" s="59">
        <v>0</v>
      </c>
      <c r="C27" s="59">
        <v>0</v>
      </c>
      <c r="D27" s="59">
        <v>0</v>
      </c>
      <c r="E27" s="69"/>
      <c r="F27" s="59">
        <v>0</v>
      </c>
      <c r="G27" s="59">
        <v>0</v>
      </c>
      <c r="H27" s="59">
        <v>0.01</v>
      </c>
      <c r="I27" s="69"/>
      <c r="J27" s="59">
        <v>0</v>
      </c>
      <c r="K27" s="59">
        <v>0</v>
      </c>
      <c r="L27" s="59">
        <v>0</v>
      </c>
    </row>
    <row r="28" spans="1:12" x14ac:dyDescent="0.2">
      <c r="A28" s="17" t="s">
        <v>42</v>
      </c>
      <c r="B28" s="59">
        <v>0</v>
      </c>
      <c r="C28" s="59">
        <v>0</v>
      </c>
      <c r="D28" s="59">
        <v>0</v>
      </c>
      <c r="E28" s="69"/>
      <c r="F28" s="59">
        <v>0</v>
      </c>
      <c r="G28" s="59">
        <v>0</v>
      </c>
      <c r="H28" s="59">
        <v>0</v>
      </c>
      <c r="I28" s="69"/>
      <c r="J28" s="59">
        <v>0</v>
      </c>
      <c r="K28" s="59">
        <v>0</v>
      </c>
      <c r="L28" s="59">
        <v>0</v>
      </c>
    </row>
    <row r="29" spans="1:12" ht="16" thickBot="1" x14ac:dyDescent="0.25">
      <c r="A29" s="18" t="s">
        <v>31</v>
      </c>
      <c r="B29" s="36">
        <v>3</v>
      </c>
      <c r="C29" s="36">
        <v>3</v>
      </c>
      <c r="D29" s="36">
        <v>3</v>
      </c>
      <c r="E29" s="70"/>
      <c r="F29" s="36">
        <v>3</v>
      </c>
      <c r="G29" s="36">
        <v>3</v>
      </c>
      <c r="H29" s="36">
        <v>3</v>
      </c>
      <c r="I29" s="70"/>
      <c r="J29" s="36">
        <v>3</v>
      </c>
      <c r="K29" s="36">
        <v>3</v>
      </c>
      <c r="L29" s="36">
        <v>3</v>
      </c>
    </row>
    <row r="30" spans="1:12" x14ac:dyDescent="0.2">
      <c r="A30" s="37" t="s">
        <v>84</v>
      </c>
      <c r="B30" s="38">
        <v>0.2519449014416501</v>
      </c>
      <c r="C30" s="38">
        <v>0.17843118702943445</v>
      </c>
      <c r="D30" s="38">
        <v>0.21258910179679638</v>
      </c>
      <c r="E30" s="38"/>
      <c r="F30" s="38">
        <v>0.21804221020562015</v>
      </c>
      <c r="G30" s="38">
        <v>0.21482046361363236</v>
      </c>
      <c r="H30" s="38">
        <v>0.27402604938120323</v>
      </c>
      <c r="I30" s="38"/>
      <c r="J30" s="38">
        <v>0.34915605755131923</v>
      </c>
      <c r="K30" s="38">
        <v>0.2697614481537367</v>
      </c>
      <c r="L30" s="38">
        <v>0.19076634456520908</v>
      </c>
    </row>
    <row r="31" spans="1:12" x14ac:dyDescent="0.2">
      <c r="A31" s="37" t="s">
        <v>85</v>
      </c>
      <c r="B31" s="38">
        <v>0</v>
      </c>
      <c r="C31" s="38">
        <v>0</v>
      </c>
      <c r="D31" s="38">
        <v>0</v>
      </c>
      <c r="E31" s="38"/>
      <c r="F31" s="38">
        <v>0</v>
      </c>
      <c r="G31" s="38">
        <v>2.1826824022401301E-3</v>
      </c>
      <c r="H31" s="38">
        <v>5.5422145868407394E-4</v>
      </c>
      <c r="I31" s="38"/>
      <c r="J31" s="38">
        <v>0</v>
      </c>
      <c r="K31" s="38">
        <v>0</v>
      </c>
      <c r="L31" s="38">
        <v>1.0994011091614638E-3</v>
      </c>
    </row>
    <row r="32" spans="1:12" x14ac:dyDescent="0.2">
      <c r="A32" s="77" t="s">
        <v>113</v>
      </c>
      <c r="B32" s="78">
        <f>B21-B30</f>
        <v>-1.9449014416501043E-3</v>
      </c>
      <c r="C32" s="78">
        <f>C21-C30</f>
        <v>0.13156881297056555</v>
      </c>
      <c r="D32" s="78">
        <f>D21-D30</f>
        <v>0.14741089820320361</v>
      </c>
      <c r="E32" s="78"/>
      <c r="F32" s="78">
        <f>F21-F30</f>
        <v>0.15195778979437985</v>
      </c>
      <c r="G32" s="78">
        <f>G21-G30</f>
        <v>9.5179536386367641E-2</v>
      </c>
      <c r="H32" s="78">
        <f>H21-H30</f>
        <v>0.13597395061879675</v>
      </c>
      <c r="I32" s="78"/>
      <c r="J32" s="78">
        <f>J21-J30</f>
        <v>2.0843942448680763E-2</v>
      </c>
      <c r="K32" s="78">
        <f>K21-K30</f>
        <v>0.15023855184626328</v>
      </c>
      <c r="L32" s="78">
        <f>L21-L30</f>
        <v>0.23923365543479091</v>
      </c>
    </row>
    <row r="33" spans="1:12" x14ac:dyDescent="0.2">
      <c r="A33" s="58" t="s">
        <v>166</v>
      </c>
    </row>
    <row r="35" spans="1:12" x14ac:dyDescent="0.2"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</row>
    <row r="36" spans="1:12" x14ac:dyDescent="0.2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x14ac:dyDescent="0.2"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</row>
  </sheetData>
  <mergeCells count="6">
    <mergeCell ref="A3:L3"/>
    <mergeCell ref="B4:D4"/>
    <mergeCell ref="F4:L4"/>
    <mergeCell ref="B6:C6"/>
    <mergeCell ref="F6:H6"/>
    <mergeCell ref="J6:L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3"/>
  <sheetViews>
    <sheetView workbookViewId="0">
      <selection sqref="A1:A2"/>
    </sheetView>
  </sheetViews>
  <sheetFormatPr baseColWidth="10" defaultColWidth="8.83203125" defaultRowHeight="15" x14ac:dyDescent="0.2"/>
  <cols>
    <col min="4" max="4" width="2" customWidth="1"/>
    <col min="5" max="7" width="9.83203125" customWidth="1"/>
    <col min="8" max="8" width="10.6640625" customWidth="1"/>
    <col min="9" max="9" width="10.83203125" customWidth="1"/>
  </cols>
  <sheetData>
    <row r="1" spans="1:9" ht="16" x14ac:dyDescent="0.2">
      <c r="A1" s="88" t="s">
        <v>176</v>
      </c>
    </row>
    <row r="2" spans="1:9" ht="16" x14ac:dyDescent="0.2">
      <c r="A2" s="88" t="s">
        <v>177</v>
      </c>
    </row>
    <row r="3" spans="1:9" ht="26.25" customHeight="1" thickBot="1" x14ac:dyDescent="0.25">
      <c r="A3" s="80" t="s">
        <v>171</v>
      </c>
      <c r="B3" s="80"/>
      <c r="C3" s="80"/>
      <c r="D3" s="80"/>
      <c r="E3" s="80"/>
      <c r="F3" s="80"/>
      <c r="G3" s="80"/>
      <c r="H3" s="80"/>
      <c r="I3" s="80"/>
    </row>
    <row r="4" spans="1:9" ht="22.5" customHeight="1" thickBot="1" x14ac:dyDescent="0.25">
      <c r="A4" s="19"/>
      <c r="B4" s="81" t="s">
        <v>0</v>
      </c>
      <c r="C4" s="81"/>
      <c r="D4" s="25"/>
      <c r="E4" s="82" t="s">
        <v>50</v>
      </c>
      <c r="F4" s="82"/>
      <c r="G4" s="82"/>
      <c r="H4" s="82"/>
      <c r="I4" s="82"/>
    </row>
    <row r="5" spans="1:9" ht="16" thickBot="1" x14ac:dyDescent="0.25">
      <c r="A5" s="12" t="s">
        <v>51</v>
      </c>
      <c r="B5" s="6" t="s">
        <v>64</v>
      </c>
      <c r="C5" s="6" t="s">
        <v>61</v>
      </c>
      <c r="D5" s="13"/>
      <c r="E5" s="6" t="s">
        <v>76</v>
      </c>
      <c r="F5" s="6" t="s">
        <v>8</v>
      </c>
      <c r="G5" s="6" t="s">
        <v>75</v>
      </c>
      <c r="H5" s="6" t="s">
        <v>62</v>
      </c>
      <c r="I5" s="6" t="s">
        <v>87</v>
      </c>
    </row>
    <row r="6" spans="1:9" x14ac:dyDescent="0.2">
      <c r="A6" s="10" t="s">
        <v>21</v>
      </c>
      <c r="B6" s="59">
        <v>42.37</v>
      </c>
      <c r="C6" s="59">
        <v>44.65</v>
      </c>
      <c r="D6" s="62"/>
      <c r="E6" s="59">
        <v>42.34</v>
      </c>
      <c r="F6" s="59">
        <v>42.89</v>
      </c>
      <c r="G6" s="59">
        <v>42.93</v>
      </c>
      <c r="H6" s="59">
        <v>42.6</v>
      </c>
      <c r="I6" s="59">
        <v>43.01</v>
      </c>
    </row>
    <row r="7" spans="1:9" x14ac:dyDescent="0.2">
      <c r="A7" s="26" t="s">
        <v>88</v>
      </c>
      <c r="B7" s="59">
        <v>0.5</v>
      </c>
      <c r="C7" s="59">
        <v>0.68</v>
      </c>
      <c r="D7" s="62"/>
      <c r="E7" s="59">
        <v>0.92</v>
      </c>
      <c r="F7" s="59">
        <v>1.3</v>
      </c>
      <c r="G7" s="59">
        <v>1.05</v>
      </c>
      <c r="H7" s="59">
        <v>1.34</v>
      </c>
      <c r="I7" s="59">
        <v>1.43</v>
      </c>
    </row>
    <row r="8" spans="1:9" x14ac:dyDescent="0.2">
      <c r="A8" s="10" t="s">
        <v>23</v>
      </c>
      <c r="B8" s="59">
        <v>12.68</v>
      </c>
      <c r="C8" s="59">
        <v>10.02</v>
      </c>
      <c r="D8" s="62"/>
      <c r="E8" s="59">
        <v>11.08</v>
      </c>
      <c r="F8" s="59">
        <v>11.05</v>
      </c>
      <c r="G8" s="59">
        <v>10.45</v>
      </c>
      <c r="H8" s="59">
        <v>10.63</v>
      </c>
      <c r="I8" s="59">
        <v>10.81</v>
      </c>
    </row>
    <row r="9" spans="1:9" x14ac:dyDescent="0.2">
      <c r="A9" s="10" t="s">
        <v>24</v>
      </c>
      <c r="B9" s="59">
        <v>1.35</v>
      </c>
      <c r="C9" s="59">
        <v>1.48</v>
      </c>
      <c r="D9" s="62"/>
      <c r="E9" s="59">
        <v>0.13</v>
      </c>
      <c r="F9" s="59">
        <v>0.19</v>
      </c>
      <c r="G9" s="59">
        <v>0.09</v>
      </c>
      <c r="H9" s="59">
        <v>0.1</v>
      </c>
      <c r="I9" s="59">
        <v>0.2</v>
      </c>
    </row>
    <row r="10" spans="1:9" x14ac:dyDescent="0.2">
      <c r="A10" s="26" t="s">
        <v>25</v>
      </c>
      <c r="B10" s="59">
        <v>14.73</v>
      </c>
      <c r="C10" s="59">
        <v>14.63</v>
      </c>
      <c r="D10" s="62"/>
      <c r="E10" s="59">
        <v>17.63</v>
      </c>
      <c r="F10" s="59">
        <v>17.43</v>
      </c>
      <c r="G10" s="59">
        <v>18.100000000000001</v>
      </c>
      <c r="H10" s="59">
        <v>18.57</v>
      </c>
      <c r="I10" s="59">
        <v>20.09</v>
      </c>
    </row>
    <row r="11" spans="1:9" x14ac:dyDescent="0.2">
      <c r="A11" s="10" t="s">
        <v>26</v>
      </c>
      <c r="B11" s="59">
        <v>0.28999999999999998</v>
      </c>
      <c r="C11" s="59">
        <v>0.27</v>
      </c>
      <c r="D11" s="62"/>
      <c r="E11" s="59">
        <v>0.3</v>
      </c>
      <c r="F11" s="59">
        <v>0.11</v>
      </c>
      <c r="G11" s="59">
        <v>0.03</v>
      </c>
      <c r="H11" s="59">
        <v>0.31</v>
      </c>
      <c r="I11" s="59">
        <v>0.21</v>
      </c>
    </row>
    <row r="12" spans="1:9" x14ac:dyDescent="0.2">
      <c r="A12" s="10" t="s">
        <v>27</v>
      </c>
      <c r="B12" s="59">
        <v>9.48</v>
      </c>
      <c r="C12" s="59">
        <v>11.05</v>
      </c>
      <c r="D12" s="62"/>
      <c r="E12" s="59">
        <v>9.6</v>
      </c>
      <c r="F12" s="59">
        <v>9.51</v>
      </c>
      <c r="G12" s="59">
        <v>9.6</v>
      </c>
      <c r="H12" s="59">
        <v>8.92</v>
      </c>
      <c r="I12" s="59">
        <v>8.76</v>
      </c>
    </row>
    <row r="13" spans="1:9" x14ac:dyDescent="0.2">
      <c r="A13" s="10" t="s">
        <v>28</v>
      </c>
      <c r="B13" s="59">
        <v>12.24</v>
      </c>
      <c r="C13" s="59">
        <v>12.29</v>
      </c>
      <c r="D13" s="62"/>
      <c r="E13" s="59">
        <v>12.1</v>
      </c>
      <c r="F13" s="59">
        <v>11.9</v>
      </c>
      <c r="G13" s="59">
        <v>12.01</v>
      </c>
      <c r="H13" s="59">
        <v>11.86</v>
      </c>
      <c r="I13" s="59">
        <v>12.33</v>
      </c>
    </row>
    <row r="14" spans="1:9" x14ac:dyDescent="0.2">
      <c r="A14" s="10" t="s">
        <v>29</v>
      </c>
      <c r="B14" s="59">
        <v>1.18</v>
      </c>
      <c r="C14" s="59">
        <v>0.97</v>
      </c>
      <c r="D14" s="62"/>
      <c r="E14" s="59">
        <v>1.24</v>
      </c>
      <c r="F14" s="59">
        <v>1.22</v>
      </c>
      <c r="G14" s="59">
        <v>1.17</v>
      </c>
      <c r="H14" s="59">
        <v>1.02</v>
      </c>
      <c r="I14" s="59">
        <v>1.0900000000000001</v>
      </c>
    </row>
    <row r="15" spans="1:9" x14ac:dyDescent="0.2">
      <c r="A15" s="10" t="s">
        <v>30</v>
      </c>
      <c r="B15" s="59">
        <v>2.2400000000000002</v>
      </c>
      <c r="C15" s="59">
        <v>1.84</v>
      </c>
      <c r="D15" s="62"/>
      <c r="E15" s="59">
        <v>1.77</v>
      </c>
      <c r="F15" s="59">
        <v>1.81</v>
      </c>
      <c r="G15" s="59">
        <v>1.71</v>
      </c>
      <c r="H15" s="59">
        <v>1.79</v>
      </c>
      <c r="I15" s="59">
        <v>1.81</v>
      </c>
    </row>
    <row r="16" spans="1:9" ht="16" thickBot="1" x14ac:dyDescent="0.25">
      <c r="A16" s="12" t="s">
        <v>31</v>
      </c>
      <c r="B16" s="36">
        <v>97.06</v>
      </c>
      <c r="C16" s="36">
        <v>97.88</v>
      </c>
      <c r="D16" s="36"/>
      <c r="E16" s="36">
        <v>97.11</v>
      </c>
      <c r="F16" s="36">
        <v>97.41</v>
      </c>
      <c r="G16" s="36">
        <v>97.14</v>
      </c>
      <c r="H16" s="36">
        <v>97.14</v>
      </c>
      <c r="I16" s="36">
        <v>99.74</v>
      </c>
    </row>
    <row r="17" spans="1:9" x14ac:dyDescent="0.2">
      <c r="A17" s="17" t="s">
        <v>32</v>
      </c>
      <c r="B17" s="59">
        <v>6.43</v>
      </c>
      <c r="C17" s="59">
        <v>6.67</v>
      </c>
      <c r="D17" s="62"/>
      <c r="E17" s="59">
        <v>6.44</v>
      </c>
      <c r="F17" s="59">
        <v>6.5</v>
      </c>
      <c r="G17" s="59">
        <v>6.53</v>
      </c>
      <c r="H17" s="59">
        <v>6.51</v>
      </c>
      <c r="I17" s="59">
        <v>6.43</v>
      </c>
    </row>
    <row r="18" spans="1:9" x14ac:dyDescent="0.2">
      <c r="A18" s="17" t="s">
        <v>89</v>
      </c>
      <c r="B18" s="59">
        <v>1.57</v>
      </c>
      <c r="C18" s="59">
        <v>1.33</v>
      </c>
      <c r="D18" s="62"/>
      <c r="E18" s="59">
        <v>1.56</v>
      </c>
      <c r="F18" s="59">
        <v>1.5</v>
      </c>
      <c r="G18" s="59">
        <v>1.47</v>
      </c>
      <c r="H18" s="59">
        <v>1.49</v>
      </c>
      <c r="I18" s="59">
        <v>1.57</v>
      </c>
    </row>
    <row r="19" spans="1:9" x14ac:dyDescent="0.2">
      <c r="A19" s="17" t="s">
        <v>33</v>
      </c>
      <c r="B19" s="59">
        <v>0</v>
      </c>
      <c r="C19" s="59">
        <v>0</v>
      </c>
      <c r="D19" s="62"/>
      <c r="E19" s="59">
        <v>0</v>
      </c>
      <c r="F19" s="59">
        <v>0</v>
      </c>
      <c r="G19" s="59">
        <v>0</v>
      </c>
      <c r="H19" s="59">
        <v>0</v>
      </c>
      <c r="I19" s="59">
        <v>0</v>
      </c>
    </row>
    <row r="20" spans="1:9" x14ac:dyDescent="0.2">
      <c r="A20" s="43" t="s">
        <v>90</v>
      </c>
      <c r="B20" s="71">
        <v>8</v>
      </c>
      <c r="C20" s="71">
        <v>8</v>
      </c>
      <c r="D20" s="72"/>
      <c r="E20" s="71">
        <v>8</v>
      </c>
      <c r="F20" s="71">
        <v>8</v>
      </c>
      <c r="G20" s="71">
        <v>8</v>
      </c>
      <c r="H20" s="71">
        <v>8</v>
      </c>
      <c r="I20" s="71">
        <v>8</v>
      </c>
    </row>
    <row r="21" spans="1:9" x14ac:dyDescent="0.2">
      <c r="A21" s="17" t="s">
        <v>91</v>
      </c>
      <c r="B21" s="59">
        <v>0.7</v>
      </c>
      <c r="C21" s="59">
        <v>0.43</v>
      </c>
      <c r="D21" s="62"/>
      <c r="E21" s="59">
        <v>0.43</v>
      </c>
      <c r="F21" s="59">
        <v>0.48</v>
      </c>
      <c r="G21" s="59">
        <v>0.41</v>
      </c>
      <c r="H21" s="59">
        <v>0.42</v>
      </c>
      <c r="I21" s="59">
        <v>0.34</v>
      </c>
    </row>
    <row r="22" spans="1:9" x14ac:dyDescent="0.2">
      <c r="A22" s="17" t="s">
        <v>33</v>
      </c>
      <c r="B22" s="59">
        <v>0.06</v>
      </c>
      <c r="C22" s="59">
        <v>0.08</v>
      </c>
      <c r="D22" s="62"/>
      <c r="E22" s="59">
        <v>0.11</v>
      </c>
      <c r="F22" s="59">
        <v>0.15</v>
      </c>
      <c r="G22" s="59">
        <v>0.12</v>
      </c>
      <c r="H22" s="59">
        <v>0.15</v>
      </c>
      <c r="I22" s="59">
        <v>0.16</v>
      </c>
    </row>
    <row r="23" spans="1:9" x14ac:dyDescent="0.2">
      <c r="A23" s="17" t="s">
        <v>92</v>
      </c>
      <c r="B23" s="59">
        <v>0.16</v>
      </c>
      <c r="C23" s="59">
        <v>0.17</v>
      </c>
      <c r="D23" s="62"/>
      <c r="E23" s="59">
        <v>0.02</v>
      </c>
      <c r="F23" s="59">
        <v>0.02</v>
      </c>
      <c r="G23" s="59">
        <v>0.01</v>
      </c>
      <c r="H23" s="59">
        <v>0.01</v>
      </c>
      <c r="I23" s="59">
        <v>0.02</v>
      </c>
    </row>
    <row r="24" spans="1:9" x14ac:dyDescent="0.2">
      <c r="A24" s="17" t="s">
        <v>93</v>
      </c>
      <c r="B24" s="59">
        <v>0</v>
      </c>
      <c r="C24" s="59">
        <v>0.01</v>
      </c>
      <c r="D24" s="62"/>
      <c r="E24" s="59">
        <v>0.22</v>
      </c>
      <c r="F24" s="59">
        <v>0.08</v>
      </c>
      <c r="G24" s="59">
        <v>0.18</v>
      </c>
      <c r="H24" s="59">
        <v>0.17</v>
      </c>
      <c r="I24" s="59">
        <v>0.25</v>
      </c>
    </row>
    <row r="25" spans="1:9" x14ac:dyDescent="0.2">
      <c r="A25" s="17" t="s">
        <v>39</v>
      </c>
      <c r="B25" s="59">
        <v>2.14</v>
      </c>
      <c r="C25" s="59">
        <v>2.46</v>
      </c>
      <c r="D25" s="62"/>
      <c r="E25" s="59">
        <v>2.1800000000000002</v>
      </c>
      <c r="F25" s="59">
        <v>2.15</v>
      </c>
      <c r="G25" s="59">
        <v>2.1800000000000002</v>
      </c>
      <c r="H25" s="59">
        <v>2.0299999999999998</v>
      </c>
      <c r="I25" s="59">
        <v>1.95</v>
      </c>
    </row>
    <row r="26" spans="1:9" x14ac:dyDescent="0.2">
      <c r="A26" s="17" t="s">
        <v>94</v>
      </c>
      <c r="B26" s="59">
        <v>1.87</v>
      </c>
      <c r="C26" s="59">
        <v>1.82</v>
      </c>
      <c r="D26" s="62"/>
      <c r="E26" s="59">
        <v>2.0299999999999998</v>
      </c>
      <c r="F26" s="59">
        <v>2.12</v>
      </c>
      <c r="G26" s="59">
        <v>2.11</v>
      </c>
      <c r="H26" s="59">
        <v>2.2000000000000002</v>
      </c>
      <c r="I26" s="59">
        <v>2.2599999999999998</v>
      </c>
    </row>
    <row r="27" spans="1:9" x14ac:dyDescent="0.2">
      <c r="A27" s="17" t="s">
        <v>38</v>
      </c>
      <c r="B27" s="59">
        <v>0.04</v>
      </c>
      <c r="C27" s="59">
        <v>0.03</v>
      </c>
      <c r="D27" s="62"/>
      <c r="E27" s="59">
        <v>0.03</v>
      </c>
      <c r="F27" s="59">
        <v>0</v>
      </c>
      <c r="G27" s="59">
        <v>0</v>
      </c>
      <c r="H27" s="59">
        <v>0.01</v>
      </c>
      <c r="I27" s="59">
        <v>0.02</v>
      </c>
    </row>
    <row r="28" spans="1:9" x14ac:dyDescent="0.2">
      <c r="A28" s="43" t="s">
        <v>95</v>
      </c>
      <c r="B28" s="71">
        <v>4.97</v>
      </c>
      <c r="C28" s="71">
        <v>5</v>
      </c>
      <c r="D28" s="72"/>
      <c r="E28" s="71">
        <v>5</v>
      </c>
      <c r="F28" s="71">
        <v>5</v>
      </c>
      <c r="G28" s="71">
        <v>5</v>
      </c>
      <c r="H28" s="71">
        <v>5</v>
      </c>
      <c r="I28" s="71">
        <v>5</v>
      </c>
    </row>
    <row r="29" spans="1:9" x14ac:dyDescent="0.2">
      <c r="A29" s="17" t="s">
        <v>39</v>
      </c>
      <c r="B29" s="59">
        <v>0</v>
      </c>
      <c r="C29" s="59">
        <v>0</v>
      </c>
      <c r="D29" s="62"/>
      <c r="E29" s="59">
        <v>0</v>
      </c>
      <c r="F29" s="59">
        <v>0</v>
      </c>
      <c r="G29" s="59">
        <v>0</v>
      </c>
      <c r="H29" s="59">
        <v>0</v>
      </c>
      <c r="I29" s="59">
        <v>0</v>
      </c>
    </row>
    <row r="30" spans="1:9" x14ac:dyDescent="0.2">
      <c r="A30" s="10" t="s">
        <v>94</v>
      </c>
      <c r="B30" s="59">
        <v>0</v>
      </c>
      <c r="C30" s="59">
        <v>0</v>
      </c>
      <c r="D30" s="62"/>
      <c r="E30" s="59">
        <v>0</v>
      </c>
      <c r="F30" s="59">
        <v>0.01</v>
      </c>
      <c r="G30" s="59">
        <v>0.02</v>
      </c>
      <c r="H30" s="59">
        <v>0</v>
      </c>
      <c r="I30" s="59">
        <v>0</v>
      </c>
    </row>
    <row r="31" spans="1:9" x14ac:dyDescent="0.2">
      <c r="A31" s="10" t="s">
        <v>38</v>
      </c>
      <c r="B31" s="59">
        <v>0</v>
      </c>
      <c r="C31" s="59">
        <v>0</v>
      </c>
      <c r="D31" s="62"/>
      <c r="E31" s="59">
        <v>0.01</v>
      </c>
      <c r="F31" s="59">
        <v>0.01</v>
      </c>
      <c r="G31" s="59">
        <v>0</v>
      </c>
      <c r="H31" s="59">
        <v>0.03</v>
      </c>
      <c r="I31" s="59">
        <v>0.01</v>
      </c>
    </row>
    <row r="32" spans="1:9" x14ac:dyDescent="0.2">
      <c r="A32" s="10" t="s">
        <v>40</v>
      </c>
      <c r="B32" s="59">
        <v>1.99</v>
      </c>
      <c r="C32" s="59">
        <v>1.97</v>
      </c>
      <c r="D32" s="62"/>
      <c r="E32" s="59">
        <v>1.97</v>
      </c>
      <c r="F32" s="59">
        <v>1.93</v>
      </c>
      <c r="G32" s="59">
        <v>1.96</v>
      </c>
      <c r="H32" s="59">
        <v>1.94</v>
      </c>
      <c r="I32" s="59">
        <v>1.98</v>
      </c>
    </row>
    <row r="33" spans="1:9" x14ac:dyDescent="0.2">
      <c r="A33" s="10" t="s">
        <v>41</v>
      </c>
      <c r="B33" s="59">
        <v>0.01</v>
      </c>
      <c r="C33" s="59">
        <v>0.03</v>
      </c>
      <c r="D33" s="62"/>
      <c r="E33" s="59">
        <v>0.01</v>
      </c>
      <c r="F33" s="59">
        <v>0.04</v>
      </c>
      <c r="G33" s="59">
        <v>0.02</v>
      </c>
      <c r="H33" s="59">
        <v>0.03</v>
      </c>
      <c r="I33" s="59">
        <v>0.01</v>
      </c>
    </row>
    <row r="34" spans="1:9" x14ac:dyDescent="0.2">
      <c r="A34" s="44" t="s">
        <v>96</v>
      </c>
      <c r="B34" s="71">
        <v>2</v>
      </c>
      <c r="C34" s="71">
        <v>2</v>
      </c>
      <c r="D34" s="72"/>
      <c r="E34" s="71">
        <v>2</v>
      </c>
      <c r="F34" s="71">
        <v>2</v>
      </c>
      <c r="G34" s="71">
        <v>2</v>
      </c>
      <c r="H34" s="71">
        <v>2</v>
      </c>
      <c r="I34" s="71">
        <v>2</v>
      </c>
    </row>
    <row r="35" spans="1:9" x14ac:dyDescent="0.2">
      <c r="A35" s="10" t="s">
        <v>40</v>
      </c>
      <c r="B35" s="59">
        <v>0</v>
      </c>
      <c r="C35" s="59">
        <v>0</v>
      </c>
      <c r="D35" s="62"/>
      <c r="E35" s="59">
        <v>0</v>
      </c>
      <c r="F35" s="59">
        <v>0</v>
      </c>
      <c r="G35" s="59">
        <v>0</v>
      </c>
      <c r="H35" s="59">
        <v>0</v>
      </c>
      <c r="I35" s="59">
        <v>0</v>
      </c>
    </row>
    <row r="36" spans="1:9" x14ac:dyDescent="0.2">
      <c r="A36" s="10" t="s">
        <v>41</v>
      </c>
      <c r="B36" s="59">
        <v>0.34</v>
      </c>
      <c r="C36" s="59">
        <v>0.25</v>
      </c>
      <c r="D36" s="62"/>
      <c r="E36" s="59">
        <v>0.35</v>
      </c>
      <c r="F36" s="59">
        <v>0.31</v>
      </c>
      <c r="G36" s="59">
        <v>0.32</v>
      </c>
      <c r="H36" s="59">
        <v>0.27</v>
      </c>
      <c r="I36" s="59">
        <v>0.3</v>
      </c>
    </row>
    <row r="37" spans="1:9" x14ac:dyDescent="0.2">
      <c r="A37" s="10" t="s">
        <v>42</v>
      </c>
      <c r="B37" s="59">
        <v>0.43</v>
      </c>
      <c r="C37" s="59">
        <v>0.35</v>
      </c>
      <c r="D37" s="62"/>
      <c r="E37" s="59">
        <v>0.34</v>
      </c>
      <c r="F37" s="59">
        <v>0.35</v>
      </c>
      <c r="G37" s="59">
        <v>0.33</v>
      </c>
      <c r="H37" s="59">
        <v>0.35</v>
      </c>
      <c r="I37" s="59">
        <v>0.35</v>
      </c>
    </row>
    <row r="38" spans="1:9" x14ac:dyDescent="0.2">
      <c r="A38" s="44" t="s">
        <v>97</v>
      </c>
      <c r="B38" s="71">
        <v>0.77</v>
      </c>
      <c r="C38" s="71">
        <v>0.6</v>
      </c>
      <c r="D38" s="72"/>
      <c r="E38" s="71">
        <v>0.7</v>
      </c>
      <c r="F38" s="71">
        <v>0.66</v>
      </c>
      <c r="G38" s="71">
        <v>0.65</v>
      </c>
      <c r="H38" s="71">
        <v>0.62</v>
      </c>
      <c r="I38" s="71">
        <v>0.65</v>
      </c>
    </row>
    <row r="39" spans="1:9" ht="16" thickBot="1" x14ac:dyDescent="0.25">
      <c r="A39" s="12" t="s">
        <v>98</v>
      </c>
      <c r="B39" s="36">
        <v>15.74</v>
      </c>
      <c r="C39" s="36">
        <v>15.6</v>
      </c>
      <c r="D39" s="36"/>
      <c r="E39" s="36">
        <v>15.7</v>
      </c>
      <c r="F39" s="36">
        <v>15.66</v>
      </c>
      <c r="G39" s="36">
        <v>15.65</v>
      </c>
      <c r="H39" s="36">
        <v>15.62</v>
      </c>
      <c r="I39" s="36">
        <v>15.65</v>
      </c>
    </row>
    <row r="40" spans="1:9" x14ac:dyDescent="0.2">
      <c r="A40" s="10" t="s">
        <v>99</v>
      </c>
      <c r="B40" s="27" t="s">
        <v>100</v>
      </c>
      <c r="C40" s="27" t="s">
        <v>101</v>
      </c>
      <c r="E40" s="27" t="s">
        <v>100</v>
      </c>
      <c r="F40" s="27" t="s">
        <v>101</v>
      </c>
      <c r="G40" s="27" t="s">
        <v>101</v>
      </c>
      <c r="H40" s="27" t="s">
        <v>102</v>
      </c>
      <c r="I40" s="27" t="s">
        <v>103</v>
      </c>
    </row>
    <row r="41" spans="1:9" ht="16" thickBot="1" x14ac:dyDescent="0.25">
      <c r="A41" s="28" t="s">
        <v>104</v>
      </c>
      <c r="B41" s="6">
        <v>0.53</v>
      </c>
      <c r="C41" s="6">
        <v>0.56999999999999995</v>
      </c>
      <c r="D41" s="6"/>
      <c r="E41" s="6">
        <v>0.52</v>
      </c>
      <c r="F41" s="6">
        <v>0.5</v>
      </c>
      <c r="G41" s="6">
        <v>0.51</v>
      </c>
      <c r="H41" s="6">
        <v>0.48</v>
      </c>
      <c r="I41" s="6">
        <v>0.46</v>
      </c>
    </row>
    <row r="42" spans="1:9" x14ac:dyDescent="0.2">
      <c r="A42" s="37" t="s">
        <v>164</v>
      </c>
    </row>
    <row r="43" spans="1:9" x14ac:dyDescent="0.2">
      <c r="A43" s="58"/>
    </row>
  </sheetData>
  <mergeCells count="3">
    <mergeCell ref="A3:I3"/>
    <mergeCell ref="B4:C4"/>
    <mergeCell ref="E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8"/>
  <sheetViews>
    <sheetView workbookViewId="0">
      <selection sqref="A1:A2"/>
    </sheetView>
  </sheetViews>
  <sheetFormatPr baseColWidth="10" defaultColWidth="8.83203125" defaultRowHeight="15" x14ac:dyDescent="0.2"/>
  <cols>
    <col min="10" max="10" width="2.6640625" customWidth="1"/>
  </cols>
  <sheetData>
    <row r="1" spans="1:13" ht="16" x14ac:dyDescent="0.2">
      <c r="A1" s="88" t="s">
        <v>176</v>
      </c>
    </row>
    <row r="2" spans="1:13" ht="16" x14ac:dyDescent="0.2">
      <c r="A2" s="88" t="s">
        <v>177</v>
      </c>
    </row>
    <row r="4" spans="1:13" x14ac:dyDescent="0.2">
      <c r="A4" s="83" t="s">
        <v>172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1"/>
    </row>
    <row r="5" spans="1:13" ht="16" thickBo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11"/>
    </row>
    <row r="6" spans="1:13" ht="16" thickBot="1" x14ac:dyDescent="0.25">
      <c r="A6" s="29"/>
      <c r="B6" s="85" t="s">
        <v>1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11"/>
    </row>
    <row r="7" spans="1:13" ht="16" thickBot="1" x14ac:dyDescent="0.25">
      <c r="A7" s="29" t="s">
        <v>51</v>
      </c>
      <c r="B7" s="29" t="s">
        <v>105</v>
      </c>
      <c r="C7" s="29" t="s">
        <v>13</v>
      </c>
      <c r="D7" s="29" t="s">
        <v>53</v>
      </c>
      <c r="E7" s="29" t="s">
        <v>106</v>
      </c>
      <c r="F7" s="29" t="s">
        <v>107</v>
      </c>
      <c r="G7" s="29" t="s">
        <v>108</v>
      </c>
      <c r="H7" s="29" t="s">
        <v>109</v>
      </c>
      <c r="I7" s="29" t="s">
        <v>110</v>
      </c>
      <c r="K7" s="29" t="s">
        <v>111</v>
      </c>
      <c r="L7" s="29" t="s">
        <v>61</v>
      </c>
      <c r="M7" s="11"/>
    </row>
    <row r="8" spans="1:13" ht="16" thickBot="1" x14ac:dyDescent="0.25">
      <c r="A8" s="30" t="s">
        <v>67</v>
      </c>
      <c r="B8" s="86" t="s">
        <v>18</v>
      </c>
      <c r="C8" s="86"/>
      <c r="D8" s="86"/>
      <c r="E8" s="86"/>
      <c r="F8" s="86"/>
      <c r="G8" s="86"/>
      <c r="H8" s="86"/>
      <c r="I8" s="86"/>
      <c r="J8" s="31"/>
      <c r="K8" s="86" t="s">
        <v>112</v>
      </c>
      <c r="L8" s="86"/>
      <c r="M8" s="11"/>
    </row>
    <row r="9" spans="1:13" x14ac:dyDescent="0.2">
      <c r="A9" s="29" t="s">
        <v>114</v>
      </c>
      <c r="B9" s="73">
        <v>36.86</v>
      </c>
      <c r="C9" s="73">
        <v>35.520000000000003</v>
      </c>
      <c r="D9" s="73">
        <v>36.520000000000003</v>
      </c>
      <c r="E9" s="73">
        <v>36.93</v>
      </c>
      <c r="F9" s="73">
        <v>37.06</v>
      </c>
      <c r="G9" s="73">
        <v>36.81</v>
      </c>
      <c r="H9" s="73">
        <v>36.94</v>
      </c>
      <c r="I9" s="73">
        <v>36.89</v>
      </c>
      <c r="J9" s="35"/>
      <c r="K9" s="73">
        <v>36.42</v>
      </c>
      <c r="L9" s="73">
        <v>36.049999999999997</v>
      </c>
      <c r="M9" s="11"/>
    </row>
    <row r="10" spans="1:13" x14ac:dyDescent="0.2">
      <c r="A10" s="29" t="s">
        <v>115</v>
      </c>
      <c r="B10" s="73">
        <v>1.48</v>
      </c>
      <c r="C10" s="73">
        <v>1.29</v>
      </c>
      <c r="D10" s="73">
        <v>1.42</v>
      </c>
      <c r="E10" s="73">
        <v>1.58</v>
      </c>
      <c r="F10" s="73">
        <v>1.28</v>
      </c>
      <c r="G10" s="73">
        <v>1.37</v>
      </c>
      <c r="H10" s="73">
        <v>1.23</v>
      </c>
      <c r="I10" s="73">
        <v>1.21</v>
      </c>
      <c r="J10" s="35"/>
      <c r="K10" s="73">
        <v>1.22</v>
      </c>
      <c r="L10" s="73">
        <v>1.26</v>
      </c>
      <c r="M10" s="11"/>
    </row>
    <row r="11" spans="1:13" x14ac:dyDescent="0.2">
      <c r="A11" s="29" t="s">
        <v>116</v>
      </c>
      <c r="B11" s="73">
        <v>15.78</v>
      </c>
      <c r="C11" s="73">
        <v>16.82</v>
      </c>
      <c r="D11" s="73">
        <v>15.93</v>
      </c>
      <c r="E11" s="73">
        <v>15.65</v>
      </c>
      <c r="F11" s="73">
        <v>15.99</v>
      </c>
      <c r="G11" s="73">
        <v>15.61</v>
      </c>
      <c r="H11" s="73">
        <v>16.2</v>
      </c>
      <c r="I11" s="73">
        <v>16.18</v>
      </c>
      <c r="J11" s="35"/>
      <c r="K11" s="73">
        <v>16.41</v>
      </c>
      <c r="L11" s="73">
        <v>15.83</v>
      </c>
      <c r="M11" s="11"/>
    </row>
    <row r="12" spans="1:13" x14ac:dyDescent="0.2">
      <c r="A12" s="29" t="s">
        <v>117</v>
      </c>
      <c r="B12" s="73">
        <v>0.1</v>
      </c>
      <c r="C12" s="73">
        <v>0.02</v>
      </c>
      <c r="D12" s="73">
        <v>0.05</v>
      </c>
      <c r="E12" s="73">
        <v>0.12</v>
      </c>
      <c r="F12" s="73">
        <v>0.08</v>
      </c>
      <c r="G12" s="73">
        <v>0.19</v>
      </c>
      <c r="H12" s="73">
        <v>0.02</v>
      </c>
      <c r="I12" s="73">
        <v>0.01</v>
      </c>
      <c r="J12" s="35"/>
      <c r="K12" s="73">
        <v>0.02</v>
      </c>
      <c r="L12" s="73">
        <v>0.05</v>
      </c>
      <c r="M12" s="11"/>
    </row>
    <row r="13" spans="1:13" x14ac:dyDescent="0.2">
      <c r="A13" s="29" t="s">
        <v>118</v>
      </c>
      <c r="B13" s="73">
        <v>5.44</v>
      </c>
      <c r="C13" s="73">
        <v>5.15</v>
      </c>
      <c r="D13" s="73">
        <v>5.16</v>
      </c>
      <c r="E13" s="73">
        <v>5.54</v>
      </c>
      <c r="F13" s="73">
        <v>5.03</v>
      </c>
      <c r="G13" s="73">
        <v>4.92</v>
      </c>
      <c r="H13" s="73">
        <v>4.7300000000000004</v>
      </c>
      <c r="I13" s="73">
        <v>4.57</v>
      </c>
      <c r="J13" s="35"/>
      <c r="K13" s="73">
        <v>5.29</v>
      </c>
      <c r="L13" s="73">
        <v>5.16</v>
      </c>
      <c r="M13" s="11"/>
    </row>
    <row r="14" spans="1:13" x14ac:dyDescent="0.2">
      <c r="A14" s="29" t="s">
        <v>26</v>
      </c>
      <c r="B14" s="73">
        <v>0.28000000000000003</v>
      </c>
      <c r="C14" s="73">
        <v>0.31</v>
      </c>
      <c r="D14" s="73">
        <v>0.17</v>
      </c>
      <c r="E14" s="73">
        <v>0.41</v>
      </c>
      <c r="F14" s="73">
        <v>0.2</v>
      </c>
      <c r="G14" s="73">
        <v>0.43</v>
      </c>
      <c r="H14" s="73">
        <v>0.25</v>
      </c>
      <c r="I14" s="73">
        <v>0.24</v>
      </c>
      <c r="J14" s="35"/>
      <c r="K14" s="73">
        <v>0.2</v>
      </c>
      <c r="L14" s="73">
        <v>0.17</v>
      </c>
      <c r="M14" s="11"/>
    </row>
    <row r="15" spans="1:13" x14ac:dyDescent="0.2">
      <c r="A15" s="29" t="s">
        <v>27</v>
      </c>
      <c r="B15" s="73">
        <v>1.87</v>
      </c>
      <c r="C15" s="73">
        <v>1.91</v>
      </c>
      <c r="D15" s="73">
        <v>2.0299999999999998</v>
      </c>
      <c r="E15" s="73">
        <v>1.99</v>
      </c>
      <c r="F15" s="73">
        <v>1.97</v>
      </c>
      <c r="G15" s="73">
        <v>2.02</v>
      </c>
      <c r="H15" s="73">
        <v>2.0099999999999998</v>
      </c>
      <c r="I15" s="73">
        <v>1.9</v>
      </c>
      <c r="J15" s="35"/>
      <c r="K15" s="73">
        <v>1.85</v>
      </c>
      <c r="L15" s="73">
        <v>1.92</v>
      </c>
      <c r="M15" s="11"/>
    </row>
    <row r="16" spans="1:13" x14ac:dyDescent="0.2">
      <c r="A16" s="29" t="s">
        <v>28</v>
      </c>
      <c r="B16" s="73">
        <v>33.21</v>
      </c>
      <c r="C16" s="73">
        <v>33.97</v>
      </c>
      <c r="D16" s="73">
        <v>33.18</v>
      </c>
      <c r="E16" s="73">
        <v>33.5</v>
      </c>
      <c r="F16" s="73">
        <v>33.35</v>
      </c>
      <c r="G16" s="73">
        <v>33.24</v>
      </c>
      <c r="H16" s="73">
        <v>33.83</v>
      </c>
      <c r="I16" s="73">
        <v>33.64</v>
      </c>
      <c r="J16" s="35"/>
      <c r="K16" s="73">
        <v>33.51</v>
      </c>
      <c r="L16" s="73">
        <v>33.61</v>
      </c>
      <c r="M16" s="11"/>
    </row>
    <row r="17" spans="1:13" x14ac:dyDescent="0.2">
      <c r="A17" s="29" t="s">
        <v>119</v>
      </c>
      <c r="B17" s="73">
        <v>0.09</v>
      </c>
      <c r="C17" s="73">
        <v>0.08</v>
      </c>
      <c r="D17" s="73">
        <v>0.06</v>
      </c>
      <c r="E17" s="73">
        <v>0.09</v>
      </c>
      <c r="F17" s="73">
        <v>0.09</v>
      </c>
      <c r="G17" s="73">
        <v>0.1</v>
      </c>
      <c r="H17" s="73">
        <v>0.1</v>
      </c>
      <c r="I17" s="73">
        <v>0.1</v>
      </c>
      <c r="J17" s="35"/>
      <c r="K17" s="73">
        <v>0.11</v>
      </c>
      <c r="L17" s="73">
        <v>7.0000000000000007E-2</v>
      </c>
      <c r="M17" s="11"/>
    </row>
    <row r="18" spans="1:13" x14ac:dyDescent="0.2">
      <c r="A18" s="29" t="s">
        <v>120</v>
      </c>
      <c r="B18" s="66" t="s">
        <v>165</v>
      </c>
      <c r="C18" s="73">
        <v>0.02</v>
      </c>
      <c r="D18" s="73">
        <v>0.01</v>
      </c>
      <c r="E18" s="73">
        <v>0.02</v>
      </c>
      <c r="F18" s="66" t="s">
        <v>165</v>
      </c>
      <c r="G18" s="73">
        <v>0.01</v>
      </c>
      <c r="H18" s="73">
        <v>0.02</v>
      </c>
      <c r="I18" s="73">
        <v>0.04</v>
      </c>
      <c r="J18" s="35"/>
      <c r="K18" s="66" t="s">
        <v>165</v>
      </c>
      <c r="L18" s="73">
        <v>0.02</v>
      </c>
      <c r="M18" s="11"/>
    </row>
    <row r="19" spans="1:13" x14ac:dyDescent="0.2">
      <c r="A19" s="29" t="s">
        <v>84</v>
      </c>
      <c r="B19" s="73">
        <v>1.8</v>
      </c>
      <c r="C19" s="73">
        <v>1.9</v>
      </c>
      <c r="D19" s="73">
        <v>2.16</v>
      </c>
      <c r="E19" s="73">
        <v>1.5</v>
      </c>
      <c r="F19" s="73">
        <v>1.51</v>
      </c>
      <c r="G19" s="73">
        <v>1.91</v>
      </c>
      <c r="H19" s="73">
        <v>1.8</v>
      </c>
      <c r="I19" s="73">
        <v>1.96</v>
      </c>
      <c r="J19" s="35"/>
      <c r="K19" s="73">
        <v>1.88</v>
      </c>
      <c r="L19" s="73">
        <v>2.4700000000000002</v>
      </c>
      <c r="M19" s="11"/>
    </row>
    <row r="20" spans="1:13" x14ac:dyDescent="0.2">
      <c r="A20" s="29" t="s">
        <v>85</v>
      </c>
      <c r="B20" s="73">
        <v>0.05</v>
      </c>
      <c r="C20" s="73">
        <v>0.16</v>
      </c>
      <c r="D20" s="73">
        <v>0.08</v>
      </c>
      <c r="E20" s="73">
        <v>0.09</v>
      </c>
      <c r="F20" s="73">
        <v>0.14000000000000001</v>
      </c>
      <c r="G20" s="73">
        <v>0.05</v>
      </c>
      <c r="H20" s="73">
        <v>0.14000000000000001</v>
      </c>
      <c r="I20" s="73">
        <v>0.16</v>
      </c>
      <c r="J20" s="35"/>
      <c r="K20" s="66" t="s">
        <v>165</v>
      </c>
      <c r="L20" s="66" t="s">
        <v>165</v>
      </c>
      <c r="M20" s="11"/>
    </row>
    <row r="21" spans="1:13" ht="16" thickBot="1" x14ac:dyDescent="0.25">
      <c r="A21" s="30" t="s">
        <v>31</v>
      </c>
      <c r="B21" s="74">
        <v>96.96</v>
      </c>
      <c r="C21" s="74">
        <v>97.15</v>
      </c>
      <c r="D21" s="74">
        <v>96.77</v>
      </c>
      <c r="E21" s="74">
        <v>97.42</v>
      </c>
      <c r="F21" s="74">
        <v>96.7</v>
      </c>
      <c r="G21" s="74">
        <v>96.66</v>
      </c>
      <c r="H21" s="74">
        <v>97.27</v>
      </c>
      <c r="I21" s="74">
        <v>96.9</v>
      </c>
      <c r="J21" s="35"/>
      <c r="K21" s="74">
        <v>96.91</v>
      </c>
      <c r="L21" s="74">
        <v>96.75</v>
      </c>
      <c r="M21" s="11"/>
    </row>
    <row r="22" spans="1:13" x14ac:dyDescent="0.2">
      <c r="A22" s="32" t="s">
        <v>32</v>
      </c>
      <c r="B22" s="73">
        <v>18.52</v>
      </c>
      <c r="C22" s="73">
        <v>17.78</v>
      </c>
      <c r="D22" s="73">
        <v>18.420000000000002</v>
      </c>
      <c r="E22" s="73">
        <v>18.420000000000002</v>
      </c>
      <c r="F22" s="73">
        <v>18.579999999999998</v>
      </c>
      <c r="G22" s="73">
        <v>18.54</v>
      </c>
      <c r="H22" s="73">
        <v>18.43</v>
      </c>
      <c r="I22" s="73">
        <v>18.510000000000002</v>
      </c>
      <c r="J22" s="35"/>
      <c r="K22" s="73">
        <v>18.260000000000002</v>
      </c>
      <c r="L22" s="73">
        <v>18.23</v>
      </c>
      <c r="M22" s="11"/>
    </row>
    <row r="23" spans="1:13" x14ac:dyDescent="0.2">
      <c r="A23" s="32" t="s">
        <v>33</v>
      </c>
      <c r="B23" s="73">
        <v>0.56000000000000005</v>
      </c>
      <c r="C23" s="73">
        <v>0.49</v>
      </c>
      <c r="D23" s="73">
        <v>0.54</v>
      </c>
      <c r="E23" s="73">
        <v>0.59</v>
      </c>
      <c r="F23" s="73">
        <v>0.48</v>
      </c>
      <c r="G23" s="73">
        <v>0.52</v>
      </c>
      <c r="H23" s="73">
        <v>0.46</v>
      </c>
      <c r="I23" s="73">
        <v>0.46</v>
      </c>
      <c r="J23" s="35"/>
      <c r="K23" s="73">
        <v>0.46</v>
      </c>
      <c r="L23" s="73">
        <v>0.48</v>
      </c>
      <c r="M23" s="11"/>
    </row>
    <row r="24" spans="1:13" x14ac:dyDescent="0.2">
      <c r="A24" s="32" t="s">
        <v>34</v>
      </c>
      <c r="B24" s="73">
        <v>9.34</v>
      </c>
      <c r="C24" s="73">
        <v>9.92</v>
      </c>
      <c r="D24" s="73">
        <v>9.4700000000000006</v>
      </c>
      <c r="E24" s="73">
        <v>9.1999999999999993</v>
      </c>
      <c r="F24" s="73">
        <v>9.4499999999999993</v>
      </c>
      <c r="G24" s="73">
        <v>9.26</v>
      </c>
      <c r="H24" s="73">
        <v>9.5299999999999994</v>
      </c>
      <c r="I24" s="73">
        <v>9.57</v>
      </c>
      <c r="J24" s="35"/>
      <c r="K24" s="73">
        <v>9.6999999999999993</v>
      </c>
      <c r="L24" s="73">
        <v>9.44</v>
      </c>
      <c r="M24" s="11"/>
    </row>
    <row r="25" spans="1:13" x14ac:dyDescent="0.2">
      <c r="A25" s="32" t="s">
        <v>35</v>
      </c>
      <c r="B25" s="73">
        <v>0.04</v>
      </c>
      <c r="C25" s="73">
        <v>0.01</v>
      </c>
      <c r="D25" s="73">
        <v>0.02</v>
      </c>
      <c r="E25" s="73">
        <v>0.05</v>
      </c>
      <c r="F25" s="73">
        <v>0.03</v>
      </c>
      <c r="G25" s="73">
        <v>0.08</v>
      </c>
      <c r="H25" s="73">
        <v>0.01</v>
      </c>
      <c r="I25" s="73">
        <v>0</v>
      </c>
      <c r="J25" s="35"/>
      <c r="K25" s="73">
        <v>0.01</v>
      </c>
      <c r="L25" s="73">
        <v>0.02</v>
      </c>
      <c r="M25" s="11"/>
    </row>
    <row r="26" spans="1:13" x14ac:dyDescent="0.2">
      <c r="A26" s="32" t="s">
        <v>121</v>
      </c>
      <c r="B26" s="73">
        <v>2.06</v>
      </c>
      <c r="C26" s="73">
        <v>1.94</v>
      </c>
      <c r="D26" s="73">
        <v>1.96</v>
      </c>
      <c r="E26" s="73">
        <v>2.08</v>
      </c>
      <c r="F26" s="73">
        <v>1.9</v>
      </c>
      <c r="G26" s="73">
        <v>1.86</v>
      </c>
      <c r="H26" s="73">
        <v>1.77</v>
      </c>
      <c r="I26" s="73">
        <v>1.73</v>
      </c>
      <c r="J26" s="35"/>
      <c r="K26" s="73">
        <v>1.99</v>
      </c>
      <c r="L26" s="73">
        <v>1.97</v>
      </c>
      <c r="M26" s="11"/>
    </row>
    <row r="27" spans="1:13" x14ac:dyDescent="0.2">
      <c r="A27" s="32" t="s">
        <v>38</v>
      </c>
      <c r="B27" s="73">
        <v>0.12</v>
      </c>
      <c r="C27" s="73">
        <v>0.13</v>
      </c>
      <c r="D27" s="73">
        <v>7.0000000000000007E-2</v>
      </c>
      <c r="E27" s="73">
        <v>0.17</v>
      </c>
      <c r="F27" s="73">
        <v>0.08</v>
      </c>
      <c r="G27" s="73">
        <v>0.18</v>
      </c>
      <c r="H27" s="73">
        <v>0.11</v>
      </c>
      <c r="I27" s="73">
        <v>0.1</v>
      </c>
      <c r="J27" s="35"/>
      <c r="K27" s="73">
        <v>0.08</v>
      </c>
      <c r="L27" s="73">
        <v>7.0000000000000007E-2</v>
      </c>
      <c r="M27" s="11"/>
    </row>
    <row r="28" spans="1:13" x14ac:dyDescent="0.2">
      <c r="A28" s="32" t="s">
        <v>39</v>
      </c>
      <c r="B28" s="73">
        <v>1.4</v>
      </c>
      <c r="C28" s="73">
        <v>1.43</v>
      </c>
      <c r="D28" s="73">
        <v>1.53</v>
      </c>
      <c r="E28" s="73">
        <v>1.48</v>
      </c>
      <c r="F28" s="73">
        <v>1.47</v>
      </c>
      <c r="G28" s="73">
        <v>1.52</v>
      </c>
      <c r="H28" s="73">
        <v>1.5</v>
      </c>
      <c r="I28" s="73">
        <v>1.42</v>
      </c>
      <c r="J28" s="35"/>
      <c r="K28" s="73">
        <v>1.38</v>
      </c>
      <c r="L28" s="73">
        <v>1.45</v>
      </c>
      <c r="M28" s="11"/>
    </row>
    <row r="29" spans="1:13" x14ac:dyDescent="0.2">
      <c r="A29" s="32" t="s">
        <v>40</v>
      </c>
      <c r="B29" s="73">
        <v>17.88</v>
      </c>
      <c r="C29" s="73">
        <v>18.22</v>
      </c>
      <c r="D29" s="73">
        <v>17.93</v>
      </c>
      <c r="E29" s="73">
        <v>17.899999999999999</v>
      </c>
      <c r="F29" s="73">
        <v>17.91</v>
      </c>
      <c r="G29" s="73">
        <v>17.940000000000001</v>
      </c>
      <c r="H29" s="73">
        <v>18.09</v>
      </c>
      <c r="I29" s="73">
        <v>18.09</v>
      </c>
      <c r="J29" s="35"/>
      <c r="K29" s="73">
        <v>18</v>
      </c>
      <c r="L29" s="73">
        <v>18.21</v>
      </c>
      <c r="M29" s="11"/>
    </row>
    <row r="30" spans="1:13" x14ac:dyDescent="0.2">
      <c r="A30" s="32" t="s">
        <v>41</v>
      </c>
      <c r="B30" s="73">
        <v>0.09</v>
      </c>
      <c r="C30" s="73">
        <v>0.08</v>
      </c>
      <c r="D30" s="73">
        <v>0.06</v>
      </c>
      <c r="E30" s="73">
        <v>0.09</v>
      </c>
      <c r="F30" s="73">
        <v>0.09</v>
      </c>
      <c r="G30" s="73">
        <v>0.1</v>
      </c>
      <c r="H30" s="73">
        <v>0.1</v>
      </c>
      <c r="I30" s="73">
        <v>0.1</v>
      </c>
      <c r="J30" s="35"/>
      <c r="K30" s="73">
        <v>0.11</v>
      </c>
      <c r="L30" s="73">
        <v>7.0000000000000007E-2</v>
      </c>
      <c r="M30" s="11"/>
    </row>
    <row r="31" spans="1:13" x14ac:dyDescent="0.2">
      <c r="A31" s="32" t="s">
        <v>42</v>
      </c>
      <c r="B31" s="73">
        <v>0</v>
      </c>
      <c r="C31" s="73">
        <v>0.01</v>
      </c>
      <c r="D31" s="73">
        <v>0.01</v>
      </c>
      <c r="E31" s="73">
        <v>0.01</v>
      </c>
      <c r="F31" s="73">
        <v>0</v>
      </c>
      <c r="G31" s="73">
        <v>0.01</v>
      </c>
      <c r="H31" s="73">
        <v>0.01</v>
      </c>
      <c r="I31" s="73">
        <v>0.03</v>
      </c>
      <c r="J31" s="35"/>
      <c r="K31" s="73">
        <v>0</v>
      </c>
      <c r="L31" s="73">
        <v>0.01</v>
      </c>
      <c r="M31" s="11"/>
    </row>
    <row r="32" spans="1:13" x14ac:dyDescent="0.2">
      <c r="A32" s="32" t="s">
        <v>31</v>
      </c>
      <c r="B32" s="73">
        <v>50</v>
      </c>
      <c r="C32" s="73">
        <v>50</v>
      </c>
      <c r="D32" s="73">
        <v>50</v>
      </c>
      <c r="E32" s="73">
        <v>50</v>
      </c>
      <c r="F32" s="73">
        <v>50</v>
      </c>
      <c r="G32" s="73">
        <v>50</v>
      </c>
      <c r="H32" s="73">
        <v>50</v>
      </c>
      <c r="I32" s="73">
        <v>50</v>
      </c>
      <c r="J32" s="35"/>
      <c r="K32" s="73">
        <v>50</v>
      </c>
      <c r="L32" s="73">
        <v>50</v>
      </c>
      <c r="M32" s="11"/>
    </row>
    <row r="33" spans="1:13" x14ac:dyDescent="0.2">
      <c r="A33" s="29" t="s">
        <v>84</v>
      </c>
      <c r="B33" s="73">
        <v>2.81</v>
      </c>
      <c r="C33" s="73">
        <v>2.98</v>
      </c>
      <c r="D33" s="73">
        <v>3.39</v>
      </c>
      <c r="E33" s="73">
        <v>2.33</v>
      </c>
      <c r="F33" s="73">
        <v>2.36</v>
      </c>
      <c r="G33" s="73">
        <v>3</v>
      </c>
      <c r="H33" s="73">
        <v>2.8</v>
      </c>
      <c r="I33" s="73">
        <v>3.07</v>
      </c>
      <c r="J33" s="35"/>
      <c r="K33" s="73">
        <v>2.94</v>
      </c>
      <c r="L33" s="73">
        <v>3.9</v>
      </c>
      <c r="M33" s="11"/>
    </row>
    <row r="34" spans="1:13" x14ac:dyDescent="0.2">
      <c r="A34" s="29" t="s">
        <v>85</v>
      </c>
      <c r="B34" s="73">
        <v>0.04</v>
      </c>
      <c r="C34" s="73">
        <v>0.13</v>
      </c>
      <c r="D34" s="73">
        <v>7.0000000000000007E-2</v>
      </c>
      <c r="E34" s="73">
        <v>7.0000000000000007E-2</v>
      </c>
      <c r="F34" s="73">
        <v>0.12</v>
      </c>
      <c r="G34" s="73">
        <v>0.04</v>
      </c>
      <c r="H34" s="73">
        <v>0.12</v>
      </c>
      <c r="I34" s="73">
        <v>0.13</v>
      </c>
      <c r="J34" s="35"/>
      <c r="K34" s="73">
        <v>0</v>
      </c>
      <c r="L34" s="73">
        <v>0</v>
      </c>
      <c r="M34" s="11"/>
    </row>
    <row r="35" spans="1:13" x14ac:dyDescent="0.2">
      <c r="A35" s="29" t="s">
        <v>113</v>
      </c>
      <c r="B35" s="73">
        <v>6.15</v>
      </c>
      <c r="C35" s="73">
        <v>5.88</v>
      </c>
      <c r="D35" s="73">
        <v>5.54</v>
      </c>
      <c r="E35" s="73">
        <v>6.59</v>
      </c>
      <c r="F35" s="73">
        <v>6.53</v>
      </c>
      <c r="G35" s="73">
        <v>5.96</v>
      </c>
      <c r="H35" s="73">
        <v>6.08</v>
      </c>
      <c r="I35" s="73">
        <v>5.8</v>
      </c>
      <c r="J35" s="35"/>
      <c r="K35" s="73">
        <v>6.06</v>
      </c>
      <c r="L35" s="73">
        <v>5.0999999999999996</v>
      </c>
      <c r="M35" s="11"/>
    </row>
    <row r="36" spans="1:13" ht="16" thickBot="1" x14ac:dyDescent="0.25">
      <c r="A36" s="33" t="s">
        <v>122</v>
      </c>
      <c r="B36" s="74">
        <v>0.82</v>
      </c>
      <c r="C36" s="74">
        <v>0.84</v>
      </c>
      <c r="D36" s="74">
        <v>0.83</v>
      </c>
      <c r="E36" s="74">
        <v>0.82</v>
      </c>
      <c r="F36" s="74">
        <v>0.83</v>
      </c>
      <c r="G36" s="74">
        <v>0.83</v>
      </c>
      <c r="H36" s="74">
        <v>0.84</v>
      </c>
      <c r="I36" s="74">
        <v>0.85</v>
      </c>
      <c r="J36" s="75"/>
      <c r="K36" s="74">
        <v>0.83</v>
      </c>
      <c r="L36" s="74">
        <v>0.83</v>
      </c>
      <c r="M36" s="11"/>
    </row>
    <row r="37" spans="1:13" ht="15" customHeight="1" x14ac:dyDescent="0.2">
      <c r="A37" s="42" t="s">
        <v>168</v>
      </c>
      <c r="B37" s="40"/>
      <c r="C37" s="40"/>
      <c r="D37" s="40"/>
      <c r="E37" s="40"/>
      <c r="F37" s="40"/>
      <c r="G37" s="40"/>
      <c r="H37" s="40"/>
    </row>
    <row r="38" spans="1:13" x14ac:dyDescent="0.2">
      <c r="A38" s="58" t="s">
        <v>166</v>
      </c>
      <c r="B38" s="41"/>
      <c r="C38" s="41"/>
      <c r="D38" s="41"/>
      <c r="E38" s="41"/>
      <c r="F38" s="41"/>
      <c r="G38" s="41"/>
      <c r="H38" s="41"/>
    </row>
  </sheetData>
  <mergeCells count="4">
    <mergeCell ref="A4:L5"/>
    <mergeCell ref="B6:L6"/>
    <mergeCell ref="B8:I8"/>
    <mergeCell ref="K8:L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8"/>
  <sheetViews>
    <sheetView workbookViewId="0">
      <selection sqref="A1:A2"/>
    </sheetView>
  </sheetViews>
  <sheetFormatPr baseColWidth="10" defaultColWidth="8.83203125" defaultRowHeight="15" x14ac:dyDescent="0.2"/>
  <cols>
    <col min="6" max="6" width="3.1640625" customWidth="1"/>
    <col min="11" max="11" width="3" customWidth="1"/>
  </cols>
  <sheetData>
    <row r="1" spans="1:15" ht="16" x14ac:dyDescent="0.2">
      <c r="A1" s="88" t="s">
        <v>176</v>
      </c>
    </row>
    <row r="2" spans="1:15" ht="16" x14ac:dyDescent="0.2">
      <c r="A2" s="88" t="s">
        <v>177</v>
      </c>
    </row>
    <row r="3" spans="1:15" ht="19.5" customHeight="1" thickBot="1" x14ac:dyDescent="0.25">
      <c r="A3" s="87" t="s">
        <v>173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16" thickBot="1" x14ac:dyDescent="0.25">
      <c r="A4" s="19"/>
      <c r="B4" s="82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</row>
    <row r="5" spans="1:15" ht="16" thickBot="1" x14ac:dyDescent="0.25">
      <c r="A5" s="10" t="s">
        <v>51</v>
      </c>
      <c r="B5" s="4" t="s">
        <v>123</v>
      </c>
      <c r="C5" s="4" t="s">
        <v>124</v>
      </c>
      <c r="D5" s="4" t="s">
        <v>4</v>
      </c>
      <c r="E5" s="4" t="s">
        <v>125</v>
      </c>
      <c r="F5" s="2"/>
      <c r="G5" s="4" t="s">
        <v>123</v>
      </c>
      <c r="H5" s="4" t="s">
        <v>126</v>
      </c>
      <c r="I5" s="4" t="s">
        <v>127</v>
      </c>
      <c r="J5" s="4" t="s">
        <v>62</v>
      </c>
      <c r="K5" s="2"/>
      <c r="L5" s="4" t="s">
        <v>128</v>
      </c>
      <c r="M5" s="4" t="s">
        <v>59</v>
      </c>
      <c r="N5" s="4" t="s">
        <v>63</v>
      </c>
      <c r="O5" s="4" t="s">
        <v>129</v>
      </c>
    </row>
    <row r="6" spans="1:15" ht="16" thickBot="1" x14ac:dyDescent="0.25">
      <c r="A6" s="12" t="s">
        <v>67</v>
      </c>
      <c r="B6" s="82" t="s">
        <v>18</v>
      </c>
      <c r="C6" s="82"/>
      <c r="D6" s="82"/>
      <c r="E6" s="82"/>
      <c r="F6" s="1"/>
      <c r="G6" s="82" t="s">
        <v>19</v>
      </c>
      <c r="H6" s="82"/>
      <c r="I6" s="82"/>
      <c r="J6" s="82"/>
      <c r="K6" s="1"/>
      <c r="L6" s="82" t="s">
        <v>130</v>
      </c>
      <c r="M6" s="82"/>
      <c r="N6" s="82"/>
      <c r="O6" s="82"/>
    </row>
    <row r="7" spans="1:15" x14ac:dyDescent="0.2">
      <c r="A7" s="10" t="s">
        <v>21</v>
      </c>
      <c r="B7" s="59">
        <v>38.29</v>
      </c>
      <c r="C7" s="59">
        <v>38.71</v>
      </c>
      <c r="D7" s="59">
        <v>38.43</v>
      </c>
      <c r="E7" s="59">
        <v>38.799999999999997</v>
      </c>
      <c r="F7" s="35"/>
      <c r="G7" s="59">
        <v>38.96</v>
      </c>
      <c r="H7" s="59">
        <v>38.64</v>
      </c>
      <c r="I7" s="59">
        <v>38.72</v>
      </c>
      <c r="J7" s="59">
        <v>38.93</v>
      </c>
      <c r="K7" s="35"/>
      <c r="L7" s="59">
        <v>38.590000000000003</v>
      </c>
      <c r="M7" s="59">
        <v>38.840000000000003</v>
      </c>
      <c r="N7" s="59">
        <v>38.69</v>
      </c>
      <c r="O7" s="59">
        <v>38.979999999999997</v>
      </c>
    </row>
    <row r="8" spans="1:15" x14ac:dyDescent="0.2">
      <c r="A8" s="26" t="s">
        <v>88</v>
      </c>
      <c r="B8" s="59">
        <v>0.31</v>
      </c>
      <c r="C8" s="59">
        <v>0.28000000000000003</v>
      </c>
      <c r="D8" s="59">
        <v>0.28999999999999998</v>
      </c>
      <c r="E8" s="59">
        <v>0.27</v>
      </c>
      <c r="F8" s="35"/>
      <c r="G8" s="59">
        <v>0.23</v>
      </c>
      <c r="H8" s="59">
        <v>0.28999999999999998</v>
      </c>
      <c r="I8" s="59">
        <v>0.4</v>
      </c>
      <c r="J8" s="59">
        <v>0.19</v>
      </c>
      <c r="K8" s="35"/>
      <c r="L8" s="59">
        <v>0.28999999999999998</v>
      </c>
      <c r="M8" s="59">
        <v>0.18</v>
      </c>
      <c r="N8" s="59">
        <v>0.31</v>
      </c>
      <c r="O8" s="59">
        <v>0.31</v>
      </c>
    </row>
    <row r="9" spans="1:15" x14ac:dyDescent="0.2">
      <c r="A9" s="10" t="s">
        <v>23</v>
      </c>
      <c r="B9" s="59">
        <v>19.91</v>
      </c>
      <c r="C9" s="59">
        <v>20.41</v>
      </c>
      <c r="D9" s="59">
        <v>19.04</v>
      </c>
      <c r="E9" s="59">
        <v>20.260000000000002</v>
      </c>
      <c r="F9" s="35"/>
      <c r="G9" s="59">
        <v>20.49</v>
      </c>
      <c r="H9" s="59">
        <v>19.28</v>
      </c>
      <c r="I9" s="59">
        <v>19.41</v>
      </c>
      <c r="J9" s="59">
        <v>20.61</v>
      </c>
      <c r="K9" s="35"/>
      <c r="L9" s="59">
        <v>19.04</v>
      </c>
      <c r="M9" s="59">
        <v>20.309999999999999</v>
      </c>
      <c r="N9" s="59">
        <v>19.739999999999998</v>
      </c>
      <c r="O9" s="59">
        <v>20.09</v>
      </c>
    </row>
    <row r="10" spans="1:15" x14ac:dyDescent="0.2">
      <c r="A10" s="10" t="s">
        <v>24</v>
      </c>
      <c r="B10" s="59">
        <v>0.31</v>
      </c>
      <c r="C10" s="59">
        <v>0.28999999999999998</v>
      </c>
      <c r="D10" s="59">
        <v>0.31</v>
      </c>
      <c r="E10" s="59">
        <v>0.13</v>
      </c>
      <c r="F10" s="35"/>
      <c r="G10" s="59">
        <v>0.01</v>
      </c>
      <c r="H10" s="59">
        <v>0.45</v>
      </c>
      <c r="I10" s="59">
        <v>0.39</v>
      </c>
      <c r="J10" s="59">
        <v>0.33</v>
      </c>
      <c r="K10" s="35"/>
      <c r="L10" s="59">
        <v>0.55000000000000004</v>
      </c>
      <c r="M10" s="59">
        <v>0.43</v>
      </c>
      <c r="N10" s="59">
        <v>0.21</v>
      </c>
      <c r="O10" s="59">
        <v>0.34</v>
      </c>
    </row>
    <row r="11" spans="1:15" x14ac:dyDescent="0.2">
      <c r="A11" s="26" t="s">
        <v>25</v>
      </c>
      <c r="B11" s="59">
        <v>9.11</v>
      </c>
      <c r="C11" s="59">
        <v>7.4</v>
      </c>
      <c r="D11" s="59">
        <v>10.15</v>
      </c>
      <c r="E11" s="59">
        <v>7.86</v>
      </c>
      <c r="F11" s="35"/>
      <c r="G11" s="59">
        <v>7.75</v>
      </c>
      <c r="H11" s="59">
        <v>9.58</v>
      </c>
      <c r="I11" s="59">
        <v>8.7899999999999991</v>
      </c>
      <c r="J11" s="59">
        <v>8.1</v>
      </c>
      <c r="K11" s="35"/>
      <c r="L11" s="59">
        <v>8.32</v>
      </c>
      <c r="M11" s="59">
        <v>8.1999999999999993</v>
      </c>
      <c r="N11" s="59">
        <v>8.31</v>
      </c>
      <c r="O11" s="59">
        <v>8.69</v>
      </c>
    </row>
    <row r="12" spans="1:15" x14ac:dyDescent="0.2">
      <c r="A12" s="10" t="s">
        <v>26</v>
      </c>
      <c r="B12" s="59">
        <v>1.43</v>
      </c>
      <c r="C12" s="59">
        <v>0.94</v>
      </c>
      <c r="D12" s="59">
        <v>1.76</v>
      </c>
      <c r="E12" s="59">
        <v>1.1200000000000001</v>
      </c>
      <c r="F12" s="35"/>
      <c r="G12" s="59">
        <v>0.83</v>
      </c>
      <c r="H12" s="59">
        <v>1.96</v>
      </c>
      <c r="I12" s="59">
        <v>1.21</v>
      </c>
      <c r="J12" s="59">
        <v>0.88</v>
      </c>
      <c r="K12" s="35"/>
      <c r="L12" s="59">
        <v>1.35</v>
      </c>
      <c r="M12" s="59">
        <v>1.07</v>
      </c>
      <c r="N12" s="59">
        <v>1.28</v>
      </c>
      <c r="O12" s="59">
        <v>1.18</v>
      </c>
    </row>
    <row r="13" spans="1:15" x14ac:dyDescent="0.2">
      <c r="A13" s="10" t="s">
        <v>27</v>
      </c>
      <c r="B13" s="59">
        <v>0.4</v>
      </c>
      <c r="C13" s="59">
        <v>0.42</v>
      </c>
      <c r="D13" s="59">
        <v>0.38</v>
      </c>
      <c r="E13" s="59">
        <v>0.41</v>
      </c>
      <c r="F13" s="35"/>
      <c r="G13" s="59">
        <v>0.47</v>
      </c>
      <c r="H13" s="59">
        <v>0.36</v>
      </c>
      <c r="I13" s="59">
        <v>0.42</v>
      </c>
      <c r="J13" s="59">
        <v>0.45</v>
      </c>
      <c r="K13" s="35"/>
      <c r="L13" s="59">
        <v>0.43</v>
      </c>
      <c r="M13" s="59">
        <v>0.52</v>
      </c>
      <c r="N13" s="59">
        <v>0.39</v>
      </c>
      <c r="O13" s="59">
        <v>0.46</v>
      </c>
    </row>
    <row r="14" spans="1:15" x14ac:dyDescent="0.2">
      <c r="A14" s="10" t="s">
        <v>28</v>
      </c>
      <c r="B14" s="59">
        <v>28.66</v>
      </c>
      <c r="C14" s="59">
        <v>29.33</v>
      </c>
      <c r="D14" s="59">
        <v>27.74</v>
      </c>
      <c r="E14" s="59">
        <v>29.29</v>
      </c>
      <c r="F14" s="35"/>
      <c r="G14" s="59">
        <v>29.82</v>
      </c>
      <c r="H14" s="59">
        <v>27.43</v>
      </c>
      <c r="I14" s="59">
        <v>30.01</v>
      </c>
      <c r="J14" s="59">
        <v>30.13</v>
      </c>
      <c r="K14" s="35"/>
      <c r="L14" s="59">
        <v>29.02</v>
      </c>
      <c r="M14" s="59">
        <v>28.91</v>
      </c>
      <c r="N14" s="59">
        <v>29.11</v>
      </c>
      <c r="O14" s="59">
        <v>29</v>
      </c>
    </row>
    <row r="15" spans="1:15" x14ac:dyDescent="0.2">
      <c r="A15" s="10" t="s">
        <v>29</v>
      </c>
      <c r="B15" s="66" t="s">
        <v>165</v>
      </c>
      <c r="C15" s="59">
        <v>0.03</v>
      </c>
      <c r="D15" s="59">
        <v>0.05</v>
      </c>
      <c r="E15" s="59">
        <v>0.02</v>
      </c>
      <c r="F15" s="35"/>
      <c r="G15" s="59">
        <v>0.03</v>
      </c>
      <c r="H15" s="59">
        <v>7.0000000000000007E-2</v>
      </c>
      <c r="I15" s="59">
        <v>0.05</v>
      </c>
      <c r="J15" s="66" t="s">
        <v>165</v>
      </c>
      <c r="K15" s="35"/>
      <c r="L15" s="59">
        <v>0.01</v>
      </c>
      <c r="M15" s="59">
        <v>0.04</v>
      </c>
      <c r="N15" s="59">
        <v>0.05</v>
      </c>
      <c r="O15" s="59">
        <v>0.03</v>
      </c>
    </row>
    <row r="16" spans="1:15" x14ac:dyDescent="0.2">
      <c r="A16" s="10" t="s">
        <v>30</v>
      </c>
      <c r="B16" s="59">
        <v>0.01</v>
      </c>
      <c r="C16" s="59">
        <v>0.01</v>
      </c>
      <c r="D16" s="59">
        <v>0.02</v>
      </c>
      <c r="E16" s="66" t="s">
        <v>165</v>
      </c>
      <c r="F16" s="35"/>
      <c r="G16" s="59">
        <v>0.01</v>
      </c>
      <c r="H16" s="59">
        <v>0.02</v>
      </c>
      <c r="I16" s="66" t="s">
        <v>165</v>
      </c>
      <c r="J16" s="66" t="s">
        <v>165</v>
      </c>
      <c r="K16" s="35"/>
      <c r="L16" s="66" t="s">
        <v>165</v>
      </c>
      <c r="M16" s="66" t="s">
        <v>165</v>
      </c>
      <c r="N16" s="59">
        <v>0.02</v>
      </c>
      <c r="O16" s="59">
        <v>0.01</v>
      </c>
    </row>
    <row r="17" spans="1:15" x14ac:dyDescent="0.2">
      <c r="A17" s="34" t="s">
        <v>84</v>
      </c>
      <c r="B17" s="59">
        <v>0.38</v>
      </c>
      <c r="C17" s="59">
        <v>0.73</v>
      </c>
      <c r="D17" s="59">
        <v>0.55000000000000004</v>
      </c>
      <c r="E17" s="59">
        <v>0.85</v>
      </c>
      <c r="F17" s="35"/>
      <c r="G17" s="59">
        <v>0.98</v>
      </c>
      <c r="H17" s="59">
        <v>0.65</v>
      </c>
      <c r="I17" s="59" t="s">
        <v>86</v>
      </c>
      <c r="J17" s="59">
        <v>0.92</v>
      </c>
      <c r="K17" s="35"/>
      <c r="L17" s="59">
        <v>0.67</v>
      </c>
      <c r="M17" s="59">
        <v>0.59</v>
      </c>
      <c r="N17" s="59">
        <v>0.57999999999999996</v>
      </c>
      <c r="O17" s="59">
        <v>0.54</v>
      </c>
    </row>
    <row r="18" spans="1:15" ht="16" thickBot="1" x14ac:dyDescent="0.25">
      <c r="A18" s="12" t="s">
        <v>31</v>
      </c>
      <c r="B18" s="36">
        <v>98.81</v>
      </c>
      <c r="C18" s="36">
        <v>98.55</v>
      </c>
      <c r="D18" s="36">
        <v>98.72</v>
      </c>
      <c r="E18" s="36">
        <v>99.01</v>
      </c>
      <c r="F18" s="35"/>
      <c r="G18" s="36">
        <v>99.58</v>
      </c>
      <c r="H18" s="36">
        <v>98.73</v>
      </c>
      <c r="I18" s="36">
        <v>99.41</v>
      </c>
      <c r="J18" s="36">
        <v>100.54</v>
      </c>
      <c r="K18" s="35"/>
      <c r="L18" s="36">
        <v>98.27</v>
      </c>
      <c r="M18" s="36">
        <v>99.09</v>
      </c>
      <c r="N18" s="36">
        <v>98.69</v>
      </c>
      <c r="O18" s="36">
        <v>99.63</v>
      </c>
    </row>
    <row r="19" spans="1:15" x14ac:dyDescent="0.2">
      <c r="A19" s="26" t="s">
        <v>32</v>
      </c>
      <c r="B19" s="59">
        <v>2.99</v>
      </c>
      <c r="C19" s="59">
        <v>3.03</v>
      </c>
      <c r="D19" s="59">
        <v>3.02</v>
      </c>
      <c r="E19" s="59">
        <v>3.03</v>
      </c>
      <c r="F19" s="35"/>
      <c r="G19" s="59">
        <v>3.02</v>
      </c>
      <c r="H19" s="59">
        <v>3.04</v>
      </c>
      <c r="I19" s="59">
        <v>2.99</v>
      </c>
      <c r="J19" s="59">
        <v>2.99</v>
      </c>
      <c r="K19" s="35"/>
      <c r="L19" s="59">
        <v>3.04</v>
      </c>
      <c r="M19" s="59">
        <v>3.02</v>
      </c>
      <c r="N19" s="59">
        <v>3.03</v>
      </c>
      <c r="O19" s="59">
        <v>3.02</v>
      </c>
    </row>
    <row r="20" spans="1:15" x14ac:dyDescent="0.2">
      <c r="A20" s="26" t="s">
        <v>33</v>
      </c>
      <c r="B20" s="59">
        <v>0.02</v>
      </c>
      <c r="C20" s="59">
        <v>0.02</v>
      </c>
      <c r="D20" s="59">
        <v>0.02</v>
      </c>
      <c r="E20" s="59">
        <v>0.02</v>
      </c>
      <c r="F20" s="35"/>
      <c r="G20" s="59">
        <v>0.01</v>
      </c>
      <c r="H20" s="59">
        <v>0.02</v>
      </c>
      <c r="I20" s="59">
        <v>0.02</v>
      </c>
      <c r="J20" s="59">
        <v>0.01</v>
      </c>
      <c r="K20" s="35"/>
      <c r="L20" s="59">
        <v>0.02</v>
      </c>
      <c r="M20" s="59">
        <v>0.01</v>
      </c>
      <c r="N20" s="59">
        <v>0.02</v>
      </c>
      <c r="O20" s="59">
        <v>0.02</v>
      </c>
    </row>
    <row r="21" spans="1:15" x14ac:dyDescent="0.2">
      <c r="A21" s="26" t="s">
        <v>34</v>
      </c>
      <c r="B21" s="59">
        <v>1.83</v>
      </c>
      <c r="C21" s="59">
        <v>1.88</v>
      </c>
      <c r="D21" s="59">
        <v>1.76</v>
      </c>
      <c r="E21" s="59">
        <v>1.86</v>
      </c>
      <c r="F21" s="35"/>
      <c r="G21" s="59">
        <v>1.87</v>
      </c>
      <c r="H21" s="59">
        <v>1.79</v>
      </c>
      <c r="I21" s="59">
        <v>1.77</v>
      </c>
      <c r="J21" s="59">
        <v>1.87</v>
      </c>
      <c r="K21" s="35"/>
      <c r="L21" s="59">
        <v>1.77</v>
      </c>
      <c r="M21" s="59">
        <v>1.86</v>
      </c>
      <c r="N21" s="59">
        <v>1.82</v>
      </c>
      <c r="O21" s="59">
        <v>1.83</v>
      </c>
    </row>
    <row r="22" spans="1:15" x14ac:dyDescent="0.2">
      <c r="A22" s="26" t="s">
        <v>35</v>
      </c>
      <c r="B22" s="59">
        <v>0.02</v>
      </c>
      <c r="C22" s="59">
        <v>0.02</v>
      </c>
      <c r="D22" s="59">
        <v>0.02</v>
      </c>
      <c r="E22" s="59">
        <v>0.01</v>
      </c>
      <c r="F22" s="35"/>
      <c r="G22" s="59">
        <v>0</v>
      </c>
      <c r="H22" s="59">
        <v>0.03</v>
      </c>
      <c r="I22" s="59">
        <v>0.02</v>
      </c>
      <c r="J22" s="59">
        <v>0.02</v>
      </c>
      <c r="K22" s="35"/>
      <c r="L22" s="59">
        <v>0.03</v>
      </c>
      <c r="M22" s="59">
        <v>0.03</v>
      </c>
      <c r="N22" s="59">
        <v>0.01</v>
      </c>
      <c r="O22" s="59">
        <v>0.02</v>
      </c>
    </row>
    <row r="23" spans="1:15" x14ac:dyDescent="0.2">
      <c r="A23" s="17" t="s">
        <v>36</v>
      </c>
      <c r="B23" s="59">
        <v>0.13</v>
      </c>
      <c r="C23" s="59">
        <v>0.02</v>
      </c>
      <c r="D23" s="59">
        <v>0.15</v>
      </c>
      <c r="E23" s="59">
        <v>0.05</v>
      </c>
      <c r="F23" s="35"/>
      <c r="G23" s="59">
        <v>7.0000000000000007E-2</v>
      </c>
      <c r="H23" s="59">
        <v>0.08</v>
      </c>
      <c r="I23" s="59">
        <v>0.18</v>
      </c>
      <c r="J23" s="59">
        <v>0.11</v>
      </c>
      <c r="K23" s="35"/>
      <c r="L23" s="59">
        <v>0.08</v>
      </c>
      <c r="M23" s="59">
        <v>0.05</v>
      </c>
      <c r="N23" s="59">
        <v>0.09</v>
      </c>
      <c r="O23" s="59">
        <v>7.0000000000000007E-2</v>
      </c>
    </row>
    <row r="24" spans="1:15" x14ac:dyDescent="0.2">
      <c r="A24" s="17" t="s">
        <v>37</v>
      </c>
      <c r="B24" s="59">
        <v>0.46</v>
      </c>
      <c r="C24" s="59">
        <v>0.46</v>
      </c>
      <c r="D24" s="59">
        <v>0.52</v>
      </c>
      <c r="E24" s="59">
        <v>0.47</v>
      </c>
      <c r="F24" s="35"/>
      <c r="G24" s="59">
        <v>0.44</v>
      </c>
      <c r="H24" s="59">
        <v>0.55000000000000004</v>
      </c>
      <c r="I24" s="59">
        <v>0.39</v>
      </c>
      <c r="J24" s="59">
        <v>0.41</v>
      </c>
      <c r="K24" s="35"/>
      <c r="L24" s="59">
        <v>0.46</v>
      </c>
      <c r="M24" s="59">
        <v>0.48</v>
      </c>
      <c r="N24" s="59">
        <v>0.46</v>
      </c>
      <c r="O24" s="59">
        <v>0.49</v>
      </c>
    </row>
    <row r="25" spans="1:15" x14ac:dyDescent="0.2">
      <c r="A25" s="26" t="s">
        <v>38</v>
      </c>
      <c r="B25" s="59">
        <v>0.09</v>
      </c>
      <c r="C25" s="59">
        <v>0.06</v>
      </c>
      <c r="D25" s="59">
        <v>0.12</v>
      </c>
      <c r="E25" s="59">
        <v>7.0000000000000007E-2</v>
      </c>
      <c r="F25" s="35"/>
      <c r="G25" s="59">
        <v>0.05</v>
      </c>
      <c r="H25" s="59">
        <v>0.13</v>
      </c>
      <c r="I25" s="59">
        <v>0.08</v>
      </c>
      <c r="J25" s="59">
        <v>0.06</v>
      </c>
      <c r="K25" s="35"/>
      <c r="L25" s="59">
        <v>0.09</v>
      </c>
      <c r="M25" s="59">
        <v>7.0000000000000007E-2</v>
      </c>
      <c r="N25" s="59">
        <v>0.08</v>
      </c>
      <c r="O25" s="59">
        <v>0.08</v>
      </c>
    </row>
    <row r="26" spans="1:15" x14ac:dyDescent="0.2">
      <c r="A26" s="26" t="s">
        <v>39</v>
      </c>
      <c r="B26" s="59">
        <v>0.05</v>
      </c>
      <c r="C26" s="59">
        <v>0.05</v>
      </c>
      <c r="D26" s="59">
        <v>0.04</v>
      </c>
      <c r="E26" s="59">
        <v>0.05</v>
      </c>
      <c r="F26" s="35"/>
      <c r="G26" s="59">
        <v>0.05</v>
      </c>
      <c r="H26" s="59">
        <v>0.04</v>
      </c>
      <c r="I26" s="59">
        <v>0.05</v>
      </c>
      <c r="J26" s="59">
        <v>0.05</v>
      </c>
      <c r="K26" s="35"/>
      <c r="L26" s="59">
        <v>0.05</v>
      </c>
      <c r="M26" s="59">
        <v>0.06</v>
      </c>
      <c r="N26" s="59">
        <v>0.05</v>
      </c>
      <c r="O26" s="59">
        <v>0.05</v>
      </c>
    </row>
    <row r="27" spans="1:15" x14ac:dyDescent="0.2">
      <c r="A27" s="26" t="s">
        <v>40</v>
      </c>
      <c r="B27" s="59">
        <v>2.4</v>
      </c>
      <c r="C27" s="59">
        <v>2.46</v>
      </c>
      <c r="D27" s="59">
        <v>2.34</v>
      </c>
      <c r="E27" s="59">
        <v>2.4500000000000002</v>
      </c>
      <c r="F27" s="35"/>
      <c r="G27" s="59">
        <v>2.48</v>
      </c>
      <c r="H27" s="59">
        <v>2.31</v>
      </c>
      <c r="I27" s="59">
        <v>2.4900000000000002</v>
      </c>
      <c r="J27" s="59">
        <v>2.48</v>
      </c>
      <c r="K27" s="35"/>
      <c r="L27" s="59">
        <v>2.4500000000000002</v>
      </c>
      <c r="M27" s="59">
        <v>2.41</v>
      </c>
      <c r="N27" s="59">
        <v>2.44</v>
      </c>
      <c r="O27" s="59">
        <v>2.41</v>
      </c>
    </row>
    <row r="28" spans="1:15" x14ac:dyDescent="0.2">
      <c r="A28" s="26" t="s">
        <v>41</v>
      </c>
      <c r="B28" s="59">
        <v>0</v>
      </c>
      <c r="C28" s="59">
        <v>0</v>
      </c>
      <c r="D28" s="59">
        <v>0.01</v>
      </c>
      <c r="E28" s="59">
        <v>0</v>
      </c>
      <c r="F28" s="35"/>
      <c r="G28" s="59">
        <v>0</v>
      </c>
      <c r="H28" s="59">
        <v>0.01</v>
      </c>
      <c r="I28" s="59">
        <v>0.01</v>
      </c>
      <c r="J28" s="59">
        <v>0</v>
      </c>
      <c r="K28" s="35"/>
      <c r="L28" s="59">
        <v>0</v>
      </c>
      <c r="M28" s="59">
        <v>0.01</v>
      </c>
      <c r="N28" s="59">
        <v>0.01</v>
      </c>
      <c r="O28" s="59">
        <v>0</v>
      </c>
    </row>
    <row r="29" spans="1:15" x14ac:dyDescent="0.2">
      <c r="A29" s="26" t="s">
        <v>42</v>
      </c>
      <c r="B29" s="59">
        <v>0</v>
      </c>
      <c r="C29" s="59">
        <v>0</v>
      </c>
      <c r="D29" s="59">
        <v>0</v>
      </c>
      <c r="E29" s="59">
        <v>0</v>
      </c>
      <c r="F29" s="35"/>
      <c r="G29" s="59">
        <v>0</v>
      </c>
      <c r="H29" s="59">
        <v>0</v>
      </c>
      <c r="I29" s="59">
        <v>0</v>
      </c>
      <c r="J29" s="59">
        <v>0</v>
      </c>
      <c r="K29" s="35"/>
      <c r="L29" s="59">
        <v>0</v>
      </c>
      <c r="M29" s="59">
        <v>0</v>
      </c>
      <c r="N29" s="59">
        <v>0</v>
      </c>
      <c r="O29" s="59">
        <v>0</v>
      </c>
    </row>
    <row r="30" spans="1:15" ht="16" thickBot="1" x14ac:dyDescent="0.25">
      <c r="A30" s="28" t="s">
        <v>31</v>
      </c>
      <c r="B30" s="59">
        <v>8</v>
      </c>
      <c r="C30" s="59">
        <v>8</v>
      </c>
      <c r="D30" s="59">
        <v>8</v>
      </c>
      <c r="E30" s="59">
        <v>8</v>
      </c>
      <c r="F30" s="35"/>
      <c r="G30" s="59">
        <v>8</v>
      </c>
      <c r="H30" s="59">
        <v>8</v>
      </c>
      <c r="I30" s="59">
        <v>8</v>
      </c>
      <c r="J30" s="59">
        <v>8</v>
      </c>
      <c r="K30" s="35"/>
      <c r="L30" s="59">
        <v>8</v>
      </c>
      <c r="M30" s="59">
        <v>8</v>
      </c>
      <c r="N30" s="59">
        <v>8</v>
      </c>
      <c r="O30" s="59">
        <v>8</v>
      </c>
    </row>
    <row r="31" spans="1:15" x14ac:dyDescent="0.2">
      <c r="A31" s="26" t="s">
        <v>131</v>
      </c>
      <c r="B31" s="76">
        <v>7.0000000000000007E-2</v>
      </c>
      <c r="C31" s="76">
        <v>0.01</v>
      </c>
      <c r="D31" s="76">
        <v>0.08</v>
      </c>
      <c r="E31" s="76">
        <v>0.02</v>
      </c>
      <c r="F31" s="35"/>
      <c r="G31" s="76">
        <v>0.03</v>
      </c>
      <c r="H31" s="76">
        <v>0.04</v>
      </c>
      <c r="I31" s="76">
        <v>0.09</v>
      </c>
      <c r="J31" s="76">
        <v>0.05</v>
      </c>
      <c r="K31" s="35"/>
      <c r="L31" s="76">
        <v>0.05</v>
      </c>
      <c r="M31" s="76">
        <v>0.03</v>
      </c>
      <c r="N31" s="76">
        <v>0.05</v>
      </c>
      <c r="O31" s="76">
        <v>0.04</v>
      </c>
    </row>
    <row r="32" spans="1:15" x14ac:dyDescent="0.2">
      <c r="A32" s="26" t="s">
        <v>132</v>
      </c>
      <c r="B32" s="59">
        <v>0.01</v>
      </c>
      <c r="C32" s="59">
        <v>0.02</v>
      </c>
      <c r="D32" s="59">
        <v>0.01</v>
      </c>
      <c r="E32" s="59">
        <v>0.02</v>
      </c>
      <c r="F32" s="35"/>
      <c r="G32" s="59">
        <v>0.02</v>
      </c>
      <c r="H32" s="59">
        <v>0.01</v>
      </c>
      <c r="I32" s="59">
        <v>0.01</v>
      </c>
      <c r="J32" s="59">
        <v>0.02</v>
      </c>
      <c r="K32" s="35"/>
      <c r="L32" s="59">
        <v>0.02</v>
      </c>
      <c r="M32" s="59">
        <v>0.02</v>
      </c>
      <c r="N32" s="59">
        <v>0.01</v>
      </c>
      <c r="O32" s="59">
        <v>0.02</v>
      </c>
    </row>
    <row r="33" spans="1:15" x14ac:dyDescent="0.2">
      <c r="A33" s="26" t="s">
        <v>133</v>
      </c>
      <c r="B33" s="59">
        <v>0.14000000000000001</v>
      </c>
      <c r="C33" s="59">
        <v>0.15</v>
      </c>
      <c r="D33" s="59">
        <v>0.16</v>
      </c>
      <c r="E33" s="59">
        <v>0.15</v>
      </c>
      <c r="F33" s="35"/>
      <c r="G33" s="59">
        <v>0.14000000000000001</v>
      </c>
      <c r="H33" s="59">
        <v>0.17</v>
      </c>
      <c r="I33" s="59">
        <v>0.12</v>
      </c>
      <c r="J33" s="59">
        <v>0.13</v>
      </c>
      <c r="K33" s="35"/>
      <c r="L33" s="59">
        <v>0.15</v>
      </c>
      <c r="M33" s="59">
        <v>0.15</v>
      </c>
      <c r="N33" s="59">
        <v>0.14000000000000001</v>
      </c>
      <c r="O33" s="59">
        <v>0.16</v>
      </c>
    </row>
    <row r="34" spans="1:15" x14ac:dyDescent="0.2">
      <c r="A34" s="26" t="s">
        <v>134</v>
      </c>
      <c r="B34" s="59">
        <v>0.74</v>
      </c>
      <c r="C34" s="59">
        <v>0.8</v>
      </c>
      <c r="D34" s="59">
        <v>0.71</v>
      </c>
      <c r="E34" s="59">
        <v>0.79</v>
      </c>
      <c r="F34" s="35"/>
      <c r="G34" s="59">
        <v>0.79</v>
      </c>
      <c r="H34" s="59">
        <v>0.73</v>
      </c>
      <c r="I34" s="59">
        <v>0.75</v>
      </c>
      <c r="J34" s="59">
        <v>0.78</v>
      </c>
      <c r="K34" s="35"/>
      <c r="L34" s="59">
        <v>0.77</v>
      </c>
      <c r="M34" s="59">
        <v>0.78</v>
      </c>
      <c r="N34" s="59">
        <v>0.77</v>
      </c>
      <c r="O34" s="59">
        <v>0.76</v>
      </c>
    </row>
    <row r="35" spans="1:15" x14ac:dyDescent="0.2">
      <c r="A35" s="10" t="s">
        <v>135</v>
      </c>
      <c r="B35" s="59">
        <v>0.03</v>
      </c>
      <c r="C35" s="59">
        <v>0.02</v>
      </c>
      <c r="D35" s="59">
        <v>0.04</v>
      </c>
      <c r="E35" s="59">
        <v>0.02</v>
      </c>
      <c r="F35" s="35"/>
      <c r="G35" s="59">
        <v>0.02</v>
      </c>
      <c r="H35" s="59">
        <v>0.04</v>
      </c>
      <c r="I35" s="59">
        <v>0.02</v>
      </c>
      <c r="J35" s="59">
        <v>0.02</v>
      </c>
      <c r="K35" s="35"/>
      <c r="L35" s="59">
        <v>0.03</v>
      </c>
      <c r="M35" s="59">
        <v>0.02</v>
      </c>
      <c r="N35" s="59">
        <v>0.03</v>
      </c>
      <c r="O35" s="59">
        <v>0.02</v>
      </c>
    </row>
    <row r="36" spans="1:15" ht="16" thickBot="1" x14ac:dyDescent="0.25">
      <c r="A36" s="28" t="s">
        <v>104</v>
      </c>
      <c r="B36" s="36">
        <v>0.09</v>
      </c>
      <c r="C36" s="36">
        <v>0.1</v>
      </c>
      <c r="D36" s="36">
        <v>0.08</v>
      </c>
      <c r="E36" s="36">
        <v>0.09</v>
      </c>
      <c r="F36" s="60"/>
      <c r="G36" s="36">
        <v>0.11</v>
      </c>
      <c r="H36" s="36">
        <v>7.0000000000000007E-2</v>
      </c>
      <c r="I36" s="36">
        <v>0.11</v>
      </c>
      <c r="J36" s="36">
        <v>0.11</v>
      </c>
      <c r="K36" s="60"/>
      <c r="L36" s="36">
        <v>0.1</v>
      </c>
      <c r="M36" s="36">
        <v>0.11</v>
      </c>
      <c r="N36" s="36">
        <v>0.09</v>
      </c>
      <c r="O36" s="36">
        <v>0.1</v>
      </c>
    </row>
    <row r="37" spans="1:15" x14ac:dyDescent="0.2">
      <c r="A37" s="67" t="s">
        <v>167</v>
      </c>
    </row>
    <row r="38" spans="1:15" x14ac:dyDescent="0.2">
      <c r="A38" s="58" t="s">
        <v>166</v>
      </c>
    </row>
  </sheetData>
  <mergeCells count="5">
    <mergeCell ref="A3:O3"/>
    <mergeCell ref="B4:O4"/>
    <mergeCell ref="B6:E6"/>
    <mergeCell ref="G6:J6"/>
    <mergeCell ref="L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Supplimental Table S1a</vt:lpstr>
      <vt:lpstr>Supplimental Table S1b</vt:lpstr>
      <vt:lpstr>Supplimental Table S1c</vt:lpstr>
      <vt:lpstr>Supplimental Table S1d</vt:lpstr>
      <vt:lpstr>Supplimental Table S1e</vt:lpstr>
      <vt:lpstr>Supplimental Table S1f</vt:lpstr>
      <vt:lpstr>Supplimental Table S1g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2019-03-20T14:23:24Z</dcterms:modified>
</cp:coreProperties>
</file>