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08 August 2018/6192R1 Putirka/AM-18-86192/"/>
    </mc:Choice>
  </mc:AlternateContent>
  <bookViews>
    <workbookView xWindow="5520" yWindow="1780" windowWidth="25000" windowHeight="15600" tabRatio="500"/>
  </bookViews>
  <sheets>
    <sheet name="Sheet1" sheetId="1" r:id="rId1"/>
    <sheet name="Sheet2" sheetId="2" r:id="rId2"/>
  </sheets>
  <calcPr calcId="150001" iterate="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1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5" i="2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K38" i="1"/>
  <c r="K39" i="1"/>
  <c r="K40" i="1"/>
  <c r="K41" i="1"/>
  <c r="K42" i="1"/>
  <c r="K43" i="1"/>
  <c r="K44" i="1"/>
  <c r="D38" i="1"/>
  <c r="D39" i="1"/>
  <c r="D40" i="1"/>
  <c r="D41" i="1"/>
  <c r="D42" i="1"/>
  <c r="D43" i="1"/>
  <c r="D44" i="1"/>
  <c r="K24" i="1"/>
  <c r="K16" i="1"/>
  <c r="K27" i="1"/>
  <c r="K29" i="1"/>
  <c r="K34" i="1"/>
  <c r="K32" i="1"/>
  <c r="K35" i="1"/>
  <c r="K36" i="1"/>
  <c r="K33" i="1"/>
  <c r="K31" i="1"/>
  <c r="K37" i="1"/>
  <c r="K28" i="1"/>
  <c r="K30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131" i="1"/>
  <c r="K119" i="1"/>
  <c r="K113" i="1"/>
  <c r="K114" i="1"/>
  <c r="K116" i="1"/>
  <c r="K112" i="1"/>
  <c r="K115" i="1"/>
  <c r="K120" i="1"/>
  <c r="K130" i="1"/>
  <c r="K155" i="1"/>
  <c r="K126" i="1"/>
  <c r="K152" i="1"/>
  <c r="K111" i="1"/>
  <c r="K118" i="1"/>
  <c r="K117" i="1"/>
  <c r="K150" i="1"/>
  <c r="K159" i="1"/>
  <c r="K110" i="1"/>
  <c r="K124" i="1"/>
  <c r="K164" i="1"/>
  <c r="K125" i="1"/>
  <c r="K139" i="1"/>
  <c r="K121" i="1"/>
  <c r="K142" i="1"/>
  <c r="K123" i="1"/>
  <c r="K129" i="1"/>
  <c r="K122" i="1"/>
  <c r="K128" i="1"/>
  <c r="K151" i="1"/>
  <c r="K145" i="1"/>
  <c r="K127" i="1"/>
  <c r="K148" i="1"/>
  <c r="K158" i="1"/>
  <c r="K154" i="1"/>
  <c r="K146" i="1"/>
  <c r="K161" i="1"/>
  <c r="K163" i="1"/>
  <c r="K138" i="1"/>
  <c r="K144" i="1"/>
  <c r="K162" i="1"/>
  <c r="K140" i="1"/>
  <c r="K143" i="1"/>
  <c r="K147" i="1"/>
  <c r="K160" i="1"/>
  <c r="K137" i="1"/>
  <c r="K149" i="1"/>
  <c r="K153" i="1"/>
  <c r="K136" i="1"/>
  <c r="K132" i="1"/>
  <c r="K141" i="1"/>
  <c r="K156" i="1"/>
  <c r="K134" i="1"/>
  <c r="K157" i="1"/>
  <c r="K135" i="1"/>
  <c r="K133" i="1"/>
  <c r="K107" i="1"/>
  <c r="K105" i="1"/>
  <c r="K103" i="1"/>
  <c r="K102" i="1"/>
  <c r="K106" i="1"/>
  <c r="K108" i="1"/>
  <c r="K104" i="1"/>
  <c r="K109" i="1"/>
  <c r="K100" i="1"/>
  <c r="K99" i="1"/>
  <c r="K101" i="1"/>
  <c r="K95" i="1"/>
  <c r="K97" i="1"/>
  <c r="K96" i="1"/>
  <c r="K94" i="1"/>
  <c r="K93" i="1"/>
  <c r="K98" i="1"/>
  <c r="K92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131" i="1"/>
  <c r="D119" i="1"/>
  <c r="D113" i="1"/>
  <c r="D114" i="1"/>
  <c r="D116" i="1"/>
  <c r="D112" i="1"/>
  <c r="D115" i="1"/>
  <c r="D120" i="1"/>
  <c r="D130" i="1"/>
  <c r="D155" i="1"/>
  <c r="D126" i="1"/>
  <c r="D152" i="1"/>
  <c r="D111" i="1"/>
  <c r="D118" i="1"/>
  <c r="D117" i="1"/>
  <c r="D150" i="1"/>
  <c r="D159" i="1"/>
  <c r="D110" i="1"/>
  <c r="D124" i="1"/>
  <c r="D164" i="1"/>
  <c r="D125" i="1"/>
  <c r="D139" i="1"/>
  <c r="D121" i="1"/>
  <c r="D142" i="1"/>
  <c r="D123" i="1"/>
  <c r="D129" i="1"/>
  <c r="D122" i="1"/>
  <c r="D128" i="1"/>
  <c r="D151" i="1"/>
  <c r="D145" i="1"/>
  <c r="D127" i="1"/>
  <c r="D148" i="1"/>
  <c r="D158" i="1"/>
  <c r="D154" i="1"/>
  <c r="D146" i="1"/>
  <c r="D161" i="1"/>
  <c r="D163" i="1"/>
  <c r="D138" i="1"/>
  <c r="D144" i="1"/>
  <c r="D162" i="1"/>
  <c r="D140" i="1"/>
  <c r="D143" i="1"/>
  <c r="D147" i="1"/>
  <c r="D160" i="1"/>
  <c r="D137" i="1"/>
  <c r="D149" i="1"/>
  <c r="D153" i="1"/>
  <c r="D136" i="1"/>
  <c r="D132" i="1"/>
  <c r="D141" i="1"/>
  <c r="D156" i="1"/>
  <c r="D134" i="1"/>
  <c r="D157" i="1"/>
  <c r="D135" i="1"/>
  <c r="D133" i="1"/>
  <c r="D107" i="1"/>
  <c r="D105" i="1"/>
  <c r="D103" i="1"/>
  <c r="D102" i="1"/>
  <c r="D106" i="1"/>
  <c r="D108" i="1"/>
  <c r="D104" i="1"/>
  <c r="D109" i="1"/>
  <c r="D100" i="1"/>
  <c r="D99" i="1"/>
  <c r="D101" i="1"/>
  <c r="D95" i="1"/>
  <c r="D97" i="1"/>
  <c r="D96" i="1"/>
  <c r="D94" i="1"/>
  <c r="D93" i="1"/>
  <c r="D98" i="1"/>
  <c r="D92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7" i="1"/>
  <c r="D29" i="1"/>
  <c r="D34" i="1"/>
  <c r="D32" i="1"/>
  <c r="D35" i="1"/>
  <c r="D36" i="1"/>
  <c r="D33" i="1"/>
  <c r="D31" i="1"/>
  <c r="D37" i="1"/>
  <c r="D28" i="1"/>
  <c r="D30" i="1"/>
  <c r="K21" i="1"/>
  <c r="K20" i="1"/>
  <c r="K19" i="1"/>
  <c r="K25" i="1"/>
  <c r="K17" i="1"/>
  <c r="K8" i="1"/>
  <c r="K23" i="1"/>
  <c r="K15" i="1"/>
  <c r="K13" i="1"/>
  <c r="K14" i="1"/>
  <c r="K22" i="1"/>
  <c r="K26" i="1"/>
  <c r="K10" i="1"/>
  <c r="K11" i="1"/>
  <c r="K12" i="1"/>
  <c r="K7" i="1"/>
  <c r="K18" i="1"/>
  <c r="D16" i="1"/>
  <c r="D21" i="1"/>
  <c r="D20" i="1"/>
  <c r="D19" i="1"/>
  <c r="D25" i="1"/>
  <c r="D17" i="1"/>
  <c r="D8" i="1"/>
  <c r="D9" i="1"/>
  <c r="D23" i="1"/>
  <c r="D15" i="1"/>
  <c r="D13" i="1"/>
  <c r="D14" i="1"/>
  <c r="D22" i="1"/>
  <c r="D26" i="1"/>
  <c r="D10" i="1"/>
  <c r="D11" i="1"/>
  <c r="D12" i="1"/>
  <c r="D7" i="1"/>
  <c r="D24" i="1"/>
  <c r="D18" i="1"/>
</calcChain>
</file>

<file path=xl/sharedStrings.xml><?xml version="1.0" encoding="utf-8"?>
<sst xmlns="http://schemas.openxmlformats.org/spreadsheetml/2006/main" count="853" uniqueCount="321">
  <si>
    <t>MgO</t>
  </si>
  <si>
    <t>FeO</t>
  </si>
  <si>
    <t>MnO</t>
  </si>
  <si>
    <t>CaO</t>
  </si>
  <si>
    <t>Fo</t>
  </si>
  <si>
    <t>Sc</t>
  </si>
  <si>
    <t>V</t>
  </si>
  <si>
    <t>Cr</t>
  </si>
  <si>
    <t>Co</t>
  </si>
  <si>
    <t>Cu</t>
  </si>
  <si>
    <t>Zn</t>
  </si>
  <si>
    <t>Ga</t>
  </si>
  <si>
    <t>Mo</t>
  </si>
  <si>
    <t/>
  </si>
  <si>
    <t>A1-17</t>
  </si>
  <si>
    <t>A15-24</t>
  </si>
  <si>
    <t>A15-03</t>
  </si>
  <si>
    <t>A15-20</t>
  </si>
  <si>
    <t>A1-15</t>
  </si>
  <si>
    <t>A15-01</t>
  </si>
  <si>
    <t>A1-02</t>
  </si>
  <si>
    <t>A15-21</t>
  </si>
  <si>
    <t>A15-19</t>
  </si>
  <si>
    <t>A15-09</t>
  </si>
  <si>
    <t>A1-14</t>
  </si>
  <si>
    <t>A15-16</t>
  </si>
  <si>
    <t>A1-16</t>
  </si>
  <si>
    <t>A15-04</t>
  </si>
  <si>
    <t>A1-21</t>
  </si>
  <si>
    <t>A1-11</t>
  </si>
  <si>
    <t>A15-02</t>
  </si>
  <si>
    <t>A15-05</t>
  </si>
  <si>
    <t>A1-12</t>
  </si>
  <si>
    <t>A1-13</t>
  </si>
  <si>
    <t>A15-15</t>
  </si>
  <si>
    <t>A15-18</t>
  </si>
  <si>
    <t>A15-23</t>
  </si>
  <si>
    <t>A15-08</t>
  </si>
  <si>
    <t>A1-22</t>
  </si>
  <si>
    <t>A1-23</t>
  </si>
  <si>
    <t>A1-06</t>
  </si>
  <si>
    <t>A15-14</t>
  </si>
  <si>
    <t>A1-01</t>
  </si>
  <si>
    <t>A1-04</t>
  </si>
  <si>
    <t>A15-22</t>
  </si>
  <si>
    <t>A15-11</t>
  </si>
  <si>
    <t>A15-06</t>
  </si>
  <si>
    <t>A1-09</t>
  </si>
  <si>
    <t>A15-10</t>
  </si>
  <si>
    <t>A15-13</t>
  </si>
  <si>
    <t>A15-12</t>
  </si>
  <si>
    <t>A1-08</t>
  </si>
  <si>
    <t>A1-19</t>
  </si>
  <si>
    <t>A1-24</t>
  </si>
  <si>
    <t>A15-07</t>
  </si>
  <si>
    <t>A1-10</t>
  </si>
  <si>
    <t>A1-20</t>
  </si>
  <si>
    <t>A1-05</t>
  </si>
  <si>
    <t>A1-03</t>
  </si>
  <si>
    <t>A1-07</t>
  </si>
  <si>
    <t>A1-18</t>
  </si>
  <si>
    <t>MR150-22</t>
  </si>
  <si>
    <t>MR150-10</t>
  </si>
  <si>
    <t>MR150-04</t>
  </si>
  <si>
    <t>MR150-05</t>
  </si>
  <si>
    <t>MR150-07</t>
  </si>
  <si>
    <t>MR150-03</t>
  </si>
  <si>
    <t>MR150-06</t>
  </si>
  <si>
    <t>MR150-11</t>
  </si>
  <si>
    <t>MR150-21</t>
  </si>
  <si>
    <t>MR5405-10</t>
  </si>
  <si>
    <t>MR150-17</t>
  </si>
  <si>
    <t>MR5405-07</t>
  </si>
  <si>
    <t>MR150-02</t>
  </si>
  <si>
    <t>MR150-09</t>
  </si>
  <si>
    <t>MR150-08</t>
  </si>
  <si>
    <t>MR5405-05</t>
  </si>
  <si>
    <t>MR5405-19</t>
  </si>
  <si>
    <t>MR150-01</t>
  </si>
  <si>
    <t>MR150-15</t>
  </si>
  <si>
    <t>MR5405-24</t>
  </si>
  <si>
    <t>MR150-16</t>
  </si>
  <si>
    <t>MR5029-10</t>
  </si>
  <si>
    <t>MR150-12</t>
  </si>
  <si>
    <t>MR5029-14</t>
  </si>
  <si>
    <t>MR150-14</t>
  </si>
  <si>
    <t>MR150-20</t>
  </si>
  <si>
    <t>MR150-13</t>
  </si>
  <si>
    <t>MR150-19</t>
  </si>
  <si>
    <t>MR5405-06</t>
  </si>
  <si>
    <t>MR5029-24</t>
  </si>
  <si>
    <t>MR150-18</t>
  </si>
  <si>
    <t>MR5405-03</t>
  </si>
  <si>
    <t>MR5405-18</t>
  </si>
  <si>
    <t>MR5405-09</t>
  </si>
  <si>
    <t>MR5405-01</t>
  </si>
  <si>
    <t>MR5405-21</t>
  </si>
  <si>
    <t>MR5405-23</t>
  </si>
  <si>
    <t>MR5029-09</t>
  </si>
  <si>
    <t>MR5029-23</t>
  </si>
  <si>
    <t>MR5405-22</t>
  </si>
  <si>
    <t>MR5029-11</t>
  </si>
  <si>
    <t>MR5029-16</t>
  </si>
  <si>
    <t>MR5405-02</t>
  </si>
  <si>
    <t>MR5405-20</t>
  </si>
  <si>
    <t>MR5029-08</t>
  </si>
  <si>
    <t>MR5405-04</t>
  </si>
  <si>
    <t>MR5405-08</t>
  </si>
  <si>
    <t>MR5029-06</t>
  </si>
  <si>
    <t>MR5029-02</t>
  </si>
  <si>
    <t>MR5029-13</t>
  </si>
  <si>
    <t>MR5405-16</t>
  </si>
  <si>
    <t>MR5029-04</t>
  </si>
  <si>
    <t>MR5405-17</t>
  </si>
  <si>
    <t>MR5029-05</t>
  </si>
  <si>
    <t>MR5029-03</t>
  </si>
  <si>
    <t>MR1041-16</t>
  </si>
  <si>
    <t>MR1041-14</t>
  </si>
  <si>
    <t>MR1041-12</t>
  </si>
  <si>
    <t>MR1041-11</t>
  </si>
  <si>
    <t>MR1041-15</t>
  </si>
  <si>
    <t>MR1041-17</t>
  </si>
  <si>
    <t>MR1041-13</t>
  </si>
  <si>
    <t>MR1041-18</t>
  </si>
  <si>
    <t>MR1041-09</t>
  </si>
  <si>
    <t>MR1041-08</t>
  </si>
  <si>
    <t>MR1041-10</t>
  </si>
  <si>
    <t>MR1041-04</t>
  </si>
  <si>
    <t>MR1041-06</t>
  </si>
  <si>
    <t>MR1041-05</t>
  </si>
  <si>
    <t>MR1041-03</t>
  </si>
  <si>
    <t>MR1041-02</t>
  </si>
  <si>
    <t>MR1041-07</t>
  </si>
  <si>
    <t>MR1041-01</t>
  </si>
  <si>
    <t>Ti</t>
  </si>
  <si>
    <t>DY8-7-01</t>
  </si>
  <si>
    <t>DY8-7-02</t>
  </si>
  <si>
    <t>DY8-7-03</t>
  </si>
  <si>
    <t>DY8-7-04</t>
  </si>
  <si>
    <t>DY8-7-05</t>
  </si>
  <si>
    <t>DY8-7-06</t>
  </si>
  <si>
    <t>DY8-7-07</t>
  </si>
  <si>
    <t>DY8-7-08</t>
  </si>
  <si>
    <t>DY8-7-09</t>
  </si>
  <si>
    <t>DY8-7-10</t>
  </si>
  <si>
    <t>DY8-7-11</t>
  </si>
  <si>
    <t>DY8-7-12</t>
  </si>
  <si>
    <t>DY8-7-13</t>
  </si>
  <si>
    <t>DY8-7-14</t>
  </si>
  <si>
    <t>DY8-7-15</t>
  </si>
  <si>
    <t>DY8-7-16</t>
  </si>
  <si>
    <t>DY8-7-17</t>
  </si>
  <si>
    <t>DY8-7-18</t>
  </si>
  <si>
    <t>DY8-7-19</t>
  </si>
  <si>
    <t>DY8-7-20</t>
  </si>
  <si>
    <t>Siqueiros</t>
  </si>
  <si>
    <t>East Pacific Rise</t>
  </si>
  <si>
    <t>Deccan</t>
  </si>
  <si>
    <t>Emeishan</t>
  </si>
  <si>
    <t>CPD210-01</t>
    <phoneticPr fontId="0" type="noConversion"/>
  </si>
  <si>
    <t>CPD210-03</t>
  </si>
  <si>
    <t>CPD210-08</t>
  </si>
  <si>
    <t>CPD210-06</t>
  </si>
  <si>
    <t>CPD210-09</t>
  </si>
  <si>
    <t>CPD210-10</t>
  </si>
  <si>
    <t>CPD210-07</t>
  </si>
  <si>
    <t>CPD210-05</t>
  </si>
  <si>
    <t>CPD210-11</t>
  </si>
  <si>
    <t>CPD210-02</t>
  </si>
  <si>
    <t>CPD210-04</t>
  </si>
  <si>
    <t>Baffin</t>
  </si>
  <si>
    <t>DB17-6</t>
  </si>
  <si>
    <t>DB19-1</t>
  </si>
  <si>
    <t>DB17-3</t>
  </si>
  <si>
    <t>DB17-1</t>
  </si>
  <si>
    <t>DB17-4</t>
  </si>
  <si>
    <t>DB09-7</t>
  </si>
  <si>
    <t>DB09-1</t>
  </si>
  <si>
    <t>DB09-4</t>
  </si>
  <si>
    <t>DB09-10</t>
  </si>
  <si>
    <t>DB17-5</t>
  </si>
  <si>
    <t>AK02-4</t>
  </si>
  <si>
    <t>AK03-3</t>
  </si>
  <si>
    <t>DB19-6</t>
  </si>
  <si>
    <t>DB19-5</t>
  </si>
  <si>
    <t>AK03-5</t>
  </si>
  <si>
    <t>DB19-4</t>
  </si>
  <si>
    <t>DB19-3</t>
  </si>
  <si>
    <t>DB09-3</t>
  </si>
  <si>
    <t>AK01-3</t>
  </si>
  <si>
    <t>PI17-3</t>
  </si>
  <si>
    <t>DB14-3</t>
  </si>
  <si>
    <t>AK01-5</t>
  </si>
  <si>
    <t>AK02-6</t>
  </si>
  <si>
    <t>DB14-11</t>
  </si>
  <si>
    <t>AK01-4</t>
  </si>
  <si>
    <t>PI18-2</t>
  </si>
  <si>
    <t>DB5-1</t>
  </si>
  <si>
    <t>DB19-2</t>
  </si>
  <si>
    <t>AK02-3</t>
  </si>
  <si>
    <t>DB14-5</t>
  </si>
  <si>
    <t>DB09-5</t>
  </si>
  <si>
    <t>AK02-7</t>
  </si>
  <si>
    <t>AK01-6</t>
  </si>
  <si>
    <t>AK02-2</t>
  </si>
  <si>
    <t>DB09-8</t>
  </si>
  <si>
    <t>AK01-1</t>
  </si>
  <si>
    <t>AK03-1</t>
  </si>
  <si>
    <t>DB14-6</t>
  </si>
  <si>
    <t>DB14-9</t>
  </si>
  <si>
    <t>DB14-12</t>
  </si>
  <si>
    <t>PI17-2</t>
  </si>
  <si>
    <t>DB5-2</t>
  </si>
  <si>
    <t>AK02-9</t>
  </si>
  <si>
    <t>DB14-7</t>
  </si>
  <si>
    <t>DB14-4</t>
  </si>
  <si>
    <t>AK01-2</t>
  </si>
  <si>
    <t>DB09-9</t>
  </si>
  <si>
    <t>DB5-3</t>
  </si>
  <si>
    <t>AK03-2</t>
  </si>
  <si>
    <t>AK02-11</t>
  </si>
  <si>
    <t>DB5-4</t>
  </si>
  <si>
    <t>DB5-6</t>
  </si>
  <si>
    <t>DB14-2</t>
  </si>
  <si>
    <t>AK03-6</t>
  </si>
  <si>
    <t>DB14-8</t>
  </si>
  <si>
    <t>PI18-6</t>
  </si>
  <si>
    <t>DB5-5</t>
  </si>
  <si>
    <t>PI18-1</t>
  </si>
  <si>
    <t>DB09-11</t>
  </si>
  <si>
    <t>PI17-1</t>
  </si>
  <si>
    <t>DB09-12</t>
  </si>
  <si>
    <t>AK02-10</t>
  </si>
  <si>
    <t>DB14-1</t>
  </si>
  <si>
    <t>AK03-4</t>
  </si>
  <si>
    <t>PI18-4</t>
  </si>
  <si>
    <t>PI15-2</t>
  </si>
  <si>
    <t>DB14-10</t>
  </si>
  <si>
    <t>DB13-6</t>
  </si>
  <si>
    <t>PI10-1</t>
  </si>
  <si>
    <t>PI15-3</t>
  </si>
  <si>
    <t>DB13-5</t>
  </si>
  <si>
    <t>DB13-1</t>
  </si>
  <si>
    <t>PI10-3</t>
  </si>
  <si>
    <t>AK02-12</t>
  </si>
  <si>
    <t>DB13-4</t>
  </si>
  <si>
    <t>DB09-6</t>
  </si>
  <si>
    <t>PI17-5</t>
  </si>
  <si>
    <t>PI10-5</t>
  </si>
  <si>
    <t>PI10-2</t>
  </si>
  <si>
    <t>PI10-7</t>
  </si>
  <si>
    <t>PI15-4</t>
  </si>
  <si>
    <t>PI10-6</t>
  </si>
  <si>
    <t>PI15-8</t>
  </si>
  <si>
    <t>PI15-9</t>
  </si>
  <si>
    <t>PI15-12</t>
  </si>
  <si>
    <t>PI17-4</t>
  </si>
  <si>
    <t>PI15-14</t>
  </si>
  <si>
    <t>PI15-10</t>
  </si>
  <si>
    <t>PI15-11</t>
  </si>
  <si>
    <t>PI15-5</t>
  </si>
  <si>
    <t>PI15-7</t>
  </si>
  <si>
    <t>PI15-6</t>
  </si>
  <si>
    <t>DB17-2</t>
  </si>
  <si>
    <t>PI17-6</t>
  </si>
  <si>
    <t>PI20-10</t>
  </si>
  <si>
    <t>PI20-1</t>
  </si>
  <si>
    <t>PI20-8</t>
  </si>
  <si>
    <t>PI20-6</t>
  </si>
  <si>
    <t>PI20-11</t>
  </si>
  <si>
    <t>PI20-12</t>
  </si>
  <si>
    <t>PI20-3</t>
  </si>
  <si>
    <t>PI20-2</t>
  </si>
  <si>
    <t>PI20-4</t>
  </si>
  <si>
    <t>ICP-MS Olivine Data</t>
  </si>
  <si>
    <t>Setting</t>
  </si>
  <si>
    <t>Location</t>
  </si>
  <si>
    <t>Sample #</t>
  </si>
  <si>
    <t xml:space="preserve">Mn </t>
  </si>
  <si>
    <t>Major Oxides in weight %</t>
  </si>
  <si>
    <t>Trace Elements in ppm</t>
  </si>
  <si>
    <t>Mauna Kea High Si</t>
  </si>
  <si>
    <t>Mauna Kea, Low Si</t>
  </si>
  <si>
    <t>Hawaii (HSDP-2)</t>
  </si>
  <si>
    <t>Sum</t>
  </si>
  <si>
    <t>Ni</t>
  </si>
  <si>
    <t>Al</t>
  </si>
  <si>
    <t>Na</t>
  </si>
  <si>
    <t>Ca</t>
  </si>
  <si>
    <t>P2O5</t>
  </si>
  <si>
    <t>CPD210-12</t>
  </si>
  <si>
    <t>CPD210-13</t>
  </si>
  <si>
    <t>CPD210-14</t>
  </si>
  <si>
    <t>CPD210-15</t>
  </si>
  <si>
    <t>CPD210-17</t>
  </si>
  <si>
    <t>CPD210-18</t>
  </si>
  <si>
    <t>CPD210-20</t>
  </si>
  <si>
    <t>KLB</t>
  </si>
  <si>
    <t>PTS1-2-1</t>
  </si>
  <si>
    <t>PTS1-2-2</t>
  </si>
  <si>
    <t>PTS1-2-3</t>
  </si>
  <si>
    <t>PTS1-2-4</t>
  </si>
  <si>
    <t>PTS1-2-5</t>
  </si>
  <si>
    <t>PTS1-2-6</t>
  </si>
  <si>
    <t>PTS1-2-7</t>
  </si>
  <si>
    <t>PTS1-2-8</t>
  </si>
  <si>
    <t>PTS1-3-1</t>
  </si>
  <si>
    <t>PTS1-3-2</t>
  </si>
  <si>
    <t>PTS1-3-3</t>
  </si>
  <si>
    <t>PTS1-3-4</t>
  </si>
  <si>
    <t>PTS1-3-5</t>
  </si>
  <si>
    <t>PTS1-3-6</t>
  </si>
  <si>
    <t>PTS1-3-7</t>
  </si>
  <si>
    <t>PTS1-3-8</t>
  </si>
  <si>
    <t>SiO2</t>
  </si>
  <si>
    <t>KLB Olivine anlayses (n=16)</t>
  </si>
  <si>
    <r>
      <t>SiO</t>
    </r>
    <r>
      <rPr>
        <b/>
        <vertAlign val="subscript"/>
        <sz val="12"/>
        <color theme="1"/>
        <rFont val="Arial"/>
        <charset val="204"/>
      </rPr>
      <t>2</t>
    </r>
  </si>
  <si>
    <r>
      <t>P</t>
    </r>
    <r>
      <rPr>
        <b/>
        <vertAlign val="subscript"/>
        <sz val="12"/>
        <color theme="1"/>
        <rFont val="Arial"/>
        <charset val="204"/>
      </rPr>
      <t>2</t>
    </r>
    <r>
      <rPr>
        <b/>
        <sz val="12"/>
        <color theme="1"/>
        <rFont val="arial"/>
        <family val="2"/>
      </rPr>
      <t>O</t>
    </r>
    <r>
      <rPr>
        <b/>
        <vertAlign val="subscript"/>
        <sz val="12"/>
        <color theme="1"/>
        <rFont val="Arial"/>
        <charset val="204"/>
      </rPr>
      <t>5</t>
    </r>
  </si>
  <si>
    <t>Supplementary Table 1. Olivine compositions (raw data for our olivine analyses)</t>
  </si>
  <si>
    <t>American Mineralogist: August 2018 Deposit AM-18-86192</t>
  </si>
  <si>
    <t>PUTIRKA ET AL.: THE MANTLE SOURCE OF THERMAL PLUMES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</si>
</sst>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0_ "/>
    <numFmt numFmtId="166" formatCode="0.000_ "/>
    <numFmt numFmtId="167" formatCode="0.0_ "/>
    <numFmt numFmtId="168" formatCode="0.00_ "/>
    <numFmt numFmtId="169" formatCode="0_ "/>
    <numFmt numFmtId="170" formatCode="0.000"/>
    <numFmt numFmtId="171" formatCode="0.0000"/>
  </numFmts>
  <fonts count="8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name val="Arial"/>
    </font>
    <font>
      <sz val="12"/>
      <color indexed="9"/>
      <name val="Arial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charset val="204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Font="1" applyFill="1"/>
    <xf numFmtId="16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/>
    <xf numFmtId="0" fontId="3" fillId="0" borderId="0" xfId="0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168" fontId="3" fillId="0" borderId="0" xfId="0" applyNumberFormat="1" applyFont="1" applyBorder="1" applyAlignment="1">
      <alignment horizontal="center" vertical="center"/>
    </xf>
    <xf numFmtId="170" fontId="0" fillId="0" borderId="0" xfId="0" applyNumberFormat="1" applyFont="1" applyFill="1" applyAlignment="1">
      <alignment horizontal="center"/>
    </xf>
    <xf numFmtId="0" fontId="0" fillId="0" borderId="0" xfId="0" applyFont="1"/>
    <xf numFmtId="167" fontId="3" fillId="0" borderId="0" xfId="0" applyNumberFormat="1" applyFont="1" applyFill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70" fontId="3" fillId="0" borderId="0" xfId="0" applyNumberFormat="1" applyFont="1" applyFill="1" applyAlignment="1">
      <alignment horizontal="center" vertical="center"/>
    </xf>
    <xf numFmtId="170" fontId="0" fillId="0" borderId="0" xfId="0" applyNumberFormat="1" applyFont="1" applyFill="1" applyBorder="1" applyAlignment="1">
      <alignment horizontal="center"/>
    </xf>
    <xf numFmtId="170" fontId="4" fillId="0" borderId="0" xfId="0" applyNumberFormat="1" applyFont="1" applyFill="1" applyBorder="1" applyAlignment="1">
      <alignment horizontal="center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70" fontId="3" fillId="0" borderId="0" xfId="0" applyNumberFormat="1" applyFont="1" applyFill="1" applyAlignment="1">
      <alignment horizontal="center"/>
    </xf>
    <xf numFmtId="169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71" fontId="3" fillId="0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vertical="center"/>
    </xf>
    <xf numFmtId="171" fontId="0" fillId="0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horizontal="center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70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left"/>
    </xf>
    <xf numFmtId="1" fontId="5" fillId="0" borderId="0" xfId="0" applyNumberFormat="1" applyFont="1" applyFill="1" applyAlignment="1">
      <alignment horizontal="left"/>
    </xf>
    <xf numFmtId="1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70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7" fillId="0" borderId="0" xfId="0" applyFont="1" applyAlignment="1">
      <alignment vertical="center"/>
    </xf>
  </cellXfs>
  <cellStyles count="1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3"/>
  <sheetViews>
    <sheetView tabSelected="1" workbookViewId="0">
      <selection activeCell="B24" sqref="B24"/>
    </sheetView>
  </sheetViews>
  <sheetFormatPr baseColWidth="10" defaultRowHeight="16" x14ac:dyDescent="0.2"/>
  <cols>
    <col min="1" max="1" width="16" style="1" customWidth="1"/>
    <col min="2" max="2" width="10.5703125" style="1" customWidth="1"/>
    <col min="3" max="3" width="10.7109375" style="1"/>
    <col min="4" max="4" width="10.7109375" style="2"/>
    <col min="5" max="7" width="7.140625" style="2" customWidth="1"/>
    <col min="8" max="8" width="7.140625" style="3" customWidth="1"/>
    <col min="9" max="9" width="10.7109375" style="4"/>
    <col min="10" max="10" width="7.140625" style="3" customWidth="1"/>
    <col min="11" max="11" width="8.7109375" style="4" customWidth="1"/>
    <col min="12" max="12" width="1.5703125" style="4" customWidth="1"/>
    <col min="13" max="17" width="10.7109375" style="5"/>
    <col min="18" max="20" width="10.7109375" style="2"/>
    <col min="21" max="22" width="10.7109375" style="5"/>
    <col min="23" max="23" width="10.7109375" style="2"/>
    <col min="24" max="24" width="10.7109375" style="5"/>
    <col min="25" max="25" width="10.7109375" style="21"/>
    <col min="26" max="26" width="10.7109375" style="3"/>
    <col min="27" max="16384" width="10.7109375" style="1"/>
  </cols>
  <sheetData>
    <row r="1" spans="1:26" x14ac:dyDescent="0.2">
      <c r="A1" s="66" t="s">
        <v>319</v>
      </c>
    </row>
    <row r="2" spans="1:26" x14ac:dyDescent="0.2">
      <c r="A2" s="66" t="s">
        <v>320</v>
      </c>
    </row>
    <row r="3" spans="1:26" x14ac:dyDescent="0.2">
      <c r="A3" s="1" t="s">
        <v>318</v>
      </c>
    </row>
    <row r="4" spans="1:26" x14ac:dyDescent="0.2">
      <c r="A4" s="1" t="s">
        <v>274</v>
      </c>
    </row>
    <row r="5" spans="1:26" s="52" customFormat="1" x14ac:dyDescent="0.2">
      <c r="C5" s="52" t="s">
        <v>13</v>
      </c>
      <c r="D5" s="53"/>
      <c r="E5" s="58" t="s">
        <v>279</v>
      </c>
      <c r="F5" s="53"/>
      <c r="G5" s="53"/>
      <c r="H5" s="54"/>
      <c r="I5" s="55"/>
      <c r="J5" s="54"/>
      <c r="K5" s="55"/>
      <c r="L5" s="55"/>
      <c r="M5" s="59" t="s">
        <v>280</v>
      </c>
      <c r="N5" s="56"/>
      <c r="O5" s="56"/>
      <c r="P5" s="56"/>
      <c r="Q5" s="56"/>
      <c r="R5" s="55"/>
      <c r="S5" s="55"/>
      <c r="T5" s="55"/>
      <c r="U5" s="55"/>
      <c r="V5" s="55"/>
      <c r="W5" s="55"/>
      <c r="X5" s="55"/>
      <c r="Y5" s="57"/>
      <c r="Z5" s="55"/>
    </row>
    <row r="6" spans="1:26" s="52" customFormat="1" ht="18" x14ac:dyDescent="0.25">
      <c r="A6" s="65" t="s">
        <v>275</v>
      </c>
      <c r="B6" s="65" t="s">
        <v>276</v>
      </c>
      <c r="C6" s="65" t="s">
        <v>277</v>
      </c>
      <c r="D6" s="61" t="s">
        <v>4</v>
      </c>
      <c r="E6" s="61" t="s">
        <v>316</v>
      </c>
      <c r="F6" s="61" t="s">
        <v>1</v>
      </c>
      <c r="G6" s="61" t="s">
        <v>0</v>
      </c>
      <c r="H6" s="63" t="s">
        <v>3</v>
      </c>
      <c r="I6" s="64" t="s">
        <v>317</v>
      </c>
      <c r="J6" s="63" t="s">
        <v>2</v>
      </c>
      <c r="K6" s="64" t="s">
        <v>284</v>
      </c>
      <c r="L6" s="55"/>
      <c r="M6" s="60" t="s">
        <v>285</v>
      </c>
      <c r="N6" s="60" t="s">
        <v>278</v>
      </c>
      <c r="O6" s="60" t="s">
        <v>286</v>
      </c>
      <c r="P6" s="60" t="s">
        <v>287</v>
      </c>
      <c r="Q6" s="60" t="s">
        <v>288</v>
      </c>
      <c r="R6" s="61" t="s">
        <v>5</v>
      </c>
      <c r="S6" s="61" t="s">
        <v>134</v>
      </c>
      <c r="T6" s="61" t="s">
        <v>6</v>
      </c>
      <c r="U6" s="60" t="s">
        <v>7</v>
      </c>
      <c r="V6" s="60" t="s">
        <v>8</v>
      </c>
      <c r="W6" s="61" t="s">
        <v>9</v>
      </c>
      <c r="X6" s="60" t="s">
        <v>10</v>
      </c>
      <c r="Y6" s="62" t="s">
        <v>11</v>
      </c>
      <c r="Z6" s="63" t="s">
        <v>12</v>
      </c>
    </row>
    <row r="7" spans="1:26" x14ac:dyDescent="0.2">
      <c r="A7" s="1" t="s">
        <v>158</v>
      </c>
      <c r="B7" s="22"/>
      <c r="C7" s="6" t="s">
        <v>135</v>
      </c>
      <c r="D7" s="2">
        <f t="shared" ref="D7:D37" si="0">100*G7/40.3/(G7/40.3+F7/71.85)</f>
        <v>89.193898427939061</v>
      </c>
      <c r="E7" s="7">
        <v>43.387660785273987</v>
      </c>
      <c r="F7" s="7">
        <v>9.7927583059816161</v>
      </c>
      <c r="G7" s="7">
        <v>45.336648341472113</v>
      </c>
      <c r="H7" s="3">
        <v>0.41268253905890562</v>
      </c>
      <c r="I7" s="42">
        <v>1.5067156751276763E-2</v>
      </c>
      <c r="J7" s="8">
        <v>0.17144152102280957</v>
      </c>
      <c r="K7" s="2">
        <f t="shared" ref="K7:K37" si="1">SUM(E7:J7)</f>
        <v>99.116258649560706</v>
      </c>
      <c r="L7" s="2"/>
      <c r="M7" s="9">
        <v>3093.1095100518705</v>
      </c>
      <c r="N7" s="9">
        <v>1327.7975055321142</v>
      </c>
      <c r="O7" s="9">
        <v>584.62433656218764</v>
      </c>
      <c r="P7" s="9">
        <v>95.882369235704715</v>
      </c>
      <c r="Q7" s="9">
        <v>2949.4144374966008</v>
      </c>
      <c r="R7" s="7">
        <v>23.907537914996603</v>
      </c>
      <c r="S7" s="7">
        <v>66.85430832510292</v>
      </c>
      <c r="T7" s="7">
        <v>5.6359748320906968</v>
      </c>
      <c r="U7" s="9">
        <v>914.20725140215416</v>
      </c>
      <c r="V7" s="9">
        <v>156.33093873777821</v>
      </c>
      <c r="W7" s="7">
        <v>11.444791478227817</v>
      </c>
      <c r="X7" s="9">
        <v>82.94499605200896</v>
      </c>
      <c r="Y7" s="29">
        <v>0.50237565627874792</v>
      </c>
      <c r="Z7" s="21">
        <v>7.90304985893307E-2</v>
      </c>
    </row>
    <row r="8" spans="1:26" x14ac:dyDescent="0.2">
      <c r="A8" s="1" t="s">
        <v>158</v>
      </c>
      <c r="B8" s="22"/>
      <c r="C8" s="6" t="s">
        <v>136</v>
      </c>
      <c r="D8" s="2">
        <f t="shared" si="0"/>
        <v>85.740346306819617</v>
      </c>
      <c r="E8" s="7">
        <v>42.444485973285062</v>
      </c>
      <c r="F8" s="7">
        <v>12.810275122516916</v>
      </c>
      <c r="G8" s="7">
        <v>43.202908525758765</v>
      </c>
      <c r="H8" s="3">
        <v>0.53162264346350774</v>
      </c>
      <c r="I8" s="42">
        <v>5.5271089936651998E-3</v>
      </c>
      <c r="J8" s="8">
        <v>0.22775020302719062</v>
      </c>
      <c r="K8" s="2">
        <f t="shared" si="1"/>
        <v>99.222569577045093</v>
      </c>
      <c r="L8" s="2"/>
      <c r="M8" s="9">
        <v>2170.7376026455299</v>
      </c>
      <c r="N8" s="9">
        <v>1763.9026395694566</v>
      </c>
      <c r="O8" s="9">
        <v>467.43535882197517</v>
      </c>
      <c r="P8" s="9"/>
      <c r="Q8" s="9">
        <v>3799.4713890901194</v>
      </c>
      <c r="R8" s="7">
        <v>22.608147024444794</v>
      </c>
      <c r="S8" s="7">
        <v>55.590621345617535</v>
      </c>
      <c r="T8" s="7">
        <v>5.5445267191264742</v>
      </c>
      <c r="U8" s="9">
        <v>731.36572021212339</v>
      </c>
      <c r="V8" s="9">
        <v>194.62816407080393</v>
      </c>
      <c r="W8" s="7">
        <v>15.739917765565716</v>
      </c>
      <c r="X8" s="9">
        <v>113.56401038901291</v>
      </c>
      <c r="Y8" s="29">
        <v>0.15258417684528147</v>
      </c>
      <c r="Z8" s="21">
        <v>5.3755693675510245E-2</v>
      </c>
    </row>
    <row r="9" spans="1:26" x14ac:dyDescent="0.2">
      <c r="A9" s="1" t="s">
        <v>158</v>
      </c>
      <c r="B9" s="22"/>
      <c r="C9" s="6" t="s">
        <v>137</v>
      </c>
      <c r="D9" s="2">
        <f t="shared" si="0"/>
        <v>86.302936491251586</v>
      </c>
      <c r="E9" s="7">
        <v>42.783525899046609</v>
      </c>
      <c r="F9" s="7">
        <v>12.234737344020756</v>
      </c>
      <c r="G9" s="7">
        <v>43.238540646846573</v>
      </c>
      <c r="H9" s="3">
        <v>0.50322304905964499</v>
      </c>
      <c r="I9" s="42"/>
      <c r="J9" s="8">
        <v>0.19990052556570254</v>
      </c>
      <c r="K9" s="2">
        <f>SUM(E9:J9)</f>
        <v>98.959927464539291</v>
      </c>
      <c r="L9" s="2"/>
      <c r="M9" s="9">
        <v>2654.9188638809792</v>
      </c>
      <c r="N9" s="9">
        <v>1548.2096613304338</v>
      </c>
      <c r="O9" s="9"/>
      <c r="P9" s="9"/>
      <c r="Q9" s="9">
        <v>3596.5013919954658</v>
      </c>
      <c r="R9" s="7">
        <v>23.315936477270522</v>
      </c>
      <c r="S9" s="7">
        <v>77.119541658106343</v>
      </c>
      <c r="T9" s="7">
        <v>10.557719509293102</v>
      </c>
      <c r="U9" s="9"/>
      <c r="V9" s="9">
        <v>170.55893651228567</v>
      </c>
      <c r="W9" s="7">
        <v>8.5529644437903389</v>
      </c>
      <c r="X9" s="9"/>
      <c r="Y9" s="29">
        <v>0.4588142407704629</v>
      </c>
      <c r="Z9" s="21">
        <v>0.19973136420155327</v>
      </c>
    </row>
    <row r="10" spans="1:26" x14ac:dyDescent="0.2">
      <c r="A10" s="1" t="s">
        <v>158</v>
      </c>
      <c r="B10" s="22"/>
      <c r="C10" s="6" t="s">
        <v>138</v>
      </c>
      <c r="D10" s="2">
        <f t="shared" si="0"/>
        <v>87.77890670853624</v>
      </c>
      <c r="E10" s="7">
        <v>42.881693027915439</v>
      </c>
      <c r="F10" s="7">
        <v>11.054581222017131</v>
      </c>
      <c r="G10" s="7">
        <v>44.534920013748213</v>
      </c>
      <c r="H10" s="3">
        <v>0.52748999445024591</v>
      </c>
      <c r="I10" s="42"/>
      <c r="J10" s="8">
        <v>0.19247681907431274</v>
      </c>
      <c r="K10" s="2">
        <f t="shared" si="1"/>
        <v>99.191161077205351</v>
      </c>
      <c r="L10" s="2"/>
      <c r="M10" s="9">
        <v>3038.0719879298686</v>
      </c>
      <c r="N10" s="9">
        <v>1490.7137939217534</v>
      </c>
      <c r="O10" s="9">
        <v>411.05573389466196</v>
      </c>
      <c r="P10" s="9">
        <v>69.034526725673189</v>
      </c>
      <c r="Q10" s="9">
        <v>3769.9356236743679</v>
      </c>
      <c r="R10" s="7">
        <v>25.160795363946768</v>
      </c>
      <c r="S10" s="7">
        <v>85.175076421158295</v>
      </c>
      <c r="T10" s="7">
        <v>4.6337746575323777</v>
      </c>
      <c r="U10" s="9">
        <v>580.64058469697807</v>
      </c>
      <c r="V10" s="9">
        <v>161.36630447371547</v>
      </c>
      <c r="W10" s="7">
        <v>9.4236839915655572</v>
      </c>
      <c r="X10" s="9">
        <v>77.207191502415796</v>
      </c>
      <c r="Y10" s="29">
        <v>0.2274242150647732</v>
      </c>
      <c r="Z10" s="21"/>
    </row>
    <row r="11" spans="1:26" x14ac:dyDescent="0.2">
      <c r="A11" s="1" t="s">
        <v>158</v>
      </c>
      <c r="B11" s="22"/>
      <c r="C11" s="6" t="s">
        <v>139</v>
      </c>
      <c r="D11" s="2">
        <f t="shared" si="0"/>
        <v>88.880588816527222</v>
      </c>
      <c r="E11" s="7">
        <v>42.87054336085685</v>
      </c>
      <c r="F11" s="7">
        <v>10.14777352450924</v>
      </c>
      <c r="G11" s="7">
        <v>45.49610029701185</v>
      </c>
      <c r="H11" s="3">
        <v>0.45153390894687406</v>
      </c>
      <c r="I11" s="42">
        <v>3.5255516369492221E-3</v>
      </c>
      <c r="J11" s="8">
        <v>0.16947855864746286</v>
      </c>
      <c r="K11" s="2">
        <f t="shared" si="1"/>
        <v>99.138955201609235</v>
      </c>
      <c r="L11" s="2"/>
      <c r="M11" s="9">
        <v>2998.5784029545157</v>
      </c>
      <c r="N11" s="9">
        <v>1312.5945574371076</v>
      </c>
      <c r="O11" s="9">
        <v>540.25338207911432</v>
      </c>
      <c r="P11" s="9">
        <v>90.337196426030062</v>
      </c>
      <c r="Q11" s="9">
        <v>3227.082573215177</v>
      </c>
      <c r="R11" s="7">
        <v>21.969318687330119</v>
      </c>
      <c r="S11" s="7">
        <v>75.29665299045638</v>
      </c>
      <c r="T11" s="7">
        <v>6.2665109248380979</v>
      </c>
      <c r="U11" s="9">
        <v>924.36737310103319</v>
      </c>
      <c r="V11" s="9">
        <v>160.77010585193864</v>
      </c>
      <c r="W11" s="7">
        <v>8.5324500818227289</v>
      </c>
      <c r="X11" s="9">
        <v>80.523416533196013</v>
      </c>
      <c r="Y11" s="29">
        <v>0</v>
      </c>
      <c r="Z11" s="21">
        <v>8.4637685285025979E-2</v>
      </c>
    </row>
    <row r="12" spans="1:26" x14ac:dyDescent="0.2">
      <c r="A12" s="1" t="s">
        <v>158</v>
      </c>
      <c r="B12" s="22"/>
      <c r="C12" s="6" t="s">
        <v>140</v>
      </c>
      <c r="D12" s="2">
        <f t="shared" si="0"/>
        <v>89.14476353346754</v>
      </c>
      <c r="E12" s="7">
        <v>42.87890698071174</v>
      </c>
      <c r="F12" s="7">
        <v>9.9300102677716691</v>
      </c>
      <c r="G12" s="7">
        <v>45.738774073630914</v>
      </c>
      <c r="H12" s="3">
        <v>0.45366576236335432</v>
      </c>
      <c r="I12" s="42"/>
      <c r="J12" s="8">
        <v>0.16747049094236874</v>
      </c>
      <c r="K12" s="2">
        <f t="shared" si="1"/>
        <v>99.168827575420053</v>
      </c>
      <c r="L12" s="2"/>
      <c r="M12" s="9">
        <v>3014.8216306556319</v>
      </c>
      <c r="N12" s="9">
        <v>1297.0422730554915</v>
      </c>
      <c r="O12" s="9">
        <v>519.79140090718658</v>
      </c>
      <c r="P12" s="9">
        <v>73.474228252303718</v>
      </c>
      <c r="Q12" s="9">
        <v>3242.3187866482244</v>
      </c>
      <c r="R12" s="7">
        <v>22.435043936034791</v>
      </c>
      <c r="S12" s="7">
        <v>79.570561098461297</v>
      </c>
      <c r="T12" s="7">
        <v>5.6720840301837736</v>
      </c>
      <c r="U12" s="9">
        <v>791.42475110930991</v>
      </c>
      <c r="V12" s="9">
        <v>156.14184250605408</v>
      </c>
      <c r="W12" s="7">
        <v>7.5955372625012476</v>
      </c>
      <c r="X12" s="9">
        <v>67.822458812427854</v>
      </c>
      <c r="Y12" s="29">
        <v>0.45445319159563813</v>
      </c>
      <c r="Z12" s="21">
        <v>1.7847627642692789E-2</v>
      </c>
    </row>
    <row r="13" spans="1:26" x14ac:dyDescent="0.2">
      <c r="A13" s="1" t="s">
        <v>158</v>
      </c>
      <c r="B13" s="22"/>
      <c r="C13" s="6" t="s">
        <v>141</v>
      </c>
      <c r="D13" s="2">
        <f t="shared" si="0"/>
        <v>86.489961666471601</v>
      </c>
      <c r="E13" s="7">
        <v>42.333004425508591</v>
      </c>
      <c r="F13" s="7">
        <v>12.2085699094732</v>
      </c>
      <c r="G13" s="7">
        <v>43.838147283484759</v>
      </c>
      <c r="H13" s="3">
        <v>0.56035169911090077</v>
      </c>
      <c r="I13" s="42">
        <v>4.9980890232929707E-3</v>
      </c>
      <c r="J13" s="8">
        <v>0.22427171064544379</v>
      </c>
      <c r="K13" s="2">
        <f t="shared" si="1"/>
        <v>99.169343117246171</v>
      </c>
      <c r="L13" s="2"/>
      <c r="M13" s="9">
        <v>2940.3480066545931</v>
      </c>
      <c r="N13" s="9">
        <v>1736.962062514722</v>
      </c>
      <c r="O13" s="9">
        <v>526.08140913815726</v>
      </c>
      <c r="P13" s="9">
        <v>78.298579196611598</v>
      </c>
      <c r="Q13" s="9">
        <v>4004.7960236028716</v>
      </c>
      <c r="R13" s="7">
        <v>23.114705486896252</v>
      </c>
      <c r="S13" s="7">
        <v>62.337367820344284</v>
      </c>
      <c r="T13" s="7">
        <v>4.6300603985624678</v>
      </c>
      <c r="U13" s="9">
        <v>522.10709933782186</v>
      </c>
      <c r="V13" s="9">
        <v>173.07275359575036</v>
      </c>
      <c r="W13" s="7">
        <v>15.329901691071253</v>
      </c>
      <c r="X13" s="9">
        <v>105.90658919553067</v>
      </c>
      <c r="Y13" s="29">
        <v>0.25297362402117252</v>
      </c>
      <c r="Z13" s="21">
        <v>0.20657682373622149</v>
      </c>
    </row>
    <row r="14" spans="1:26" x14ac:dyDescent="0.2">
      <c r="A14" s="1" t="s">
        <v>158</v>
      </c>
      <c r="B14" s="22"/>
      <c r="C14" s="6" t="s">
        <v>142</v>
      </c>
      <c r="D14" s="2">
        <f t="shared" si="0"/>
        <v>87.432695996580449</v>
      </c>
      <c r="E14" s="7">
        <v>42.738350883918734</v>
      </c>
      <c r="F14" s="7">
        <v>11.355236568221294</v>
      </c>
      <c r="G14" s="7">
        <v>44.310454987044871</v>
      </c>
      <c r="H14" s="3">
        <v>0.53546607605053165</v>
      </c>
      <c r="I14" s="42"/>
      <c r="J14" s="8">
        <v>0.19652449959523127</v>
      </c>
      <c r="K14" s="2">
        <f t="shared" si="1"/>
        <v>99.136033014830659</v>
      </c>
      <c r="L14" s="2"/>
      <c r="M14" s="9">
        <v>3015.0776850975199</v>
      </c>
      <c r="N14" s="9">
        <v>1522.0626764258436</v>
      </c>
      <c r="O14" s="9">
        <v>458.56687355976504</v>
      </c>
      <c r="P14" s="9">
        <v>117.59306135221486</v>
      </c>
      <c r="Q14" s="9">
        <v>3826.9401440986644</v>
      </c>
      <c r="R14" s="7">
        <v>23.433399852180674</v>
      </c>
      <c r="S14" s="7">
        <v>80.179295418597249</v>
      </c>
      <c r="T14" s="7">
        <v>6.173617441843013</v>
      </c>
      <c r="U14" s="9">
        <v>461.1034607557782</v>
      </c>
      <c r="V14" s="9">
        <v>165.16465216901429</v>
      </c>
      <c r="W14" s="7">
        <v>13.891150434050889</v>
      </c>
      <c r="X14" s="9">
        <v>88.902095021890673</v>
      </c>
      <c r="Y14" s="29">
        <v>0.57155168997851935</v>
      </c>
      <c r="Z14" s="21"/>
    </row>
    <row r="15" spans="1:26" x14ac:dyDescent="0.2">
      <c r="A15" s="1" t="s">
        <v>158</v>
      </c>
      <c r="B15" s="22"/>
      <c r="C15" s="6" t="s">
        <v>143</v>
      </c>
      <c r="D15" s="2">
        <f t="shared" si="0"/>
        <v>86.482913381202451</v>
      </c>
      <c r="E15" s="7">
        <v>42.614285421067649</v>
      </c>
      <c r="F15" s="7">
        <v>12.177461876469884</v>
      </c>
      <c r="G15" s="7">
        <v>43.700083511123992</v>
      </c>
      <c r="H15" s="3">
        <v>0.50249441872518141</v>
      </c>
      <c r="I15" s="42">
        <v>1.1666778487736612E-2</v>
      </c>
      <c r="J15" s="8">
        <v>0.22099561320315431</v>
      </c>
      <c r="K15" s="2">
        <f t="shared" si="1"/>
        <v>99.22698761907759</v>
      </c>
      <c r="L15" s="2"/>
      <c r="M15" s="9">
        <v>2936.6746952933013</v>
      </c>
      <c r="N15" s="9">
        <v>1711.5890141084762</v>
      </c>
      <c r="O15" s="9">
        <v>337.18657537977703</v>
      </c>
      <c r="P15" s="9">
        <v>73.049929007246277</v>
      </c>
      <c r="Q15" s="9">
        <v>3591.2939198475879</v>
      </c>
      <c r="R15" s="7">
        <v>21.19525063826508</v>
      </c>
      <c r="S15" s="7">
        <v>69.975715368849336</v>
      </c>
      <c r="T15" s="7">
        <v>3.1725523060004557</v>
      </c>
      <c r="U15" s="9">
        <v>376.7806841016623</v>
      </c>
      <c r="V15" s="9">
        <v>176.32691121178021</v>
      </c>
      <c r="W15" s="7">
        <v>15.503714289208496</v>
      </c>
      <c r="X15" s="9">
        <v>105.68973947283449</v>
      </c>
      <c r="Y15" s="29">
        <v>0.24271876839951365</v>
      </c>
      <c r="Z15" s="21">
        <v>1.936787903759405E-2</v>
      </c>
    </row>
    <row r="16" spans="1:26" x14ac:dyDescent="0.2">
      <c r="A16" s="1" t="s">
        <v>158</v>
      </c>
      <c r="B16" s="22"/>
      <c r="C16" s="6" t="s">
        <v>144</v>
      </c>
      <c r="D16" s="2">
        <f t="shared" si="0"/>
        <v>89.954905133905157</v>
      </c>
      <c r="E16" s="7">
        <v>43.269440757760748</v>
      </c>
      <c r="F16" s="7">
        <v>9.1750973478190474</v>
      </c>
      <c r="G16" s="7">
        <v>46.085018035025506</v>
      </c>
      <c r="H16" s="3">
        <v>0.39298603857875619</v>
      </c>
      <c r="I16" s="42"/>
      <c r="J16" s="8">
        <v>0.14860739484058688</v>
      </c>
      <c r="K16" s="2">
        <f t="shared" si="1"/>
        <v>99.071149574024645</v>
      </c>
      <c r="L16" s="2"/>
      <c r="M16" s="9">
        <v>3256.1726205850264</v>
      </c>
      <c r="N16" s="9">
        <v>1150.9494724250876</v>
      </c>
      <c r="O16" s="9">
        <v>695.57594823571856</v>
      </c>
      <c r="P16" s="9">
        <v>142.19853260307985</v>
      </c>
      <c r="Q16" s="9">
        <v>2808.6448691577298</v>
      </c>
      <c r="R16" s="7">
        <v>19.793461595323752</v>
      </c>
      <c r="S16" s="7">
        <v>72.204595367531837</v>
      </c>
      <c r="T16" s="7">
        <v>6.0381112998117565</v>
      </c>
      <c r="U16" s="9">
        <v>1065.1688180661379</v>
      </c>
      <c r="V16" s="9">
        <v>157.59383738242317</v>
      </c>
      <c r="W16" s="7">
        <v>6.4121077890042955</v>
      </c>
      <c r="X16" s="9">
        <v>62.908346416988699</v>
      </c>
      <c r="Y16" s="29">
        <v>0.44432117331364246</v>
      </c>
      <c r="Z16" s="21"/>
    </row>
    <row r="17" spans="1:26" x14ac:dyDescent="0.2">
      <c r="A17" s="1" t="s">
        <v>158</v>
      </c>
      <c r="B17" s="22"/>
      <c r="C17" s="6" t="s">
        <v>145</v>
      </c>
      <c r="D17" s="2">
        <f t="shared" si="0"/>
        <v>85.329274091851644</v>
      </c>
      <c r="E17" s="7">
        <v>42.542236656496428</v>
      </c>
      <c r="F17" s="7">
        <v>13.143734281548641</v>
      </c>
      <c r="G17" s="7">
        <v>42.878885832011825</v>
      </c>
      <c r="H17" s="3">
        <v>0.38900177804387959</v>
      </c>
      <c r="I17" s="42">
        <v>1.2994798225315102E-2</v>
      </c>
      <c r="J17" s="8">
        <v>0.23412218315483083</v>
      </c>
      <c r="K17" s="2">
        <f t="shared" si="1"/>
        <v>99.200975529480914</v>
      </c>
      <c r="L17" s="2"/>
      <c r="M17" s="9">
        <v>2610.278733983142</v>
      </c>
      <c r="N17" s="9">
        <v>1813.2529910380204</v>
      </c>
      <c r="O17" s="9">
        <v>485.07582952465663</v>
      </c>
      <c r="P17" s="9">
        <v>91.395465645842705</v>
      </c>
      <c r="Q17" s="9">
        <v>2780.1696262479841</v>
      </c>
      <c r="R17" s="7">
        <v>19.391787628088974</v>
      </c>
      <c r="S17" s="7">
        <v>68.078657641442177</v>
      </c>
      <c r="T17" s="7">
        <v>6.2193657876400543</v>
      </c>
      <c r="U17" s="9">
        <v>486.50577090603196</v>
      </c>
      <c r="V17" s="9">
        <v>186.52554209384391</v>
      </c>
      <c r="W17" s="7">
        <v>19.588757311491982</v>
      </c>
      <c r="X17" s="9">
        <v>121.68949546213391</v>
      </c>
      <c r="Y17" s="29">
        <v>0.15795687317366697</v>
      </c>
      <c r="Z17" s="21"/>
    </row>
    <row r="18" spans="1:26" x14ac:dyDescent="0.2">
      <c r="A18" s="1" t="s">
        <v>158</v>
      </c>
      <c r="B18" s="22"/>
      <c r="C18" s="6" t="s">
        <v>146</v>
      </c>
      <c r="D18" s="2">
        <f t="shared" si="0"/>
        <v>83.423384035960595</v>
      </c>
      <c r="E18" s="7">
        <v>42.267449098655618</v>
      </c>
      <c r="F18" s="7">
        <v>14.727153380185737</v>
      </c>
      <c r="G18" s="7">
        <v>41.570860115433675</v>
      </c>
      <c r="H18" s="3">
        <v>0.40524029504431069</v>
      </c>
      <c r="I18" s="42">
        <v>3.3935635684228401E-3</v>
      </c>
      <c r="J18" s="8">
        <v>0.28899440745909571</v>
      </c>
      <c r="K18" s="2">
        <f t="shared" si="1"/>
        <v>99.263090860346864</v>
      </c>
      <c r="L18" s="2"/>
      <c r="M18" s="9">
        <v>2334.7643608202789</v>
      </c>
      <c r="N18" s="9">
        <v>2238.2329032525649</v>
      </c>
      <c r="O18" s="9">
        <v>380.33306170681448</v>
      </c>
      <c r="P18" s="9">
        <v>89.552953585530275</v>
      </c>
      <c r="Q18" s="9">
        <v>2896.2252185049879</v>
      </c>
      <c r="R18" s="7">
        <v>20.698179154311628</v>
      </c>
      <c r="S18" s="7">
        <v>56.501115674006194</v>
      </c>
      <c r="T18" s="7">
        <v>4.9810036841383756</v>
      </c>
      <c r="U18" s="9">
        <v>216.15715153794031</v>
      </c>
      <c r="V18" s="9">
        <v>197.81801248938632</v>
      </c>
      <c r="W18" s="7">
        <v>23.977546220781846</v>
      </c>
      <c r="X18" s="9">
        <v>149.67238287754483</v>
      </c>
      <c r="Y18" s="29">
        <v>0.25025090257103888</v>
      </c>
      <c r="Z18" s="21">
        <v>2.2531238351674001E-2</v>
      </c>
    </row>
    <row r="19" spans="1:26" x14ac:dyDescent="0.2">
      <c r="A19" s="1" t="s">
        <v>158</v>
      </c>
      <c r="B19" s="22"/>
      <c r="C19" s="6" t="s">
        <v>147</v>
      </c>
      <c r="D19" s="2">
        <f t="shared" si="0"/>
        <v>85.011343739575054</v>
      </c>
      <c r="E19" s="7">
        <v>42.63337841476325</v>
      </c>
      <c r="F19" s="7">
        <v>13.379771369993641</v>
      </c>
      <c r="G19" s="7">
        <v>42.563873823760474</v>
      </c>
      <c r="H19" s="3">
        <v>0.36874395752489825</v>
      </c>
      <c r="I19" s="42">
        <v>1.1149149470258461E-2</v>
      </c>
      <c r="J19" s="8">
        <v>0.2361232867668199</v>
      </c>
      <c r="K19" s="2">
        <f t="shared" si="1"/>
        <v>99.193040002279346</v>
      </c>
      <c r="L19" s="2"/>
      <c r="M19" s="9">
        <v>2661.7643922080979</v>
      </c>
      <c r="N19" s="9">
        <v>1828.7513392121298</v>
      </c>
      <c r="O19" s="9">
        <v>480.49103096520315</v>
      </c>
      <c r="P19" s="9">
        <v>80.553658278348038</v>
      </c>
      <c r="Q19" s="9">
        <v>2635.3883412264481</v>
      </c>
      <c r="R19" s="7">
        <v>19.715295131974163</v>
      </c>
      <c r="S19" s="7">
        <v>59.0785697228334</v>
      </c>
      <c r="T19" s="7">
        <v>4.7803248845054895</v>
      </c>
      <c r="U19" s="9">
        <v>483.91644423909452</v>
      </c>
      <c r="V19" s="9">
        <v>183.643616097543</v>
      </c>
      <c r="W19" s="7">
        <v>20.602542665001348</v>
      </c>
      <c r="X19" s="9">
        <v>127.7416077578583</v>
      </c>
      <c r="Y19" s="29">
        <v>0.38538338777348097</v>
      </c>
      <c r="Z19" s="21">
        <v>0.13524920819562358</v>
      </c>
    </row>
    <row r="20" spans="1:26" x14ac:dyDescent="0.2">
      <c r="A20" s="1" t="s">
        <v>158</v>
      </c>
      <c r="B20" s="22"/>
      <c r="C20" s="6" t="s">
        <v>148</v>
      </c>
      <c r="D20" s="2">
        <f t="shared" si="0"/>
        <v>84.141983134391836</v>
      </c>
      <c r="E20" s="7">
        <v>42.567108747969655</v>
      </c>
      <c r="F20" s="7">
        <v>14.046172154849321</v>
      </c>
      <c r="G20" s="7">
        <v>41.80229530177251</v>
      </c>
      <c r="H20" s="3">
        <v>0.46813419536815659</v>
      </c>
      <c r="I20" s="42">
        <v>1.3367513942098943E-2</v>
      </c>
      <c r="J20" s="8">
        <v>0.26931780879326317</v>
      </c>
      <c r="K20" s="2">
        <f t="shared" si="1"/>
        <v>99.166395722695</v>
      </c>
      <c r="L20" s="2"/>
      <c r="M20" s="9">
        <v>2427.2212911936504</v>
      </c>
      <c r="N20" s="9">
        <v>2085.8396062847146</v>
      </c>
      <c r="O20" s="9">
        <v>621.40427129920795</v>
      </c>
      <c r="P20" s="9">
        <v>112.51874689077982</v>
      </c>
      <c r="Q20" s="9">
        <v>3345.7237072674247</v>
      </c>
      <c r="R20" s="7">
        <v>19.490025512717828</v>
      </c>
      <c r="S20" s="7">
        <v>47.32248869979324</v>
      </c>
      <c r="T20" s="7">
        <v>5.7687407332015033</v>
      </c>
      <c r="U20" s="9">
        <v>559.53786043177683</v>
      </c>
      <c r="V20" s="9">
        <v>196.36763061789688</v>
      </c>
      <c r="W20" s="7">
        <v>20.574731372668875</v>
      </c>
      <c r="X20" s="9">
        <v>156.03808585309426</v>
      </c>
      <c r="Y20" s="29">
        <v>0.26941682706197762</v>
      </c>
      <c r="Z20" s="21">
        <v>5.4232711265125855E-2</v>
      </c>
    </row>
    <row r="21" spans="1:26" x14ac:dyDescent="0.2">
      <c r="A21" s="1" t="s">
        <v>158</v>
      </c>
      <c r="B21" s="22"/>
      <c r="C21" s="6" t="s">
        <v>149</v>
      </c>
      <c r="D21" s="2">
        <f t="shared" si="0"/>
        <v>83.720339782779419</v>
      </c>
      <c r="E21" s="7">
        <v>42.432862100935345</v>
      </c>
      <c r="F21" s="7">
        <v>14.463276266914317</v>
      </c>
      <c r="G21" s="7">
        <v>41.718684121455752</v>
      </c>
      <c r="H21" s="3">
        <v>0.41078571570586309</v>
      </c>
      <c r="I21" s="42"/>
      <c r="J21" s="8">
        <v>0.28394256306884313</v>
      </c>
      <c r="K21" s="2">
        <f t="shared" si="1"/>
        <v>99.309550768080115</v>
      </c>
      <c r="L21" s="2"/>
      <c r="M21" s="9">
        <v>2080.9372845520188</v>
      </c>
      <c r="N21" s="9">
        <v>2199.1068715906003</v>
      </c>
      <c r="O21" s="9">
        <v>308.26717752211738</v>
      </c>
      <c r="P21" s="9">
        <v>102.92383578776825</v>
      </c>
      <c r="Q21" s="9">
        <v>2935.8579681688648</v>
      </c>
      <c r="R21" s="7">
        <v>17.918799256094886</v>
      </c>
      <c r="S21" s="7">
        <v>36.958549869065664</v>
      </c>
      <c r="T21" s="7">
        <v>2.8710862555055296</v>
      </c>
      <c r="U21" s="9">
        <v>255.81583118725356</v>
      </c>
      <c r="V21" s="9">
        <v>200.46621799253612</v>
      </c>
      <c r="W21" s="7">
        <v>23.20886078851272</v>
      </c>
      <c r="X21" s="9">
        <v>154.41519326020489</v>
      </c>
      <c r="Y21" s="29">
        <v>0.27747160086695954</v>
      </c>
      <c r="Z21" s="21">
        <v>6.3764168815084024E-2</v>
      </c>
    </row>
    <row r="22" spans="1:26" x14ac:dyDescent="0.2">
      <c r="A22" s="1" t="s">
        <v>158</v>
      </c>
      <c r="B22" s="22"/>
      <c r="C22" s="6" t="s">
        <v>150</v>
      </c>
      <c r="D22" s="2">
        <f t="shared" si="0"/>
        <v>87.619682249707253</v>
      </c>
      <c r="E22" s="7">
        <v>43.222967978231303</v>
      </c>
      <c r="F22" s="7">
        <v>11.137398120984894</v>
      </c>
      <c r="G22" s="7">
        <v>44.211159048018772</v>
      </c>
      <c r="H22" s="3">
        <v>0.41161951221267873</v>
      </c>
      <c r="I22" s="42">
        <v>1.5088906612861206E-3</v>
      </c>
      <c r="J22" s="8">
        <v>0.18904077873467839</v>
      </c>
      <c r="K22" s="2">
        <f t="shared" si="1"/>
        <v>99.173694328843609</v>
      </c>
      <c r="L22" s="2"/>
      <c r="M22" s="9">
        <v>2998.080366520192</v>
      </c>
      <c r="N22" s="9">
        <v>1464.1020037051512</v>
      </c>
      <c r="O22" s="9">
        <v>459.33816997808714</v>
      </c>
      <c r="P22" s="9">
        <v>87.595379116639137</v>
      </c>
      <c r="Q22" s="9">
        <v>2941.8170558994589</v>
      </c>
      <c r="R22" s="7">
        <v>19.710523721626011</v>
      </c>
      <c r="S22" s="7">
        <v>67.451855648311138</v>
      </c>
      <c r="T22" s="7">
        <v>4.9087310589089368</v>
      </c>
      <c r="U22" s="9">
        <v>661.00043989579922</v>
      </c>
      <c r="V22" s="9">
        <v>167.59214528536535</v>
      </c>
      <c r="W22" s="7">
        <v>14.336159555502194</v>
      </c>
      <c r="X22" s="9">
        <v>100.64016273092135</v>
      </c>
      <c r="Y22" s="29">
        <v>0.1284878796805056</v>
      </c>
      <c r="Z22" s="21"/>
    </row>
    <row r="23" spans="1:26" x14ac:dyDescent="0.2">
      <c r="A23" s="1" t="s">
        <v>158</v>
      </c>
      <c r="B23" s="22"/>
      <c r="C23" s="6" t="s">
        <v>151</v>
      </c>
      <c r="D23" s="2">
        <f t="shared" si="0"/>
        <v>86.338318858313045</v>
      </c>
      <c r="E23" s="7">
        <v>42.830815811338411</v>
      </c>
      <c r="F23" s="7">
        <v>12.254420181841558</v>
      </c>
      <c r="G23" s="7">
        <v>43.438066340343212</v>
      </c>
      <c r="H23" s="3">
        <v>0.40996645059339087</v>
      </c>
      <c r="I23" s="42">
        <v>5.4613688644169801E-3</v>
      </c>
      <c r="J23" s="8">
        <v>0.22242917875007823</v>
      </c>
      <c r="K23" s="2">
        <f t="shared" si="1"/>
        <v>99.161159331731071</v>
      </c>
      <c r="L23" s="2"/>
      <c r="M23" s="9">
        <v>2841.1818607946484</v>
      </c>
      <c r="N23" s="9">
        <v>1722.6918364928454</v>
      </c>
      <c r="O23" s="9">
        <v>497.31115080521164</v>
      </c>
      <c r="P23" s="9">
        <v>95.491090933155519</v>
      </c>
      <c r="Q23" s="9">
        <v>2930.0027353393561</v>
      </c>
      <c r="R23" s="7">
        <v>18.16492751028121</v>
      </c>
      <c r="S23" s="7">
        <v>77.859132457856447</v>
      </c>
      <c r="T23" s="7">
        <v>4.7200917305361045</v>
      </c>
      <c r="U23" s="9">
        <v>649.43784893019142</v>
      </c>
      <c r="V23" s="9">
        <v>176.3316273185531</v>
      </c>
      <c r="W23" s="7">
        <v>18.425838181370462</v>
      </c>
      <c r="X23" s="9">
        <v>121.33919370535648</v>
      </c>
      <c r="Y23" s="29">
        <v>0.32524929833144239</v>
      </c>
      <c r="Z23" s="21">
        <v>5.3433041378984386E-2</v>
      </c>
    </row>
    <row r="24" spans="1:26" x14ac:dyDescent="0.2">
      <c r="A24" s="1" t="s">
        <v>158</v>
      </c>
      <c r="B24" s="22"/>
      <c r="C24" s="6" t="s">
        <v>152</v>
      </c>
      <c r="D24" s="2">
        <f t="shared" si="0"/>
        <v>89.300543652145507</v>
      </c>
      <c r="E24" s="7">
        <v>43.425821150327259</v>
      </c>
      <c r="F24" s="7">
        <v>9.6880226474355453</v>
      </c>
      <c r="G24" s="7">
        <v>45.352978142590644</v>
      </c>
      <c r="H24" s="3">
        <v>0.3947284747734241</v>
      </c>
      <c r="I24" s="42"/>
      <c r="J24" s="8">
        <v>0.1572029406696708</v>
      </c>
      <c r="K24" s="2">
        <f t="shared" si="1"/>
        <v>99.018753355796548</v>
      </c>
      <c r="L24" s="2"/>
      <c r="M24" s="9">
        <v>3177.5493381074316</v>
      </c>
      <c r="N24" s="9">
        <v>1217.521118794383</v>
      </c>
      <c r="O24" s="9">
        <v>757.71923180822944</v>
      </c>
      <c r="P24" s="9">
        <v>146.76628581181168</v>
      </c>
      <c r="Q24" s="9">
        <v>2821.0979438157701</v>
      </c>
      <c r="R24" s="7">
        <v>18.710666817532505</v>
      </c>
      <c r="S24" s="7">
        <v>56.340127330986114</v>
      </c>
      <c r="T24" s="7">
        <v>6.8249070318292029</v>
      </c>
      <c r="U24" s="9">
        <v>1354.894224340826</v>
      </c>
      <c r="V24" s="9">
        <v>157.70485115769125</v>
      </c>
      <c r="W24" s="7">
        <v>5.9702140138904021</v>
      </c>
      <c r="X24" s="9">
        <v>73.064060587569429</v>
      </c>
      <c r="Y24" s="29">
        <v>0.44620907083330635</v>
      </c>
      <c r="Z24" s="21"/>
    </row>
    <row r="25" spans="1:26" x14ac:dyDescent="0.2">
      <c r="A25" s="1" t="s">
        <v>158</v>
      </c>
      <c r="B25" s="22"/>
      <c r="C25" s="6" t="s">
        <v>153</v>
      </c>
      <c r="D25" s="2">
        <f t="shared" si="0"/>
        <v>85.193757886913247</v>
      </c>
      <c r="E25" s="7">
        <v>42.669304301194941</v>
      </c>
      <c r="F25" s="7">
        <v>13.231084208707244</v>
      </c>
      <c r="G25" s="7">
        <v>42.700861370023489</v>
      </c>
      <c r="H25" s="3">
        <v>0.44468017208097105</v>
      </c>
      <c r="I25" s="42"/>
      <c r="J25" s="8">
        <v>0.23451750660030049</v>
      </c>
      <c r="K25" s="2">
        <f t="shared" si="1"/>
        <v>99.280447558606937</v>
      </c>
      <c r="L25" s="2"/>
      <c r="M25" s="9">
        <v>2239.6636099070088</v>
      </c>
      <c r="N25" s="9">
        <v>1816.3147317507801</v>
      </c>
      <c r="O25" s="9">
        <v>348.8139478654976</v>
      </c>
      <c r="P25" s="9">
        <v>86.900825677632454</v>
      </c>
      <c r="Q25" s="9">
        <v>3178.0993753575822</v>
      </c>
      <c r="R25" s="7">
        <v>18.835634737767784</v>
      </c>
      <c r="S25" s="7">
        <v>53.069732063456996</v>
      </c>
      <c r="T25" s="7">
        <v>4.1189386760956248</v>
      </c>
      <c r="U25" s="9">
        <v>455.55911849585277</v>
      </c>
      <c r="V25" s="9">
        <v>195.20052242575201</v>
      </c>
      <c r="W25" s="7">
        <v>15.398298632180135</v>
      </c>
      <c r="X25" s="9">
        <v>113.75287341235638</v>
      </c>
      <c r="Y25" s="29">
        <v>0.27107048441813436</v>
      </c>
      <c r="Z25" s="21">
        <v>0.1506699887376759</v>
      </c>
    </row>
    <row r="26" spans="1:26" x14ac:dyDescent="0.2">
      <c r="A26" s="1" t="s">
        <v>158</v>
      </c>
      <c r="B26" s="22"/>
      <c r="C26" s="6" t="s">
        <v>154</v>
      </c>
      <c r="D26" s="2">
        <f t="shared" si="0"/>
        <v>87.674462862742317</v>
      </c>
      <c r="E26" s="7">
        <v>43.349397339210846</v>
      </c>
      <c r="F26" s="7">
        <v>11.052656806812706</v>
      </c>
      <c r="G26" s="7">
        <v>44.097322218958389</v>
      </c>
      <c r="H26" s="3">
        <v>0.40228453614894788</v>
      </c>
      <c r="I26" s="42"/>
      <c r="J26" s="8">
        <v>0.19638897876622657</v>
      </c>
      <c r="K26" s="2">
        <f t="shared" si="1"/>
        <v>99.098049879897118</v>
      </c>
      <c r="L26" s="2"/>
      <c r="M26" s="9">
        <v>3123.3555799542592</v>
      </c>
      <c r="N26" s="9">
        <v>1521.0130811024553</v>
      </c>
      <c r="O26" s="9">
        <v>595.92765410293373</v>
      </c>
      <c r="P26" s="9">
        <v>99.98320167205614</v>
      </c>
      <c r="Q26" s="9">
        <v>2875.1006078548203</v>
      </c>
      <c r="R26" s="7">
        <v>17.971011937497671</v>
      </c>
      <c r="S26" s="7">
        <v>66.401667910197048</v>
      </c>
      <c r="T26" s="7">
        <v>6.6790800910271706</v>
      </c>
      <c r="U26" s="9">
        <v>893.24048289622772</v>
      </c>
      <c r="V26" s="9">
        <v>164.94852660042773</v>
      </c>
      <c r="W26" s="7">
        <v>15.290499024809931</v>
      </c>
      <c r="X26" s="9">
        <v>100.27682387268649</v>
      </c>
      <c r="Y26" s="29">
        <v>0.44980206368214182</v>
      </c>
      <c r="Z26" s="21"/>
    </row>
    <row r="27" spans="1:26" x14ac:dyDescent="0.2">
      <c r="A27" s="1" t="s">
        <v>157</v>
      </c>
      <c r="C27" s="6" t="s">
        <v>159</v>
      </c>
      <c r="D27" s="2">
        <f t="shared" si="0"/>
        <v>70.814339804310023</v>
      </c>
      <c r="E27" s="7">
        <v>39.857883858794253</v>
      </c>
      <c r="F27" s="7">
        <v>24.976227561306988</v>
      </c>
      <c r="G27" s="7">
        <v>33.990441464600266</v>
      </c>
      <c r="H27" s="3">
        <v>0.35504679917781784</v>
      </c>
      <c r="J27" s="8">
        <v>0.37692806901804676</v>
      </c>
      <c r="K27" s="2">
        <f t="shared" si="1"/>
        <v>99.556527752897367</v>
      </c>
      <c r="L27" s="2"/>
      <c r="M27" s="9">
        <v>1531.2544424014761</v>
      </c>
      <c r="N27" s="9">
        <v>2919.2703542370682</v>
      </c>
      <c r="O27" s="9">
        <v>205.98263827144967</v>
      </c>
      <c r="P27" s="9">
        <v>78.024890263968842</v>
      </c>
      <c r="Q27" s="9">
        <v>2537.4956688742764</v>
      </c>
      <c r="R27" s="7">
        <v>15.748798230751952</v>
      </c>
      <c r="S27" s="7">
        <v>167.53071740965828</v>
      </c>
      <c r="T27" s="7">
        <v>10.184116466633538</v>
      </c>
      <c r="U27" s="9">
        <v>65.966093028764249</v>
      </c>
      <c r="V27" s="9">
        <v>266.77078986327945</v>
      </c>
      <c r="W27" s="7">
        <v>10.196188839503579</v>
      </c>
      <c r="X27" s="9">
        <v>196.59244359622451</v>
      </c>
      <c r="Y27" s="21">
        <v>0.31439041977821047</v>
      </c>
      <c r="Z27" s="3" t="s">
        <v>13</v>
      </c>
    </row>
    <row r="28" spans="1:26" x14ac:dyDescent="0.2">
      <c r="A28" s="1" t="s">
        <v>157</v>
      </c>
      <c r="C28" s="6" t="s">
        <v>168</v>
      </c>
      <c r="D28" s="2">
        <f t="shared" si="0"/>
        <v>86.381400138946162</v>
      </c>
      <c r="E28" s="7">
        <v>42.660067642446528</v>
      </c>
      <c r="F28" s="7">
        <v>12.297427725637846</v>
      </c>
      <c r="G28" s="7">
        <v>43.750229135954697</v>
      </c>
      <c r="H28" s="3">
        <v>0.48154719011424663</v>
      </c>
      <c r="I28" s="41">
        <v>3.884295059810898E-2</v>
      </c>
      <c r="J28" s="8">
        <v>0.19331195383063501</v>
      </c>
      <c r="K28" s="2">
        <f t="shared" si="1"/>
        <v>99.421426598582059</v>
      </c>
      <c r="L28" s="2"/>
      <c r="M28" s="9">
        <v>2832.6139441043824</v>
      </c>
      <c r="N28" s="9">
        <v>1497.1818294338764</v>
      </c>
      <c r="O28" s="9">
        <v>397.45828349757841</v>
      </c>
      <c r="P28" s="9">
        <v>75.562033549080084</v>
      </c>
      <c r="Q28" s="9">
        <v>3441.5854814156569</v>
      </c>
      <c r="R28" s="7">
        <v>17.75844143537752</v>
      </c>
      <c r="S28" s="7">
        <v>117.85682570786341</v>
      </c>
      <c r="T28" s="7">
        <v>8.2691234386851438</v>
      </c>
      <c r="U28" s="9">
        <v>741.28945232143462</v>
      </c>
      <c r="V28" s="9">
        <v>177.47412835443592</v>
      </c>
      <c r="W28" s="7">
        <v>5.2690088651849578</v>
      </c>
      <c r="X28" s="9">
        <v>94.33527838775089</v>
      </c>
      <c r="Y28" s="21">
        <v>1.1354751089021835</v>
      </c>
      <c r="Z28" s="3" t="s">
        <v>13</v>
      </c>
    </row>
    <row r="29" spans="1:26" x14ac:dyDescent="0.2">
      <c r="A29" s="1" t="s">
        <v>157</v>
      </c>
      <c r="C29" s="6" t="s">
        <v>160</v>
      </c>
      <c r="D29" s="2">
        <f t="shared" si="0"/>
        <v>79.204044503224182</v>
      </c>
      <c r="E29" s="7">
        <v>41.452214422185058</v>
      </c>
      <c r="F29" s="7">
        <v>18.335197716749871</v>
      </c>
      <c r="G29" s="7">
        <v>39.168086111702891</v>
      </c>
      <c r="H29" s="3">
        <v>0.34913028265115204</v>
      </c>
      <c r="I29" s="42">
        <v>8.2372897202649675E-3</v>
      </c>
      <c r="J29" s="8">
        <v>0.27376510641786617</v>
      </c>
      <c r="K29" s="2">
        <f t="shared" si="1"/>
        <v>99.586630929427102</v>
      </c>
      <c r="L29" s="2"/>
      <c r="M29" s="9">
        <v>2185.8051741002496</v>
      </c>
      <c r="N29" s="9">
        <v>2120.2834834568093</v>
      </c>
      <c r="O29" s="9">
        <v>206.26174612133713</v>
      </c>
      <c r="P29" s="9">
        <v>64.064136505823072</v>
      </c>
      <c r="Q29" s="9">
        <v>2495.2107219433265</v>
      </c>
      <c r="R29" s="7">
        <v>15.587461342264314</v>
      </c>
      <c r="S29" s="7">
        <v>86.950744028589725</v>
      </c>
      <c r="T29" s="7">
        <v>7.0226440180584611</v>
      </c>
      <c r="U29" s="9">
        <v>177.86308405026432</v>
      </c>
      <c r="V29" s="9">
        <v>226.2105959567985</v>
      </c>
      <c r="W29" s="7">
        <v>7.2724789110952353</v>
      </c>
      <c r="X29" s="9">
        <v>148.1955379175142</v>
      </c>
      <c r="Y29" s="21">
        <v>0.26155295705895626</v>
      </c>
      <c r="Z29" s="3" t="s">
        <v>13</v>
      </c>
    </row>
    <row r="30" spans="1:26" x14ac:dyDescent="0.2">
      <c r="A30" s="1" t="s">
        <v>157</v>
      </c>
      <c r="C30" s="6" t="s">
        <v>169</v>
      </c>
      <c r="D30" s="2">
        <f t="shared" si="0"/>
        <v>87.466567107841058</v>
      </c>
      <c r="E30" s="7">
        <v>43.230691312609402</v>
      </c>
      <c r="F30" s="7">
        <v>11.319530394058461</v>
      </c>
      <c r="G30" s="7">
        <v>44.307650898489534</v>
      </c>
      <c r="H30" s="3">
        <v>0.34806760890113875</v>
      </c>
      <c r="J30" s="8">
        <v>0.17510687322660493</v>
      </c>
      <c r="K30" s="2">
        <f t="shared" si="1"/>
        <v>99.38104708728514</v>
      </c>
      <c r="L30" s="2"/>
      <c r="M30" s="9">
        <v>2976.6196082621582</v>
      </c>
      <c r="N30" s="9">
        <v>1356.1852932982329</v>
      </c>
      <c r="O30" s="9">
        <v>323.50104631191454</v>
      </c>
      <c r="P30" s="9">
        <v>82.253560983492875</v>
      </c>
      <c r="Q30" s="9">
        <v>2487.6158639011487</v>
      </c>
      <c r="R30" s="7">
        <v>12.813940322705985</v>
      </c>
      <c r="S30" s="7">
        <v>55.087272434415311</v>
      </c>
      <c r="T30" s="7">
        <v>7.0440272602054224</v>
      </c>
      <c r="U30" s="9">
        <v>719.3495802506169</v>
      </c>
      <c r="V30" s="9">
        <v>178.03159061434675</v>
      </c>
      <c r="W30" s="7">
        <v>6.2503205693727315</v>
      </c>
      <c r="X30" s="9">
        <v>73.027088751920019</v>
      </c>
      <c r="Y30" s="21">
        <v>0.863729645948208</v>
      </c>
      <c r="Z30" s="3" t="s">
        <v>13</v>
      </c>
    </row>
    <row r="31" spans="1:26" x14ac:dyDescent="0.2">
      <c r="A31" s="1" t="s">
        <v>157</v>
      </c>
      <c r="C31" s="6" t="s">
        <v>166</v>
      </c>
      <c r="D31" s="2">
        <f t="shared" si="0"/>
        <v>85.219724143540176</v>
      </c>
      <c r="E31" s="7">
        <v>42.956063889013528</v>
      </c>
      <c r="F31" s="7">
        <v>13.186728821755448</v>
      </c>
      <c r="G31" s="7">
        <v>42.645472755220119</v>
      </c>
      <c r="H31" s="3">
        <v>0.36419318049515165</v>
      </c>
      <c r="J31" s="8">
        <v>0.20083432674144353</v>
      </c>
      <c r="K31" s="2">
        <f t="shared" si="1"/>
        <v>99.353292973225692</v>
      </c>
      <c r="L31" s="2"/>
      <c r="M31" s="9">
        <v>3066.062252515851</v>
      </c>
      <c r="N31" s="9">
        <v>1555.4418584342316</v>
      </c>
      <c r="O31" s="9">
        <v>348.81794079643782</v>
      </c>
      <c r="P31" s="9">
        <v>73.65082244944783</v>
      </c>
      <c r="Q31" s="9">
        <v>2602.864242911141</v>
      </c>
      <c r="R31" s="7">
        <v>13.708758791461481</v>
      </c>
      <c r="S31" s="7">
        <v>69.301869720297105</v>
      </c>
      <c r="T31" s="7">
        <v>6.3973861328004107</v>
      </c>
      <c r="U31" s="9">
        <v>846.05717568953423</v>
      </c>
      <c r="V31" s="9">
        <v>173.08894870562321</v>
      </c>
      <c r="W31" s="7">
        <v>7.5799185191270615</v>
      </c>
      <c r="X31" s="9">
        <v>128.58731433417566</v>
      </c>
      <c r="Y31" s="21">
        <v>0.24194529380057667</v>
      </c>
      <c r="Z31" s="3" t="s">
        <v>13</v>
      </c>
    </row>
    <row r="32" spans="1:26" x14ac:dyDescent="0.2">
      <c r="A32" s="1" t="s">
        <v>157</v>
      </c>
      <c r="C32" s="6" t="s">
        <v>162</v>
      </c>
      <c r="D32" s="2">
        <f t="shared" si="0"/>
        <v>82.274309902972107</v>
      </c>
      <c r="E32" s="7">
        <v>42.132744162379915</v>
      </c>
      <c r="F32" s="7">
        <v>15.71759169286444</v>
      </c>
      <c r="G32" s="7">
        <v>40.919033984875611</v>
      </c>
      <c r="H32" s="3">
        <v>0.38340509399338724</v>
      </c>
      <c r="J32" s="8">
        <v>0.23273956157139095</v>
      </c>
      <c r="K32" s="2">
        <f t="shared" si="1"/>
        <v>99.385514495684745</v>
      </c>
      <c r="L32" s="2"/>
      <c r="M32" s="9">
        <v>2811.1475154612917</v>
      </c>
      <c r="N32" s="9">
        <v>1802.5447245770499</v>
      </c>
      <c r="O32" s="9">
        <v>213.71570605108917</v>
      </c>
      <c r="P32" s="9">
        <v>72.829165809315541</v>
      </c>
      <c r="Q32" s="9">
        <v>2740.1705005804138</v>
      </c>
      <c r="R32" s="7">
        <v>11.696199256354946</v>
      </c>
      <c r="S32" s="7">
        <v>51.544230835779807</v>
      </c>
      <c r="T32" s="7">
        <v>5.8659825253995121</v>
      </c>
      <c r="U32" s="9">
        <v>696.6398337587749</v>
      </c>
      <c r="V32" s="9">
        <v>181.70888812440418</v>
      </c>
      <c r="W32" s="7">
        <v>11.469776740162086</v>
      </c>
      <c r="X32" s="9">
        <v>155.15756704534556</v>
      </c>
      <c r="Y32" s="21">
        <v>0.4459864503580715</v>
      </c>
      <c r="Z32" s="3" t="s">
        <v>13</v>
      </c>
    </row>
    <row r="33" spans="1:27" s="11" customFormat="1" x14ac:dyDescent="0.2">
      <c r="A33" s="11" t="s">
        <v>157</v>
      </c>
      <c r="C33" s="12" t="s">
        <v>165</v>
      </c>
      <c r="D33" s="13">
        <f t="shared" si="0"/>
        <v>84.997033115073862</v>
      </c>
      <c r="E33" s="14">
        <v>42.485090581523842</v>
      </c>
      <c r="F33" s="14">
        <v>13.477856361509099</v>
      </c>
      <c r="G33" s="14">
        <v>42.827794803985313</v>
      </c>
      <c r="H33" s="15">
        <v>0.39644592484042707</v>
      </c>
      <c r="I33" s="16"/>
      <c r="J33" s="17">
        <v>0.2058961453964693</v>
      </c>
      <c r="K33" s="13">
        <f t="shared" si="1"/>
        <v>99.393083817255132</v>
      </c>
      <c r="L33" s="13"/>
      <c r="M33" s="18">
        <v>2606.4977775500906</v>
      </c>
      <c r="N33" s="18">
        <v>1594.645139783473</v>
      </c>
      <c r="O33" s="18">
        <v>278.09283130907619</v>
      </c>
      <c r="P33" s="18">
        <v>60.898408928969999</v>
      </c>
      <c r="Q33" s="18">
        <v>2833.3724442946359</v>
      </c>
      <c r="R33" s="14">
        <v>16.719561893657946</v>
      </c>
      <c r="S33" s="14">
        <v>91.967281904973717</v>
      </c>
      <c r="T33" s="14">
        <v>8.1367534171196851</v>
      </c>
      <c r="U33" s="18">
        <v>493.12098108541539</v>
      </c>
      <c r="V33" s="18">
        <v>184.80284218162771</v>
      </c>
      <c r="W33" s="14">
        <v>7.1515362377889327</v>
      </c>
      <c r="X33" s="18">
        <v>115.60795923937013</v>
      </c>
      <c r="Y33" s="30"/>
      <c r="Z33" s="15" t="s">
        <v>13</v>
      </c>
      <c r="AA33" s="16"/>
    </row>
    <row r="34" spans="1:27" s="11" customFormat="1" x14ac:dyDescent="0.2">
      <c r="A34" s="11" t="s">
        <v>157</v>
      </c>
      <c r="C34" s="12" t="s">
        <v>161</v>
      </c>
      <c r="D34" s="13">
        <f t="shared" si="0"/>
        <v>81.483621246503134</v>
      </c>
      <c r="E34" s="14">
        <v>42.412201156852952</v>
      </c>
      <c r="F34" s="14">
        <v>16.27850305446799</v>
      </c>
      <c r="G34" s="14">
        <v>40.17972913690609</v>
      </c>
      <c r="H34" s="15">
        <v>0.42206033104336577</v>
      </c>
      <c r="I34" s="16"/>
      <c r="J34" s="17">
        <v>0.22639239717548781</v>
      </c>
      <c r="K34" s="13">
        <f t="shared" si="1"/>
        <v>99.518886076445895</v>
      </c>
      <c r="L34" s="13"/>
      <c r="M34" s="18">
        <v>2350.2273491388537</v>
      </c>
      <c r="N34" s="18">
        <v>1753.3865684792563</v>
      </c>
      <c r="O34" s="18">
        <v>234.42562711707052</v>
      </c>
      <c r="P34" s="18">
        <v>90.433020565013948</v>
      </c>
      <c r="Q34" s="18">
        <v>3016.4368880560096</v>
      </c>
      <c r="R34" s="14">
        <v>17.044758367978154</v>
      </c>
      <c r="S34" s="14">
        <v>84.276194866821342</v>
      </c>
      <c r="T34" s="14">
        <v>7.5343581042502663</v>
      </c>
      <c r="U34" s="18">
        <v>401.96708414274514</v>
      </c>
      <c r="V34" s="18">
        <v>197.41724084217853</v>
      </c>
      <c r="W34" s="14">
        <v>8.6339541713978551</v>
      </c>
      <c r="X34" s="18">
        <v>153.36199928423983</v>
      </c>
      <c r="Y34" s="30">
        <v>0.63385398283683214</v>
      </c>
      <c r="Z34" s="15" t="s">
        <v>13</v>
      </c>
      <c r="AA34" s="16"/>
    </row>
    <row r="35" spans="1:27" s="11" customFormat="1" x14ac:dyDescent="0.2">
      <c r="A35" s="11" t="s">
        <v>157</v>
      </c>
      <c r="C35" s="12" t="s">
        <v>163</v>
      </c>
      <c r="D35" s="13">
        <f t="shared" si="0"/>
        <v>83.002707233545735</v>
      </c>
      <c r="E35" s="14">
        <v>42.21163015933265</v>
      </c>
      <c r="F35" s="14">
        <v>15.153889266889193</v>
      </c>
      <c r="G35" s="14">
        <v>41.506382679502828</v>
      </c>
      <c r="H35" s="15">
        <v>0.3863504165987976</v>
      </c>
      <c r="I35" s="19">
        <v>3.7678993405514329E-3</v>
      </c>
      <c r="J35" s="17">
        <v>0.23209445856143646</v>
      </c>
      <c r="K35" s="13">
        <f t="shared" si="1"/>
        <v>99.494114880225453</v>
      </c>
      <c r="L35" s="13"/>
      <c r="M35" s="18">
        <v>2614.3677440840329</v>
      </c>
      <c r="N35" s="18">
        <v>1797.5484660142547</v>
      </c>
      <c r="O35" s="18">
        <v>222.02557610741576</v>
      </c>
      <c r="P35" s="18">
        <v>85.136901619858861</v>
      </c>
      <c r="Q35" s="18">
        <v>2761.2205237660141</v>
      </c>
      <c r="R35" s="14">
        <v>15.970739577398422</v>
      </c>
      <c r="S35" s="14">
        <v>62.373682395572494</v>
      </c>
      <c r="T35" s="14">
        <v>6.7908611168584825</v>
      </c>
      <c r="U35" s="18">
        <v>398.01043589650368</v>
      </c>
      <c r="V35" s="18">
        <v>181.30475147140868</v>
      </c>
      <c r="W35" s="14">
        <v>7.458172873882706</v>
      </c>
      <c r="X35" s="18">
        <v>97.111413134107224</v>
      </c>
      <c r="Y35" s="30">
        <v>0.85400167264978011</v>
      </c>
      <c r="Z35" s="20">
        <v>0.25816238411122744</v>
      </c>
      <c r="AA35" s="16"/>
    </row>
    <row r="36" spans="1:27" s="11" customFormat="1" x14ac:dyDescent="0.2">
      <c r="A36" s="11" t="s">
        <v>157</v>
      </c>
      <c r="C36" s="12" t="s">
        <v>164</v>
      </c>
      <c r="D36" s="13">
        <f t="shared" si="0"/>
        <v>83.706463878020699</v>
      </c>
      <c r="E36" s="14">
        <v>42.311814153382343</v>
      </c>
      <c r="F36" s="14">
        <v>14.52170985942367</v>
      </c>
      <c r="G36" s="14">
        <v>41.844624708214596</v>
      </c>
      <c r="H36" s="15">
        <v>0.51052490148776841</v>
      </c>
      <c r="I36" s="16"/>
      <c r="J36" s="17">
        <v>0.23119290803758519</v>
      </c>
      <c r="K36" s="13">
        <f t="shared" si="1"/>
        <v>99.41986653054596</v>
      </c>
      <c r="L36" s="13"/>
      <c r="M36" s="18">
        <v>2370.7745110792912</v>
      </c>
      <c r="N36" s="18">
        <v>1790.5660469973259</v>
      </c>
      <c r="O36" s="18">
        <v>224.48915603887176</v>
      </c>
      <c r="P36" s="18">
        <v>78.708597936450062</v>
      </c>
      <c r="Q36" s="18">
        <v>3648.6872417314121</v>
      </c>
      <c r="R36" s="14">
        <v>15.533336369095577</v>
      </c>
      <c r="S36" s="14">
        <v>115.89694557462387</v>
      </c>
      <c r="T36" s="14">
        <v>6.3118973701480527</v>
      </c>
      <c r="U36" s="18">
        <v>424.18303964444658</v>
      </c>
      <c r="V36" s="18">
        <v>276.22221596717736</v>
      </c>
      <c r="W36" s="14">
        <v>3.3885211284620675</v>
      </c>
      <c r="X36" s="18">
        <v>95.30265125569629</v>
      </c>
      <c r="Y36" s="30"/>
      <c r="Z36" s="15" t="s">
        <v>13</v>
      </c>
      <c r="AA36" s="16"/>
    </row>
    <row r="37" spans="1:27" s="11" customFormat="1" x14ac:dyDescent="0.2">
      <c r="A37" s="11" t="s">
        <v>157</v>
      </c>
      <c r="C37" s="12" t="s">
        <v>167</v>
      </c>
      <c r="D37" s="13">
        <f t="shared" si="0"/>
        <v>85.457269081148496</v>
      </c>
      <c r="E37" s="14">
        <v>42.36403175870629</v>
      </c>
      <c r="F37" s="14">
        <v>13.110894106871681</v>
      </c>
      <c r="G37" s="14">
        <v>43.212921134325903</v>
      </c>
      <c r="H37" s="15">
        <v>0.48534870098839339</v>
      </c>
      <c r="I37" s="16"/>
      <c r="J37" s="17">
        <v>0.21082667436560532</v>
      </c>
      <c r="K37" s="13">
        <f t="shared" si="1"/>
        <v>99.384022375257885</v>
      </c>
      <c r="L37" s="13"/>
      <c r="M37" s="18">
        <v>2784.3838271832315</v>
      </c>
      <c r="N37" s="18">
        <v>1632.8315955913497</v>
      </c>
      <c r="O37" s="18">
        <v>274.17617488482767</v>
      </c>
      <c r="P37" s="18">
        <v>80.755805524829327</v>
      </c>
      <c r="Q37" s="18">
        <v>3468.7546247529972</v>
      </c>
      <c r="R37" s="14">
        <v>16.803113325186349</v>
      </c>
      <c r="S37" s="14">
        <v>112.7046551470609</v>
      </c>
      <c r="T37" s="14">
        <v>7.0757604009806263</v>
      </c>
      <c r="U37" s="18">
        <v>537.67168681031251</v>
      </c>
      <c r="V37" s="18">
        <v>191.2779904938125</v>
      </c>
      <c r="W37" s="14">
        <v>5.1003144934529603</v>
      </c>
      <c r="X37" s="18">
        <v>86.935140503524707</v>
      </c>
      <c r="Y37" s="30">
        <v>0.56876950212043098</v>
      </c>
      <c r="Z37" s="15" t="s">
        <v>13</v>
      </c>
      <c r="AA37" s="16"/>
    </row>
    <row r="38" spans="1:27" s="11" customFormat="1" x14ac:dyDescent="0.2">
      <c r="A38" s="11" t="s">
        <v>157</v>
      </c>
      <c r="C38" s="12" t="s">
        <v>290</v>
      </c>
      <c r="D38" s="13">
        <f t="shared" ref="D38:D44" si="2">100*G38/40.3/(G38/40.3+F38/71.85)</f>
        <v>85.536113334033743</v>
      </c>
      <c r="E38" s="23">
        <v>42.535741134339368</v>
      </c>
      <c r="F38" s="23">
        <v>13.032213596380471</v>
      </c>
      <c r="G38" s="23">
        <v>43.22758420116017</v>
      </c>
      <c r="H38" s="24">
        <v>0.35251273459729826</v>
      </c>
      <c r="I38" s="25"/>
      <c r="J38" s="24">
        <v>0.19720693422049299</v>
      </c>
      <c r="K38" s="13">
        <f t="shared" ref="K38:K44" si="3">SUM(E38:J38)</f>
        <v>99.34525860069779</v>
      </c>
      <c r="L38" s="13"/>
      <c r="M38" s="26">
        <v>3125.6781908176217</v>
      </c>
      <c r="N38" s="18">
        <v>1527.3677055377182</v>
      </c>
      <c r="O38" s="18">
        <v>351.27581246079296</v>
      </c>
      <c r="P38" s="18">
        <v>73.362174103904891</v>
      </c>
      <c r="Q38" s="18">
        <v>2519.4085141668907</v>
      </c>
      <c r="R38" s="23">
        <v>13.986535505544021</v>
      </c>
      <c r="S38" s="14">
        <v>76.806337173394866</v>
      </c>
      <c r="T38" s="24">
        <v>6.7558068431031906</v>
      </c>
      <c r="U38" s="26">
        <v>840.82557143844872</v>
      </c>
      <c r="V38" s="26">
        <v>171.78690826378499</v>
      </c>
      <c r="W38" s="24">
        <v>7.1925606220415785</v>
      </c>
      <c r="X38" s="26">
        <v>126.24447126800081</v>
      </c>
      <c r="Y38" s="31">
        <v>0</v>
      </c>
      <c r="Z38" s="24">
        <v>1.1401170022867388</v>
      </c>
      <c r="AA38" s="16"/>
    </row>
    <row r="39" spans="1:27" s="11" customFormat="1" x14ac:dyDescent="0.2">
      <c r="A39" s="11" t="s">
        <v>157</v>
      </c>
      <c r="C39" s="12" t="s">
        <v>291</v>
      </c>
      <c r="D39" s="13">
        <f t="shared" si="2"/>
        <v>82.439948270327591</v>
      </c>
      <c r="E39" s="23">
        <v>41.544695435458813</v>
      </c>
      <c r="F39" s="23">
        <v>15.749722292322138</v>
      </c>
      <c r="G39" s="23">
        <v>41.47277483011127</v>
      </c>
      <c r="H39" s="24">
        <v>0.4046167952422145</v>
      </c>
      <c r="I39" s="27">
        <v>1.7900784694688622E-2</v>
      </c>
      <c r="J39" s="24">
        <v>0.23144499512512659</v>
      </c>
      <c r="K39" s="13">
        <f t="shared" si="3"/>
        <v>99.421155132954269</v>
      </c>
      <c r="L39" s="13"/>
      <c r="M39" s="26">
        <v>2853.0253617515045</v>
      </c>
      <c r="N39" s="18">
        <v>1792.5414872441054</v>
      </c>
      <c r="O39" s="18">
        <v>221.15978042579377</v>
      </c>
      <c r="P39" s="18">
        <v>74.873112097631363</v>
      </c>
      <c r="Q39" s="18">
        <v>2891.7962355961072</v>
      </c>
      <c r="R39" s="23">
        <v>13.019234682899892</v>
      </c>
      <c r="S39" s="14">
        <v>51.948239655293335</v>
      </c>
      <c r="T39" s="24">
        <v>5.4364020668964814</v>
      </c>
      <c r="U39" s="26">
        <v>722.21162117428185</v>
      </c>
      <c r="V39" s="26">
        <v>181.59362307959665</v>
      </c>
      <c r="W39" s="23">
        <v>11.687649356800643</v>
      </c>
      <c r="X39" s="26">
        <v>155.15697592979021</v>
      </c>
      <c r="Y39" s="32">
        <v>8.7595169566220807E-2</v>
      </c>
      <c r="Z39" s="24">
        <v>0.57325722366573995</v>
      </c>
      <c r="AA39" s="16"/>
    </row>
    <row r="40" spans="1:27" s="11" customFormat="1" x14ac:dyDescent="0.2">
      <c r="A40" s="11" t="s">
        <v>157</v>
      </c>
      <c r="C40" s="12" t="s">
        <v>292</v>
      </c>
      <c r="D40" s="13">
        <f t="shared" si="2"/>
        <v>85.194564548586527</v>
      </c>
      <c r="E40" s="23">
        <v>41.998731850029095</v>
      </c>
      <c r="F40" s="23">
        <v>13.437698406625499</v>
      </c>
      <c r="G40" s="23">
        <v>43.370443735848099</v>
      </c>
      <c r="H40" s="24">
        <v>0.42639008583943305</v>
      </c>
      <c r="I40" s="27">
        <v>2.6779352157153678E-2</v>
      </c>
      <c r="J40" s="24">
        <v>0.20346438509587891</v>
      </c>
      <c r="K40" s="13">
        <f t="shared" si="3"/>
        <v>99.46350781559515</v>
      </c>
      <c r="L40" s="13"/>
      <c r="M40" s="26">
        <v>2662.3741771115169</v>
      </c>
      <c r="N40" s="18">
        <v>1575.8316625675823</v>
      </c>
      <c r="O40" s="18">
        <v>287.36615534862597</v>
      </c>
      <c r="P40" s="18">
        <v>62.27407989961663</v>
      </c>
      <c r="Q40" s="18">
        <v>3047.4099434944278</v>
      </c>
      <c r="R40" s="23">
        <v>16.278461362223435</v>
      </c>
      <c r="S40" s="14">
        <v>91.853728184590665</v>
      </c>
      <c r="T40" s="24">
        <v>7.8077492297603834</v>
      </c>
      <c r="U40" s="26">
        <v>506.08096427996281</v>
      </c>
      <c r="V40" s="26">
        <v>185.03148896046406</v>
      </c>
      <c r="W40" s="24">
        <v>6.867617287312175</v>
      </c>
      <c r="X40" s="26">
        <v>115.35269686028747</v>
      </c>
      <c r="Y40" s="32">
        <v>0.33603589793433714</v>
      </c>
      <c r="Z40" s="24">
        <v>0.52458720389289837</v>
      </c>
      <c r="AA40" s="16"/>
    </row>
    <row r="41" spans="1:27" s="11" customFormat="1" x14ac:dyDescent="0.2">
      <c r="A41" s="11" t="s">
        <v>157</v>
      </c>
      <c r="C41" s="12" t="s">
        <v>293</v>
      </c>
      <c r="D41" s="13">
        <f t="shared" si="2"/>
        <v>81.599635877814634</v>
      </c>
      <c r="E41" s="23">
        <v>42.068260914983014</v>
      </c>
      <c r="F41" s="23">
        <v>16.286846723211923</v>
      </c>
      <c r="G41" s="23">
        <v>40.511384565552618</v>
      </c>
      <c r="H41" s="24">
        <v>0.42579506663628069</v>
      </c>
      <c r="I41" s="25"/>
      <c r="J41" s="24">
        <v>0.22149328079910613</v>
      </c>
      <c r="K41" s="13">
        <f t="shared" si="3"/>
        <v>99.513780551182947</v>
      </c>
      <c r="L41" s="13"/>
      <c r="M41" s="26">
        <v>2383.35733556385</v>
      </c>
      <c r="N41" s="18">
        <v>1715.4654597890769</v>
      </c>
      <c r="O41" s="18">
        <v>236.02893254008183</v>
      </c>
      <c r="P41" s="18">
        <v>99.378995138577608</v>
      </c>
      <c r="Q41" s="18">
        <v>3043.1573412494981</v>
      </c>
      <c r="R41" s="23">
        <v>16.791759283704437</v>
      </c>
      <c r="S41" s="14">
        <v>83.907570764815148</v>
      </c>
      <c r="T41" s="24">
        <v>7.6402006824195601</v>
      </c>
      <c r="U41" s="26">
        <v>399.67335417484924</v>
      </c>
      <c r="V41" s="26">
        <v>197.05561315301733</v>
      </c>
      <c r="W41" s="24">
        <v>8.4255169740440046</v>
      </c>
      <c r="X41" s="26">
        <v>151.72493262529682</v>
      </c>
      <c r="Y41" s="32">
        <v>0.75376513108453735</v>
      </c>
      <c r="Z41" s="25">
        <v>0</v>
      </c>
      <c r="AA41" s="16"/>
    </row>
    <row r="42" spans="1:27" s="11" customFormat="1" x14ac:dyDescent="0.2">
      <c r="A42" s="11" t="s">
        <v>157</v>
      </c>
      <c r="C42" s="12" t="s">
        <v>294</v>
      </c>
      <c r="D42" s="13">
        <f t="shared" si="2"/>
        <v>83.143113287794421</v>
      </c>
      <c r="E42" s="23">
        <v>41.661759514122501</v>
      </c>
      <c r="F42" s="23">
        <v>15.185374448623458</v>
      </c>
      <c r="G42" s="23">
        <v>42.010001165721221</v>
      </c>
      <c r="H42" s="24">
        <v>0.39691802817817162</v>
      </c>
      <c r="I42" s="27">
        <v>1.3865160254935206E-2</v>
      </c>
      <c r="J42" s="24">
        <v>0.22878046267828531</v>
      </c>
      <c r="K42" s="13">
        <f t="shared" si="3"/>
        <v>99.49669877957858</v>
      </c>
      <c r="L42" s="13"/>
      <c r="M42" s="26">
        <v>2665.822080248874</v>
      </c>
      <c r="N42" s="18">
        <v>1771.9046834433198</v>
      </c>
      <c r="O42" s="18">
        <v>220.80331020444802</v>
      </c>
      <c r="P42" s="18">
        <v>84.289335415487471</v>
      </c>
      <c r="Q42" s="18">
        <v>2836.7731473893923</v>
      </c>
      <c r="R42" s="23">
        <v>15.972667951604798</v>
      </c>
      <c r="S42" s="14">
        <v>62.346123247640847</v>
      </c>
      <c r="T42" s="24">
        <v>6.427920084754577</v>
      </c>
      <c r="U42" s="26">
        <v>398.02631418302565</v>
      </c>
      <c r="V42" s="26">
        <v>181.94540213621045</v>
      </c>
      <c r="W42" s="24">
        <v>7.5657892217254883</v>
      </c>
      <c r="X42" s="23">
        <v>93.948427716464678</v>
      </c>
      <c r="Y42" s="32">
        <v>1.3192701814790315</v>
      </c>
      <c r="Z42" s="25">
        <v>0</v>
      </c>
      <c r="AA42" s="16"/>
    </row>
    <row r="43" spans="1:27" s="11" customFormat="1" x14ac:dyDescent="0.2">
      <c r="A43" s="11" t="s">
        <v>157</v>
      </c>
      <c r="C43" s="12" t="s">
        <v>295</v>
      </c>
      <c r="D43" s="13">
        <f t="shared" si="2"/>
        <v>83.704988626194222</v>
      </c>
      <c r="E43" s="23">
        <v>41.948812676730448</v>
      </c>
      <c r="F43" s="23">
        <v>14.630268135881478</v>
      </c>
      <c r="G43" s="23">
        <v>42.152878157605144</v>
      </c>
      <c r="H43" s="24">
        <v>0.50436097249497069</v>
      </c>
      <c r="I43" s="27">
        <v>3.7660957107930097E-2</v>
      </c>
      <c r="J43" s="24">
        <v>0.22912309140688605</v>
      </c>
      <c r="K43" s="13">
        <f t="shared" si="3"/>
        <v>99.503103991226865</v>
      </c>
      <c r="L43" s="13"/>
      <c r="M43" s="26">
        <v>2434.1848153207388</v>
      </c>
      <c r="N43" s="18">
        <v>1774.5583429463325</v>
      </c>
      <c r="O43" s="18">
        <v>221.7775893429106</v>
      </c>
      <c r="P43" s="18">
        <v>77.888331541527222</v>
      </c>
      <c r="Q43" s="18">
        <v>3604.6678704215556</v>
      </c>
      <c r="R43" s="23">
        <v>15.743655988066466</v>
      </c>
      <c r="S43" s="14">
        <v>116.25283434838232</v>
      </c>
      <c r="T43" s="24">
        <v>6.1231333264392456</v>
      </c>
      <c r="U43" s="26">
        <v>412.99197718521947</v>
      </c>
      <c r="V43" s="26">
        <v>278.61475383965853</v>
      </c>
      <c r="W43" s="24">
        <v>3.9237434351838396</v>
      </c>
      <c r="X43" s="23">
        <v>92.476736583309389</v>
      </c>
      <c r="Y43" s="31">
        <v>0</v>
      </c>
      <c r="Z43" s="28">
        <v>4.2019455262758349E-3</v>
      </c>
      <c r="AA43" s="16"/>
    </row>
    <row r="44" spans="1:27" s="11" customFormat="1" x14ac:dyDescent="0.2">
      <c r="A44" s="11" t="s">
        <v>157</v>
      </c>
      <c r="C44" s="12" t="s">
        <v>296</v>
      </c>
      <c r="D44" s="13">
        <f t="shared" si="2"/>
        <v>85.420413310051714</v>
      </c>
      <c r="E44" s="23">
        <v>41.987362257723156</v>
      </c>
      <c r="F44" s="23">
        <v>13.227439036921426</v>
      </c>
      <c r="G44" s="23">
        <v>43.46808405525087</v>
      </c>
      <c r="H44" s="24">
        <v>0.51405129923727588</v>
      </c>
      <c r="I44" s="27">
        <v>2.3641602061444788E-2</v>
      </c>
      <c r="J44" s="24">
        <v>0.20777648995500408</v>
      </c>
      <c r="K44" s="13">
        <f t="shared" si="3"/>
        <v>99.428354741149192</v>
      </c>
      <c r="L44" s="13"/>
      <c r="M44" s="26">
        <v>2815.6935264046783</v>
      </c>
      <c r="N44" s="18">
        <v>1609.2289147015067</v>
      </c>
      <c r="O44" s="18">
        <v>275.97285533065565</v>
      </c>
      <c r="P44" s="18">
        <v>91.381862682954491</v>
      </c>
      <c r="Q44" s="18">
        <v>3673.9246356488111</v>
      </c>
      <c r="R44" s="23">
        <v>16.377026597740205</v>
      </c>
      <c r="S44" s="14">
        <v>115.05148210119965</v>
      </c>
      <c r="T44" s="24">
        <v>7.5474484333207643</v>
      </c>
      <c r="U44" s="26">
        <v>596.33749473777243</v>
      </c>
      <c r="V44" s="26">
        <v>190.72635790268509</v>
      </c>
      <c r="W44" s="24">
        <v>5.0610370528912307</v>
      </c>
      <c r="X44" s="23">
        <v>85.756204271835458</v>
      </c>
      <c r="Y44" s="32">
        <v>1.0681195947591193</v>
      </c>
      <c r="Z44" s="25">
        <v>0</v>
      </c>
      <c r="AA44" s="16"/>
    </row>
    <row r="45" spans="1:27" x14ac:dyDescent="0.2">
      <c r="A45" s="1" t="s">
        <v>156</v>
      </c>
      <c r="B45" s="1" t="s">
        <v>155</v>
      </c>
      <c r="C45" s="1" t="s">
        <v>14</v>
      </c>
      <c r="D45" s="2">
        <f t="shared" ref="D45:D91" si="4">100*G45/40.3/(G45/40.3+F45/71.85)</f>
        <v>88.508877800932126</v>
      </c>
      <c r="E45" s="2">
        <v>40.720528093975233</v>
      </c>
      <c r="F45" s="2">
        <v>10.945440579945025</v>
      </c>
      <c r="G45" s="2">
        <v>47.286363089552275</v>
      </c>
      <c r="H45" s="3">
        <v>0.37978823818312168</v>
      </c>
      <c r="I45" s="47">
        <v>3.672406480116832E-2</v>
      </c>
      <c r="J45" s="3">
        <v>0.17066850037397727</v>
      </c>
      <c r="K45" s="2">
        <f t="shared" ref="K45:K79" si="5">SUM(E45:J45)</f>
        <v>99.539512566830794</v>
      </c>
      <c r="L45" s="2"/>
      <c r="M45" s="5">
        <v>2169.7488074078606</v>
      </c>
      <c r="N45" s="5">
        <v>1321.7546392086708</v>
      </c>
      <c r="O45" s="5">
        <v>365.58933930308933</v>
      </c>
      <c r="P45" s="5">
        <v>63.899787418623795</v>
      </c>
      <c r="Q45" s="5">
        <v>2714.3210746040509</v>
      </c>
      <c r="R45" s="2">
        <v>8.5601008188652212</v>
      </c>
      <c r="S45" s="2">
        <v>47.753446918421631</v>
      </c>
      <c r="T45" s="2">
        <v>10.551440499201536</v>
      </c>
      <c r="U45" s="5">
        <v>424.28225045100555</v>
      </c>
      <c r="V45" s="5">
        <v>146.57697616944444</v>
      </c>
      <c r="W45" s="2">
        <v>4.8627417252160328</v>
      </c>
      <c r="X45" s="5">
        <v>84.026622717514201</v>
      </c>
      <c r="Y45" s="21">
        <v>0.39227539983770593</v>
      </c>
      <c r="Z45" s="3" t="s">
        <v>13</v>
      </c>
      <c r="AA45" s="4"/>
    </row>
    <row r="46" spans="1:27" x14ac:dyDescent="0.2">
      <c r="A46" s="1" t="s">
        <v>156</v>
      </c>
      <c r="B46" s="1" t="s">
        <v>155</v>
      </c>
      <c r="C46" s="1" t="s">
        <v>15</v>
      </c>
      <c r="D46" s="2">
        <f t="shared" si="4"/>
        <v>88.752283470467049</v>
      </c>
      <c r="E46" s="2">
        <v>41.298527450962084</v>
      </c>
      <c r="F46" s="2">
        <v>10.653024601183686</v>
      </c>
      <c r="G46" s="2">
        <v>47.148336750282638</v>
      </c>
      <c r="H46" s="3">
        <v>0.29469174295397416</v>
      </c>
      <c r="I46" s="47" t="s">
        <v>13</v>
      </c>
      <c r="J46" s="3">
        <v>0.16624064298752589</v>
      </c>
      <c r="K46" s="2">
        <f t="shared" si="5"/>
        <v>99.560821188369914</v>
      </c>
      <c r="L46" s="2"/>
      <c r="M46" s="5">
        <v>2202.3396902514082</v>
      </c>
      <c r="N46" s="5">
        <v>1287.462774983743</v>
      </c>
      <c r="O46" s="5">
        <v>308.42230031298192</v>
      </c>
      <c r="P46" s="5">
        <v>50.251014240520639</v>
      </c>
      <c r="Q46" s="5">
        <v>2106.1421286724831</v>
      </c>
      <c r="R46" s="2">
        <v>7.2950098154779885</v>
      </c>
      <c r="S46" s="2">
        <v>35.347089729517144</v>
      </c>
      <c r="T46" s="2">
        <v>9.9112717419537244</v>
      </c>
      <c r="U46" s="5">
        <v>343.95039980680042</v>
      </c>
      <c r="V46" s="5">
        <v>153.48967445157305</v>
      </c>
      <c r="W46" s="2">
        <v>3.1309679069402323</v>
      </c>
      <c r="X46" s="5">
        <v>83.009151808856572</v>
      </c>
      <c r="Y46" s="21">
        <v>0.30530751651032323</v>
      </c>
      <c r="Z46" s="3">
        <v>1.0055521333450921</v>
      </c>
    </row>
    <row r="47" spans="1:27" x14ac:dyDescent="0.2">
      <c r="A47" s="1" t="s">
        <v>156</v>
      </c>
      <c r="B47" s="1" t="s">
        <v>155</v>
      </c>
      <c r="C47" s="1" t="s">
        <v>16</v>
      </c>
      <c r="D47" s="2">
        <f t="shared" si="4"/>
        <v>88.872503114002626</v>
      </c>
      <c r="E47" s="2">
        <v>42.139969974734164</v>
      </c>
      <c r="F47" s="2">
        <v>10.379820987622443</v>
      </c>
      <c r="G47" s="2">
        <v>46.498406325402705</v>
      </c>
      <c r="H47" s="3">
        <v>0.33643957094099758</v>
      </c>
      <c r="I47" s="47">
        <v>2.7935681304537104E-2</v>
      </c>
      <c r="J47" s="3">
        <v>0.16380788690478751</v>
      </c>
      <c r="K47" s="2">
        <f t="shared" si="5"/>
        <v>99.546380426909636</v>
      </c>
      <c r="L47" s="2"/>
      <c r="M47" s="5">
        <v>2341.698443673381</v>
      </c>
      <c r="N47" s="5">
        <v>1268.6221182053885</v>
      </c>
      <c r="O47" s="5">
        <v>256.97775464028553</v>
      </c>
      <c r="P47" s="5">
        <v>66.051329145347722</v>
      </c>
      <c r="Q47" s="5">
        <v>2404.5110562259601</v>
      </c>
      <c r="R47" s="2">
        <v>6.3163332335426254</v>
      </c>
      <c r="S47" s="2">
        <v>45.075265528018797</v>
      </c>
      <c r="T47" s="2">
        <v>7.7359295969169128</v>
      </c>
      <c r="U47" s="5">
        <v>364.8530958633516</v>
      </c>
      <c r="V47" s="5">
        <v>145.92038064842561</v>
      </c>
      <c r="W47" s="2">
        <v>4.292754991231301</v>
      </c>
      <c r="X47" s="5">
        <v>71.180760820633665</v>
      </c>
      <c r="Y47" s="21">
        <v>1.8292781554725075</v>
      </c>
      <c r="Z47" s="3">
        <v>0.38785385925773963</v>
      </c>
    </row>
    <row r="48" spans="1:27" x14ac:dyDescent="0.2">
      <c r="A48" s="1" t="s">
        <v>156</v>
      </c>
      <c r="B48" s="1" t="s">
        <v>155</v>
      </c>
      <c r="C48" s="1" t="s">
        <v>17</v>
      </c>
      <c r="D48" s="2">
        <f t="shared" si="4"/>
        <v>89.184164203482695</v>
      </c>
      <c r="E48" s="2">
        <v>41.625672623655284</v>
      </c>
      <c r="F48" s="2">
        <v>10.211058671517851</v>
      </c>
      <c r="G48" s="2">
        <v>47.225515432231589</v>
      </c>
      <c r="H48" s="3">
        <v>0.28806310507171562</v>
      </c>
      <c r="I48" s="47" t="s">
        <v>13</v>
      </c>
      <c r="J48" s="3">
        <v>0.16040301123578929</v>
      </c>
      <c r="K48" s="2">
        <f t="shared" si="5"/>
        <v>99.510712843712227</v>
      </c>
      <c r="L48" s="2"/>
      <c r="M48" s="5">
        <v>2545.3632229072396</v>
      </c>
      <c r="N48" s="5">
        <v>1242.2528104446383</v>
      </c>
      <c r="O48" s="5">
        <v>332.33398076611337</v>
      </c>
      <c r="P48" s="5">
        <v>58.083628834394375</v>
      </c>
      <c r="Q48" s="5">
        <v>2058.7676981587665</v>
      </c>
      <c r="R48" s="2">
        <v>7.9353118433871854</v>
      </c>
      <c r="S48" s="2">
        <v>29.64798027435544</v>
      </c>
      <c r="T48" s="2">
        <v>8.8176946517412524</v>
      </c>
      <c r="U48" s="5">
        <v>355.49633845995322</v>
      </c>
      <c r="V48" s="5">
        <v>149.31562418499297</v>
      </c>
      <c r="W48" s="2">
        <v>3.3663600781989826</v>
      </c>
      <c r="X48" s="5">
        <v>78.254443091708964</v>
      </c>
      <c r="Y48" s="21">
        <v>0.73293912294677932</v>
      </c>
      <c r="Z48" s="3">
        <v>2.6881002095511612</v>
      </c>
    </row>
    <row r="49" spans="1:26" x14ac:dyDescent="0.2">
      <c r="A49" s="1" t="s">
        <v>156</v>
      </c>
      <c r="B49" s="1" t="s">
        <v>155</v>
      </c>
      <c r="C49" s="1" t="s">
        <v>18</v>
      </c>
      <c r="D49" s="2">
        <f t="shared" si="4"/>
        <v>89.238757184831329</v>
      </c>
      <c r="E49" s="2">
        <v>41.417512943489733</v>
      </c>
      <c r="F49" s="2">
        <v>10.208607620598812</v>
      </c>
      <c r="G49" s="2">
        <v>47.482750451412848</v>
      </c>
      <c r="H49" s="3">
        <v>0.2876810762555958</v>
      </c>
      <c r="I49" s="47" t="s">
        <v>13</v>
      </c>
      <c r="J49" s="3">
        <v>0.15293797858985292</v>
      </c>
      <c r="K49" s="2">
        <f t="shared" si="5"/>
        <v>99.549490070346835</v>
      </c>
      <c r="L49" s="2"/>
      <c r="M49" s="5">
        <v>2283.6259241282532</v>
      </c>
      <c r="N49" s="5">
        <v>1184.4393210778853</v>
      </c>
      <c r="O49" s="5">
        <v>311.1560581586121</v>
      </c>
      <c r="P49" s="5">
        <v>42.630254564843433</v>
      </c>
      <c r="Q49" s="5">
        <v>2056.037363823873</v>
      </c>
      <c r="R49" s="2">
        <v>6.906150205146794</v>
      </c>
      <c r="S49" s="2">
        <v>31.089633316517418</v>
      </c>
      <c r="T49" s="2">
        <v>8.2458085212159951</v>
      </c>
      <c r="U49" s="5">
        <v>359.99019158289627</v>
      </c>
      <c r="V49" s="5">
        <v>144.59554804182736</v>
      </c>
      <c r="W49" s="2">
        <v>3.1689261320916344</v>
      </c>
      <c r="X49" s="5">
        <v>83.435627199826541</v>
      </c>
      <c r="Y49" s="21">
        <v>0.29532702437379055</v>
      </c>
      <c r="Z49" s="3">
        <v>1.0167400962981659</v>
      </c>
    </row>
    <row r="50" spans="1:26" x14ac:dyDescent="0.2">
      <c r="A50" s="1" t="s">
        <v>156</v>
      </c>
      <c r="B50" s="1" t="s">
        <v>155</v>
      </c>
      <c r="C50" s="1" t="s">
        <v>19</v>
      </c>
      <c r="D50" s="2">
        <f t="shared" si="4"/>
        <v>89.313279952168017</v>
      </c>
      <c r="E50" s="2">
        <v>42.222878533877321</v>
      </c>
      <c r="F50" s="2">
        <v>10.015643240599474</v>
      </c>
      <c r="G50" s="2">
        <v>46.949257276787741</v>
      </c>
      <c r="H50" s="3">
        <v>0.15598910913752292</v>
      </c>
      <c r="I50" s="47" t="s">
        <v>13</v>
      </c>
      <c r="J50" s="3">
        <v>0.15045825565451273</v>
      </c>
      <c r="K50" s="2">
        <f t="shared" si="5"/>
        <v>99.494226416056563</v>
      </c>
      <c r="L50" s="2"/>
      <c r="M50" s="5">
        <v>2538.3737337782782</v>
      </c>
      <c r="N50" s="5">
        <v>1165.2349260866831</v>
      </c>
      <c r="O50" s="5">
        <v>366.86512361556919</v>
      </c>
      <c r="P50" s="5">
        <v>53.393910045820228</v>
      </c>
      <c r="Q50" s="5">
        <v>1114.8437043922822</v>
      </c>
      <c r="R50" s="2">
        <v>7.3499858014277741</v>
      </c>
      <c r="S50" s="2">
        <v>131.55014364170788</v>
      </c>
      <c r="T50" s="2">
        <v>8.3731799354711178</v>
      </c>
      <c r="U50" s="5">
        <v>332.5103933628842</v>
      </c>
      <c r="V50" s="5">
        <v>153.8369136579536</v>
      </c>
      <c r="W50" s="2">
        <v>3.9933614484679945</v>
      </c>
      <c r="X50" s="5">
        <v>59.44251514712731</v>
      </c>
      <c r="Y50" s="21">
        <v>1.3565294213100791</v>
      </c>
      <c r="Z50" s="3">
        <v>0.11011546771434956</v>
      </c>
    </row>
    <row r="51" spans="1:26" x14ac:dyDescent="0.2">
      <c r="A51" s="1" t="s">
        <v>156</v>
      </c>
      <c r="B51" s="1" t="s">
        <v>155</v>
      </c>
      <c r="C51" s="1" t="s">
        <v>20</v>
      </c>
      <c r="D51" s="2">
        <f t="shared" si="4"/>
        <v>89.325131922451021</v>
      </c>
      <c r="E51" s="2">
        <v>41.870827848151286</v>
      </c>
      <c r="F51" s="2">
        <v>10.041925909547949</v>
      </c>
      <c r="G51" s="2">
        <v>47.130976300832884</v>
      </c>
      <c r="H51" s="3">
        <v>0.32636231855007447</v>
      </c>
      <c r="I51" s="47">
        <v>2.475348549007679E-2</v>
      </c>
      <c r="J51" s="3">
        <v>0.15257034798654653</v>
      </c>
      <c r="K51" s="2">
        <f t="shared" si="5"/>
        <v>99.547416210558808</v>
      </c>
      <c r="L51" s="2"/>
      <c r="M51" s="5">
        <v>2338.915537408102</v>
      </c>
      <c r="N51" s="5">
        <v>1181.5921790782163</v>
      </c>
      <c r="O51" s="5">
        <v>305.23658457102147</v>
      </c>
      <c r="P51" s="5">
        <v>67.908943587357285</v>
      </c>
      <c r="Q51" s="5">
        <v>2332.4896090383354</v>
      </c>
      <c r="R51" s="2">
        <v>8.4744363018534887</v>
      </c>
      <c r="S51" s="2">
        <v>27.684701770611095</v>
      </c>
      <c r="T51" s="2">
        <v>6.8115444836092411</v>
      </c>
      <c r="U51" s="5">
        <v>329.86663390502127</v>
      </c>
      <c r="V51" s="5">
        <v>148.5335380875207</v>
      </c>
      <c r="W51" s="2">
        <v>3.2062928804839483</v>
      </c>
      <c r="X51" s="5">
        <v>70.902566921042379</v>
      </c>
      <c r="Y51" s="21">
        <v>0.70874812541555243</v>
      </c>
      <c r="Z51" s="3" t="s">
        <v>13</v>
      </c>
    </row>
    <row r="52" spans="1:26" x14ac:dyDescent="0.2">
      <c r="A52" s="1" t="s">
        <v>156</v>
      </c>
      <c r="B52" s="1" t="s">
        <v>155</v>
      </c>
      <c r="C52" s="1" t="s">
        <v>21</v>
      </c>
      <c r="D52" s="2">
        <f t="shared" si="4"/>
        <v>89.368740057625288</v>
      </c>
      <c r="E52" s="2">
        <v>41.313682543958791</v>
      </c>
      <c r="F52" s="2">
        <v>10.096950226866822</v>
      </c>
      <c r="G52" s="2">
        <v>47.606843495820868</v>
      </c>
      <c r="H52" s="3">
        <v>0.33996018517260668</v>
      </c>
      <c r="I52" s="47" t="s">
        <v>13</v>
      </c>
      <c r="J52" s="3">
        <v>0.15654893688077839</v>
      </c>
      <c r="K52" s="2">
        <f t="shared" si="5"/>
        <v>99.513985388699865</v>
      </c>
      <c r="L52" s="2"/>
      <c r="M52" s="5">
        <v>2554.9002321733224</v>
      </c>
      <c r="N52" s="5">
        <v>1212.4046507231415</v>
      </c>
      <c r="O52" s="5">
        <v>317.87753192843252</v>
      </c>
      <c r="P52" s="5">
        <v>62.291810971026166</v>
      </c>
      <c r="Q52" s="5">
        <v>2429.6726500923814</v>
      </c>
      <c r="R52" s="2">
        <v>7.5391304676690147</v>
      </c>
      <c r="S52" s="2">
        <v>42.525062008601431</v>
      </c>
      <c r="T52" s="2">
        <v>7.3222673208072857</v>
      </c>
      <c r="U52" s="5">
        <v>328.03611396668776</v>
      </c>
      <c r="V52" s="5">
        <v>150.51005167324217</v>
      </c>
      <c r="W52" s="2">
        <v>8.2663712307095079</v>
      </c>
      <c r="X52" s="5">
        <v>72.560874090404511</v>
      </c>
      <c r="Y52" s="21">
        <v>0.59327296504790739</v>
      </c>
      <c r="Z52" s="3">
        <v>0.40483079309942638</v>
      </c>
    </row>
    <row r="53" spans="1:26" x14ac:dyDescent="0.2">
      <c r="A53" s="1" t="s">
        <v>156</v>
      </c>
      <c r="B53" s="1" t="s">
        <v>155</v>
      </c>
      <c r="C53" s="1" t="s">
        <v>22</v>
      </c>
      <c r="D53" s="2">
        <f t="shared" si="4"/>
        <v>89.399998417069241</v>
      </c>
      <c r="E53" s="2">
        <v>41.371343108145396</v>
      </c>
      <c r="F53" s="2">
        <v>10.049162959106491</v>
      </c>
      <c r="G53" s="2">
        <v>47.537872723071594</v>
      </c>
      <c r="H53" s="3">
        <v>0.37372346948758411</v>
      </c>
      <c r="I53" s="47" t="s">
        <v>13</v>
      </c>
      <c r="J53" s="3">
        <v>0.1573506406059012</v>
      </c>
      <c r="K53" s="2">
        <f t="shared" si="5"/>
        <v>99.489452900416964</v>
      </c>
      <c r="L53" s="2"/>
      <c r="M53" s="5">
        <v>2622.6028179554373</v>
      </c>
      <c r="N53" s="5">
        <v>1218.613503649311</v>
      </c>
      <c r="O53" s="5">
        <v>344.42679569397501</v>
      </c>
      <c r="P53" s="5">
        <v>86.042951722484588</v>
      </c>
      <c r="Q53" s="5">
        <v>2670.9765793620491</v>
      </c>
      <c r="R53" s="2">
        <v>8.4738981340892003</v>
      </c>
      <c r="S53" s="2">
        <v>34.183685097728137</v>
      </c>
      <c r="T53" s="2">
        <v>8.5856014413019697</v>
      </c>
      <c r="U53" s="5">
        <v>363.12293773892168</v>
      </c>
      <c r="V53" s="5">
        <v>151.17467190716349</v>
      </c>
      <c r="W53" s="2">
        <v>4.7003769287186508</v>
      </c>
      <c r="X53" s="5">
        <v>71.10262251430369</v>
      </c>
      <c r="Y53" s="21">
        <v>1.9812490721856875</v>
      </c>
      <c r="Z53" s="3">
        <v>4.3738327521678482</v>
      </c>
    </row>
    <row r="54" spans="1:26" x14ac:dyDescent="0.2">
      <c r="A54" s="1" t="s">
        <v>156</v>
      </c>
      <c r="B54" s="1" t="s">
        <v>155</v>
      </c>
      <c r="C54" s="1" t="s">
        <v>23</v>
      </c>
      <c r="D54" s="2">
        <f t="shared" si="4"/>
        <v>89.43886513514822</v>
      </c>
      <c r="E54" s="2">
        <v>41.974095453338329</v>
      </c>
      <c r="F54" s="2">
        <v>9.9151046876547451</v>
      </c>
      <c r="G54" s="2">
        <v>47.096785809437222</v>
      </c>
      <c r="H54" s="3">
        <v>0.3288218350000579</v>
      </c>
      <c r="I54" s="47" t="s">
        <v>13</v>
      </c>
      <c r="J54" s="3">
        <v>0.15354207924147564</v>
      </c>
      <c r="K54" s="2">
        <f t="shared" si="5"/>
        <v>99.468349864671822</v>
      </c>
      <c r="L54" s="2"/>
      <c r="M54" s="5">
        <v>2795.8649218543142</v>
      </c>
      <c r="N54" s="5">
        <v>1189.1178226003203</v>
      </c>
      <c r="O54" s="5">
        <v>309.08230432200327</v>
      </c>
      <c r="P54" s="5">
        <v>91.943325067474703</v>
      </c>
      <c r="Q54" s="5">
        <v>2350.0676082029818</v>
      </c>
      <c r="R54" s="2">
        <v>5.9682488547223569</v>
      </c>
      <c r="S54" s="2">
        <v>41.711142940168976</v>
      </c>
      <c r="T54" s="2">
        <v>7.2514148093331885</v>
      </c>
      <c r="U54" s="5">
        <v>426.779411389318</v>
      </c>
      <c r="V54" s="5">
        <v>146.63623452537965</v>
      </c>
      <c r="W54" s="2">
        <v>6.9514125812672649</v>
      </c>
      <c r="X54" s="5">
        <v>74.928622149831142</v>
      </c>
      <c r="Y54" s="21">
        <v>1.5304589468208023</v>
      </c>
      <c r="Z54" s="3">
        <v>2.0872204992325072</v>
      </c>
    </row>
    <row r="55" spans="1:26" x14ac:dyDescent="0.2">
      <c r="A55" s="1" t="s">
        <v>156</v>
      </c>
      <c r="B55" s="1" t="s">
        <v>155</v>
      </c>
      <c r="C55" s="1" t="s">
        <v>24</v>
      </c>
      <c r="D55" s="2">
        <f t="shared" si="4"/>
        <v>89.534768283801611</v>
      </c>
      <c r="E55" s="2">
        <v>40.791044555801356</v>
      </c>
      <c r="F55" s="2">
        <v>10.056259081894487</v>
      </c>
      <c r="G55" s="2">
        <v>48.25669699203803</v>
      </c>
      <c r="H55" s="3">
        <v>0.270902319921696</v>
      </c>
      <c r="I55" s="47">
        <v>2.4624684268530404E-2</v>
      </c>
      <c r="J55" s="3">
        <v>0.15424667479355186</v>
      </c>
      <c r="K55" s="2">
        <f t="shared" si="5"/>
        <v>99.553774308717664</v>
      </c>
      <c r="L55" s="2"/>
      <c r="M55" s="5">
        <v>2279.9687576706897</v>
      </c>
      <c r="N55" s="5">
        <v>1194.5746142032335</v>
      </c>
      <c r="O55" s="5">
        <v>302.67362600908001</v>
      </c>
      <c r="P55" s="5">
        <v>75.765610950216043</v>
      </c>
      <c r="Q55" s="5">
        <v>1936.1207172720356</v>
      </c>
      <c r="R55" s="2">
        <v>6.9968561257406625</v>
      </c>
      <c r="S55" s="2">
        <v>29.164365880557767</v>
      </c>
      <c r="T55" s="2">
        <v>7.9659962005751108</v>
      </c>
      <c r="U55" s="5">
        <v>336.77177682771958</v>
      </c>
      <c r="V55" s="5">
        <v>143.82992812147171</v>
      </c>
      <c r="W55" s="2">
        <v>4.2318269381486049</v>
      </c>
      <c r="X55" s="5">
        <v>81.574981003344703</v>
      </c>
      <c r="Y55" s="21">
        <v>0.567476881729854</v>
      </c>
      <c r="Z55" s="3">
        <v>8.71238693271746E-2</v>
      </c>
    </row>
    <row r="56" spans="1:26" x14ac:dyDescent="0.2">
      <c r="A56" s="1" t="s">
        <v>156</v>
      </c>
      <c r="B56" s="1" t="s">
        <v>155</v>
      </c>
      <c r="C56" s="1" t="s">
        <v>25</v>
      </c>
      <c r="D56" s="2">
        <f t="shared" si="4"/>
        <v>89.583108288634619</v>
      </c>
      <c r="E56" s="2">
        <v>41.725451606133468</v>
      </c>
      <c r="F56" s="2">
        <v>9.8435190256369243</v>
      </c>
      <c r="G56" s="2">
        <v>47.480647890206193</v>
      </c>
      <c r="H56" s="3">
        <v>0.28348390115614802</v>
      </c>
      <c r="I56" s="47" t="s">
        <v>13</v>
      </c>
      <c r="J56" s="3">
        <v>0.14994499865703878</v>
      </c>
      <c r="K56" s="2">
        <f t="shared" si="5"/>
        <v>99.483047421789763</v>
      </c>
      <c r="L56" s="2"/>
      <c r="M56" s="5">
        <v>2694.2770574884798</v>
      </c>
      <c r="N56" s="5">
        <v>1161.2599698643517</v>
      </c>
      <c r="O56" s="5">
        <v>354.87827643759175</v>
      </c>
      <c r="P56" s="5">
        <v>64.803158785023143</v>
      </c>
      <c r="Q56" s="5">
        <v>2026.0404347964359</v>
      </c>
      <c r="R56" s="2">
        <v>7.782970110252867</v>
      </c>
      <c r="S56" s="2">
        <v>30.923080836126896</v>
      </c>
      <c r="T56" s="2">
        <v>9.6566131050184776</v>
      </c>
      <c r="U56" s="5">
        <v>407.55618185222073</v>
      </c>
      <c r="V56" s="5">
        <v>141.19932823619772</v>
      </c>
      <c r="W56" s="2">
        <v>2.9195235855001878</v>
      </c>
      <c r="X56" s="5">
        <v>70.234516328122282</v>
      </c>
      <c r="Y56" s="21">
        <v>0.90904972900408565</v>
      </c>
      <c r="Z56" s="3">
        <v>1.5350145762589236</v>
      </c>
    </row>
    <row r="57" spans="1:26" x14ac:dyDescent="0.2">
      <c r="A57" s="1" t="s">
        <v>156</v>
      </c>
      <c r="B57" s="1" t="s">
        <v>155</v>
      </c>
      <c r="C57" s="1" t="s">
        <v>26</v>
      </c>
      <c r="D57" s="2">
        <f t="shared" si="4"/>
        <v>89.588478383904018</v>
      </c>
      <c r="E57" s="2">
        <v>40.947005427320754</v>
      </c>
      <c r="F57" s="2">
        <v>9.9818482738872838</v>
      </c>
      <c r="G57" s="2">
        <v>48.175606753329163</v>
      </c>
      <c r="H57" s="3">
        <v>0.31121028501899989</v>
      </c>
      <c r="I57" s="47" t="s">
        <v>13</v>
      </c>
      <c r="J57" s="3">
        <v>0.15128136921344659</v>
      </c>
      <c r="K57" s="2">
        <f t="shared" si="5"/>
        <v>99.566952108769655</v>
      </c>
      <c r="L57" s="2"/>
      <c r="M57" s="5">
        <v>2246.7351103815081</v>
      </c>
      <c r="N57" s="5">
        <v>1171.6095890311187</v>
      </c>
      <c r="O57" s="5">
        <v>265.71423778985377</v>
      </c>
      <c r="P57" s="5">
        <v>44.854854612876501</v>
      </c>
      <c r="Q57" s="5">
        <v>2224.1990412912828</v>
      </c>
      <c r="R57" s="2">
        <v>6.5561225162998102</v>
      </c>
      <c r="S57" s="2">
        <v>27.360947794830999</v>
      </c>
      <c r="T57" s="2">
        <v>6.9307793857585809</v>
      </c>
      <c r="U57" s="5">
        <v>354.28756436755413</v>
      </c>
      <c r="V57" s="5">
        <v>147.12970994848604</v>
      </c>
      <c r="W57" s="2">
        <v>3.8698067257781141</v>
      </c>
      <c r="X57" s="5">
        <v>78.066575419257745</v>
      </c>
      <c r="Y57" s="21">
        <v>0.85735006073810283</v>
      </c>
      <c r="Z57" s="3" t="s">
        <v>13</v>
      </c>
    </row>
    <row r="58" spans="1:26" x14ac:dyDescent="0.2">
      <c r="A58" s="1" t="s">
        <v>156</v>
      </c>
      <c r="B58" s="1" t="s">
        <v>155</v>
      </c>
      <c r="C58" s="1" t="s">
        <v>27</v>
      </c>
      <c r="D58" s="2">
        <f t="shared" si="4"/>
        <v>89.598685003451237</v>
      </c>
      <c r="E58" s="2">
        <v>42.003552540935743</v>
      </c>
      <c r="F58" s="2">
        <v>9.7785076832228643</v>
      </c>
      <c r="G58" s="2">
        <v>47.245912565441614</v>
      </c>
      <c r="H58" s="3">
        <v>0.32946672041800673</v>
      </c>
      <c r="I58" s="47">
        <v>9.2399413261056735E-3</v>
      </c>
      <c r="J58" s="3">
        <v>0.14791365812766369</v>
      </c>
      <c r="K58" s="2">
        <f t="shared" si="5"/>
        <v>99.514593109472003</v>
      </c>
      <c r="L58" s="2"/>
      <c r="M58" s="5">
        <v>2602.6789398829828</v>
      </c>
      <c r="N58" s="5">
        <v>1145.5281050935782</v>
      </c>
      <c r="O58" s="5">
        <v>297.20105360971127</v>
      </c>
      <c r="P58" s="5">
        <v>67.279270363244606</v>
      </c>
      <c r="Q58" s="5">
        <v>2354.6765610473808</v>
      </c>
      <c r="R58" s="2">
        <v>6.9824668178325675</v>
      </c>
      <c r="S58" s="2">
        <v>27.050273011629429</v>
      </c>
      <c r="T58" s="2">
        <v>6.2901868701560968</v>
      </c>
      <c r="U58" s="5">
        <v>345.88244073678419</v>
      </c>
      <c r="V58" s="5">
        <v>147.62544612438612</v>
      </c>
      <c r="W58" s="2">
        <v>5.904666668339396</v>
      </c>
      <c r="X58" s="5">
        <v>69.116059585472371</v>
      </c>
      <c r="Y58" s="21">
        <v>0.15297520975178641</v>
      </c>
      <c r="Z58" s="3">
        <v>0.79478760155665606</v>
      </c>
    </row>
    <row r="59" spans="1:26" x14ac:dyDescent="0.2">
      <c r="A59" s="1" t="s">
        <v>156</v>
      </c>
      <c r="B59" s="1" t="s">
        <v>155</v>
      </c>
      <c r="C59" s="1" t="s">
        <v>28</v>
      </c>
      <c r="D59" s="2">
        <f t="shared" si="4"/>
        <v>89.61745397617203</v>
      </c>
      <c r="E59" s="2">
        <v>41.273002242362402</v>
      </c>
      <c r="F59" s="2">
        <v>9.8968567471955478</v>
      </c>
      <c r="G59" s="2">
        <v>47.914205843554271</v>
      </c>
      <c r="H59" s="3">
        <v>0.26626980797350769</v>
      </c>
      <c r="I59" s="47" t="s">
        <v>13</v>
      </c>
      <c r="J59" s="3">
        <v>0.14806181362807777</v>
      </c>
      <c r="K59" s="2">
        <f t="shared" si="5"/>
        <v>99.498396454713799</v>
      </c>
      <c r="L59" s="2"/>
      <c r="M59" s="5">
        <v>2478.3174841542395</v>
      </c>
      <c r="N59" s="5">
        <v>1146.6755061638839</v>
      </c>
      <c r="O59" s="5">
        <v>376.49513105856909</v>
      </c>
      <c r="P59" s="5">
        <v>87.092861539272107</v>
      </c>
      <c r="Q59" s="5">
        <v>1903.0124649747127</v>
      </c>
      <c r="R59" s="2">
        <v>4.9965690056774523</v>
      </c>
      <c r="S59" s="2">
        <v>50.983651654258743</v>
      </c>
      <c r="T59" s="2">
        <v>8.9734835747166919</v>
      </c>
      <c r="U59" s="5">
        <v>396.76207872351216</v>
      </c>
      <c r="V59" s="5">
        <v>145.68314871469946</v>
      </c>
      <c r="W59" s="2">
        <v>2.4135196051459471</v>
      </c>
      <c r="X59" s="5">
        <v>77.243737671732987</v>
      </c>
      <c r="Y59" s="21">
        <v>0.25560484713431159</v>
      </c>
      <c r="Z59" s="3">
        <v>0.65998962702619302</v>
      </c>
    </row>
    <row r="60" spans="1:26" x14ac:dyDescent="0.2">
      <c r="A60" s="1" t="s">
        <v>156</v>
      </c>
      <c r="B60" s="1" t="s">
        <v>155</v>
      </c>
      <c r="C60" s="1" t="s">
        <v>29</v>
      </c>
      <c r="D60" s="2">
        <f t="shared" si="4"/>
        <v>89.650852475581587</v>
      </c>
      <c r="E60" s="2">
        <v>41.519499758564727</v>
      </c>
      <c r="F60" s="2">
        <v>9.8026573079404073</v>
      </c>
      <c r="G60" s="2">
        <v>47.629052258856362</v>
      </c>
      <c r="H60" s="3">
        <v>0.39387615734160714</v>
      </c>
      <c r="I60" s="47">
        <v>1.7864871013569695E-2</v>
      </c>
      <c r="J60" s="3">
        <v>0.14839908010993591</v>
      </c>
      <c r="K60" s="2">
        <f t="shared" si="5"/>
        <v>99.511349433826624</v>
      </c>
      <c r="L60" s="2"/>
      <c r="M60" s="5">
        <v>2525.674643279388</v>
      </c>
      <c r="N60" s="5">
        <v>1149.2874910121059</v>
      </c>
      <c r="O60" s="5">
        <v>323.00140358809313</v>
      </c>
      <c r="P60" s="5">
        <v>70.662842923353026</v>
      </c>
      <c r="Q60" s="5">
        <v>2815.0064882759652</v>
      </c>
      <c r="R60" s="2">
        <v>8.109757052962431</v>
      </c>
      <c r="S60" s="2">
        <v>37.739823034467669</v>
      </c>
      <c r="T60" s="2">
        <v>7.6889441764558608</v>
      </c>
      <c r="U60" s="5">
        <v>383.19541699367045</v>
      </c>
      <c r="V60" s="5">
        <v>145.35477827227223</v>
      </c>
      <c r="W60" s="2">
        <v>3.3388377210632036</v>
      </c>
      <c r="X60" s="5">
        <v>75.939620092855307</v>
      </c>
      <c r="Y60" s="21">
        <v>0.29776931877421997</v>
      </c>
      <c r="Z60" s="3">
        <v>0.57664593563353106</v>
      </c>
    </row>
    <row r="61" spans="1:26" x14ac:dyDescent="0.2">
      <c r="A61" s="1" t="s">
        <v>156</v>
      </c>
      <c r="B61" s="1" t="s">
        <v>155</v>
      </c>
      <c r="C61" s="1" t="s">
        <v>30</v>
      </c>
      <c r="D61" s="2">
        <f t="shared" si="4"/>
        <v>89.676006611634136</v>
      </c>
      <c r="E61" s="2">
        <v>42.309544045260267</v>
      </c>
      <c r="F61" s="2">
        <v>9.6489932358721138</v>
      </c>
      <c r="G61" s="2">
        <v>47.009844887612886</v>
      </c>
      <c r="H61" s="3">
        <v>0.35351169952203154</v>
      </c>
      <c r="I61" s="47">
        <v>8.6088313831166898E-4</v>
      </c>
      <c r="J61" s="3">
        <v>0.14931310824616301</v>
      </c>
      <c r="K61" s="2">
        <f t="shared" si="5"/>
        <v>99.472067859651773</v>
      </c>
      <c r="L61" s="2"/>
      <c r="M61" s="5">
        <v>2780.8408797205384</v>
      </c>
      <c r="N61" s="5">
        <v>1156.3662485261059</v>
      </c>
      <c r="O61" s="5">
        <v>341.91196528888156</v>
      </c>
      <c r="P61" s="5">
        <v>44.617968388418419</v>
      </c>
      <c r="Q61" s="5">
        <v>2526.5244145583138</v>
      </c>
      <c r="R61" s="2">
        <v>7.4088173111965592</v>
      </c>
      <c r="S61" s="2">
        <v>29.925854137085278</v>
      </c>
      <c r="T61" s="2">
        <v>8.3753993082861218</v>
      </c>
      <c r="U61" s="5">
        <v>416.62424593456183</v>
      </c>
      <c r="V61" s="5">
        <v>144.67126691805589</v>
      </c>
      <c r="W61" s="2">
        <v>2.5846153327176973</v>
      </c>
      <c r="X61" s="5">
        <v>60.92612021455529</v>
      </c>
      <c r="Y61" s="21">
        <v>1.5944764959009559</v>
      </c>
      <c r="Z61" s="3">
        <v>1.8738592554248905</v>
      </c>
    </row>
    <row r="62" spans="1:26" x14ac:dyDescent="0.2">
      <c r="A62" s="1" t="s">
        <v>156</v>
      </c>
      <c r="B62" s="1" t="s">
        <v>155</v>
      </c>
      <c r="C62" s="1" t="s">
        <v>31</v>
      </c>
      <c r="D62" s="2">
        <f t="shared" si="4"/>
        <v>89.693592520375418</v>
      </c>
      <c r="E62" s="2">
        <v>42.220149483603421</v>
      </c>
      <c r="F62" s="2">
        <v>9.643755254083672</v>
      </c>
      <c r="G62" s="2">
        <v>47.073724793063519</v>
      </c>
      <c r="H62" s="3">
        <v>0.36937643187944158</v>
      </c>
      <c r="I62" s="47">
        <v>3.6884076333907091E-2</v>
      </c>
      <c r="J62" s="3">
        <v>0.14976728931245245</v>
      </c>
      <c r="K62" s="2">
        <f t="shared" si="5"/>
        <v>99.493657328276413</v>
      </c>
      <c r="L62" s="2"/>
      <c r="M62" s="5">
        <v>2615.3950566470385</v>
      </c>
      <c r="N62" s="5">
        <v>1159.8836868940143</v>
      </c>
      <c r="O62" s="5">
        <v>361.74936782488669</v>
      </c>
      <c r="P62" s="5">
        <v>70.179816489520334</v>
      </c>
      <c r="Q62" s="5">
        <v>2639.9085930328133</v>
      </c>
      <c r="R62" s="2">
        <v>6.4474021764341201</v>
      </c>
      <c r="S62" s="2">
        <v>30.955648118935336</v>
      </c>
      <c r="T62" s="2">
        <v>9.2201566731684537</v>
      </c>
      <c r="U62" s="5">
        <v>378.48230380849117</v>
      </c>
      <c r="V62" s="5">
        <v>148.22664294909026</v>
      </c>
      <c r="W62" s="2">
        <v>4.1931695608512456</v>
      </c>
      <c r="X62" s="5">
        <v>66.709235060449473</v>
      </c>
      <c r="Y62" s="21">
        <v>1.5648393909023615</v>
      </c>
      <c r="Z62" s="3">
        <v>0.41691407858938684</v>
      </c>
    </row>
    <row r="63" spans="1:26" x14ac:dyDescent="0.2">
      <c r="A63" s="1" t="s">
        <v>156</v>
      </c>
      <c r="B63" s="1" t="s">
        <v>155</v>
      </c>
      <c r="C63" s="1" t="s">
        <v>32</v>
      </c>
      <c r="D63" s="2">
        <f t="shared" si="4"/>
        <v>89.70155613624955</v>
      </c>
      <c r="E63" s="2">
        <v>42.141306416147096</v>
      </c>
      <c r="F63" s="2">
        <v>9.6832274815550861</v>
      </c>
      <c r="G63" s="2">
        <v>47.30714939959082</v>
      </c>
      <c r="H63" s="3">
        <v>0.20944184040390848</v>
      </c>
      <c r="I63" s="47" t="s">
        <v>13</v>
      </c>
      <c r="J63" s="3">
        <v>0.14900149895927126</v>
      </c>
      <c r="K63" s="2">
        <f t="shared" si="5"/>
        <v>99.490126636656171</v>
      </c>
      <c r="L63" s="2"/>
      <c r="M63" s="5">
        <v>2692.427115496544</v>
      </c>
      <c r="N63" s="5">
        <v>1153.952967694159</v>
      </c>
      <c r="O63" s="5">
        <v>330.38742515899071</v>
      </c>
      <c r="P63" s="5">
        <v>67.084609304963195</v>
      </c>
      <c r="Q63" s="5">
        <v>1496.8667909038252</v>
      </c>
      <c r="R63" s="2">
        <v>7.3264873383862978</v>
      </c>
      <c r="S63" s="2">
        <v>34.553454309806305</v>
      </c>
      <c r="T63" s="2">
        <v>7.4663219987199678</v>
      </c>
      <c r="U63" s="5">
        <v>378.2170432053183</v>
      </c>
      <c r="V63" s="5">
        <v>143.91866413977078</v>
      </c>
      <c r="W63" s="2">
        <v>3.3413921636414501</v>
      </c>
      <c r="X63" s="5">
        <v>73.278286255288378</v>
      </c>
      <c r="Y63" s="21">
        <v>0.46195417080133322</v>
      </c>
      <c r="Z63" s="3" t="s">
        <v>13</v>
      </c>
    </row>
    <row r="64" spans="1:26" x14ac:dyDescent="0.2">
      <c r="A64" s="1" t="s">
        <v>156</v>
      </c>
      <c r="B64" s="1" t="s">
        <v>155</v>
      </c>
      <c r="C64" s="1" t="s">
        <v>33</v>
      </c>
      <c r="D64" s="2">
        <f t="shared" si="4"/>
        <v>89.709728773611161</v>
      </c>
      <c r="E64" s="2">
        <v>41.238901343834343</v>
      </c>
      <c r="F64" s="2">
        <v>9.8118564389392393</v>
      </c>
      <c r="G64" s="2">
        <v>47.978004485312354</v>
      </c>
      <c r="H64" s="3">
        <v>0.3405197887853596</v>
      </c>
      <c r="I64" s="47" t="s">
        <v>13</v>
      </c>
      <c r="J64" s="3">
        <v>0.148794703685659</v>
      </c>
      <c r="K64" s="2">
        <f t="shared" si="5"/>
        <v>99.518076760556937</v>
      </c>
      <c r="L64" s="2"/>
      <c r="M64" s="5">
        <v>2376.3608771764661</v>
      </c>
      <c r="N64" s="5">
        <v>1152.3514266267416</v>
      </c>
      <c r="O64" s="5">
        <v>392.40652981442076</v>
      </c>
      <c r="P64" s="5">
        <v>49.189014763625025</v>
      </c>
      <c r="Q64" s="5">
        <v>2433.6720995929413</v>
      </c>
      <c r="R64" s="2">
        <v>8.8244183071661464</v>
      </c>
      <c r="S64" s="2">
        <v>35.010896197106256</v>
      </c>
      <c r="T64" s="2">
        <v>8.2762391292102073</v>
      </c>
      <c r="U64" s="5">
        <v>360.65627639785737</v>
      </c>
      <c r="V64" s="5">
        <v>142.20258379520334</v>
      </c>
      <c r="W64" s="2">
        <v>2.9574255303659163</v>
      </c>
      <c r="X64" s="5">
        <v>84.295578331557508</v>
      </c>
      <c r="Y64" s="21">
        <v>2.0444111252683439</v>
      </c>
      <c r="Z64" s="3">
        <v>17.551844643987078</v>
      </c>
    </row>
    <row r="65" spans="1:26" x14ac:dyDescent="0.2">
      <c r="A65" s="1" t="s">
        <v>156</v>
      </c>
      <c r="B65" s="1" t="s">
        <v>155</v>
      </c>
      <c r="C65" s="1" t="s">
        <v>34</v>
      </c>
      <c r="D65" s="2">
        <f t="shared" si="4"/>
        <v>89.714909966887561</v>
      </c>
      <c r="E65" s="2">
        <v>41.676250267850691</v>
      </c>
      <c r="F65" s="2">
        <v>9.7256033422418984</v>
      </c>
      <c r="G65" s="2">
        <v>47.582949013703512</v>
      </c>
      <c r="H65" s="3">
        <v>0.33787807840691703</v>
      </c>
      <c r="I65" s="47" t="s">
        <v>13</v>
      </c>
      <c r="J65" s="3">
        <v>0.14800905769341732</v>
      </c>
      <c r="K65" s="2">
        <f t="shared" si="5"/>
        <v>99.47068975989643</v>
      </c>
      <c r="L65" s="2"/>
      <c r="M65" s="5">
        <v>2729.8438307028946</v>
      </c>
      <c r="N65" s="5">
        <v>1146.2669339831332</v>
      </c>
      <c r="O65" s="5">
        <v>376.79297907006213</v>
      </c>
      <c r="P65" s="5">
        <v>77.073884100546934</v>
      </c>
      <c r="Q65" s="5">
        <v>2414.7919726371674</v>
      </c>
      <c r="R65" s="2">
        <v>7.7791970641795132</v>
      </c>
      <c r="S65" s="2">
        <v>22.686666640197952</v>
      </c>
      <c r="T65" s="2">
        <v>8.6614107448931108</v>
      </c>
      <c r="U65" s="5">
        <v>415.39442110024032</v>
      </c>
      <c r="V65" s="5">
        <v>146.95822883200859</v>
      </c>
      <c r="W65" s="2">
        <v>4.4878286283364517</v>
      </c>
      <c r="X65" s="5">
        <v>75.848778999395009</v>
      </c>
      <c r="Y65" s="21">
        <v>0.6252432664517571</v>
      </c>
      <c r="Z65" s="3">
        <v>1.1910942207708872</v>
      </c>
    </row>
    <row r="66" spans="1:26" x14ac:dyDescent="0.2">
      <c r="A66" s="1" t="s">
        <v>156</v>
      </c>
      <c r="B66" s="1" t="s">
        <v>155</v>
      </c>
      <c r="C66" s="1" t="s">
        <v>35</v>
      </c>
      <c r="D66" s="2">
        <f t="shared" si="4"/>
        <v>89.743075261416422</v>
      </c>
      <c r="E66" s="2">
        <v>41.904364824975623</v>
      </c>
      <c r="F66" s="2">
        <v>9.6695316822679516</v>
      </c>
      <c r="G66" s="2">
        <v>47.45341730597729</v>
      </c>
      <c r="H66" s="3">
        <v>0.29386470419407301</v>
      </c>
      <c r="I66" s="47" t="s">
        <v>13</v>
      </c>
      <c r="J66" s="3">
        <v>0.14970969538923734</v>
      </c>
      <c r="K66" s="2">
        <f t="shared" si="5"/>
        <v>99.470888212804184</v>
      </c>
      <c r="L66" s="2"/>
      <c r="M66" s="5">
        <v>2714.6163329441365</v>
      </c>
      <c r="N66" s="5">
        <v>1159.4376465583168</v>
      </c>
      <c r="O66" s="5">
        <v>381.62674290114404</v>
      </c>
      <c r="P66" s="5">
        <v>54.898093867313627</v>
      </c>
      <c r="Q66" s="5">
        <v>2100.2313381059994</v>
      </c>
      <c r="R66" s="2">
        <v>8.8199344241954378</v>
      </c>
      <c r="S66" s="2">
        <v>38.398229028219362</v>
      </c>
      <c r="T66" s="2">
        <v>8.2556034380557968</v>
      </c>
      <c r="U66" s="5">
        <v>407.63016366144114</v>
      </c>
      <c r="V66" s="5">
        <v>145.88420404090442</v>
      </c>
      <c r="W66" s="2">
        <v>2.5103426382053038</v>
      </c>
      <c r="X66" s="5">
        <v>81.180117750025573</v>
      </c>
      <c r="Y66" s="21">
        <v>0.47516843229499112</v>
      </c>
      <c r="Z66" s="3">
        <v>1.3465523509540616</v>
      </c>
    </row>
    <row r="67" spans="1:26" x14ac:dyDescent="0.2">
      <c r="A67" s="1" t="s">
        <v>156</v>
      </c>
      <c r="B67" s="1" t="s">
        <v>155</v>
      </c>
      <c r="C67" s="1" t="s">
        <v>36</v>
      </c>
      <c r="D67" s="2">
        <f t="shared" si="4"/>
        <v>89.756564627116262</v>
      </c>
      <c r="E67" s="2">
        <v>41.176190759163973</v>
      </c>
      <c r="F67" s="2">
        <v>9.7931495726094742</v>
      </c>
      <c r="G67" s="2">
        <v>48.130597313596716</v>
      </c>
      <c r="H67" s="3">
        <v>0.23939732984216339</v>
      </c>
      <c r="I67" s="47" t="s">
        <v>13</v>
      </c>
      <c r="J67" s="3">
        <v>0.15012296800263719</v>
      </c>
      <c r="K67" s="2">
        <f t="shared" si="5"/>
        <v>99.489457943214958</v>
      </c>
      <c r="L67" s="2"/>
      <c r="M67" s="5">
        <v>2723.0431509499272</v>
      </c>
      <c r="N67" s="5">
        <v>1162.6382664314754</v>
      </c>
      <c r="O67" s="5">
        <v>339.42831795478389</v>
      </c>
      <c r="P67" s="5">
        <v>52.500860060937008</v>
      </c>
      <c r="Q67" s="5">
        <v>1710.9566654910677</v>
      </c>
      <c r="R67" s="2">
        <v>6.0319683856672208</v>
      </c>
      <c r="S67" s="2">
        <v>28.391733512783699</v>
      </c>
      <c r="T67" s="2">
        <v>8.6455515819572941</v>
      </c>
      <c r="U67" s="5">
        <v>357.55164570532003</v>
      </c>
      <c r="V67" s="5">
        <v>144.98565462609596</v>
      </c>
      <c r="W67" s="2">
        <v>0.48331996900751295</v>
      </c>
      <c r="X67" s="5">
        <v>81.266017127153305</v>
      </c>
      <c r="Y67" s="21">
        <v>0.65106790741424969</v>
      </c>
      <c r="Z67" s="3">
        <v>0.22550791969294171</v>
      </c>
    </row>
    <row r="68" spans="1:26" x14ac:dyDescent="0.2">
      <c r="A68" s="1" t="s">
        <v>156</v>
      </c>
      <c r="B68" s="1" t="s">
        <v>155</v>
      </c>
      <c r="C68" s="1" t="s">
        <v>37</v>
      </c>
      <c r="D68" s="2">
        <f t="shared" si="4"/>
        <v>89.777711965370926</v>
      </c>
      <c r="E68" s="2">
        <v>42.24174669544837</v>
      </c>
      <c r="F68" s="2">
        <v>9.5789585965650712</v>
      </c>
      <c r="G68" s="2">
        <v>47.186415632393903</v>
      </c>
      <c r="H68" s="3">
        <v>0.30503310149287455</v>
      </c>
      <c r="I68" s="47" t="s">
        <v>13</v>
      </c>
      <c r="J68" s="3">
        <v>0.14956866723459672</v>
      </c>
      <c r="K68" s="2">
        <f t="shared" si="5"/>
        <v>99.461722693134817</v>
      </c>
      <c r="L68" s="2"/>
      <c r="M68" s="5">
        <v>2793.1890016989778</v>
      </c>
      <c r="N68" s="5">
        <v>1158.3454437367839</v>
      </c>
      <c r="O68" s="5">
        <v>364.12587324333231</v>
      </c>
      <c r="P68" s="5">
        <v>61.584643752528244</v>
      </c>
      <c r="Q68" s="5">
        <v>2180.0511247921563</v>
      </c>
      <c r="R68" s="2">
        <v>7.6754622586431607</v>
      </c>
      <c r="S68" s="2">
        <v>38.140907480511643</v>
      </c>
      <c r="T68" s="2">
        <v>7.8338955887680113</v>
      </c>
      <c r="U68" s="5">
        <v>436.80123578261117</v>
      </c>
      <c r="V68" s="5">
        <v>141.47180941303779</v>
      </c>
      <c r="W68" s="2">
        <v>5.5729230077326912</v>
      </c>
      <c r="X68" s="5">
        <v>73.407779988644776</v>
      </c>
      <c r="Y68" s="21">
        <v>0.90964009889801634</v>
      </c>
      <c r="Z68" s="3">
        <v>1.7364318719560461</v>
      </c>
    </row>
    <row r="69" spans="1:26" x14ac:dyDescent="0.2">
      <c r="A69" s="1" t="s">
        <v>156</v>
      </c>
      <c r="B69" s="1" t="s">
        <v>155</v>
      </c>
      <c r="C69" s="1" t="s">
        <v>38</v>
      </c>
      <c r="D69" s="2">
        <f t="shared" si="4"/>
        <v>89.855653820762839</v>
      </c>
      <c r="E69" s="2">
        <v>40.695287105075678</v>
      </c>
      <c r="F69" s="2">
        <v>9.7631902202848337</v>
      </c>
      <c r="G69" s="2">
        <v>48.505543142802331</v>
      </c>
      <c r="H69" s="3">
        <v>0.36033607130025158</v>
      </c>
      <c r="I69" s="47">
        <v>2.8143630431114664E-2</v>
      </c>
      <c r="J69" s="3">
        <v>0.14867286717703021</v>
      </c>
      <c r="K69" s="2">
        <f t="shared" si="5"/>
        <v>99.50117303707124</v>
      </c>
      <c r="L69" s="2"/>
      <c r="M69" s="5">
        <v>2444.4156639422486</v>
      </c>
      <c r="N69" s="5">
        <v>1151.4078549064054</v>
      </c>
      <c r="O69" s="5">
        <v>402.85164485448763</v>
      </c>
      <c r="P69" s="5">
        <v>53.947383565399718</v>
      </c>
      <c r="Q69" s="5">
        <v>2575.2977421030814</v>
      </c>
      <c r="R69" s="2">
        <v>8.3587896372284884</v>
      </c>
      <c r="S69" s="2">
        <v>39.353911709041597</v>
      </c>
      <c r="T69" s="2">
        <v>8.7091820883078181</v>
      </c>
      <c r="U69" s="5">
        <v>416.42665854447779</v>
      </c>
      <c r="V69" s="5">
        <v>146.02700928054369</v>
      </c>
      <c r="W69" s="2">
        <v>3.5958333045375555</v>
      </c>
      <c r="X69" s="5">
        <v>75.518396565150496</v>
      </c>
      <c r="Y69" s="21">
        <v>1.406945207886906</v>
      </c>
      <c r="Z69" s="3">
        <v>4.5192361292335415</v>
      </c>
    </row>
    <row r="70" spans="1:26" x14ac:dyDescent="0.2">
      <c r="A70" s="1" t="s">
        <v>156</v>
      </c>
      <c r="B70" s="1" t="s">
        <v>155</v>
      </c>
      <c r="C70" s="1" t="s">
        <v>39</v>
      </c>
      <c r="D70" s="2">
        <f t="shared" si="4"/>
        <v>89.898099761582756</v>
      </c>
      <c r="E70" s="2">
        <v>39.884133170284962</v>
      </c>
      <c r="F70" s="2">
        <v>9.8624032724329016</v>
      </c>
      <c r="G70" s="2">
        <v>49.227577776700976</v>
      </c>
      <c r="H70" s="3">
        <v>0.42196258940272413</v>
      </c>
      <c r="I70" s="47">
        <v>1.6172604972019899E-2</v>
      </c>
      <c r="J70" s="3">
        <v>0.14740209042377289</v>
      </c>
      <c r="K70" s="2">
        <f t="shared" si="5"/>
        <v>99.559651504217342</v>
      </c>
      <c r="L70" s="2"/>
      <c r="M70" s="5">
        <v>2206.5426958265416</v>
      </c>
      <c r="N70" s="5">
        <v>1141.5662317285146</v>
      </c>
      <c r="O70" s="5">
        <v>331.98764167168667</v>
      </c>
      <c r="P70" s="5">
        <v>46.067107157001836</v>
      </c>
      <c r="Q70" s="5">
        <v>3015.7383351036347</v>
      </c>
      <c r="R70" s="2">
        <v>6.6727118163389081</v>
      </c>
      <c r="S70" s="2">
        <v>17.464704388574432</v>
      </c>
      <c r="T70" s="2">
        <v>7.8309810627236365</v>
      </c>
      <c r="U70" s="5">
        <v>370.56878398046462</v>
      </c>
      <c r="V70" s="5">
        <v>140.60943161635083</v>
      </c>
      <c r="W70" s="2">
        <v>3.4179538437401886</v>
      </c>
      <c r="X70" s="5">
        <v>79.187947093400865</v>
      </c>
      <c r="Y70" s="21">
        <v>0.22287701120773762</v>
      </c>
      <c r="Z70" s="3">
        <v>0.32884803499031628</v>
      </c>
    </row>
    <row r="71" spans="1:26" x14ac:dyDescent="0.2">
      <c r="A71" s="1" t="s">
        <v>156</v>
      </c>
      <c r="B71" s="1" t="s">
        <v>155</v>
      </c>
      <c r="C71" s="1" t="s">
        <v>40</v>
      </c>
      <c r="D71" s="2">
        <f t="shared" si="4"/>
        <v>89.925787925021808</v>
      </c>
      <c r="E71" s="2">
        <v>41.971544042327217</v>
      </c>
      <c r="F71" s="2">
        <v>9.4954025728950135</v>
      </c>
      <c r="G71" s="2">
        <v>47.54061750205117</v>
      </c>
      <c r="H71" s="3">
        <v>0.24839509454395753</v>
      </c>
      <c r="I71" s="47">
        <v>5.4175940513673075E-2</v>
      </c>
      <c r="J71" s="3">
        <v>0.14466727748952246</v>
      </c>
      <c r="K71" s="2">
        <f t="shared" si="5"/>
        <v>99.454802429820546</v>
      </c>
      <c r="L71" s="2"/>
      <c r="M71" s="5">
        <v>2738.3220573855465</v>
      </c>
      <c r="N71" s="5">
        <v>1120.3862736501781</v>
      </c>
      <c r="O71" s="5">
        <v>394.50769741768437</v>
      </c>
      <c r="P71" s="5">
        <v>54.606709708563869</v>
      </c>
      <c r="Q71" s="5">
        <v>1775.2630865409801</v>
      </c>
      <c r="R71" s="2">
        <v>7.5658767745362514</v>
      </c>
      <c r="S71" s="2">
        <v>41.99672662221802</v>
      </c>
      <c r="T71" s="2">
        <v>8.62980106372747</v>
      </c>
      <c r="U71" s="5">
        <v>485.51500280096246</v>
      </c>
      <c r="V71" s="5">
        <v>141.09663494421946</v>
      </c>
      <c r="W71" s="2">
        <v>3.9992692863414883</v>
      </c>
      <c r="X71" s="5">
        <v>66.038617966787896</v>
      </c>
      <c r="Y71" s="21">
        <v>0.28073261285531015</v>
      </c>
      <c r="Z71" s="3" t="s">
        <v>13</v>
      </c>
    </row>
    <row r="72" spans="1:26" x14ac:dyDescent="0.2">
      <c r="A72" s="1" t="s">
        <v>156</v>
      </c>
      <c r="B72" s="1" t="s">
        <v>155</v>
      </c>
      <c r="C72" s="1" t="s">
        <v>41</v>
      </c>
      <c r="D72" s="2">
        <f t="shared" si="4"/>
        <v>89.969811902117584</v>
      </c>
      <c r="E72" s="2">
        <v>41.787738528913309</v>
      </c>
      <c r="F72" s="2">
        <v>9.4905192806900942</v>
      </c>
      <c r="G72" s="2">
        <v>47.748087878908557</v>
      </c>
      <c r="H72" s="3">
        <v>0.27643886866880324</v>
      </c>
      <c r="I72" s="47" t="s">
        <v>13</v>
      </c>
      <c r="J72" s="3">
        <v>0.14987422493488814</v>
      </c>
      <c r="K72" s="2">
        <f t="shared" si="5"/>
        <v>99.452658782115648</v>
      </c>
      <c r="L72" s="2"/>
      <c r="M72" s="5">
        <v>2840.2197737326637</v>
      </c>
      <c r="N72" s="5">
        <v>1160.7118576152741</v>
      </c>
      <c r="O72" s="5">
        <v>370.16137227390044</v>
      </c>
      <c r="P72" s="5">
        <v>86.13951006665728</v>
      </c>
      <c r="Q72" s="5">
        <v>1975.6900599582086</v>
      </c>
      <c r="R72" s="2">
        <v>7.7228998628646908</v>
      </c>
      <c r="S72" s="2">
        <v>33.704922444787584</v>
      </c>
      <c r="T72" s="2">
        <v>8.6529878007458727</v>
      </c>
      <c r="U72" s="5">
        <v>420.41979790881709</v>
      </c>
      <c r="V72" s="5">
        <v>147.21060979591155</v>
      </c>
      <c r="W72" s="2">
        <v>4.1489784743252125</v>
      </c>
      <c r="X72" s="5">
        <v>74.975609556093843</v>
      </c>
      <c r="Y72" s="21">
        <v>0</v>
      </c>
      <c r="Z72" s="3">
        <v>2.2839393924064053</v>
      </c>
    </row>
    <row r="73" spans="1:26" x14ac:dyDescent="0.2">
      <c r="A73" s="1" t="s">
        <v>156</v>
      </c>
      <c r="B73" s="1" t="s">
        <v>155</v>
      </c>
      <c r="C73" s="1" t="s">
        <v>42</v>
      </c>
      <c r="D73" s="2">
        <f t="shared" si="4"/>
        <v>90.007601786354968</v>
      </c>
      <c r="E73" s="2">
        <v>40.497971827497771</v>
      </c>
      <c r="F73" s="2">
        <v>9.6749921967434442</v>
      </c>
      <c r="G73" s="2">
        <v>48.880805535427889</v>
      </c>
      <c r="H73" s="3">
        <v>0.32457094637386802</v>
      </c>
      <c r="I73" s="47">
        <v>4.5724746211391179E-2</v>
      </c>
      <c r="J73" s="3">
        <v>0.1443340440225965</v>
      </c>
      <c r="K73" s="2">
        <f t="shared" si="5"/>
        <v>99.568399296276965</v>
      </c>
      <c r="L73" s="2"/>
      <c r="M73" s="5">
        <v>2291.6625847657292</v>
      </c>
      <c r="N73" s="5">
        <v>1117.8055227800187</v>
      </c>
      <c r="O73" s="5">
        <v>246.05111993894727</v>
      </c>
      <c r="P73" s="5">
        <v>85.60160302143035</v>
      </c>
      <c r="Q73" s="5">
        <v>2319.6867922012534</v>
      </c>
      <c r="R73" s="2">
        <v>7.0552011619517661</v>
      </c>
      <c r="S73" s="2">
        <v>24.263505104439098</v>
      </c>
      <c r="T73" s="2">
        <v>7.8333330121840978</v>
      </c>
      <c r="U73" s="5">
        <v>320.01300126515667</v>
      </c>
      <c r="V73" s="5">
        <v>136.50921028975239</v>
      </c>
      <c r="W73" s="2">
        <v>3.7755899991037243</v>
      </c>
      <c r="X73" s="5">
        <v>55.125158511090667</v>
      </c>
      <c r="Y73" s="21">
        <v>0.3394769026239578</v>
      </c>
      <c r="Z73" s="3">
        <v>0.17530852668086075</v>
      </c>
    </row>
    <row r="74" spans="1:26" x14ac:dyDescent="0.2">
      <c r="A74" s="1" t="s">
        <v>156</v>
      </c>
      <c r="B74" s="1" t="s">
        <v>155</v>
      </c>
      <c r="C74" s="1" t="s">
        <v>43</v>
      </c>
      <c r="D74" s="2">
        <f t="shared" si="4"/>
        <v>90.05665109403742</v>
      </c>
      <c r="E74" s="2">
        <v>40.750063964328916</v>
      </c>
      <c r="F74" s="2">
        <v>9.6146312092736608</v>
      </c>
      <c r="G74" s="2">
        <v>48.842065127377445</v>
      </c>
      <c r="H74" s="3">
        <v>0.16092597137451486</v>
      </c>
      <c r="I74" s="47" t="s">
        <v>13</v>
      </c>
      <c r="J74" s="3">
        <v>0.14482343172439835</v>
      </c>
      <c r="K74" s="2">
        <f t="shared" si="5"/>
        <v>99.512509704078937</v>
      </c>
      <c r="L74" s="2"/>
      <c r="M74" s="5">
        <v>2461.5368772806978</v>
      </c>
      <c r="N74" s="5">
        <v>1121.5956215024592</v>
      </c>
      <c r="O74" s="5">
        <v>357.40167842532259</v>
      </c>
      <c r="P74" s="5">
        <v>65.845842476538294</v>
      </c>
      <c r="Q74" s="5">
        <v>1150.1271277978881</v>
      </c>
      <c r="R74" s="2">
        <v>6.4978900696868296</v>
      </c>
      <c r="S74" s="2">
        <v>43.821261319349603</v>
      </c>
      <c r="T74" s="2">
        <v>8.4711025124789359</v>
      </c>
      <c r="U74" s="5">
        <v>389.92189457584567</v>
      </c>
      <c r="V74" s="5">
        <v>137.9071001072283</v>
      </c>
      <c r="W74" s="2">
        <v>2.8112895540119687</v>
      </c>
      <c r="X74" s="5">
        <v>72.300106345297678</v>
      </c>
      <c r="Y74" s="21">
        <v>0.28479768583647569</v>
      </c>
      <c r="Z74" s="3">
        <v>8.4040280608002504E-2</v>
      </c>
    </row>
    <row r="75" spans="1:26" x14ac:dyDescent="0.2">
      <c r="A75" s="1" t="s">
        <v>156</v>
      </c>
      <c r="B75" s="1" t="s">
        <v>155</v>
      </c>
      <c r="C75" s="1" t="s">
        <v>44</v>
      </c>
      <c r="D75" s="2">
        <f t="shared" si="4"/>
        <v>90.071227642658258</v>
      </c>
      <c r="E75" s="2">
        <v>41.358548876331056</v>
      </c>
      <c r="F75" s="2">
        <v>9.4618418102405055</v>
      </c>
      <c r="G75" s="2">
        <v>48.144256609010192</v>
      </c>
      <c r="H75" s="3">
        <v>0.30383287002117365</v>
      </c>
      <c r="I75" s="47">
        <v>2.3743572087155745E-2</v>
      </c>
      <c r="J75" s="3">
        <v>0.14962844268925327</v>
      </c>
      <c r="K75" s="2">
        <f t="shared" si="5"/>
        <v>99.441852180379328</v>
      </c>
      <c r="L75" s="2"/>
      <c r="M75" s="5">
        <v>2806.1969490920301</v>
      </c>
      <c r="N75" s="5">
        <v>1158.8083791017161</v>
      </c>
      <c r="O75" s="5">
        <v>395.15397638657168</v>
      </c>
      <c r="P75" s="5">
        <v>85.476539037247377</v>
      </c>
      <c r="Q75" s="5">
        <v>2171.4731509359199</v>
      </c>
      <c r="R75" s="2">
        <v>5.5360649355625844</v>
      </c>
      <c r="S75" s="2">
        <v>31.534161708554528</v>
      </c>
      <c r="T75" s="2">
        <v>8.8060523939984208</v>
      </c>
      <c r="U75" s="5">
        <v>508.99795632660988</v>
      </c>
      <c r="V75" s="5">
        <v>147.49746059466682</v>
      </c>
      <c r="W75" s="2">
        <v>6.243202224239111</v>
      </c>
      <c r="X75" s="5">
        <v>75.888675484650193</v>
      </c>
      <c r="Y75" s="21">
        <v>0.17092135681182735</v>
      </c>
      <c r="Z75" s="3">
        <v>1.6292781891880046</v>
      </c>
    </row>
    <row r="76" spans="1:26" x14ac:dyDescent="0.2">
      <c r="A76" s="1" t="s">
        <v>156</v>
      </c>
      <c r="B76" s="1" t="s">
        <v>155</v>
      </c>
      <c r="C76" s="1" t="s">
        <v>45</v>
      </c>
      <c r="D76" s="2">
        <f t="shared" si="4"/>
        <v>90.079094110504116</v>
      </c>
      <c r="E76" s="2">
        <v>41.920609315891816</v>
      </c>
      <c r="F76" s="2">
        <v>9.3626822524191713</v>
      </c>
      <c r="G76" s="2">
        <v>47.681645929869724</v>
      </c>
      <c r="H76" s="3">
        <v>0.32170391358119588</v>
      </c>
      <c r="I76" s="47" t="s">
        <v>13</v>
      </c>
      <c r="J76" s="3">
        <v>0.1456699386777143</v>
      </c>
      <c r="K76" s="2">
        <f t="shared" si="5"/>
        <v>99.432311350439619</v>
      </c>
      <c r="L76" s="2"/>
      <c r="M76" s="5">
        <v>2918.6412422215312</v>
      </c>
      <c r="N76" s="5">
        <v>1128.1514562945622</v>
      </c>
      <c r="O76" s="5">
        <v>366.056237665987</v>
      </c>
      <c r="P76" s="5">
        <v>80.283877666398141</v>
      </c>
      <c r="Q76" s="5">
        <v>2299.1963010581903</v>
      </c>
      <c r="R76" s="2">
        <v>7.5277264865487892</v>
      </c>
      <c r="S76" s="2">
        <v>29.929596179928328</v>
      </c>
      <c r="T76" s="2">
        <v>9.1003654557778813</v>
      </c>
      <c r="U76" s="5">
        <v>537.11597281643469</v>
      </c>
      <c r="V76" s="5">
        <v>140.51352546114217</v>
      </c>
      <c r="W76" s="2">
        <v>3.2966850182898049</v>
      </c>
      <c r="X76" s="5">
        <v>60.664958618707104</v>
      </c>
      <c r="Y76" s="21">
        <v>0.29741120961140854</v>
      </c>
      <c r="Z76" s="3">
        <v>0.11037127684882572</v>
      </c>
    </row>
    <row r="77" spans="1:26" x14ac:dyDescent="0.2">
      <c r="A77" s="1" t="s">
        <v>156</v>
      </c>
      <c r="B77" s="1" t="s">
        <v>155</v>
      </c>
      <c r="C77" s="1" t="s">
        <v>46</v>
      </c>
      <c r="D77" s="2">
        <f t="shared" si="4"/>
        <v>90.092931033605211</v>
      </c>
      <c r="E77" s="2">
        <v>42.064781484742241</v>
      </c>
      <c r="F77" s="2">
        <v>9.2967106934421899</v>
      </c>
      <c r="G77" s="2">
        <v>47.419079577362261</v>
      </c>
      <c r="H77" s="3">
        <v>0.46025006932324825</v>
      </c>
      <c r="I77" s="47">
        <v>3.7458685189449788E-2</v>
      </c>
      <c r="J77" s="3">
        <v>0.14274421299493414</v>
      </c>
      <c r="K77" s="2">
        <f t="shared" si="5"/>
        <v>99.421024723054344</v>
      </c>
      <c r="L77" s="2"/>
      <c r="M77" s="5">
        <v>2995.1788941326154</v>
      </c>
      <c r="N77" s="5">
        <v>1105.4929605218047</v>
      </c>
      <c r="O77" s="5">
        <v>383.86487891528066</v>
      </c>
      <c r="P77" s="5">
        <v>65.168766088701716</v>
      </c>
      <c r="Q77" s="5">
        <v>3289.3763870320595</v>
      </c>
      <c r="R77" s="2">
        <v>6.8416855048867138</v>
      </c>
      <c r="S77" s="2">
        <v>52.024882157991698</v>
      </c>
      <c r="T77" s="2">
        <v>8.8296154495506087</v>
      </c>
      <c r="U77" s="5">
        <v>526.00501493406568</v>
      </c>
      <c r="V77" s="5">
        <v>142.28496407079558</v>
      </c>
      <c r="W77" s="2">
        <v>5.1722707995618684</v>
      </c>
      <c r="X77" s="5">
        <v>47.979048427805047</v>
      </c>
      <c r="Y77" s="21">
        <v>0.38772949957663821</v>
      </c>
      <c r="Z77" s="3">
        <v>0.78340235207064224</v>
      </c>
    </row>
    <row r="78" spans="1:26" x14ac:dyDescent="0.2">
      <c r="A78" s="1" t="s">
        <v>156</v>
      </c>
      <c r="B78" s="1" t="s">
        <v>155</v>
      </c>
      <c r="C78" s="1" t="s">
        <v>47</v>
      </c>
      <c r="D78" s="2">
        <f t="shared" si="4"/>
        <v>90.100060650265021</v>
      </c>
      <c r="E78" s="2">
        <v>40.627057227288979</v>
      </c>
      <c r="F78" s="2">
        <v>9.5933739844409907</v>
      </c>
      <c r="G78" s="2">
        <v>48.971363728405272</v>
      </c>
      <c r="H78" s="3">
        <v>0.17539347266923203</v>
      </c>
      <c r="I78" s="47" t="s">
        <v>13</v>
      </c>
      <c r="J78" s="3">
        <v>0.14366472001602484</v>
      </c>
      <c r="K78" s="2">
        <f t="shared" si="5"/>
        <v>99.5108531328205</v>
      </c>
      <c r="L78" s="2"/>
      <c r="M78" s="5">
        <v>2519.0353440219947</v>
      </c>
      <c r="N78" s="5">
        <v>1112.6218942318023</v>
      </c>
      <c r="O78" s="5">
        <v>348.47233826787561</v>
      </c>
      <c r="P78" s="5">
        <v>46.866936479573958</v>
      </c>
      <c r="Q78" s="5">
        <v>1253.5253895475782</v>
      </c>
      <c r="R78" s="2">
        <v>7.5470059049980467</v>
      </c>
      <c r="S78" s="2">
        <v>33.41656959317082</v>
      </c>
      <c r="T78" s="2">
        <v>6.207577898346142</v>
      </c>
      <c r="U78" s="5">
        <v>374.14613967741394</v>
      </c>
      <c r="V78" s="5">
        <v>139.00494949774608</v>
      </c>
      <c r="W78" s="2">
        <v>3.8461999371650202</v>
      </c>
      <c r="X78" s="5">
        <v>83.581445879836537</v>
      </c>
      <c r="Y78" s="21">
        <v>0.20975391301982646</v>
      </c>
      <c r="Z78" s="3" t="s">
        <v>13</v>
      </c>
    </row>
    <row r="79" spans="1:26" x14ac:dyDescent="0.2">
      <c r="A79" s="1" t="s">
        <v>156</v>
      </c>
      <c r="B79" s="1" t="s">
        <v>155</v>
      </c>
      <c r="C79" s="1" t="s">
        <v>48</v>
      </c>
      <c r="D79" s="2">
        <f t="shared" si="4"/>
        <v>90.101141217680123</v>
      </c>
      <c r="E79" s="2">
        <v>41.880593052341034</v>
      </c>
      <c r="F79" s="2">
        <v>9.35662298332511</v>
      </c>
      <c r="G79" s="2">
        <v>47.768605934505906</v>
      </c>
      <c r="H79" s="3">
        <v>0.27194520535459327</v>
      </c>
      <c r="I79" s="47" t="s">
        <v>13</v>
      </c>
      <c r="J79" s="3">
        <v>0.14640684846212629</v>
      </c>
      <c r="K79" s="2">
        <f t="shared" si="5"/>
        <v>99.424174023988769</v>
      </c>
      <c r="L79" s="2"/>
      <c r="M79" s="5">
        <v>2947.6988491710886</v>
      </c>
      <c r="N79" s="5">
        <v>1133.8585078248122</v>
      </c>
      <c r="O79" s="5">
        <v>364.82139169136934</v>
      </c>
      <c r="P79" s="5">
        <v>94.403941594787341</v>
      </c>
      <c r="Q79" s="5">
        <v>1943.5741495385339</v>
      </c>
      <c r="R79" s="2">
        <v>6.8458823357872065</v>
      </c>
      <c r="S79" s="2">
        <v>43.994785052915795</v>
      </c>
      <c r="T79" s="2">
        <v>8.0234960779532418</v>
      </c>
      <c r="U79" s="5">
        <v>533.35358494711261</v>
      </c>
      <c r="V79" s="5">
        <v>138.57834193357851</v>
      </c>
      <c r="W79" s="2">
        <v>2.4484366949022291</v>
      </c>
      <c r="X79" s="5">
        <v>61.853036262428049</v>
      </c>
      <c r="Y79" s="21">
        <v>0.2914513045729803</v>
      </c>
      <c r="Z79" s="3">
        <v>0.21631903294435809</v>
      </c>
    </row>
    <row r="80" spans="1:26" x14ac:dyDescent="0.2">
      <c r="A80" s="1" t="s">
        <v>156</v>
      </c>
      <c r="B80" s="1" t="s">
        <v>155</v>
      </c>
      <c r="C80" s="1" t="s">
        <v>49</v>
      </c>
      <c r="D80" s="2">
        <f t="shared" si="4"/>
        <v>90.138395745100823</v>
      </c>
      <c r="E80" s="2">
        <v>41.405295061013625</v>
      </c>
      <c r="F80" s="2">
        <v>9.3870485737568572</v>
      </c>
      <c r="G80" s="2">
        <v>48.124872601573401</v>
      </c>
      <c r="H80" s="3">
        <v>0.40177440128220121</v>
      </c>
      <c r="I80" s="47" t="s">
        <v>13</v>
      </c>
      <c r="J80" s="3">
        <v>0.14871524939311653</v>
      </c>
      <c r="K80" s="2">
        <f t="shared" ref="K80:K91" si="6">SUM(E80:J80)</f>
        <v>99.467705887019193</v>
      </c>
      <c r="L80" s="2"/>
      <c r="M80" s="5">
        <v>2694.5399859674176</v>
      </c>
      <c r="N80" s="5">
        <v>1151.7360870676378</v>
      </c>
      <c r="O80" s="5">
        <v>319.20488921202929</v>
      </c>
      <c r="P80" s="5">
        <v>112.4324521930299</v>
      </c>
      <c r="Q80" s="5">
        <v>2871.4547081652322</v>
      </c>
      <c r="R80" s="2">
        <v>10.817407076997823</v>
      </c>
      <c r="S80" s="2">
        <v>30.930997762024319</v>
      </c>
      <c r="T80" s="2">
        <v>7.2756291453488746</v>
      </c>
      <c r="U80" s="5">
        <v>469.02031981485328</v>
      </c>
      <c r="V80" s="5">
        <v>151.86077600863683</v>
      </c>
      <c r="W80" s="2">
        <v>2.7480649952334475</v>
      </c>
      <c r="X80" s="5">
        <v>66.509257362728164</v>
      </c>
      <c r="Y80" s="21">
        <v>1.6303991703778682</v>
      </c>
      <c r="Z80" s="3">
        <v>2.0882807009004498</v>
      </c>
    </row>
    <row r="81" spans="1:26" x14ac:dyDescent="0.2">
      <c r="A81" s="1" t="s">
        <v>156</v>
      </c>
      <c r="B81" s="1" t="s">
        <v>155</v>
      </c>
      <c r="C81" s="1" t="s">
        <v>50</v>
      </c>
      <c r="D81" s="2">
        <f t="shared" si="4"/>
        <v>90.26444595995936</v>
      </c>
      <c r="E81" s="2">
        <v>41.632631302902226</v>
      </c>
      <c r="F81" s="2">
        <v>9.2448584567844758</v>
      </c>
      <c r="G81" s="2">
        <v>48.076693254886564</v>
      </c>
      <c r="H81" s="3">
        <v>0.30064791760323478</v>
      </c>
      <c r="I81" s="47">
        <v>2.5281241712625864E-2</v>
      </c>
      <c r="J81" s="3">
        <v>0.14387278657783711</v>
      </c>
      <c r="K81" s="2">
        <f t="shared" si="6"/>
        <v>99.423984960466939</v>
      </c>
      <c r="L81" s="2"/>
      <c r="M81" s="5">
        <v>3048.8722075894866</v>
      </c>
      <c r="N81" s="5">
        <v>1114.2332808833339</v>
      </c>
      <c r="O81" s="5">
        <v>374.78509833547577</v>
      </c>
      <c r="P81" s="5">
        <v>77.281016086536425</v>
      </c>
      <c r="Q81" s="5">
        <v>2148.7105095466568</v>
      </c>
      <c r="R81" s="2">
        <v>7.5094867078216252</v>
      </c>
      <c r="S81" s="2">
        <v>31.655929577457165</v>
      </c>
      <c r="T81" s="2">
        <v>9.017064325790427</v>
      </c>
      <c r="U81" s="5">
        <v>470.8504804655567</v>
      </c>
      <c r="V81" s="5">
        <v>145.34227382428912</v>
      </c>
      <c r="W81" s="2">
        <v>3.4549220063242942</v>
      </c>
      <c r="X81" s="5">
        <v>62.883161461051117</v>
      </c>
      <c r="Y81" s="21">
        <v>0.49236391008013081</v>
      </c>
      <c r="Z81" s="3">
        <v>0.2131727732039162</v>
      </c>
    </row>
    <row r="82" spans="1:26" x14ac:dyDescent="0.2">
      <c r="A82" s="1" t="s">
        <v>156</v>
      </c>
      <c r="B82" s="1" t="s">
        <v>155</v>
      </c>
      <c r="C82" s="1" t="s">
        <v>51</v>
      </c>
      <c r="D82" s="2">
        <f t="shared" si="4"/>
        <v>90.275484307636361</v>
      </c>
      <c r="E82" s="2">
        <v>40.461441501468762</v>
      </c>
      <c r="F82" s="2">
        <v>9.4430522885610237</v>
      </c>
      <c r="G82" s="2">
        <v>49.169128838802976</v>
      </c>
      <c r="H82" s="3">
        <v>0.29476867286539699</v>
      </c>
      <c r="I82" s="47" t="s">
        <v>13</v>
      </c>
      <c r="J82" s="3">
        <v>0.14420396812970479</v>
      </c>
      <c r="K82" s="2">
        <f t="shared" si="6"/>
        <v>99.51259526982787</v>
      </c>
      <c r="L82" s="2"/>
      <c r="M82" s="5">
        <v>2501.1919371871168</v>
      </c>
      <c r="N82" s="5">
        <v>1116.7981405477842</v>
      </c>
      <c r="O82" s="5">
        <v>335.35894412210718</v>
      </c>
      <c r="P82" s="5">
        <v>60.344454770068666</v>
      </c>
      <c r="Q82" s="5">
        <v>2106.6919415914963</v>
      </c>
      <c r="R82" s="2">
        <v>7.6111550635638974</v>
      </c>
      <c r="S82" s="2">
        <v>32.896026690415525</v>
      </c>
      <c r="T82" s="2">
        <v>7.3926335860986079</v>
      </c>
      <c r="U82" s="5">
        <v>378.26112772371431</v>
      </c>
      <c r="V82" s="5">
        <v>142.64221798428559</v>
      </c>
      <c r="W82" s="2">
        <v>2.6777843421352863</v>
      </c>
      <c r="X82" s="5">
        <v>83.847004561930419</v>
      </c>
      <c r="Y82" s="21">
        <v>0.27901785622352443</v>
      </c>
      <c r="Z82" s="3" t="s">
        <v>13</v>
      </c>
    </row>
    <row r="83" spans="1:26" x14ac:dyDescent="0.2">
      <c r="A83" s="1" t="s">
        <v>156</v>
      </c>
      <c r="B83" s="1" t="s">
        <v>155</v>
      </c>
      <c r="C83" s="1" t="s">
        <v>52</v>
      </c>
      <c r="D83" s="2">
        <f t="shared" si="4"/>
        <v>90.284811325269402</v>
      </c>
      <c r="E83" s="2">
        <v>40.938305521248807</v>
      </c>
      <c r="F83" s="2">
        <v>9.357855628970503</v>
      </c>
      <c r="G83" s="2">
        <v>48.777335157924696</v>
      </c>
      <c r="H83" s="3">
        <v>0.24108624340980345</v>
      </c>
      <c r="I83" s="47" t="s">
        <v>13</v>
      </c>
      <c r="J83" s="3">
        <v>0.14282532466528966</v>
      </c>
      <c r="K83" s="2">
        <f t="shared" si="6"/>
        <v>99.457407876219094</v>
      </c>
      <c r="L83" s="2"/>
      <c r="M83" s="5">
        <v>2627.3271854456248</v>
      </c>
      <c r="N83" s="5">
        <v>1106.1211357641689</v>
      </c>
      <c r="O83" s="5">
        <v>414.29116545604285</v>
      </c>
      <c r="P83" s="5">
        <v>79.31070943999427</v>
      </c>
      <c r="Q83" s="5">
        <v>1723.0272175222758</v>
      </c>
      <c r="R83" s="2">
        <v>8.2528995663881748</v>
      </c>
      <c r="S83" s="2">
        <v>34.132277945183922</v>
      </c>
      <c r="T83" s="2">
        <v>10.806859760417938</v>
      </c>
      <c r="U83" s="5">
        <v>508.90793500548966</v>
      </c>
      <c r="V83" s="5">
        <v>138.0943956034285</v>
      </c>
      <c r="W83" s="2">
        <v>5.9315563413214987</v>
      </c>
      <c r="X83" s="5">
        <v>88.460013187332592</v>
      </c>
      <c r="Y83" s="21">
        <v>1.9191137372791691</v>
      </c>
      <c r="Z83" s="3">
        <v>2.1731580316533883</v>
      </c>
    </row>
    <row r="84" spans="1:26" x14ac:dyDescent="0.2">
      <c r="A84" s="1" t="s">
        <v>156</v>
      </c>
      <c r="B84" s="1" t="s">
        <v>155</v>
      </c>
      <c r="C84" s="1" t="s">
        <v>53</v>
      </c>
      <c r="D84" s="2">
        <f t="shared" si="4"/>
        <v>90.371454155382253</v>
      </c>
      <c r="E84" s="2">
        <v>40.761335147486072</v>
      </c>
      <c r="F84" s="2">
        <v>9.3042124089703862</v>
      </c>
      <c r="G84" s="2">
        <v>48.981091426449602</v>
      </c>
      <c r="H84" s="3">
        <v>0.24671848236481436</v>
      </c>
      <c r="I84" s="47">
        <v>8.9212257733475679E-3</v>
      </c>
      <c r="J84" s="3">
        <v>0.14032719393027804</v>
      </c>
      <c r="K84" s="2">
        <f t="shared" si="6"/>
        <v>99.442605884974498</v>
      </c>
      <c r="L84" s="2"/>
      <c r="M84" s="5">
        <v>2816.3258545081962</v>
      </c>
      <c r="N84" s="5">
        <v>1086.7741802268783</v>
      </c>
      <c r="O84" s="5">
        <v>371.69841337379188</v>
      </c>
      <c r="P84" s="5">
        <v>76.140633444849371</v>
      </c>
      <c r="Q84" s="5">
        <v>1763.2804517085879</v>
      </c>
      <c r="R84" s="2">
        <v>7.565801222087785</v>
      </c>
      <c r="S84" s="2">
        <v>33.391406842047324</v>
      </c>
      <c r="T84" s="2">
        <v>9.4800950255899075</v>
      </c>
      <c r="U84" s="5">
        <v>516.00139259040782</v>
      </c>
      <c r="V84" s="5">
        <v>141.37702816654786</v>
      </c>
      <c r="W84" s="2">
        <v>4.8199376506974563</v>
      </c>
      <c r="X84" s="5">
        <v>81.923978321035008</v>
      </c>
      <c r="Y84" s="21">
        <v>0.83492309902581852</v>
      </c>
      <c r="Z84" s="3">
        <v>0.17963902314484448</v>
      </c>
    </row>
    <row r="85" spans="1:26" x14ac:dyDescent="0.2">
      <c r="A85" s="1" t="s">
        <v>156</v>
      </c>
      <c r="B85" s="1" t="s">
        <v>155</v>
      </c>
      <c r="C85" s="1" t="s">
        <v>54</v>
      </c>
      <c r="D85" s="2">
        <f t="shared" si="4"/>
        <v>90.382508885961144</v>
      </c>
      <c r="E85" s="2">
        <v>41.918481816067271</v>
      </c>
      <c r="F85" s="2">
        <v>9.091457718226561</v>
      </c>
      <c r="G85" s="2">
        <v>47.921940520850839</v>
      </c>
      <c r="H85" s="3">
        <v>0.31800903169008354</v>
      </c>
      <c r="I85" s="47">
        <v>2.6443746093847732E-2</v>
      </c>
      <c r="J85" s="3">
        <v>0.14255276773062858</v>
      </c>
      <c r="K85" s="2">
        <f t="shared" si="6"/>
        <v>99.418885600659237</v>
      </c>
      <c r="L85" s="2"/>
      <c r="M85" s="5">
        <v>2992.8050530168885</v>
      </c>
      <c r="N85" s="5">
        <v>1104.0102987201487</v>
      </c>
      <c r="O85" s="5">
        <v>388.3439512554894</v>
      </c>
      <c r="P85" s="5">
        <v>71.211865575056549</v>
      </c>
      <c r="Q85" s="5">
        <v>2272.7892279134362</v>
      </c>
      <c r="R85" s="2">
        <v>7.087749853023702</v>
      </c>
      <c r="S85" s="2">
        <v>44.823479340338238</v>
      </c>
      <c r="T85" s="2">
        <v>8.4430504411724332</v>
      </c>
      <c r="U85" s="5">
        <v>506.38901262626763</v>
      </c>
      <c r="V85" s="5">
        <v>143.87123788986105</v>
      </c>
      <c r="W85" s="2">
        <v>4.7687698581654123</v>
      </c>
      <c r="X85" s="5">
        <v>63.214285062911948</v>
      </c>
      <c r="Y85" s="21">
        <v>2.4357313134926484</v>
      </c>
      <c r="Z85" s="3">
        <v>3.6306326995198557</v>
      </c>
    </row>
    <row r="86" spans="1:26" x14ac:dyDescent="0.2">
      <c r="A86" s="1" t="s">
        <v>156</v>
      </c>
      <c r="B86" s="1" t="s">
        <v>155</v>
      </c>
      <c r="C86" s="1" t="s">
        <v>55</v>
      </c>
      <c r="D86" s="2">
        <f t="shared" si="4"/>
        <v>90.389591978778782</v>
      </c>
      <c r="E86" s="2">
        <v>41.400764309697742</v>
      </c>
      <c r="F86" s="2">
        <v>9.1627327832470051</v>
      </c>
      <c r="G86" s="2">
        <v>48.337022437325103</v>
      </c>
      <c r="H86" s="3">
        <v>0.38761024400562999</v>
      </c>
      <c r="I86" s="47">
        <v>2.7376007497129717E-2</v>
      </c>
      <c r="J86" s="3">
        <v>0.14284131747216522</v>
      </c>
      <c r="K86" s="2">
        <f t="shared" si="6"/>
        <v>99.458347099244762</v>
      </c>
      <c r="L86" s="2"/>
      <c r="M86" s="5">
        <v>2830.9449160561062</v>
      </c>
      <c r="N86" s="5">
        <v>1106.2449932225484</v>
      </c>
      <c r="O86" s="5">
        <v>348.56651008691506</v>
      </c>
      <c r="P86" s="5">
        <v>52.900636388003576</v>
      </c>
      <c r="Q86" s="5">
        <v>2770.2244257749021</v>
      </c>
      <c r="R86" s="2">
        <v>6.4100430841694021</v>
      </c>
      <c r="S86" s="2">
        <v>39.229971785267281</v>
      </c>
      <c r="T86" s="2">
        <v>8.318197350156499</v>
      </c>
      <c r="U86" s="5">
        <v>461.16615139920464</v>
      </c>
      <c r="V86" s="5">
        <v>145.30831602824205</v>
      </c>
      <c r="W86" s="2">
        <v>2.4767460096587262</v>
      </c>
      <c r="X86" s="5">
        <v>77.400169310514045</v>
      </c>
      <c r="Y86" s="21">
        <v>0.38178716230625487</v>
      </c>
      <c r="Z86" s="3" t="s">
        <v>13</v>
      </c>
    </row>
    <row r="87" spans="1:26" x14ac:dyDescent="0.2">
      <c r="A87" s="1" t="s">
        <v>156</v>
      </c>
      <c r="B87" s="1" t="s">
        <v>155</v>
      </c>
      <c r="C87" s="1" t="s">
        <v>56</v>
      </c>
      <c r="D87" s="2">
        <f t="shared" si="4"/>
        <v>90.415511889206286</v>
      </c>
      <c r="E87" s="2">
        <v>40.715963445508443</v>
      </c>
      <c r="F87" s="2">
        <v>9.2662096906605473</v>
      </c>
      <c r="G87" s="2">
        <v>49.029156306800338</v>
      </c>
      <c r="H87" s="3">
        <v>0.29039732017652603</v>
      </c>
      <c r="I87" s="47">
        <v>2.0879942704604849E-2</v>
      </c>
      <c r="J87" s="3">
        <v>0.14032582654953094</v>
      </c>
      <c r="K87" s="2">
        <f t="shared" si="6"/>
        <v>99.462932532399989</v>
      </c>
      <c r="L87" s="2"/>
      <c r="M87" s="5">
        <v>2646.9888835702113</v>
      </c>
      <c r="N87" s="5">
        <v>1086.7635904470299</v>
      </c>
      <c r="O87" s="5">
        <v>412.52552728270467</v>
      </c>
      <c r="P87" s="5">
        <v>74.530478159126744</v>
      </c>
      <c r="Q87" s="5">
        <v>2075.4501770105499</v>
      </c>
      <c r="R87" s="2">
        <v>7.4391095499798174</v>
      </c>
      <c r="S87" s="2">
        <v>45.051422867656605</v>
      </c>
      <c r="T87" s="2">
        <v>8.2491768841477988</v>
      </c>
      <c r="U87" s="5">
        <v>480.2941897210282</v>
      </c>
      <c r="V87" s="5">
        <v>142.72408572332716</v>
      </c>
      <c r="W87" s="2">
        <v>2.5805264818284415</v>
      </c>
      <c r="X87" s="5">
        <v>70.422482911532825</v>
      </c>
      <c r="Y87" s="21">
        <v>0.61929779608357127</v>
      </c>
      <c r="Z87" s="3">
        <v>2.356706978037864</v>
      </c>
    </row>
    <row r="88" spans="1:26" x14ac:dyDescent="0.2">
      <c r="A88" s="1" t="s">
        <v>156</v>
      </c>
      <c r="B88" s="1" t="s">
        <v>155</v>
      </c>
      <c r="C88" s="1" t="s">
        <v>57</v>
      </c>
      <c r="D88" s="2">
        <f t="shared" si="4"/>
        <v>90.451626929557293</v>
      </c>
      <c r="E88" s="2">
        <v>41.31106719292778</v>
      </c>
      <c r="F88" s="2">
        <v>9.1319222022523636</v>
      </c>
      <c r="G88" s="2">
        <v>48.520747194983521</v>
      </c>
      <c r="H88" s="3">
        <v>0.34768236585794798</v>
      </c>
      <c r="I88" s="47" t="s">
        <v>13</v>
      </c>
      <c r="J88" s="3">
        <v>0.14109069571421773</v>
      </c>
      <c r="K88" s="2">
        <f t="shared" si="6"/>
        <v>99.452509651735824</v>
      </c>
      <c r="L88" s="2"/>
      <c r="M88" s="5">
        <v>2777.5784388927677</v>
      </c>
      <c r="N88" s="5">
        <v>1092.6871754354556</v>
      </c>
      <c r="O88" s="5">
        <v>380.23133717186175</v>
      </c>
      <c r="P88" s="5">
        <v>53.81509371100433</v>
      </c>
      <c r="Q88" s="5">
        <v>2484.8625577008834</v>
      </c>
      <c r="R88" s="2">
        <v>7.6479498186680193</v>
      </c>
      <c r="S88" s="2">
        <v>37.767043946389585</v>
      </c>
      <c r="T88" s="2">
        <v>8.3042137914641945</v>
      </c>
      <c r="U88" s="5">
        <v>503.70044750678812</v>
      </c>
      <c r="V88" s="5">
        <v>138.90936753234635</v>
      </c>
      <c r="W88" s="2">
        <v>3.0238237986907079</v>
      </c>
      <c r="X88" s="5">
        <v>76.636503399305553</v>
      </c>
      <c r="Y88" s="21">
        <v>0.19757623788261441</v>
      </c>
      <c r="Z88" s="3" t="s">
        <v>13</v>
      </c>
    </row>
    <row r="89" spans="1:26" x14ac:dyDescent="0.2">
      <c r="A89" s="1" t="s">
        <v>156</v>
      </c>
      <c r="B89" s="1" t="s">
        <v>155</v>
      </c>
      <c r="C89" s="1" t="s">
        <v>58</v>
      </c>
      <c r="D89" s="2">
        <f t="shared" si="4"/>
        <v>90.510144065527484</v>
      </c>
      <c r="E89" s="2">
        <v>40.340721672093913</v>
      </c>
      <c r="F89" s="2">
        <v>9.2710891002405713</v>
      </c>
      <c r="G89" s="2">
        <v>49.596001594020187</v>
      </c>
      <c r="H89" s="3">
        <v>0.12455792263957802</v>
      </c>
      <c r="I89" s="47">
        <v>1.7016905184122803E-2</v>
      </c>
      <c r="J89" s="3">
        <v>0.14428035651981141</v>
      </c>
      <c r="K89" s="2">
        <f t="shared" si="6"/>
        <v>99.493667550698191</v>
      </c>
      <c r="L89" s="2"/>
      <c r="M89" s="5">
        <v>2553.1644226001335</v>
      </c>
      <c r="N89" s="5">
        <v>1117.3897360020355</v>
      </c>
      <c r="O89" s="5">
        <v>409.01355886734331</v>
      </c>
      <c r="P89" s="5">
        <v>46.635429411736837</v>
      </c>
      <c r="Q89" s="5">
        <v>890.20712186060746</v>
      </c>
      <c r="R89" s="2">
        <v>5.9077213845396912</v>
      </c>
      <c r="S89" s="2">
        <v>21.833622042004151</v>
      </c>
      <c r="T89" s="2">
        <v>8.181565087030485</v>
      </c>
      <c r="U89" s="5">
        <v>429.84496105958942</v>
      </c>
      <c r="V89" s="5">
        <v>139.05098821616505</v>
      </c>
      <c r="W89" s="2">
        <v>1.9614773706377944</v>
      </c>
      <c r="X89" s="5">
        <v>63.684762279438154</v>
      </c>
      <c r="Y89" s="21">
        <v>0.20208420370751037</v>
      </c>
      <c r="Z89" s="3" t="s">
        <v>13</v>
      </c>
    </row>
    <row r="90" spans="1:26" x14ac:dyDescent="0.2">
      <c r="A90" s="1" t="s">
        <v>156</v>
      </c>
      <c r="B90" s="1" t="s">
        <v>155</v>
      </c>
      <c r="C90" s="1" t="s">
        <v>59</v>
      </c>
      <c r="D90" s="2">
        <f t="shared" si="4"/>
        <v>90.55353901885843</v>
      </c>
      <c r="E90" s="2">
        <v>40.651011499647907</v>
      </c>
      <c r="F90" s="2">
        <v>9.1467335794904212</v>
      </c>
      <c r="G90" s="2">
        <v>49.179102201940793</v>
      </c>
      <c r="H90" s="3">
        <v>0.3343059013402972</v>
      </c>
      <c r="I90" s="47">
        <v>3.3390995818614502E-2</v>
      </c>
      <c r="J90" s="3">
        <v>0.13925097792347818</v>
      </c>
      <c r="K90" s="2">
        <f t="shared" si="6"/>
        <v>99.483795156161534</v>
      </c>
      <c r="L90" s="2"/>
      <c r="M90" s="5">
        <v>2633.3991697488291</v>
      </c>
      <c r="N90" s="5">
        <v>1078.4393469292206</v>
      </c>
      <c r="O90" s="5">
        <v>353.71027823154162</v>
      </c>
      <c r="P90" s="5">
        <v>67.939584248167378</v>
      </c>
      <c r="Q90" s="5">
        <v>2389.2618626460617</v>
      </c>
      <c r="R90" s="2">
        <v>6.4287522594002606</v>
      </c>
      <c r="S90" s="2">
        <v>34.311977505181218</v>
      </c>
      <c r="T90" s="2">
        <v>7.3100003307006984</v>
      </c>
      <c r="U90" s="5">
        <v>450.38082896866899</v>
      </c>
      <c r="V90" s="5">
        <v>134.70607835693366</v>
      </c>
      <c r="W90" s="2">
        <v>4.1829917432659087</v>
      </c>
      <c r="X90" s="5">
        <v>62.478562410844667</v>
      </c>
      <c r="Y90" s="21">
        <v>0.43787423324456431</v>
      </c>
      <c r="Z90" s="3">
        <v>2.0190259212589403</v>
      </c>
    </row>
    <row r="91" spans="1:26" x14ac:dyDescent="0.2">
      <c r="A91" s="1" t="s">
        <v>156</v>
      </c>
      <c r="B91" s="1" t="s">
        <v>155</v>
      </c>
      <c r="C91" s="1" t="s">
        <v>60</v>
      </c>
      <c r="D91" s="2">
        <f t="shared" si="4"/>
        <v>90.588478999918109</v>
      </c>
      <c r="E91" s="2">
        <v>41.006783357136236</v>
      </c>
      <c r="F91" s="2">
        <v>9.0750621713956505</v>
      </c>
      <c r="G91" s="2">
        <v>48.993789829400271</v>
      </c>
      <c r="H91" s="3">
        <v>0.2182597285772713</v>
      </c>
      <c r="I91" s="47">
        <v>2.2880379655985196E-2</v>
      </c>
      <c r="J91" s="3">
        <v>0.13642656381467994</v>
      </c>
      <c r="K91" s="2">
        <f t="shared" si="6"/>
        <v>99.453202029980091</v>
      </c>
      <c r="L91" s="2"/>
      <c r="M91" s="5">
        <v>2760.9249623489513</v>
      </c>
      <c r="N91" s="5">
        <v>1056.5654660246005</v>
      </c>
      <c r="O91" s="5">
        <v>367.26478617119807</v>
      </c>
      <c r="P91" s="5">
        <v>77.877065612710467</v>
      </c>
      <c r="Q91" s="5">
        <v>1559.887646465234</v>
      </c>
      <c r="R91" s="2">
        <v>7.1251351278312898</v>
      </c>
      <c r="S91" s="2">
        <v>49.551156880266859</v>
      </c>
      <c r="T91" s="2">
        <v>7.3252871945938285</v>
      </c>
      <c r="U91" s="5">
        <v>499.01222795576012</v>
      </c>
      <c r="V91" s="5">
        <v>140.01919430027985</v>
      </c>
      <c r="W91" s="2">
        <v>3.4895170936653228</v>
      </c>
      <c r="X91" s="5">
        <v>61.119324925052339</v>
      </c>
      <c r="Y91" s="21">
        <v>0.13212030617886072</v>
      </c>
      <c r="Z91" s="3">
        <v>8.5285972248946795E-2</v>
      </c>
    </row>
    <row r="92" spans="1:26" x14ac:dyDescent="0.2">
      <c r="A92" s="1" t="s">
        <v>283</v>
      </c>
      <c r="B92" s="1" t="s">
        <v>282</v>
      </c>
      <c r="C92" s="1" t="s">
        <v>133</v>
      </c>
      <c r="D92" s="2">
        <f t="shared" ref="D92:D109" si="7">100*G92/40.3/(G92/40.3+F92/71.85)</f>
        <v>88.695276439278516</v>
      </c>
      <c r="E92" s="2">
        <v>40.314773574124324</v>
      </c>
      <c r="F92" s="2">
        <v>10.83810302629249</v>
      </c>
      <c r="G92" s="2">
        <v>47.694916583047338</v>
      </c>
      <c r="H92" s="3">
        <v>0.37556974317326214</v>
      </c>
      <c r="I92" s="4" t="s">
        <v>13</v>
      </c>
      <c r="J92" s="3">
        <v>0.14967539172653627</v>
      </c>
      <c r="K92" s="2">
        <f t="shared" ref="K92:K109" si="8">SUM(E92:J92)</f>
        <v>99.373038318363939</v>
      </c>
      <c r="L92" s="2"/>
      <c r="M92" s="5">
        <v>3260.4263226112548</v>
      </c>
      <c r="N92" s="5">
        <v>1159.1719793425293</v>
      </c>
      <c r="O92" s="5">
        <v>283.48397838906737</v>
      </c>
      <c r="P92" s="5">
        <v>61.451929274261978</v>
      </c>
      <c r="Q92" s="5">
        <v>2684.1717736063383</v>
      </c>
      <c r="R92" s="2">
        <v>5.0749263218319021</v>
      </c>
      <c r="S92" s="2">
        <v>84.446371169929463</v>
      </c>
      <c r="T92" s="2">
        <v>7.7671512510007492</v>
      </c>
      <c r="U92" s="5">
        <v>663.18419002016049</v>
      </c>
      <c r="V92" s="5">
        <v>161.96855464670665</v>
      </c>
      <c r="W92" s="2">
        <v>6.7620518441607373</v>
      </c>
      <c r="X92" s="5">
        <v>96.506327381169086</v>
      </c>
      <c r="Y92" s="21">
        <v>0.49326082081759715</v>
      </c>
      <c r="Z92" s="3">
        <v>1.9196664773702277</v>
      </c>
    </row>
    <row r="93" spans="1:26" x14ac:dyDescent="0.2">
      <c r="A93" s="1" t="s">
        <v>283</v>
      </c>
      <c r="B93" s="1" t="s">
        <v>282</v>
      </c>
      <c r="C93" s="1" t="s">
        <v>131</v>
      </c>
      <c r="D93" s="2">
        <f t="shared" si="7"/>
        <v>88.006179448290396</v>
      </c>
      <c r="E93" s="2">
        <v>37.810610041770701</v>
      </c>
      <c r="F93" s="2">
        <v>11.98971426200962</v>
      </c>
      <c r="G93" s="2">
        <v>49.344951646221894</v>
      </c>
      <c r="H93" s="3">
        <v>0.1975124827077695</v>
      </c>
      <c r="I93" s="47" t="s">
        <v>13</v>
      </c>
      <c r="J93" s="3">
        <v>0.16181529910359721</v>
      </c>
      <c r="K93" s="2">
        <f t="shared" si="8"/>
        <v>99.504603731813575</v>
      </c>
      <c r="L93" s="2"/>
      <c r="M93" s="5">
        <v>2594.5958415031905</v>
      </c>
      <c r="N93" s="5">
        <v>1253.1903767622823</v>
      </c>
      <c r="O93" s="5">
        <v>195.36736709372641</v>
      </c>
      <c r="P93" s="5">
        <v>39.399424260196987</v>
      </c>
      <c r="Q93" s="5">
        <v>1411.6084712780673</v>
      </c>
      <c r="R93" s="2">
        <v>4.9406290475821386</v>
      </c>
      <c r="S93" s="2">
        <v>115.31203377432972</v>
      </c>
      <c r="T93" s="2">
        <v>5.0192274975646578</v>
      </c>
      <c r="U93" s="5">
        <v>444.31072124292194</v>
      </c>
      <c r="V93" s="5">
        <v>166.76708885735474</v>
      </c>
      <c r="W93" s="2">
        <v>6.2575575126559517</v>
      </c>
      <c r="X93" s="5">
        <v>95.456168692356144</v>
      </c>
      <c r="Y93" s="21">
        <v>0.31195080722700785</v>
      </c>
      <c r="Z93" s="3" t="s">
        <v>13</v>
      </c>
    </row>
    <row r="94" spans="1:26" x14ac:dyDescent="0.2">
      <c r="A94" s="1" t="s">
        <v>283</v>
      </c>
      <c r="B94" s="1" t="s">
        <v>282</v>
      </c>
      <c r="C94" s="1" t="s">
        <v>130</v>
      </c>
      <c r="D94" s="2">
        <f t="shared" si="7"/>
        <v>87.996608475290373</v>
      </c>
      <c r="E94" s="2">
        <v>37.353066576933784</v>
      </c>
      <c r="F94" s="2">
        <v>12.100825161231986</v>
      </c>
      <c r="G94" s="2">
        <v>49.757118490975522</v>
      </c>
      <c r="H94" s="3">
        <v>0.10537625656680272</v>
      </c>
      <c r="I94" s="47" t="s">
        <v>13</v>
      </c>
      <c r="J94" s="3">
        <v>0.16321004420788568</v>
      </c>
      <c r="K94" s="2">
        <f t="shared" si="8"/>
        <v>99.47959652991598</v>
      </c>
      <c r="L94" s="2"/>
      <c r="M94" s="5">
        <v>2581.508577881275</v>
      </c>
      <c r="N94" s="5">
        <v>1263.9920818693599</v>
      </c>
      <c r="O94" s="5">
        <v>274.42683396956397</v>
      </c>
      <c r="P94" s="5">
        <v>44.861613816408678</v>
      </c>
      <c r="Q94" s="5">
        <v>753.11704051309789</v>
      </c>
      <c r="R94" s="2">
        <v>4.925889595949215</v>
      </c>
      <c r="S94" s="2">
        <v>90.360296859656813</v>
      </c>
      <c r="T94" s="2">
        <v>5.6610183830285887</v>
      </c>
      <c r="U94" s="5">
        <v>535.59724758426069</v>
      </c>
      <c r="V94" s="5">
        <v>166.99081870253357</v>
      </c>
      <c r="W94" s="2">
        <v>4.3005657826637425</v>
      </c>
      <c r="X94" s="5">
        <v>98.818632037940688</v>
      </c>
      <c r="Y94" s="21">
        <v>0.2042417304021136</v>
      </c>
      <c r="Z94" s="3" t="s">
        <v>13</v>
      </c>
    </row>
    <row r="95" spans="1:26" x14ac:dyDescent="0.2">
      <c r="A95" s="1" t="s">
        <v>283</v>
      </c>
      <c r="B95" s="1" t="s">
        <v>282</v>
      </c>
      <c r="C95" s="1" t="s">
        <v>127</v>
      </c>
      <c r="D95" s="2">
        <f t="shared" si="7"/>
        <v>87.631173346932201</v>
      </c>
      <c r="E95" s="2">
        <v>38.472426655460772</v>
      </c>
      <c r="F95" s="2">
        <v>12.183766149079998</v>
      </c>
      <c r="G95" s="2">
        <v>48.416116588181161</v>
      </c>
      <c r="H95" s="3">
        <v>0.24549738330739471</v>
      </c>
      <c r="I95" s="47">
        <v>1.7629709095141353E-2</v>
      </c>
      <c r="J95" s="3">
        <v>0.16432977820474801</v>
      </c>
      <c r="K95" s="2">
        <f t="shared" si="8"/>
        <v>99.499766263329221</v>
      </c>
      <c r="L95" s="2"/>
      <c r="M95" s="5">
        <v>2629.3159546562024</v>
      </c>
      <c r="N95" s="5">
        <v>1272.6639434125818</v>
      </c>
      <c r="O95" s="5">
        <v>204.00581042443761</v>
      </c>
      <c r="P95" s="5">
        <v>51.671301194413843</v>
      </c>
      <c r="Q95" s="5">
        <v>1754.5533386163302</v>
      </c>
      <c r="R95" s="2">
        <v>5.7619017487855322</v>
      </c>
      <c r="S95" s="2">
        <v>85.478551653588795</v>
      </c>
      <c r="T95" s="2">
        <v>5.7982858414405518</v>
      </c>
      <c r="U95" s="5">
        <v>456.36920361837457</v>
      </c>
      <c r="V95" s="5">
        <v>168.39023080724576</v>
      </c>
      <c r="W95" s="2">
        <v>3.5518320031477906</v>
      </c>
      <c r="X95" s="5">
        <v>101.25785123762917</v>
      </c>
      <c r="Y95" s="21">
        <v>0.17283068853348929</v>
      </c>
      <c r="Z95" s="3" t="s">
        <v>13</v>
      </c>
    </row>
    <row r="96" spans="1:26" x14ac:dyDescent="0.2">
      <c r="A96" s="1" t="s">
        <v>283</v>
      </c>
      <c r="B96" s="1" t="s">
        <v>282</v>
      </c>
      <c r="C96" s="1" t="s">
        <v>129</v>
      </c>
      <c r="D96" s="2">
        <f t="shared" si="7"/>
        <v>87.928229200650264</v>
      </c>
      <c r="E96" s="2">
        <v>37.963361926505073</v>
      </c>
      <c r="F96" s="2">
        <v>12.001259275134631</v>
      </c>
      <c r="G96" s="2">
        <v>49.030061480819043</v>
      </c>
      <c r="H96" s="3">
        <v>0.34133449124315079</v>
      </c>
      <c r="I96" s="47" t="s">
        <v>13</v>
      </c>
      <c r="J96" s="3">
        <v>0.16311786915575058</v>
      </c>
      <c r="K96" s="2">
        <f t="shared" si="8"/>
        <v>99.499135042857645</v>
      </c>
      <c r="L96" s="2"/>
      <c r="M96" s="5">
        <v>2593.2886838710729</v>
      </c>
      <c r="N96" s="5">
        <v>1263.2782254605211</v>
      </c>
      <c r="O96" s="5">
        <v>202.73622711769963</v>
      </c>
      <c r="P96" s="5">
        <v>44.602379780094196</v>
      </c>
      <c r="Q96" s="5">
        <v>2439.4947234353572</v>
      </c>
      <c r="R96" s="2">
        <v>4.5203781494965884</v>
      </c>
      <c r="S96" s="2">
        <v>115.2202183292281</v>
      </c>
      <c r="T96" s="2">
        <v>5.3865958169172172</v>
      </c>
      <c r="U96" s="5">
        <v>456.65075619270993</v>
      </c>
      <c r="V96" s="5">
        <v>170.73909164446391</v>
      </c>
      <c r="W96" s="2">
        <v>4.125902519611774</v>
      </c>
      <c r="X96" s="5">
        <v>112.75949925029114</v>
      </c>
      <c r="Y96" s="21">
        <v>0.16031998861968727</v>
      </c>
      <c r="Z96" s="3" t="s">
        <v>13</v>
      </c>
    </row>
    <row r="97" spans="1:26" x14ac:dyDescent="0.2">
      <c r="A97" s="1" t="s">
        <v>283</v>
      </c>
      <c r="B97" s="1" t="s">
        <v>282</v>
      </c>
      <c r="C97" s="1" t="s">
        <v>128</v>
      </c>
      <c r="D97" s="2">
        <f t="shared" si="7"/>
        <v>87.726494933061289</v>
      </c>
      <c r="E97" s="2">
        <v>38.135839794562607</v>
      </c>
      <c r="F97" s="2">
        <v>12.178366280708051</v>
      </c>
      <c r="G97" s="2">
        <v>48.82356381627946</v>
      </c>
      <c r="H97" s="3">
        <v>0.21292205710713463</v>
      </c>
      <c r="I97" s="47" t="s">
        <v>13</v>
      </c>
      <c r="J97" s="3">
        <v>0.16763256289069839</v>
      </c>
      <c r="K97" s="2">
        <f t="shared" si="8"/>
        <v>99.518324511547959</v>
      </c>
      <c r="L97" s="2"/>
      <c r="M97" s="5">
        <v>2603.5753304055493</v>
      </c>
      <c r="N97" s="5">
        <v>1298.2426001148817</v>
      </c>
      <c r="O97" s="5">
        <v>177.92757540566924</v>
      </c>
      <c r="P97" s="5">
        <v>53.144598291450968</v>
      </c>
      <c r="Q97" s="5">
        <v>1521.7396663434301</v>
      </c>
      <c r="R97" s="2">
        <v>6.7611504357848666</v>
      </c>
      <c r="S97" s="2">
        <v>74.052200723632538</v>
      </c>
      <c r="T97" s="2">
        <v>4.4508167818762923</v>
      </c>
      <c r="U97" s="5">
        <v>391.9803752851218</v>
      </c>
      <c r="V97" s="5">
        <v>171.71826367787435</v>
      </c>
      <c r="W97" s="2">
        <v>5.3552424967547392</v>
      </c>
      <c r="X97" s="5">
        <v>99.139387542727235</v>
      </c>
      <c r="Y97" s="21">
        <v>0</v>
      </c>
      <c r="Z97" s="3" t="s">
        <v>13</v>
      </c>
    </row>
    <row r="98" spans="1:26" x14ac:dyDescent="0.2">
      <c r="A98" s="1" t="s">
        <v>283</v>
      </c>
      <c r="B98" s="1" t="s">
        <v>282</v>
      </c>
      <c r="C98" s="1" t="s">
        <v>132</v>
      </c>
      <c r="D98" s="2">
        <f t="shared" si="7"/>
        <v>88.111414845527079</v>
      </c>
      <c r="E98" s="2">
        <v>37.382934544792519</v>
      </c>
      <c r="F98" s="2">
        <v>11.960335076358335</v>
      </c>
      <c r="G98" s="2">
        <v>49.719141678915683</v>
      </c>
      <c r="H98" s="3">
        <v>0.23345786355019804</v>
      </c>
      <c r="I98" s="47">
        <v>1.1871969163412583E-2</v>
      </c>
      <c r="J98" s="3">
        <v>0.16265490554773029</v>
      </c>
      <c r="K98" s="2">
        <f t="shared" si="8"/>
        <v>99.470396038327877</v>
      </c>
      <c r="L98" s="2"/>
      <c r="M98" s="5">
        <v>2567.8820092142205</v>
      </c>
      <c r="N98" s="5">
        <v>1259.69277005812</v>
      </c>
      <c r="O98" s="5">
        <v>275.07444093884874</v>
      </c>
      <c r="P98" s="5">
        <v>37.082760890922444</v>
      </c>
      <c r="Q98" s="5">
        <v>1668.5076981262371</v>
      </c>
      <c r="R98" s="2">
        <v>4.8813929931362701</v>
      </c>
      <c r="S98" s="2">
        <v>83.701780259892033</v>
      </c>
      <c r="T98" s="2">
        <v>7.510576875789301</v>
      </c>
      <c r="U98" s="5">
        <v>610.0020516719544</v>
      </c>
      <c r="V98" s="5">
        <v>168.06241806492727</v>
      </c>
      <c r="W98" s="2">
        <v>4.3487075115197635</v>
      </c>
      <c r="X98" s="5">
        <v>108.82837663507526</v>
      </c>
      <c r="Y98" s="21">
        <v>9.6192109304107654E-3</v>
      </c>
      <c r="Z98" s="3" t="s">
        <v>13</v>
      </c>
    </row>
    <row r="99" spans="1:26" x14ac:dyDescent="0.2">
      <c r="A99" s="1" t="s">
        <v>283</v>
      </c>
      <c r="B99" s="1" t="s">
        <v>282</v>
      </c>
      <c r="C99" s="1" t="s">
        <v>125</v>
      </c>
      <c r="D99" s="2">
        <f t="shared" si="7"/>
        <v>87.243776809966263</v>
      </c>
      <c r="E99" s="2">
        <v>39.60753262020171</v>
      </c>
      <c r="F99" s="2">
        <v>12.288503079171029</v>
      </c>
      <c r="G99" s="2">
        <v>47.140002917564104</v>
      </c>
      <c r="H99" s="3">
        <v>0.21755353673183075</v>
      </c>
      <c r="I99" s="47">
        <v>8.5454325134973821E-3</v>
      </c>
      <c r="J99" s="3">
        <v>0.1613717842488348</v>
      </c>
      <c r="K99" s="2">
        <f t="shared" si="8"/>
        <v>99.423509370431006</v>
      </c>
      <c r="L99" s="2"/>
      <c r="M99" s="5">
        <v>3053.1327702871317</v>
      </c>
      <c r="N99" s="5">
        <v>1249.7555436468824</v>
      </c>
      <c r="O99" s="5">
        <v>249.2627913431763</v>
      </c>
      <c r="P99" s="5">
        <v>44.060758568522118</v>
      </c>
      <c r="Q99" s="5">
        <v>1554.8405406939687</v>
      </c>
      <c r="R99" s="2">
        <v>5.1318520891625994</v>
      </c>
      <c r="S99" s="2">
        <v>68.902336680304046</v>
      </c>
      <c r="T99" s="2">
        <v>6.9339223549043894</v>
      </c>
      <c r="U99" s="5">
        <v>554.6281197025952</v>
      </c>
      <c r="V99" s="5">
        <v>163.84767333537803</v>
      </c>
      <c r="W99" s="2">
        <v>8.4841808000242214</v>
      </c>
      <c r="X99" s="5">
        <v>126.90322498487963</v>
      </c>
      <c r="Y99" s="21">
        <v>0.3188316354025203</v>
      </c>
      <c r="Z99" s="3" t="s">
        <v>13</v>
      </c>
    </row>
    <row r="100" spans="1:26" x14ac:dyDescent="0.2">
      <c r="A100" s="1" t="s">
        <v>283</v>
      </c>
      <c r="B100" s="1" t="s">
        <v>282</v>
      </c>
      <c r="C100" s="1" t="s">
        <v>124</v>
      </c>
      <c r="D100" s="2">
        <f t="shared" si="7"/>
        <v>86.358484263119777</v>
      </c>
      <c r="E100" s="2">
        <v>38.733834718468692</v>
      </c>
      <c r="F100" s="2">
        <v>13.235561386272312</v>
      </c>
      <c r="G100" s="2">
        <v>46.996230269962503</v>
      </c>
      <c r="H100" s="3">
        <v>0.25009216619177504</v>
      </c>
      <c r="I100" s="47">
        <v>1.6238188520467045E-2</v>
      </c>
      <c r="J100" s="3">
        <v>0.17963481726500197</v>
      </c>
      <c r="K100" s="2">
        <f t="shared" si="8"/>
        <v>99.411591546680739</v>
      </c>
      <c r="L100" s="2"/>
      <c r="M100" s="5">
        <v>2995.5436199072033</v>
      </c>
      <c r="N100" s="5">
        <v>1391.1949338228374</v>
      </c>
      <c r="O100" s="5">
        <v>264.79711509023537</v>
      </c>
      <c r="P100" s="5">
        <v>51.358561054694817</v>
      </c>
      <c r="Q100" s="5">
        <v>1787.391943824241</v>
      </c>
      <c r="R100" s="2">
        <v>5.487157380675292</v>
      </c>
      <c r="S100" s="2">
        <v>85.074271687252562</v>
      </c>
      <c r="T100" s="2">
        <v>7.6378298328929697</v>
      </c>
      <c r="U100" s="5">
        <v>595.64730687021483</v>
      </c>
      <c r="V100" s="5">
        <v>162.42528196800853</v>
      </c>
      <c r="W100" s="2">
        <v>9.3596382585033453</v>
      </c>
      <c r="X100" s="5">
        <v>151.93546082439869</v>
      </c>
      <c r="Y100" s="21">
        <v>0.4701659432178536</v>
      </c>
      <c r="Z100" s="3" t="s">
        <v>13</v>
      </c>
    </row>
    <row r="101" spans="1:26" x14ac:dyDescent="0.2">
      <c r="A101" s="1" t="s">
        <v>283</v>
      </c>
      <c r="B101" s="1" t="s">
        <v>282</v>
      </c>
      <c r="C101" s="1" t="s">
        <v>126</v>
      </c>
      <c r="D101" s="2">
        <f t="shared" si="7"/>
        <v>87.521792642922435</v>
      </c>
      <c r="E101" s="2">
        <v>39.116132893913644</v>
      </c>
      <c r="F101" s="2">
        <v>12.107442016507939</v>
      </c>
      <c r="G101" s="2">
        <v>47.631545980989813</v>
      </c>
      <c r="H101" s="3">
        <v>0.29956899508921941</v>
      </c>
      <c r="I101" s="47">
        <v>7.3979931122835334E-3</v>
      </c>
      <c r="J101" s="3">
        <v>0.16147888796834134</v>
      </c>
      <c r="K101" s="2">
        <f t="shared" si="8"/>
        <v>99.323566767581227</v>
      </c>
      <c r="L101" s="2"/>
      <c r="M101" s="5">
        <v>3084.3582912977577</v>
      </c>
      <c r="N101" s="5">
        <v>1250.5850162081581</v>
      </c>
      <c r="O101" s="5">
        <v>374.85050521972983</v>
      </c>
      <c r="P101" s="5">
        <v>95.589256424381659</v>
      </c>
      <c r="Q101" s="5">
        <v>2140.9995226775882</v>
      </c>
      <c r="R101" s="2">
        <v>5.0106036891569952</v>
      </c>
      <c r="S101" s="2">
        <v>91.510783388246821</v>
      </c>
      <c r="T101" s="2">
        <v>9.5257955651688011</v>
      </c>
      <c r="U101" s="5">
        <v>982.07545602924949</v>
      </c>
      <c r="V101" s="5">
        <v>166.19835514960926</v>
      </c>
      <c r="W101" s="2">
        <v>4.4667476978776781</v>
      </c>
      <c r="X101" s="5">
        <v>114.54136045272915</v>
      </c>
      <c r="Y101" s="21">
        <v>0.23221882753534134</v>
      </c>
      <c r="Z101" s="3" t="s">
        <v>13</v>
      </c>
    </row>
    <row r="102" spans="1:26" x14ac:dyDescent="0.2">
      <c r="A102" s="1" t="s">
        <v>283</v>
      </c>
      <c r="B102" s="1" t="s">
        <v>282</v>
      </c>
      <c r="C102" s="1" t="s">
        <v>119</v>
      </c>
      <c r="D102" s="2">
        <f t="shared" si="7"/>
        <v>85.283253297288439</v>
      </c>
      <c r="E102" s="2">
        <v>38.209697751616872</v>
      </c>
      <c r="F102" s="2">
        <v>14.330113897227287</v>
      </c>
      <c r="G102" s="2">
        <v>46.57789524766013</v>
      </c>
      <c r="H102" s="3">
        <v>0.16826052632039384</v>
      </c>
      <c r="I102" s="47">
        <v>2.6329741700869963E-2</v>
      </c>
      <c r="J102" s="3">
        <v>0.18231016172956482</v>
      </c>
      <c r="K102" s="2">
        <f t="shared" si="8"/>
        <v>99.494607326255107</v>
      </c>
      <c r="L102" s="2"/>
      <c r="M102" s="5">
        <v>2421.9485696797906</v>
      </c>
      <c r="N102" s="5">
        <v>1411.914334003706</v>
      </c>
      <c r="O102" s="5">
        <v>266.69988180174539</v>
      </c>
      <c r="P102" s="5">
        <v>44.267887120264099</v>
      </c>
      <c r="Q102" s="5">
        <v>1202.5467002356249</v>
      </c>
      <c r="R102" s="2">
        <v>3.8449723964432927</v>
      </c>
      <c r="S102" s="2">
        <v>84.589093419237898</v>
      </c>
      <c r="T102" s="2">
        <v>6.4684193541402975</v>
      </c>
      <c r="U102" s="5">
        <v>571.06052551329799</v>
      </c>
      <c r="V102" s="5">
        <v>170.22941781653725</v>
      </c>
      <c r="W102" s="2">
        <v>4.0120778838481215</v>
      </c>
      <c r="X102" s="5">
        <v>131.36534923837314</v>
      </c>
      <c r="Y102" s="21">
        <v>0.4075670123399317</v>
      </c>
      <c r="Z102" s="3" t="s">
        <v>13</v>
      </c>
    </row>
    <row r="103" spans="1:26" x14ac:dyDescent="0.2">
      <c r="A103" s="1" t="s">
        <v>283</v>
      </c>
      <c r="B103" s="1" t="s">
        <v>282</v>
      </c>
      <c r="C103" s="1" t="s">
        <v>118</v>
      </c>
      <c r="D103" s="2">
        <f t="shared" si="7"/>
        <v>85.229695977270055</v>
      </c>
      <c r="E103" s="2">
        <v>38.215094116108432</v>
      </c>
      <c r="F103" s="2">
        <v>14.34473755185984</v>
      </c>
      <c r="G103" s="2">
        <v>46.427188541001421</v>
      </c>
      <c r="H103" s="3">
        <v>0.29175983495158281</v>
      </c>
      <c r="I103" s="47" t="s">
        <v>13</v>
      </c>
      <c r="J103" s="3">
        <v>0.18842125946082877</v>
      </c>
      <c r="K103" s="2">
        <f t="shared" si="8"/>
        <v>99.467201303382083</v>
      </c>
      <c r="L103" s="2"/>
      <c r="M103" s="5">
        <v>2457.3375871684825</v>
      </c>
      <c r="N103" s="5">
        <v>1459.2421757510479</v>
      </c>
      <c r="O103" s="5">
        <v>336.74077154804564</v>
      </c>
      <c r="P103" s="5">
        <v>88.370091269716013</v>
      </c>
      <c r="Q103" s="5">
        <v>2085.1879787552493</v>
      </c>
      <c r="R103" s="2">
        <v>5.9823034274276905</v>
      </c>
      <c r="S103" s="2">
        <v>97.822814944999237</v>
      </c>
      <c r="T103" s="2">
        <v>5.8824928386877655</v>
      </c>
      <c r="U103" s="5">
        <v>594.26083577078816</v>
      </c>
      <c r="V103" s="5">
        <v>174.23241768950058</v>
      </c>
      <c r="W103" s="2">
        <v>2.9519036644495569</v>
      </c>
      <c r="X103" s="5">
        <v>106.47313476407287</v>
      </c>
      <c r="Y103" s="21">
        <v>0.17694877635018624</v>
      </c>
      <c r="Z103" s="3" t="s">
        <v>13</v>
      </c>
    </row>
    <row r="104" spans="1:26" x14ac:dyDescent="0.2">
      <c r="A104" s="1" t="s">
        <v>283</v>
      </c>
      <c r="B104" s="1" t="s">
        <v>282</v>
      </c>
      <c r="C104" s="1" t="s">
        <v>122</v>
      </c>
      <c r="D104" s="2">
        <f t="shared" si="7"/>
        <v>85.558956633328975</v>
      </c>
      <c r="E104" s="2">
        <v>37.914267412708121</v>
      </c>
      <c r="F104" s="2">
        <v>14.166764837736341</v>
      </c>
      <c r="G104" s="2">
        <v>47.077768197760982</v>
      </c>
      <c r="H104" s="3">
        <v>0.15545309622041087</v>
      </c>
      <c r="I104" s="47" t="s">
        <v>13</v>
      </c>
      <c r="J104" s="3">
        <v>0.18410361648663034</v>
      </c>
      <c r="K104" s="2">
        <f t="shared" si="8"/>
        <v>99.498357160912491</v>
      </c>
      <c r="L104" s="2"/>
      <c r="M104" s="5">
        <v>2471.7866495777398</v>
      </c>
      <c r="N104" s="5">
        <v>1425.8038750740727</v>
      </c>
      <c r="O104" s="5">
        <v>244.23043862485531</v>
      </c>
      <c r="P104" s="5">
        <v>56.839598855387578</v>
      </c>
      <c r="Q104" s="5">
        <v>1111.012856011781</v>
      </c>
      <c r="R104" s="2">
        <v>5.7067387618879062</v>
      </c>
      <c r="S104" s="2">
        <v>92.409068859360119</v>
      </c>
      <c r="T104" s="2">
        <v>4.2969033066630713</v>
      </c>
      <c r="U104" s="5">
        <v>514.41703112546213</v>
      </c>
      <c r="V104" s="5">
        <v>172.5700255373857</v>
      </c>
      <c r="W104" s="2">
        <v>3.0472437755513586</v>
      </c>
      <c r="X104" s="5">
        <v>112.23747069685518</v>
      </c>
      <c r="Y104" s="21">
        <v>0.18521293746797987</v>
      </c>
      <c r="Z104" s="3" t="s">
        <v>13</v>
      </c>
    </row>
    <row r="105" spans="1:26" x14ac:dyDescent="0.2">
      <c r="A105" s="1" t="s">
        <v>283</v>
      </c>
      <c r="B105" s="1" t="s">
        <v>282</v>
      </c>
      <c r="C105" s="1" t="s">
        <v>117</v>
      </c>
      <c r="D105" s="2">
        <f t="shared" si="7"/>
        <v>84.943213339430571</v>
      </c>
      <c r="E105" s="2">
        <v>38.530873851876635</v>
      </c>
      <c r="F105" s="2">
        <v>14.561673632561737</v>
      </c>
      <c r="G105" s="2">
        <v>46.077186805457458</v>
      </c>
      <c r="H105" s="3">
        <v>0.12643257508693376</v>
      </c>
      <c r="I105" s="47" t="s">
        <v>13</v>
      </c>
      <c r="J105" s="3">
        <v>0.18699528960957229</v>
      </c>
      <c r="K105" s="2">
        <f t="shared" si="8"/>
        <v>99.483162154592335</v>
      </c>
      <c r="L105" s="2"/>
      <c r="M105" s="5">
        <v>2464.9861193641627</v>
      </c>
      <c r="N105" s="5">
        <v>1448.198648315464</v>
      </c>
      <c r="O105" s="5">
        <v>264.24463826536623</v>
      </c>
      <c r="P105" s="5">
        <v>79.98718210702107</v>
      </c>
      <c r="Q105" s="5">
        <v>903.60513721189454</v>
      </c>
      <c r="R105" s="2">
        <v>5.7095030560226636</v>
      </c>
      <c r="S105" s="2">
        <v>89.01459156617527</v>
      </c>
      <c r="T105" s="2">
        <v>6.317520182013741</v>
      </c>
      <c r="U105" s="5">
        <v>568.99785055666916</v>
      </c>
      <c r="V105" s="5">
        <v>172.42594410806637</v>
      </c>
      <c r="W105" s="2">
        <v>6.1279489568129533</v>
      </c>
      <c r="X105" s="5">
        <v>130.51263702495592</v>
      </c>
      <c r="Y105" s="21">
        <v>0.15482176606776848</v>
      </c>
      <c r="Z105" s="3" t="s">
        <v>13</v>
      </c>
    </row>
    <row r="106" spans="1:26" x14ac:dyDescent="0.2">
      <c r="A106" s="1" t="s">
        <v>283</v>
      </c>
      <c r="B106" s="1" t="s">
        <v>282</v>
      </c>
      <c r="C106" s="1" t="s">
        <v>120</v>
      </c>
      <c r="D106" s="2">
        <f t="shared" si="7"/>
        <v>85.319779294394138</v>
      </c>
      <c r="E106" s="2">
        <v>38.166568711547498</v>
      </c>
      <c r="F106" s="2">
        <v>14.289734596859979</v>
      </c>
      <c r="G106" s="2">
        <v>46.582154858311156</v>
      </c>
      <c r="H106" s="3">
        <v>0.23982734031185365</v>
      </c>
      <c r="I106" s="47">
        <v>2.8733990911712935E-2</v>
      </c>
      <c r="J106" s="3">
        <v>0.18625983137644436</v>
      </c>
      <c r="K106" s="2">
        <f t="shared" si="8"/>
        <v>99.493279329318653</v>
      </c>
      <c r="L106" s="2"/>
      <c r="M106" s="5">
        <v>2453.290724601989</v>
      </c>
      <c r="N106" s="5">
        <v>1442.5028384299201</v>
      </c>
      <c r="O106" s="5">
        <v>257.81690690578336</v>
      </c>
      <c r="P106" s="5">
        <v>56.859963951926026</v>
      </c>
      <c r="Q106" s="5">
        <v>1714.0299214869997</v>
      </c>
      <c r="R106" s="2">
        <v>4.9262759205295801</v>
      </c>
      <c r="S106" s="2">
        <v>96.477309552870835</v>
      </c>
      <c r="T106" s="2">
        <v>5.1756867372756288</v>
      </c>
      <c r="U106" s="5">
        <v>536.6513555309815</v>
      </c>
      <c r="V106" s="5">
        <v>172.35257392667458</v>
      </c>
      <c r="W106" s="2">
        <v>2.9910558832679381</v>
      </c>
      <c r="X106" s="5">
        <v>125.0857330191879</v>
      </c>
      <c r="Y106" s="21">
        <v>0.34504713174004203</v>
      </c>
      <c r="Z106" s="3" t="s">
        <v>13</v>
      </c>
    </row>
    <row r="107" spans="1:26" x14ac:dyDescent="0.2">
      <c r="A107" s="1" t="s">
        <v>283</v>
      </c>
      <c r="B107" s="1" t="s">
        <v>282</v>
      </c>
      <c r="C107" s="1" t="s">
        <v>116</v>
      </c>
      <c r="D107" s="2">
        <f t="shared" si="7"/>
        <v>82.648526706218007</v>
      </c>
      <c r="E107" s="2">
        <v>37.802092999341703</v>
      </c>
      <c r="F107" s="2">
        <v>16.679281287374575</v>
      </c>
      <c r="G107" s="2">
        <v>44.560942368417642</v>
      </c>
      <c r="H107" s="3">
        <v>0.19686837128492929</v>
      </c>
      <c r="I107" s="47"/>
      <c r="J107" s="3">
        <v>0.21819778372235937</v>
      </c>
      <c r="K107" s="2">
        <f t="shared" si="8"/>
        <v>99.457382810141212</v>
      </c>
      <c r="L107" s="2"/>
      <c r="M107" s="5">
        <v>2488.6202131326627</v>
      </c>
      <c r="N107" s="5">
        <v>1689.8486379625633</v>
      </c>
      <c r="O107" s="5">
        <v>266.42489921144141</v>
      </c>
      <c r="P107" s="5">
        <v>51.816490423933011</v>
      </c>
      <c r="Q107" s="5">
        <v>1407.0050501248159</v>
      </c>
      <c r="R107" s="2">
        <v>5.607836857093238</v>
      </c>
      <c r="S107" s="2">
        <v>73.993267156943986</v>
      </c>
      <c r="T107" s="2">
        <v>5.978259840940539</v>
      </c>
      <c r="U107" s="5">
        <v>666.47778818562097</v>
      </c>
      <c r="V107" s="5">
        <v>177.25115234901423</v>
      </c>
      <c r="W107" s="2">
        <v>8.5856636797835257</v>
      </c>
      <c r="Y107" s="21">
        <v>0.29511851930906363</v>
      </c>
      <c r="Z107" s="3">
        <v>0.14425035973331665</v>
      </c>
    </row>
    <row r="108" spans="1:26" x14ac:dyDescent="0.2">
      <c r="A108" s="1" t="s">
        <v>283</v>
      </c>
      <c r="B108" s="1" t="s">
        <v>282</v>
      </c>
      <c r="C108" s="1" t="s">
        <v>121</v>
      </c>
      <c r="D108" s="2">
        <f t="shared" si="7"/>
        <v>85.538037588039217</v>
      </c>
      <c r="E108" s="2">
        <v>38.00771542103314</v>
      </c>
      <c r="F108" s="2">
        <v>14.127021201682416</v>
      </c>
      <c r="G108" s="2">
        <v>46.866327674800559</v>
      </c>
      <c r="H108" s="3">
        <v>0.30583865422865558</v>
      </c>
      <c r="I108" s="47" t="s">
        <v>13</v>
      </c>
      <c r="J108" s="3">
        <v>0.18500094923483773</v>
      </c>
      <c r="K108" s="2">
        <f t="shared" si="8"/>
        <v>99.491903900979594</v>
      </c>
      <c r="L108" s="2"/>
      <c r="M108" s="5">
        <v>2462.7879525533976</v>
      </c>
      <c r="N108" s="5">
        <v>1432.7533339388194</v>
      </c>
      <c r="O108" s="5">
        <v>263.65127014111459</v>
      </c>
      <c r="P108" s="5">
        <v>52.502692192745933</v>
      </c>
      <c r="Q108" s="5">
        <v>2185.808356184828</v>
      </c>
      <c r="R108" s="2">
        <v>5.4503512829580494</v>
      </c>
      <c r="S108" s="2">
        <v>68.563548389083792</v>
      </c>
      <c r="T108" s="2">
        <v>6.0888810671526121</v>
      </c>
      <c r="U108" s="5">
        <v>554.50077334874493</v>
      </c>
      <c r="V108" s="5">
        <v>171.3892395554559</v>
      </c>
      <c r="W108" s="2">
        <v>3.7026344048152926</v>
      </c>
      <c r="X108" s="5">
        <v>119.91781329008096</v>
      </c>
      <c r="Y108" s="21">
        <v>0.27182673642911465</v>
      </c>
      <c r="Z108" s="3">
        <v>0.21059469446000931</v>
      </c>
    </row>
    <row r="109" spans="1:26" x14ac:dyDescent="0.2">
      <c r="A109" s="1" t="s">
        <v>283</v>
      </c>
      <c r="B109" s="1" t="s">
        <v>282</v>
      </c>
      <c r="C109" s="1" t="s">
        <v>123</v>
      </c>
      <c r="D109" s="2">
        <f t="shared" si="7"/>
        <v>85.841344104754526</v>
      </c>
      <c r="E109" s="2">
        <v>36.91535049078292</v>
      </c>
      <c r="F109" s="2">
        <v>14.144630221398694</v>
      </c>
      <c r="G109" s="2">
        <v>48.09992001339706</v>
      </c>
      <c r="H109" s="3">
        <v>0.11967018649936534</v>
      </c>
      <c r="I109" s="47">
        <v>3.1148981966099783E-2</v>
      </c>
      <c r="J109" s="3">
        <v>0.18466433137249941</v>
      </c>
      <c r="K109" s="2">
        <f t="shared" si="8"/>
        <v>99.495384225416629</v>
      </c>
      <c r="L109" s="2"/>
      <c r="M109" s="5">
        <v>2410.7560784130783</v>
      </c>
      <c r="N109" s="5">
        <v>1430.1463723717393</v>
      </c>
      <c r="O109" s="5">
        <v>260.08690219452762</v>
      </c>
      <c r="P109" s="5">
        <v>61.635080173574877</v>
      </c>
      <c r="Q109" s="5">
        <v>855.27479937492194</v>
      </c>
      <c r="R109" s="2">
        <v>4.9356639333047871</v>
      </c>
      <c r="S109" s="2">
        <v>83.564996250448218</v>
      </c>
      <c r="T109" s="2">
        <v>4.6593952327238339</v>
      </c>
      <c r="U109" s="5">
        <v>554.71376069095129</v>
      </c>
      <c r="V109" s="5">
        <v>172.58397220492114</v>
      </c>
      <c r="W109" s="2">
        <v>4.7596915780246469</v>
      </c>
      <c r="X109" s="5">
        <v>131.34388953180184</v>
      </c>
      <c r="Y109" s="21">
        <v>0.20266885313147318</v>
      </c>
      <c r="Z109" s="3" t="s">
        <v>13</v>
      </c>
    </row>
    <row r="110" spans="1:26" x14ac:dyDescent="0.2">
      <c r="A110" s="1" t="s">
        <v>283</v>
      </c>
      <c r="B110" s="1" t="s">
        <v>281</v>
      </c>
      <c r="C110" s="1" t="s">
        <v>78</v>
      </c>
      <c r="D110" s="2">
        <f t="shared" ref="D110:D141" si="9">100*G110/40.3/(G110/40.3+F110/71.85)</f>
        <v>88.324459619444227</v>
      </c>
      <c r="E110" s="2">
        <v>39.901155292263795</v>
      </c>
      <c r="F110" s="2">
        <v>11.250802416253842</v>
      </c>
      <c r="G110" s="2">
        <v>47.738170394324129</v>
      </c>
      <c r="H110" s="3">
        <v>0.25240214866253408</v>
      </c>
      <c r="I110" s="47">
        <v>3.0574078044818445E-2</v>
      </c>
      <c r="J110" s="3">
        <v>0.15136127112380843</v>
      </c>
      <c r="K110" s="2">
        <f t="shared" ref="K110:K141" si="10">SUM(E110:J110)</f>
        <v>99.324465600672937</v>
      </c>
      <c r="L110" s="2"/>
      <c r="M110" s="5">
        <v>3539.4754017608484</v>
      </c>
      <c r="N110" s="5">
        <v>1172.2283951990464</v>
      </c>
      <c r="O110" s="5">
        <v>264.85081801392641</v>
      </c>
      <c r="P110" s="5">
        <v>79.102802392705016</v>
      </c>
      <c r="Q110" s="5">
        <v>1803.9012336651865</v>
      </c>
      <c r="R110" s="2">
        <v>6.0627100381828374</v>
      </c>
      <c r="S110" s="2">
        <v>65.668222988158035</v>
      </c>
      <c r="T110" s="2">
        <v>6.0220948466172013</v>
      </c>
      <c r="U110" s="5">
        <v>756.99336712513525</v>
      </c>
      <c r="V110" s="5">
        <v>164.51472744315467</v>
      </c>
      <c r="W110" s="2">
        <v>6.0684499893544457</v>
      </c>
      <c r="X110" s="5">
        <v>111.80072851501249</v>
      </c>
      <c r="Y110" s="21">
        <v>0.2838996838661107</v>
      </c>
      <c r="Z110" s="3" t="s">
        <v>13</v>
      </c>
    </row>
    <row r="111" spans="1:26" x14ac:dyDescent="0.2">
      <c r="A111" s="1" t="s">
        <v>283</v>
      </c>
      <c r="B111" s="1" t="s">
        <v>281</v>
      </c>
      <c r="C111" s="1" t="s">
        <v>73</v>
      </c>
      <c r="D111" s="2">
        <f t="shared" si="9"/>
        <v>86.940261293253897</v>
      </c>
      <c r="E111" s="2">
        <v>39.47533054571759</v>
      </c>
      <c r="F111" s="2">
        <v>12.58573585987754</v>
      </c>
      <c r="G111" s="2">
        <v>46.994100332160777</v>
      </c>
      <c r="H111" s="3">
        <v>0.21029900794546069</v>
      </c>
      <c r="I111" s="47" t="s">
        <v>13</v>
      </c>
      <c r="J111" s="3">
        <v>0.16942767615969212</v>
      </c>
      <c r="K111" s="2">
        <f t="shared" si="10"/>
        <v>99.434893421861062</v>
      </c>
      <c r="L111" s="2"/>
      <c r="M111" s="5">
        <v>2845.6045297746127</v>
      </c>
      <c r="N111" s="5">
        <v>1312.1449856517459</v>
      </c>
      <c r="O111" s="5">
        <v>258.9556348626428</v>
      </c>
      <c r="P111" s="5">
        <v>52.587397077603171</v>
      </c>
      <c r="Q111" s="5">
        <v>1502.9929098527221</v>
      </c>
      <c r="R111" s="2">
        <v>4.5717205910435448</v>
      </c>
      <c r="S111" s="2">
        <v>74.087294607529586</v>
      </c>
      <c r="T111" s="2">
        <v>5.9438995046242411</v>
      </c>
      <c r="U111" s="5">
        <v>631.39164027222705</v>
      </c>
      <c r="V111" s="5">
        <v>168.71613407723714</v>
      </c>
      <c r="W111" s="2">
        <v>4.3536573963484289</v>
      </c>
      <c r="X111" s="5">
        <v>106.86632663225268</v>
      </c>
      <c r="Y111" s="21">
        <v>0.39223884702645806</v>
      </c>
      <c r="Z111" s="3">
        <v>0.24651698541052802</v>
      </c>
    </row>
    <row r="112" spans="1:26" x14ac:dyDescent="0.2">
      <c r="A112" s="1" t="s">
        <v>283</v>
      </c>
      <c r="B112" s="1" t="s">
        <v>281</v>
      </c>
      <c r="C112" s="1" t="s">
        <v>66</v>
      </c>
      <c r="D112" s="2">
        <f t="shared" si="9"/>
        <v>83.842853835854953</v>
      </c>
      <c r="E112" s="2">
        <v>39.006799582387607</v>
      </c>
      <c r="F112" s="2">
        <v>15.355796942001268</v>
      </c>
      <c r="G112" s="2">
        <v>44.69428899292447</v>
      </c>
      <c r="H112" s="3">
        <v>0.23118186078643832</v>
      </c>
      <c r="I112" s="47">
        <v>1.6563309789343957E-2</v>
      </c>
      <c r="J112" s="3">
        <v>0.20189389653411818</v>
      </c>
      <c r="K112" s="2">
        <f t="shared" si="10"/>
        <v>99.506524584423246</v>
      </c>
      <c r="L112" s="2"/>
      <c r="M112" s="5">
        <v>2585.1914746657453</v>
      </c>
      <c r="N112" s="5">
        <v>1563.5819954305687</v>
      </c>
      <c r="O112" s="5">
        <v>175.57411814675032</v>
      </c>
      <c r="P112" s="5">
        <v>48.596112623939298</v>
      </c>
      <c r="Q112" s="5">
        <v>1652.2412589729756</v>
      </c>
      <c r="R112" s="2">
        <v>5.7271296310321844</v>
      </c>
      <c r="S112" s="2">
        <v>66.029746912461206</v>
      </c>
      <c r="T112" s="2">
        <v>6.2363846710031519</v>
      </c>
      <c r="U112" s="5">
        <v>424.67501010261202</v>
      </c>
      <c r="V112" s="5">
        <v>187.46458162747624</v>
      </c>
      <c r="W112" s="2">
        <v>6.6759996808387667</v>
      </c>
      <c r="X112" s="5">
        <v>159.52106191920294</v>
      </c>
      <c r="Y112" s="21">
        <v>0.29661328007338844</v>
      </c>
      <c r="Z112" s="3">
        <v>0.39058918848536572</v>
      </c>
    </row>
    <row r="113" spans="1:26" x14ac:dyDescent="0.2">
      <c r="A113" s="1" t="s">
        <v>283</v>
      </c>
      <c r="B113" s="1" t="s">
        <v>281</v>
      </c>
      <c r="C113" s="1" t="s">
        <v>63</v>
      </c>
      <c r="D113" s="2">
        <f t="shared" si="9"/>
        <v>81.181452662650074</v>
      </c>
      <c r="E113" s="2">
        <v>38.158426248705133</v>
      </c>
      <c r="F113" s="2">
        <v>17.803663271800318</v>
      </c>
      <c r="G113" s="2">
        <v>43.078281299082334</v>
      </c>
      <c r="H113" s="3">
        <v>0.21652533529000456</v>
      </c>
      <c r="I113" s="47">
        <v>2.5093031713169719E-2</v>
      </c>
      <c r="J113" s="3">
        <v>0.2279514585324843</v>
      </c>
      <c r="K113" s="2">
        <f t="shared" si="10"/>
        <v>99.50994064512345</v>
      </c>
      <c r="L113" s="2"/>
      <c r="M113" s="5">
        <v>2553.7138796155018</v>
      </c>
      <c r="N113" s="5">
        <v>1765.3866833626569</v>
      </c>
      <c r="O113" s="5">
        <v>163.13609443715819</v>
      </c>
      <c r="P113" s="5">
        <v>64.17579503165841</v>
      </c>
      <c r="Q113" s="5">
        <v>1547.4920539271368</v>
      </c>
      <c r="R113" s="2">
        <v>5.9002103579129974</v>
      </c>
      <c r="S113" s="2">
        <v>61.321630313491049</v>
      </c>
      <c r="T113" s="2">
        <v>7.0817936040226606</v>
      </c>
      <c r="U113" s="5">
        <v>391.05555106855036</v>
      </c>
      <c r="V113" s="5">
        <v>200.72459160556858</v>
      </c>
      <c r="W113" s="2">
        <v>10.61375798748043</v>
      </c>
      <c r="X113" s="5">
        <v>202.91905464636375</v>
      </c>
      <c r="Y113" s="21">
        <v>0.25126686797401432</v>
      </c>
      <c r="Z113" s="3">
        <v>0.26925008820469337</v>
      </c>
    </row>
    <row r="114" spans="1:26" x14ac:dyDescent="0.2">
      <c r="A114" s="1" t="s">
        <v>283</v>
      </c>
      <c r="B114" s="1" t="s">
        <v>281</v>
      </c>
      <c r="C114" s="1" t="s">
        <v>64</v>
      </c>
      <c r="D114" s="2">
        <f t="shared" si="9"/>
        <v>82.002880796410977</v>
      </c>
      <c r="E114" s="2">
        <v>38.348336821059362</v>
      </c>
      <c r="F114" s="2">
        <v>17.075608298596343</v>
      </c>
      <c r="G114" s="2">
        <v>43.639581182552824</v>
      </c>
      <c r="H114" s="3">
        <v>0.23735674165402437</v>
      </c>
      <c r="I114" s="47">
        <v>5.4830649147433815E-4</v>
      </c>
      <c r="J114" s="3">
        <v>0.21711915310946181</v>
      </c>
      <c r="K114" s="2">
        <f t="shared" si="10"/>
        <v>99.518550503463501</v>
      </c>
      <c r="L114" s="2"/>
      <c r="M114" s="5">
        <v>2531.2374207362732</v>
      </c>
      <c r="N114" s="5">
        <v>1681.495104572009</v>
      </c>
      <c r="O114" s="5">
        <v>166.41229149505295</v>
      </c>
      <c r="P114" s="5">
        <v>49.525966506036994</v>
      </c>
      <c r="Q114" s="5">
        <v>1696.3727185259088</v>
      </c>
      <c r="R114" s="2">
        <v>6.0735420223972705</v>
      </c>
      <c r="S114" s="2">
        <v>61.38029484158205</v>
      </c>
      <c r="T114" s="2">
        <v>6.1492706793682688</v>
      </c>
      <c r="U114" s="5">
        <v>362.71169555820489</v>
      </c>
      <c r="V114" s="5">
        <v>196.73908392524717</v>
      </c>
      <c r="W114" s="2">
        <v>11.009831500585273</v>
      </c>
      <c r="X114" s="5">
        <v>194.34806816069147</v>
      </c>
      <c r="Y114" s="21">
        <v>0.56020910565526416</v>
      </c>
      <c r="Z114" s="3">
        <v>0.10758125159783276</v>
      </c>
    </row>
    <row r="115" spans="1:26" x14ac:dyDescent="0.2">
      <c r="A115" s="1" t="s">
        <v>283</v>
      </c>
      <c r="B115" s="1" t="s">
        <v>281</v>
      </c>
      <c r="C115" s="1" t="s">
        <v>67</v>
      </c>
      <c r="D115" s="2">
        <f t="shared" si="9"/>
        <v>83.880659670011426</v>
      </c>
      <c r="E115" s="2">
        <v>38.938948657494961</v>
      </c>
      <c r="F115" s="2">
        <v>15.351157397986611</v>
      </c>
      <c r="G115" s="2">
        <v>44.805772645173576</v>
      </c>
      <c r="H115" s="3">
        <v>0.1875083009585515</v>
      </c>
      <c r="I115" s="47">
        <v>1.5651073207839972E-2</v>
      </c>
      <c r="J115" s="3">
        <v>0.2070840935505788</v>
      </c>
      <c r="K115" s="2">
        <f t="shared" si="10"/>
        <v>99.506122168372116</v>
      </c>
      <c r="L115" s="2"/>
      <c r="M115" s="5">
        <v>2572.6026054643739</v>
      </c>
      <c r="N115" s="5">
        <v>1603.7778544782632</v>
      </c>
      <c r="O115" s="5">
        <v>188.07444269037774</v>
      </c>
      <c r="P115" s="5">
        <v>41.576534390723651</v>
      </c>
      <c r="Q115" s="5">
        <v>1340.1092550675364</v>
      </c>
      <c r="R115" s="2">
        <v>6.7696871058793642</v>
      </c>
      <c r="S115" s="2">
        <v>71.434925820607432</v>
      </c>
      <c r="T115" s="2">
        <v>6.3051004642627486</v>
      </c>
      <c r="U115" s="5">
        <v>430.17796861773417</v>
      </c>
      <c r="V115" s="5">
        <v>184.73027624952013</v>
      </c>
      <c r="W115" s="2">
        <v>5.4802198635361634</v>
      </c>
      <c r="X115" s="5">
        <v>145.65556149271526</v>
      </c>
      <c r="Y115" s="21">
        <v>0.45242228064596018</v>
      </c>
      <c r="Z115" s="3" t="s">
        <v>13</v>
      </c>
    </row>
    <row r="116" spans="1:26" x14ac:dyDescent="0.2">
      <c r="A116" s="1" t="s">
        <v>283</v>
      </c>
      <c r="B116" s="1" t="s">
        <v>281</v>
      </c>
      <c r="C116" s="1" t="s">
        <v>65</v>
      </c>
      <c r="D116" s="2">
        <f t="shared" si="9"/>
        <v>82.314100569159692</v>
      </c>
      <c r="E116" s="2">
        <v>38.357401775607919</v>
      </c>
      <c r="F116" s="2">
        <v>16.79411410969254</v>
      </c>
      <c r="G116" s="2">
        <v>43.841202669402684</v>
      </c>
      <c r="H116" s="3">
        <v>0.2922812437327541</v>
      </c>
      <c r="I116" s="47">
        <v>4.1883274184494466E-2</v>
      </c>
      <c r="J116" s="3">
        <v>0.22094644346418363</v>
      </c>
      <c r="K116" s="2">
        <f t="shared" si="10"/>
        <v>99.54782951608459</v>
      </c>
      <c r="L116" s="2"/>
      <c r="M116" s="5">
        <v>2265.027809622617</v>
      </c>
      <c r="N116" s="5">
        <v>1711.1358336512897</v>
      </c>
      <c r="O116" s="5">
        <v>162.16265053592042</v>
      </c>
      <c r="P116" s="5">
        <v>81.004444265403734</v>
      </c>
      <c r="Q116" s="5">
        <v>2088.9144523553468</v>
      </c>
      <c r="R116" s="2">
        <v>6.9409638574490895</v>
      </c>
      <c r="S116" s="2">
        <v>74.004087347936945</v>
      </c>
      <c r="T116" s="2">
        <v>9.3112807408356879</v>
      </c>
      <c r="U116" s="5">
        <v>346.38817912936742</v>
      </c>
      <c r="V116" s="5">
        <v>176.43993398944014</v>
      </c>
      <c r="W116" s="2">
        <v>11.373873256908261</v>
      </c>
      <c r="X116" s="5">
        <v>182.04891463074136</v>
      </c>
      <c r="Y116" s="21">
        <v>3.2319133664233917</v>
      </c>
      <c r="Z116" s="3">
        <v>2.4609416568661655</v>
      </c>
    </row>
    <row r="117" spans="1:26" x14ac:dyDescent="0.2">
      <c r="A117" s="1" t="s">
        <v>283</v>
      </c>
      <c r="B117" s="1" t="s">
        <v>281</v>
      </c>
      <c r="C117" s="1" t="s">
        <v>75</v>
      </c>
      <c r="D117" s="2">
        <f t="shared" si="9"/>
        <v>87.564353458257429</v>
      </c>
      <c r="E117" s="2">
        <v>39.033105450087895</v>
      </c>
      <c r="F117" s="2">
        <v>12.091953140316795</v>
      </c>
      <c r="G117" s="2">
        <v>47.7566335407572</v>
      </c>
      <c r="H117" s="3">
        <v>0.22041953246586804</v>
      </c>
      <c r="I117" s="47">
        <v>5.7117604703008355E-2</v>
      </c>
      <c r="J117" s="3">
        <v>0.16414671372445183</v>
      </c>
      <c r="K117" s="2">
        <f t="shared" si="10"/>
        <v>99.323375982055211</v>
      </c>
      <c r="L117" s="2"/>
      <c r="M117" s="5">
        <v>3548.3559296168078</v>
      </c>
      <c r="N117" s="5">
        <v>1271.2461872034655</v>
      </c>
      <c r="O117" s="5">
        <v>255.78660418984967</v>
      </c>
      <c r="P117" s="5">
        <v>89.749668616813736</v>
      </c>
      <c r="Q117" s="5">
        <v>1575.3236200485007</v>
      </c>
      <c r="R117" s="2">
        <v>6.6436301840983019</v>
      </c>
      <c r="S117" s="2">
        <v>52.78553799137449</v>
      </c>
      <c r="T117" s="2">
        <v>8.4048066823214072</v>
      </c>
      <c r="U117" s="5">
        <v>746.02218492711665</v>
      </c>
      <c r="V117" s="5">
        <v>161.68277944012607</v>
      </c>
      <c r="W117" s="2">
        <v>7.4696942011961589</v>
      </c>
      <c r="X117" s="5">
        <v>129.25259728437879</v>
      </c>
      <c r="Y117" s="21">
        <v>0.12349055771371151</v>
      </c>
      <c r="Z117" s="3">
        <v>1.9920521693078779</v>
      </c>
    </row>
    <row r="118" spans="1:26" x14ac:dyDescent="0.2">
      <c r="A118" s="1" t="s">
        <v>283</v>
      </c>
      <c r="B118" s="1" t="s">
        <v>281</v>
      </c>
      <c r="C118" s="1" t="s">
        <v>74</v>
      </c>
      <c r="D118" s="2">
        <f t="shared" si="9"/>
        <v>87.059680575108331</v>
      </c>
      <c r="E118" s="2">
        <v>39.451602698507827</v>
      </c>
      <c r="F118" s="2">
        <v>12.445837541717388</v>
      </c>
      <c r="G118" s="2">
        <v>46.965015932585324</v>
      </c>
      <c r="H118" s="3">
        <v>0.27819594336726106</v>
      </c>
      <c r="I118" s="47">
        <v>2.3031315821032634E-2</v>
      </c>
      <c r="J118" s="3">
        <v>0.16438256948613991</v>
      </c>
      <c r="K118" s="2">
        <f t="shared" si="10"/>
        <v>99.32806600148497</v>
      </c>
      <c r="L118" s="2"/>
      <c r="M118" s="5">
        <v>3493.6443407099937</v>
      </c>
      <c r="N118" s="5">
        <v>1273.0727893386702</v>
      </c>
      <c r="O118" s="5">
        <v>288.93705549287358</v>
      </c>
      <c r="P118" s="5">
        <v>61.03809766150129</v>
      </c>
      <c r="Q118" s="5">
        <v>1988.2477550213664</v>
      </c>
      <c r="R118" s="2">
        <v>5.933835587771731</v>
      </c>
      <c r="S118" s="2">
        <v>68.913838638489182</v>
      </c>
      <c r="T118" s="2">
        <v>7.7763719191825649</v>
      </c>
      <c r="U118" s="5">
        <v>724.16984157344461</v>
      </c>
      <c r="V118" s="5">
        <v>156.51287889239077</v>
      </c>
      <c r="W118" s="2">
        <v>8.5711524164082409</v>
      </c>
      <c r="X118" s="5">
        <v>148.69283103653237</v>
      </c>
      <c r="Y118" s="21">
        <v>0.41218689817295562</v>
      </c>
      <c r="Z118" s="3">
        <v>0.85487844638783428</v>
      </c>
    </row>
    <row r="119" spans="1:26" x14ac:dyDescent="0.2">
      <c r="A119" s="1" t="s">
        <v>283</v>
      </c>
      <c r="B119" s="1" t="s">
        <v>281</v>
      </c>
      <c r="C119" s="1" t="s">
        <v>62</v>
      </c>
      <c r="D119" s="2">
        <f t="shared" si="9"/>
        <v>80.04323752617475</v>
      </c>
      <c r="E119" s="2">
        <v>37.722802641053853</v>
      </c>
      <c r="F119" s="2">
        <v>18.858432986079173</v>
      </c>
      <c r="G119" s="2">
        <v>42.424666250609008</v>
      </c>
      <c r="H119" s="3">
        <v>0.19792334383914856</v>
      </c>
      <c r="I119" s="47" t="s">
        <v>13</v>
      </c>
      <c r="J119" s="3">
        <v>0.22379925014503818</v>
      </c>
      <c r="K119" s="2">
        <f t="shared" si="10"/>
        <v>99.427624471726219</v>
      </c>
      <c r="L119" s="2"/>
      <c r="M119" s="5">
        <v>3010.9378855690034</v>
      </c>
      <c r="N119" s="5">
        <v>1733.2296028994076</v>
      </c>
      <c r="O119" s="5">
        <v>234.83243012180094</v>
      </c>
      <c r="P119" s="5">
        <v>43.263838152616898</v>
      </c>
      <c r="Q119" s="5">
        <v>1414.5448682369961</v>
      </c>
      <c r="R119" s="2">
        <v>6.6405638800753204</v>
      </c>
      <c r="S119" s="2">
        <v>57.437718529453257</v>
      </c>
      <c r="T119" s="2">
        <v>8.8666059524744085</v>
      </c>
      <c r="U119" s="5">
        <v>465.01718019827422</v>
      </c>
      <c r="V119" s="5">
        <v>198.4020504786302</v>
      </c>
      <c r="W119" s="2">
        <v>11.38600588614961</v>
      </c>
      <c r="X119" s="5">
        <v>203.53673090244524</v>
      </c>
      <c r="Y119" s="21">
        <v>0.63061297664260041</v>
      </c>
      <c r="Z119" s="3">
        <v>0.67816539042892632</v>
      </c>
    </row>
    <row r="120" spans="1:26" x14ac:dyDescent="0.2">
      <c r="A120" s="1" t="s">
        <v>283</v>
      </c>
      <c r="B120" s="1" t="s">
        <v>281</v>
      </c>
      <c r="C120" s="1" t="s">
        <v>68</v>
      </c>
      <c r="D120" s="2">
        <f t="shared" si="9"/>
        <v>83.920446837289077</v>
      </c>
      <c r="E120" s="2">
        <v>38.689716319323949</v>
      </c>
      <c r="F120" s="2">
        <v>15.346809963808232</v>
      </c>
      <c r="G120" s="2">
        <v>44.925218781086997</v>
      </c>
      <c r="H120" s="3">
        <v>0.20522233697492473</v>
      </c>
      <c r="I120" s="47">
        <v>2.0497347535686761E-2</v>
      </c>
      <c r="J120" s="3">
        <v>0.18166924258086148</v>
      </c>
      <c r="K120" s="2">
        <f t="shared" si="10"/>
        <v>99.369133991310648</v>
      </c>
      <c r="L120" s="2"/>
      <c r="M120" s="5">
        <v>3180.5391752459996</v>
      </c>
      <c r="N120" s="5">
        <v>1406.9506889473541</v>
      </c>
      <c r="O120" s="5">
        <v>287.41420644324563</v>
      </c>
      <c r="P120" s="5">
        <v>65.751595142361865</v>
      </c>
      <c r="Q120" s="5">
        <v>1466.7102828022439</v>
      </c>
      <c r="R120" s="2">
        <v>6.6629619379797695</v>
      </c>
      <c r="S120" s="2">
        <v>76.472345886264776</v>
      </c>
      <c r="T120" s="2">
        <v>10.611186241994636</v>
      </c>
      <c r="U120" s="5">
        <v>639.3729147442283</v>
      </c>
      <c r="V120" s="5">
        <v>180.69577192550688</v>
      </c>
      <c r="W120" s="2">
        <v>13.499098854628862</v>
      </c>
      <c r="X120" s="5">
        <v>169.1351861376809</v>
      </c>
      <c r="Y120" s="21">
        <v>0.85657911091426631</v>
      </c>
      <c r="Z120" s="3" t="s">
        <v>13</v>
      </c>
    </row>
    <row r="121" spans="1:26" x14ac:dyDescent="0.2">
      <c r="A121" s="1" t="s">
        <v>283</v>
      </c>
      <c r="B121" s="1" t="s">
        <v>281</v>
      </c>
      <c r="C121" s="1" t="s">
        <v>83</v>
      </c>
      <c r="D121" s="2">
        <f t="shared" si="9"/>
        <v>88.58004533210385</v>
      </c>
      <c r="E121" s="2">
        <v>39.18367978497426</v>
      </c>
      <c r="F121" s="2">
        <v>11.158491763230185</v>
      </c>
      <c r="G121" s="2">
        <v>48.546205403688958</v>
      </c>
      <c r="H121" s="3">
        <v>0.23795578939191483</v>
      </c>
      <c r="I121" s="47" t="s">
        <v>13</v>
      </c>
      <c r="J121" s="3">
        <v>0.15261351352289942</v>
      </c>
      <c r="K121" s="2">
        <f t="shared" si="10"/>
        <v>99.278946254808218</v>
      </c>
      <c r="L121" s="2"/>
      <c r="M121" s="5">
        <v>3661.2064041542903</v>
      </c>
      <c r="N121" s="5">
        <v>1181.9264777203405</v>
      </c>
      <c r="O121" s="5">
        <v>304.55343207991905</v>
      </c>
      <c r="P121" s="5">
        <v>70.229728286799386</v>
      </c>
      <c r="Q121" s="5">
        <v>1700.654072544213</v>
      </c>
      <c r="R121" s="2">
        <v>5.9888126521172786</v>
      </c>
      <c r="S121" s="2">
        <v>83.003171485745881</v>
      </c>
      <c r="T121" s="2">
        <v>7.1126369495714403</v>
      </c>
      <c r="U121" s="5">
        <v>893.56598023926188</v>
      </c>
      <c r="V121" s="5">
        <v>168.59469260829215</v>
      </c>
      <c r="W121" s="2">
        <v>7.3587533148630122</v>
      </c>
      <c r="X121" s="5">
        <v>109.02006304078243</v>
      </c>
      <c r="Y121" s="21">
        <v>0.9221216347206167</v>
      </c>
      <c r="Z121" s="3">
        <v>0.2897667423828259</v>
      </c>
    </row>
    <row r="122" spans="1:26" x14ac:dyDescent="0.2">
      <c r="A122" s="1" t="s">
        <v>283</v>
      </c>
      <c r="B122" s="1" t="s">
        <v>281</v>
      </c>
      <c r="C122" s="1" t="s">
        <v>87</v>
      </c>
      <c r="D122" s="2">
        <f t="shared" si="9"/>
        <v>88.652056931725582</v>
      </c>
      <c r="E122" s="2">
        <v>39.195472226161066</v>
      </c>
      <c r="F122" s="2">
        <v>11.085615467963116</v>
      </c>
      <c r="G122" s="2">
        <v>48.574658049597048</v>
      </c>
      <c r="H122" s="3">
        <v>0.31161140109799346</v>
      </c>
      <c r="I122" s="47">
        <v>2.2596953017315551E-2</v>
      </c>
      <c r="J122" s="3">
        <v>0.14944477604259251</v>
      </c>
      <c r="K122" s="2">
        <f t="shared" si="10"/>
        <v>99.339398873879119</v>
      </c>
      <c r="L122" s="2"/>
      <c r="M122" s="5">
        <v>3636.7168898506916</v>
      </c>
      <c r="N122" s="5">
        <v>1157.3859593713044</v>
      </c>
      <c r="O122" s="5">
        <v>217.63945513310497</v>
      </c>
      <c r="P122" s="5">
        <v>36.809672515394865</v>
      </c>
      <c r="Q122" s="5">
        <v>2227.0657910141899</v>
      </c>
      <c r="R122" s="2">
        <v>6.0859768616350935</v>
      </c>
      <c r="S122" s="2">
        <v>59.399428276090433</v>
      </c>
      <c r="T122" s="2">
        <v>7.1377999515924913</v>
      </c>
      <c r="U122" s="5">
        <v>656.29402062314728</v>
      </c>
      <c r="V122" s="5">
        <v>168.76305917935275</v>
      </c>
      <c r="W122" s="2">
        <v>5.9367980136801553</v>
      </c>
      <c r="X122" s="5">
        <v>101.26385005214131</v>
      </c>
      <c r="Y122" s="21">
        <v>0.74951264626010894</v>
      </c>
      <c r="Z122" s="3">
        <v>7.4178115666999371</v>
      </c>
    </row>
    <row r="123" spans="1:26" x14ac:dyDescent="0.2">
      <c r="A123" s="1" t="s">
        <v>283</v>
      </c>
      <c r="B123" s="1" t="s">
        <v>281</v>
      </c>
      <c r="C123" s="1" t="s">
        <v>85</v>
      </c>
      <c r="D123" s="2">
        <f t="shared" si="9"/>
        <v>88.619335024287196</v>
      </c>
      <c r="E123" s="2">
        <v>38.967852610311937</v>
      </c>
      <c r="F123" s="2">
        <v>11.182283630650486</v>
      </c>
      <c r="G123" s="2">
        <v>48.839321898268928</v>
      </c>
      <c r="H123" s="3">
        <v>0.16747344872500267</v>
      </c>
      <c r="I123" s="47">
        <v>2.2985069628800583E-3</v>
      </c>
      <c r="J123" s="3">
        <v>0.15302232406867383</v>
      </c>
      <c r="K123" s="2">
        <f t="shared" si="10"/>
        <v>99.312252418987896</v>
      </c>
      <c r="L123" s="2"/>
      <c r="M123" s="5">
        <v>3660.7104413601928</v>
      </c>
      <c r="N123" s="5">
        <v>1185.092540785585</v>
      </c>
      <c r="O123" s="5">
        <v>252.78044113347696</v>
      </c>
      <c r="P123" s="5">
        <v>71.925260509505321</v>
      </c>
      <c r="Q123" s="5">
        <v>1196.9215094326153</v>
      </c>
      <c r="R123" s="2">
        <v>6.670942061062628</v>
      </c>
      <c r="S123" s="2">
        <v>67.982206555305709</v>
      </c>
      <c r="T123" s="2">
        <v>5.6984677646772912</v>
      </c>
      <c r="U123" s="5">
        <v>741.82014757300419</v>
      </c>
      <c r="V123" s="5">
        <v>168.13858688553572</v>
      </c>
      <c r="W123" s="2">
        <v>7.0411440376441305</v>
      </c>
      <c r="X123" s="5">
        <v>110.44815603588967</v>
      </c>
      <c r="Y123" s="21">
        <v>1.4410934304602623</v>
      </c>
      <c r="Z123" s="3">
        <v>0.51888958493850268</v>
      </c>
    </row>
    <row r="124" spans="1:26" x14ac:dyDescent="0.2">
      <c r="A124" s="1" t="s">
        <v>283</v>
      </c>
      <c r="B124" s="1" t="s">
        <v>281</v>
      </c>
      <c r="C124" s="1" t="s">
        <v>79</v>
      </c>
      <c r="D124" s="2">
        <f t="shared" si="9"/>
        <v>88.325342575228518</v>
      </c>
      <c r="E124" s="2">
        <v>38.958675910294758</v>
      </c>
      <c r="F124" s="2">
        <v>11.45023560147354</v>
      </c>
      <c r="G124" s="2">
        <v>48.588543569012366</v>
      </c>
      <c r="H124" s="3">
        <v>0.19184739451408656</v>
      </c>
      <c r="I124" s="47" t="s">
        <v>13</v>
      </c>
      <c r="J124" s="3">
        <v>0.15728132455328847</v>
      </c>
      <c r="K124" s="2">
        <f t="shared" si="10"/>
        <v>99.346583799848048</v>
      </c>
      <c r="L124" s="2"/>
      <c r="M124" s="5">
        <v>3519.3704754969272</v>
      </c>
      <c r="N124" s="5">
        <v>1218.0766804282025</v>
      </c>
      <c r="O124" s="5">
        <v>255.21360724371107</v>
      </c>
      <c r="P124" s="5">
        <v>66.100862317861257</v>
      </c>
      <c r="Q124" s="5">
        <v>1371.1204657854116</v>
      </c>
      <c r="R124" s="2">
        <v>5.3805764215117158</v>
      </c>
      <c r="S124" s="2">
        <v>60.879283235468577</v>
      </c>
      <c r="T124" s="2">
        <v>9.979272719016679</v>
      </c>
      <c r="U124" s="5">
        <v>645.81521908110221</v>
      </c>
      <c r="V124" s="5">
        <v>163.08492305432003</v>
      </c>
      <c r="W124" s="2">
        <v>6.8815531357097601</v>
      </c>
      <c r="X124" s="5">
        <v>98.612830855248632</v>
      </c>
      <c r="Y124" s="21">
        <v>0.66974035772308782</v>
      </c>
      <c r="Z124" s="3">
        <v>1.8520676178108813</v>
      </c>
    </row>
    <row r="125" spans="1:26" x14ac:dyDescent="0.2">
      <c r="A125" s="1" t="s">
        <v>283</v>
      </c>
      <c r="B125" s="1" t="s">
        <v>281</v>
      </c>
      <c r="C125" s="1" t="s">
        <v>81</v>
      </c>
      <c r="D125" s="2">
        <f t="shared" si="9"/>
        <v>88.41902346878247</v>
      </c>
      <c r="E125" s="2">
        <v>39.136762295225473</v>
      </c>
      <c r="F125" s="2">
        <v>11.323713028791088</v>
      </c>
      <c r="G125" s="2">
        <v>48.491728057896218</v>
      </c>
      <c r="H125" s="3">
        <v>0.23444285395316738</v>
      </c>
      <c r="I125" s="47">
        <v>7.4809744755551999E-3</v>
      </c>
      <c r="J125" s="3">
        <v>0.15534089173725005</v>
      </c>
      <c r="K125" s="2">
        <f t="shared" si="10"/>
        <v>99.34946810207876</v>
      </c>
      <c r="L125" s="2"/>
      <c r="M125" s="5">
        <v>3559.2775026804093</v>
      </c>
      <c r="N125" s="5">
        <v>1203.0488570685816</v>
      </c>
      <c r="O125" s="5">
        <v>233.63994594947926</v>
      </c>
      <c r="P125" s="5">
        <v>56.90297759443208</v>
      </c>
      <c r="Q125" s="5">
        <v>1675.5473584955328</v>
      </c>
      <c r="R125" s="2">
        <v>5.4481945431893628</v>
      </c>
      <c r="S125" s="2">
        <v>56.874314539327322</v>
      </c>
      <c r="T125" s="2">
        <v>7.5853393645706593</v>
      </c>
      <c r="U125" s="5">
        <v>638.06976861361977</v>
      </c>
      <c r="V125" s="5">
        <v>163.68268459228565</v>
      </c>
      <c r="W125" s="2">
        <v>7.0731390732056267</v>
      </c>
      <c r="X125" s="5">
        <v>105.71763047935663</v>
      </c>
      <c r="Y125" s="21">
        <v>1.0143064342514296</v>
      </c>
      <c r="Z125" s="3">
        <v>1.4874036528254622</v>
      </c>
    </row>
    <row r="126" spans="1:26" x14ac:dyDescent="0.2">
      <c r="A126" s="1" t="s">
        <v>283</v>
      </c>
      <c r="B126" s="1" t="s">
        <v>281</v>
      </c>
      <c r="C126" s="1" t="s">
        <v>71</v>
      </c>
      <c r="D126" s="2">
        <f t="shared" si="9"/>
        <v>86.145839657112901</v>
      </c>
      <c r="E126" s="2">
        <v>38.507230308010278</v>
      </c>
      <c r="F126" s="2">
        <v>13.46468542612778</v>
      </c>
      <c r="G126" s="2">
        <v>46.960053591920222</v>
      </c>
      <c r="H126" s="3">
        <v>0.28034703921289844</v>
      </c>
      <c r="I126" s="47">
        <v>9.5462447328643514E-3</v>
      </c>
      <c r="J126" s="3">
        <v>0.16736166447972803</v>
      </c>
      <c r="K126" s="2">
        <f t="shared" si="10"/>
        <v>99.389224274483766</v>
      </c>
      <c r="L126" s="2"/>
      <c r="M126" s="5">
        <v>3049.9609505059252</v>
      </c>
      <c r="N126" s="5">
        <v>1296.1446076284549</v>
      </c>
      <c r="O126" s="5">
        <v>278.16935910000029</v>
      </c>
      <c r="P126" s="5">
        <v>70.351849807134982</v>
      </c>
      <c r="Q126" s="5">
        <v>2003.621492805451</v>
      </c>
      <c r="R126" s="2">
        <v>5.7423361265179276</v>
      </c>
      <c r="S126" s="2">
        <v>60.298854950483339</v>
      </c>
      <c r="T126" s="2">
        <v>6.6039227878239481</v>
      </c>
      <c r="U126" s="5">
        <v>672.99399148078692</v>
      </c>
      <c r="V126" s="5">
        <v>190.18008032462384</v>
      </c>
      <c r="W126" s="2">
        <v>7.6882584346108702</v>
      </c>
      <c r="X126" s="5">
        <v>156.84970748629561</v>
      </c>
      <c r="Y126" s="21">
        <v>1.3861790496497952</v>
      </c>
      <c r="Z126" s="3">
        <v>0.73715853692241318</v>
      </c>
    </row>
    <row r="127" spans="1:26" x14ac:dyDescent="0.2">
      <c r="A127" s="1" t="s">
        <v>283</v>
      </c>
      <c r="B127" s="1" t="s">
        <v>281</v>
      </c>
      <c r="C127" s="1" t="s">
        <v>91</v>
      </c>
      <c r="D127" s="2">
        <f t="shared" si="9"/>
        <v>88.751936822006726</v>
      </c>
      <c r="E127" s="2">
        <v>38.730976937089238</v>
      </c>
      <c r="F127" s="2">
        <v>11.122264545975266</v>
      </c>
      <c r="G127" s="2">
        <v>49.223397545776422</v>
      </c>
      <c r="H127" s="3">
        <v>0.14212760013292999</v>
      </c>
      <c r="I127" s="47" t="s">
        <v>13</v>
      </c>
      <c r="J127" s="3">
        <v>0.14956828923587512</v>
      </c>
      <c r="K127" s="2">
        <f t="shared" si="10"/>
        <v>99.368334918209726</v>
      </c>
      <c r="L127" s="2"/>
      <c r="M127" s="5">
        <v>3186.967386021387</v>
      </c>
      <c r="N127" s="5">
        <v>1158.3425162981364</v>
      </c>
      <c r="O127" s="5">
        <v>284.71021882241723</v>
      </c>
      <c r="P127" s="5">
        <v>114.79764247508918</v>
      </c>
      <c r="Q127" s="5">
        <v>1015.7764289100988</v>
      </c>
      <c r="R127" s="2">
        <v>4.4257772996233316</v>
      </c>
      <c r="S127" s="2">
        <v>80.429634738054304</v>
      </c>
      <c r="T127" s="2">
        <v>5.8841374797110149</v>
      </c>
      <c r="U127" s="5">
        <v>667.30427338330412</v>
      </c>
      <c r="V127" s="5">
        <v>189.73208982106553</v>
      </c>
      <c r="W127" s="2">
        <v>4.6067966973297905</v>
      </c>
      <c r="X127" s="5">
        <v>103.44650869666438</v>
      </c>
      <c r="Y127" s="21">
        <v>0.37585754800869908</v>
      </c>
      <c r="Z127" s="3">
        <v>0.61867549653581866</v>
      </c>
    </row>
    <row r="128" spans="1:26" x14ac:dyDescent="0.2">
      <c r="A128" s="1" t="s">
        <v>283</v>
      </c>
      <c r="B128" s="1" t="s">
        <v>281</v>
      </c>
      <c r="C128" s="1" t="s">
        <v>88</v>
      </c>
      <c r="D128" s="2">
        <f t="shared" si="9"/>
        <v>88.660446969263191</v>
      </c>
      <c r="E128" s="2">
        <v>39.062330231139306</v>
      </c>
      <c r="F128" s="2">
        <v>11.105677152868266</v>
      </c>
      <c r="G128" s="2">
        <v>48.703177660236697</v>
      </c>
      <c r="H128" s="3">
        <v>0.29620752834345182</v>
      </c>
      <c r="I128" s="47">
        <v>3.8068982621856741E-2</v>
      </c>
      <c r="J128" s="3">
        <v>0.1484552970718645</v>
      </c>
      <c r="K128" s="2">
        <f t="shared" si="10"/>
        <v>99.353916852281444</v>
      </c>
      <c r="L128" s="2"/>
      <c r="M128" s="5">
        <v>3169.6578773986466</v>
      </c>
      <c r="N128" s="5">
        <v>1149.7228673707691</v>
      </c>
      <c r="O128" s="5">
        <v>300.76544429334365</v>
      </c>
      <c r="P128" s="5">
        <v>79.124161612997966</v>
      </c>
      <c r="Q128" s="5">
        <v>2116.9753452221021</v>
      </c>
      <c r="R128" s="2">
        <v>4.2853887276939746</v>
      </c>
      <c r="S128" s="2">
        <v>70.207206160341244</v>
      </c>
      <c r="T128" s="2">
        <v>6.0277381106254149</v>
      </c>
      <c r="U128" s="5">
        <v>808.56752101723237</v>
      </c>
      <c r="V128" s="5">
        <v>185.99147290795281</v>
      </c>
      <c r="W128" s="2">
        <v>4.2076679516077737</v>
      </c>
      <c r="X128" s="5">
        <v>95.879902894407934</v>
      </c>
      <c r="Y128" s="21">
        <v>1.8382267995240826</v>
      </c>
      <c r="Z128" s="3">
        <v>2.8655829756982896</v>
      </c>
    </row>
    <row r="129" spans="1:26" x14ac:dyDescent="0.2">
      <c r="A129" s="1" t="s">
        <v>283</v>
      </c>
      <c r="B129" s="1" t="s">
        <v>281</v>
      </c>
      <c r="C129" s="1" t="s">
        <v>86</v>
      </c>
      <c r="D129" s="2">
        <f t="shared" si="9"/>
        <v>88.646410826353019</v>
      </c>
      <c r="E129" s="2">
        <v>38.667973105059623</v>
      </c>
      <c r="F129" s="2">
        <v>11.219062245232838</v>
      </c>
      <c r="G129" s="2">
        <v>49.131815484779445</v>
      </c>
      <c r="H129" s="3">
        <v>0.1493468936866871</v>
      </c>
      <c r="I129" s="47" t="s">
        <v>13</v>
      </c>
      <c r="J129" s="3">
        <v>0.14655051324474372</v>
      </c>
      <c r="K129" s="2">
        <f t="shared" si="10"/>
        <v>99.314748242003333</v>
      </c>
      <c r="L129" s="2"/>
      <c r="M129" s="5">
        <v>3171.4990340860986</v>
      </c>
      <c r="N129" s="5">
        <v>1134.9711302038654</v>
      </c>
      <c r="O129" s="5">
        <v>333.89567215789771</v>
      </c>
      <c r="P129" s="5">
        <v>110.02628922938528</v>
      </c>
      <c r="Q129" s="5">
        <v>1067.3722359062801</v>
      </c>
      <c r="R129" s="2">
        <v>5.0716731724550801</v>
      </c>
      <c r="S129" s="2">
        <v>83.238954627345692</v>
      </c>
      <c r="T129" s="2">
        <v>6.7887673656752483</v>
      </c>
      <c r="U129" s="5">
        <v>965.43875734687742</v>
      </c>
      <c r="V129" s="5">
        <v>183.00066639737628</v>
      </c>
      <c r="W129" s="2">
        <v>6.411637897415031</v>
      </c>
      <c r="X129" s="5">
        <v>120.12852579928068</v>
      </c>
      <c r="Z129" s="3">
        <v>0.82721850162500143</v>
      </c>
    </row>
    <row r="130" spans="1:26" x14ac:dyDescent="0.2">
      <c r="A130" s="1" t="s">
        <v>283</v>
      </c>
      <c r="B130" s="1" t="s">
        <v>281</v>
      </c>
      <c r="C130" s="1" t="s">
        <v>69</v>
      </c>
      <c r="D130" s="2">
        <f t="shared" si="9"/>
        <v>84.95302138602699</v>
      </c>
      <c r="E130" s="2">
        <v>38.22049938166181</v>
      </c>
      <c r="F130" s="2">
        <v>14.59741079262264</v>
      </c>
      <c r="G130" s="2">
        <v>46.225714126368402</v>
      </c>
      <c r="H130" s="3">
        <v>0.1335241448158519</v>
      </c>
      <c r="I130" s="47">
        <v>1.9720753996456911E-2</v>
      </c>
      <c r="J130" s="3">
        <v>0.18025514884050053</v>
      </c>
      <c r="K130" s="2">
        <f t="shared" si="10"/>
        <v>99.377124348305657</v>
      </c>
      <c r="L130" s="2"/>
      <c r="M130" s="5">
        <v>2991.5633868604796</v>
      </c>
      <c r="N130" s="5">
        <v>1395.9991369181139</v>
      </c>
      <c r="O130" s="5">
        <v>295.73135211961551</v>
      </c>
      <c r="P130" s="5">
        <v>84.951031819413146</v>
      </c>
      <c r="Q130" s="5">
        <v>954.28811059546081</v>
      </c>
      <c r="R130" s="2">
        <v>5.9189771066661629</v>
      </c>
      <c r="S130" s="2">
        <v>55.262406560654306</v>
      </c>
      <c r="T130" s="2">
        <v>6.690129997240958</v>
      </c>
      <c r="U130" s="5">
        <v>766.32110614033684</v>
      </c>
      <c r="V130" s="5">
        <v>190.91277157250275</v>
      </c>
      <c r="W130" s="2">
        <v>9.539085277250603</v>
      </c>
      <c r="X130" s="5">
        <v>156.75445658406261</v>
      </c>
      <c r="Y130" s="21">
        <v>1.101462490845998</v>
      </c>
      <c r="Z130" s="3">
        <v>0.23075096065163944</v>
      </c>
    </row>
    <row r="131" spans="1:26" x14ac:dyDescent="0.2">
      <c r="A131" s="1" t="s">
        <v>283</v>
      </c>
      <c r="B131" s="1" t="s">
        <v>281</v>
      </c>
      <c r="C131" s="1" t="s">
        <v>61</v>
      </c>
      <c r="D131" s="2">
        <f t="shared" si="9"/>
        <v>72.668858084950969</v>
      </c>
      <c r="E131" s="2">
        <v>36.150867896410922</v>
      </c>
      <c r="F131" s="2">
        <v>25.197139362559508</v>
      </c>
      <c r="G131" s="2">
        <v>37.576823963319107</v>
      </c>
      <c r="H131" s="3">
        <v>0.27898121165375495</v>
      </c>
      <c r="I131" s="47">
        <v>6.4009478820714486E-4</v>
      </c>
      <c r="J131" s="3">
        <v>0.31225384657618072</v>
      </c>
      <c r="K131" s="2">
        <f t="shared" si="10"/>
        <v>99.516706375307677</v>
      </c>
      <c r="L131" s="2"/>
      <c r="M131" s="5">
        <v>2515.199043957291</v>
      </c>
      <c r="N131" s="5">
        <v>2418.2726713977122</v>
      </c>
      <c r="O131" s="5">
        <v>195.30369884818526</v>
      </c>
      <c r="P131" s="5">
        <v>62.212022985773622</v>
      </c>
      <c r="Q131" s="5">
        <v>1993.8600148149962</v>
      </c>
      <c r="R131" s="2">
        <v>8.9908785100909636</v>
      </c>
      <c r="S131" s="2">
        <v>110.63989351718193</v>
      </c>
      <c r="T131" s="2">
        <v>14.069433697310993</v>
      </c>
      <c r="U131" s="5">
        <v>118.46805345082937</v>
      </c>
      <c r="V131" s="5">
        <v>227.51574221387554</v>
      </c>
      <c r="W131" s="2">
        <v>54.373373258426746</v>
      </c>
      <c r="X131" s="5">
        <v>254.60834102778361</v>
      </c>
      <c r="Y131" s="21">
        <v>1.7807883967497904</v>
      </c>
      <c r="Z131" s="3">
        <v>0.14150744799420054</v>
      </c>
    </row>
    <row r="132" spans="1:26" x14ac:dyDescent="0.2">
      <c r="A132" s="1" t="s">
        <v>283</v>
      </c>
      <c r="B132" s="1" t="s">
        <v>281</v>
      </c>
      <c r="C132" s="1" t="s">
        <v>109</v>
      </c>
      <c r="D132" s="2">
        <f t="shared" si="9"/>
        <v>89.2428824181723</v>
      </c>
      <c r="E132" s="2">
        <v>42.434283933765457</v>
      </c>
      <c r="F132" s="2">
        <v>10.008849140296737</v>
      </c>
      <c r="G132" s="2">
        <v>46.573630165785346</v>
      </c>
      <c r="H132" s="3">
        <v>0.17210479497015208</v>
      </c>
      <c r="I132" s="47">
        <v>1.5552592714078061E-2</v>
      </c>
      <c r="J132" s="3">
        <v>0.13618719192921838</v>
      </c>
      <c r="K132" s="2">
        <f t="shared" si="10"/>
        <v>99.340607819460985</v>
      </c>
      <c r="L132" s="2"/>
      <c r="M132" s="5">
        <v>3428.0359850898849</v>
      </c>
      <c r="N132" s="5">
        <v>1054.7116330125823</v>
      </c>
      <c r="O132" s="5">
        <v>280.89311812966992</v>
      </c>
      <c r="Q132" s="5">
        <v>1230.0214305284762</v>
      </c>
      <c r="R132" s="2">
        <v>5.4527900729986234</v>
      </c>
      <c r="S132" s="2">
        <v>80.053237162449378</v>
      </c>
      <c r="T132" s="2">
        <v>7.9791979164577826</v>
      </c>
      <c r="U132" s="5">
        <v>781.43433188894687</v>
      </c>
      <c r="V132" s="5">
        <v>152.81997808615563</v>
      </c>
      <c r="W132" s="2">
        <v>3.4325188762574612</v>
      </c>
      <c r="X132" s="5">
        <v>81.873685339620351</v>
      </c>
      <c r="Y132" s="21">
        <v>0.19142314818583556</v>
      </c>
      <c r="Z132" s="3" t="s">
        <v>13</v>
      </c>
    </row>
    <row r="133" spans="1:26" x14ac:dyDescent="0.2">
      <c r="A133" s="1" t="s">
        <v>283</v>
      </c>
      <c r="B133" s="1" t="s">
        <v>281</v>
      </c>
      <c r="C133" s="1" t="s">
        <v>115</v>
      </c>
      <c r="D133" s="2">
        <f t="shared" si="9"/>
        <v>89.563699191180447</v>
      </c>
      <c r="E133" s="2">
        <v>41.528488040644895</v>
      </c>
      <c r="F133" s="2">
        <v>9.8706847221638743</v>
      </c>
      <c r="G133" s="2">
        <v>47.512839770484646</v>
      </c>
      <c r="H133" s="3">
        <v>0.23202701103761567</v>
      </c>
      <c r="I133" s="47">
        <v>2.4948474751549155E-2</v>
      </c>
      <c r="J133" s="3">
        <v>0.13622310611630908</v>
      </c>
      <c r="K133" s="2">
        <f t="shared" si="10"/>
        <v>99.305211125198895</v>
      </c>
      <c r="L133" s="2"/>
      <c r="M133" s="5">
        <v>3313.1091801796729</v>
      </c>
      <c r="N133" s="5">
        <v>1054.9897730518778</v>
      </c>
      <c r="O133" s="5">
        <v>353.08687669941156</v>
      </c>
      <c r="Q133" s="5">
        <v>1658.2814911532873</v>
      </c>
      <c r="R133" s="2">
        <v>6.0795811551372267</v>
      </c>
      <c r="T133" s="2">
        <v>6.8185816718859451</v>
      </c>
      <c r="U133" s="5">
        <v>984.29145250971328</v>
      </c>
      <c r="V133" s="5">
        <v>149.06738356478255</v>
      </c>
      <c r="W133" s="2">
        <v>3.7284196545250969</v>
      </c>
      <c r="X133" s="5">
        <v>84.168200539813881</v>
      </c>
      <c r="Y133" s="21">
        <v>0.127685530838554</v>
      </c>
      <c r="Z133" s="3" t="s">
        <v>13</v>
      </c>
    </row>
    <row r="134" spans="1:26" x14ac:dyDescent="0.2">
      <c r="A134" s="1" t="s">
        <v>283</v>
      </c>
      <c r="B134" s="1" t="s">
        <v>281</v>
      </c>
      <c r="C134" s="1" t="s">
        <v>112</v>
      </c>
      <c r="D134" s="2">
        <f t="shared" si="9"/>
        <v>89.408481641009757</v>
      </c>
      <c r="E134" s="2">
        <v>41.890593855282532</v>
      </c>
      <c r="F134" s="2">
        <v>9.9505734134993524</v>
      </c>
      <c r="G134" s="2">
        <v>47.113663761529061</v>
      </c>
      <c r="H134" s="3">
        <v>0.23798563160948299</v>
      </c>
      <c r="I134" s="47">
        <v>2.1892068081045182E-2</v>
      </c>
      <c r="J134" s="3">
        <v>0.1355696785522196</v>
      </c>
      <c r="K134" s="2">
        <f t="shared" si="10"/>
        <v>99.350278408553677</v>
      </c>
      <c r="L134" s="2"/>
      <c r="M134" s="5">
        <v>3359.8458490286739</v>
      </c>
      <c r="N134" s="5">
        <v>1049.9292556609732</v>
      </c>
      <c r="O134" s="5">
        <v>290.21227355279717</v>
      </c>
      <c r="Q134" s="5">
        <v>1700.8673528723396</v>
      </c>
      <c r="R134" s="2">
        <v>6.0976584262242755</v>
      </c>
      <c r="S134" s="2">
        <v>87.500013915367674</v>
      </c>
      <c r="T134" s="2">
        <v>8.20836198918132</v>
      </c>
      <c r="U134" s="5">
        <v>739.69218347568619</v>
      </c>
      <c r="V134" s="5">
        <v>147.20241086877576</v>
      </c>
      <c r="W134" s="2">
        <v>3.5765529219512895</v>
      </c>
      <c r="X134" s="5">
        <v>89.193880462769215</v>
      </c>
      <c r="Y134" s="21">
        <v>0.10853946346116745</v>
      </c>
      <c r="Z134" s="3" t="s">
        <v>13</v>
      </c>
    </row>
    <row r="135" spans="1:26" x14ac:dyDescent="0.2">
      <c r="A135" s="1" t="s">
        <v>283</v>
      </c>
      <c r="B135" s="1" t="s">
        <v>281</v>
      </c>
      <c r="C135" s="1" t="s">
        <v>114</v>
      </c>
      <c r="D135" s="2">
        <f t="shared" si="9"/>
        <v>89.548467180180864</v>
      </c>
      <c r="E135" s="2">
        <v>40.799252254965666</v>
      </c>
      <c r="F135" s="2">
        <v>10.035231118336929</v>
      </c>
      <c r="G135" s="2">
        <v>48.226286337580994</v>
      </c>
      <c r="H135" s="3">
        <v>0.16949778871589297</v>
      </c>
      <c r="I135" s="47" t="s">
        <v>13</v>
      </c>
      <c r="J135" s="3">
        <v>0.13531638452589229</v>
      </c>
      <c r="K135" s="2">
        <f t="shared" si="10"/>
        <v>99.365583884125371</v>
      </c>
      <c r="L135" s="2"/>
      <c r="M135" s="5">
        <v>3293.096869163378</v>
      </c>
      <c r="N135" s="5">
        <v>1047.9676016143956</v>
      </c>
      <c r="O135" s="5">
        <v>253.00646649823977</v>
      </c>
      <c r="Q135" s="5">
        <v>1211.3893316214319</v>
      </c>
      <c r="R135" s="2">
        <v>5.8275502004031745</v>
      </c>
      <c r="S135" s="2">
        <v>71.432670677622596</v>
      </c>
      <c r="T135" s="2">
        <v>5.8111823803619282</v>
      </c>
      <c r="U135" s="5">
        <v>783.79835610970338</v>
      </c>
      <c r="V135" s="5">
        <v>146.80622804164386</v>
      </c>
      <c r="W135" s="2">
        <v>3.0493147779065426</v>
      </c>
      <c r="X135" s="5">
        <v>85.701158119062384</v>
      </c>
      <c r="Y135" s="21">
        <v>0.14215302917094086</v>
      </c>
      <c r="Z135" s="3" t="s">
        <v>13</v>
      </c>
    </row>
    <row r="136" spans="1:26" x14ac:dyDescent="0.2">
      <c r="A136" s="1" t="s">
        <v>283</v>
      </c>
      <c r="B136" s="1" t="s">
        <v>281</v>
      </c>
      <c r="C136" s="1" t="s">
        <v>108</v>
      </c>
      <c r="D136" s="2">
        <f t="shared" si="9"/>
        <v>89.208119906818823</v>
      </c>
      <c r="E136" s="2">
        <v>40.651267546135117</v>
      </c>
      <c r="F136" s="2">
        <v>10.368100218312774</v>
      </c>
      <c r="G136" s="2">
        <v>48.071174742340681</v>
      </c>
      <c r="H136" s="3">
        <v>0.15340204869492097</v>
      </c>
      <c r="I136" s="47">
        <v>3.6895836850307055E-2</v>
      </c>
      <c r="J136" s="3">
        <v>0.14242033493714037</v>
      </c>
      <c r="K136" s="2">
        <f t="shared" si="10"/>
        <v>99.423260727270943</v>
      </c>
      <c r="L136" s="2"/>
      <c r="M136" s="5">
        <v>2920.8708096535688</v>
      </c>
      <c r="N136" s="5">
        <v>1102.9846632994775</v>
      </c>
      <c r="O136" s="5">
        <v>258.01807768568449</v>
      </c>
      <c r="Q136" s="5">
        <v>1096.3541568638432</v>
      </c>
      <c r="R136" s="2">
        <v>6.3932201646525648</v>
      </c>
      <c r="S136" s="2">
        <v>87.785586861805157</v>
      </c>
      <c r="T136" s="2">
        <v>7.1620847756239581</v>
      </c>
      <c r="U136" s="5">
        <v>680.32479727889438</v>
      </c>
      <c r="V136" s="5">
        <v>158.17537919025432</v>
      </c>
      <c r="W136" s="2">
        <v>3.8846492880880903</v>
      </c>
      <c r="X136" s="5">
        <v>87.974130670552711</v>
      </c>
      <c r="Y136" s="21">
        <v>0.28280173319244067</v>
      </c>
      <c r="Z136" s="3" t="s">
        <v>13</v>
      </c>
    </row>
    <row r="137" spans="1:26" x14ac:dyDescent="0.2">
      <c r="A137" s="1" t="s">
        <v>283</v>
      </c>
      <c r="B137" s="1" t="s">
        <v>281</v>
      </c>
      <c r="C137" s="1" t="s">
        <v>105</v>
      </c>
      <c r="D137" s="2">
        <f t="shared" si="9"/>
        <v>89.164377074069876</v>
      </c>
      <c r="E137" s="2">
        <v>42.110881067812734</v>
      </c>
      <c r="F137" s="2">
        <v>10.127777926377272</v>
      </c>
      <c r="G137" s="2">
        <v>46.744437710752315</v>
      </c>
      <c r="H137" s="3">
        <v>0.22774177323716699</v>
      </c>
      <c r="I137" s="47" t="s">
        <v>13</v>
      </c>
      <c r="J137" s="3">
        <v>0.13644461657525375</v>
      </c>
      <c r="K137" s="2">
        <f t="shared" si="10"/>
        <v>99.347283094754729</v>
      </c>
      <c r="L137" s="2"/>
      <c r="M137" s="5">
        <v>3526.1988469967387</v>
      </c>
      <c r="N137" s="5">
        <v>1056.7052769445222</v>
      </c>
      <c r="O137" s="5">
        <v>234.76098422672538</v>
      </c>
      <c r="Q137" s="5">
        <v>1627.6551839061435</v>
      </c>
      <c r="R137" s="2">
        <v>4.4945258168868092</v>
      </c>
      <c r="S137" s="2">
        <v>77.208777319346012</v>
      </c>
      <c r="T137" s="2">
        <v>5.811000175446396</v>
      </c>
      <c r="U137" s="5">
        <v>723.92089284572194</v>
      </c>
      <c r="V137" s="5">
        <v>144.22716290115909</v>
      </c>
      <c r="W137" s="2">
        <v>2.3959198903510273</v>
      </c>
      <c r="X137" s="5">
        <v>77.42460390849233</v>
      </c>
      <c r="Y137" s="21">
        <v>0.28657690945106373</v>
      </c>
      <c r="Z137" s="3">
        <v>9.7037917465302284E-2</v>
      </c>
    </row>
    <row r="138" spans="1:26" x14ac:dyDescent="0.2">
      <c r="A138" s="1" t="s">
        <v>283</v>
      </c>
      <c r="B138" s="1" t="s">
        <v>281</v>
      </c>
      <c r="C138" s="1" t="s">
        <v>98</v>
      </c>
      <c r="D138" s="2">
        <f t="shared" si="9"/>
        <v>89.052598018108355</v>
      </c>
      <c r="E138" s="2">
        <v>41.375644399777471</v>
      </c>
      <c r="F138" s="2">
        <v>10.360173387178037</v>
      </c>
      <c r="G138" s="2">
        <v>47.269480150019326</v>
      </c>
      <c r="H138" s="3">
        <v>0.22146664166187705</v>
      </c>
      <c r="I138" s="47" t="s">
        <v>13</v>
      </c>
      <c r="J138" s="3">
        <v>0.13539193785129583</v>
      </c>
      <c r="K138" s="2">
        <f t="shared" si="10"/>
        <v>99.362156516488014</v>
      </c>
      <c r="L138" s="2"/>
      <c r="M138" s="5">
        <v>3310.6320587275595</v>
      </c>
      <c r="N138" s="5">
        <v>1048.5527298491954</v>
      </c>
      <c r="O138" s="5">
        <v>248.28396788361249</v>
      </c>
      <c r="Q138" s="5">
        <v>1582.8072392667675</v>
      </c>
      <c r="R138" s="2">
        <v>6.2573893682184663</v>
      </c>
      <c r="S138" s="2">
        <v>64.932031733713728</v>
      </c>
      <c r="T138" s="2">
        <v>6.6684035143035221</v>
      </c>
      <c r="U138" s="5">
        <v>800.22023878635594</v>
      </c>
      <c r="V138" s="5">
        <v>148.41871881709133</v>
      </c>
      <c r="W138" s="2">
        <v>3.0648471563769162</v>
      </c>
      <c r="X138" s="5">
        <v>88.037050311213079</v>
      </c>
      <c r="Y138" s="21">
        <v>0.31042087317523226</v>
      </c>
      <c r="Z138" s="3" t="s">
        <v>13</v>
      </c>
    </row>
    <row r="139" spans="1:26" x14ac:dyDescent="0.2">
      <c r="A139" s="1" t="s">
        <v>283</v>
      </c>
      <c r="B139" s="1" t="s">
        <v>281</v>
      </c>
      <c r="C139" s="1" t="s">
        <v>82</v>
      </c>
      <c r="D139" s="2">
        <f t="shared" si="9"/>
        <v>88.492390792912232</v>
      </c>
      <c r="E139" s="2">
        <v>42.747627390951735</v>
      </c>
      <c r="F139" s="2">
        <v>10.592589382836552</v>
      </c>
      <c r="G139" s="2">
        <v>45.687903995648462</v>
      </c>
      <c r="H139" s="3">
        <v>0.15885779884219992</v>
      </c>
      <c r="I139" s="47">
        <v>4.9280353650417563E-3</v>
      </c>
      <c r="J139" s="3">
        <v>0.14119006223264835</v>
      </c>
      <c r="K139" s="2">
        <f t="shared" si="10"/>
        <v>99.333096665876653</v>
      </c>
      <c r="L139" s="2"/>
      <c r="M139" s="5">
        <v>3362.0803200866499</v>
      </c>
      <c r="N139" s="5">
        <v>1093.4567266791232</v>
      </c>
      <c r="O139" s="5">
        <v>287.45625421589421</v>
      </c>
      <c r="Q139" s="5">
        <v>1135.3460373743533</v>
      </c>
      <c r="R139" s="2">
        <v>5.339567882290412</v>
      </c>
      <c r="S139" s="2">
        <v>67.660844497437694</v>
      </c>
      <c r="T139" s="2">
        <v>6.8510676344126091</v>
      </c>
      <c r="U139" s="5">
        <v>877.24612907690653</v>
      </c>
      <c r="V139" s="5">
        <v>156.85558487336655</v>
      </c>
      <c r="W139" s="2">
        <v>3.027937138367971</v>
      </c>
      <c r="X139" s="5">
        <v>93.866779877806934</v>
      </c>
      <c r="Y139" s="21">
        <v>0.14053876905094323</v>
      </c>
      <c r="Z139" s="3">
        <v>0.29752426586069258</v>
      </c>
    </row>
    <row r="140" spans="1:26" x14ac:dyDescent="0.2">
      <c r="A140" s="1" t="s">
        <v>283</v>
      </c>
      <c r="B140" s="1" t="s">
        <v>281</v>
      </c>
      <c r="C140" s="1" t="s">
        <v>101</v>
      </c>
      <c r="D140" s="2">
        <f t="shared" si="9"/>
        <v>89.079733055899169</v>
      </c>
      <c r="E140" s="2">
        <v>41.861842489625616</v>
      </c>
      <c r="F140" s="2">
        <v>10.230956825120019</v>
      </c>
      <c r="G140" s="2">
        <v>46.810165626038014</v>
      </c>
      <c r="H140" s="3">
        <v>0.30107297893294654</v>
      </c>
      <c r="I140" s="47">
        <v>1.1047742401217068E-2</v>
      </c>
      <c r="J140" s="3">
        <v>0.1365973878224285</v>
      </c>
      <c r="K140" s="2">
        <f t="shared" si="10"/>
        <v>99.351683049940249</v>
      </c>
      <c r="L140" s="2"/>
      <c r="M140" s="5">
        <v>3304.6467924945396</v>
      </c>
      <c r="N140" s="5">
        <v>1057.8884250020049</v>
      </c>
      <c r="O140" s="5">
        <v>281.25215310134354</v>
      </c>
      <c r="Q140" s="5">
        <v>2151.7483943709872</v>
      </c>
      <c r="R140" s="2">
        <v>5.6976117014144538</v>
      </c>
      <c r="S140" s="2">
        <v>73.430329899024429</v>
      </c>
      <c r="T140" s="2">
        <v>6.4227804898604228</v>
      </c>
      <c r="U140" s="5">
        <v>834.96581012251818</v>
      </c>
      <c r="V140" s="5">
        <v>151.81655647765095</v>
      </c>
      <c r="W140" s="2">
        <v>4.7837412472739489</v>
      </c>
      <c r="X140" s="5">
        <v>83.797840940136595</v>
      </c>
      <c r="Y140" s="21">
        <v>6.7045314622300595E-2</v>
      </c>
      <c r="Z140" s="3" t="s">
        <v>13</v>
      </c>
    </row>
    <row r="141" spans="1:26" x14ac:dyDescent="0.2">
      <c r="A141" s="1" t="s">
        <v>283</v>
      </c>
      <c r="B141" s="1" t="s">
        <v>281</v>
      </c>
      <c r="C141" s="1" t="s">
        <v>110</v>
      </c>
      <c r="D141" s="2">
        <f t="shared" si="9"/>
        <v>89.300900857741723</v>
      </c>
      <c r="E141" s="2">
        <v>42.651645287055317</v>
      </c>
      <c r="F141" s="2">
        <v>9.9222226424872879</v>
      </c>
      <c r="G141" s="2">
        <v>46.451085748132272</v>
      </c>
      <c r="H141" s="3">
        <v>0.17524246408914229</v>
      </c>
      <c r="I141" s="47" t="s">
        <v>13</v>
      </c>
      <c r="J141" s="3">
        <v>0.13280298121144038</v>
      </c>
      <c r="K141" s="2">
        <f t="shared" si="10"/>
        <v>99.332999122975451</v>
      </c>
      <c r="L141" s="2"/>
      <c r="M141" s="5">
        <v>3529.9547026283544</v>
      </c>
      <c r="N141" s="5">
        <v>1028.5023664725875</v>
      </c>
      <c r="O141" s="5">
        <v>213.88513846588444</v>
      </c>
      <c r="Q141" s="5">
        <v>1252.4461413503607</v>
      </c>
      <c r="R141" s="2">
        <v>6.1121222003928786</v>
      </c>
      <c r="S141" s="2">
        <v>77.356521093972447</v>
      </c>
      <c r="T141" s="2">
        <v>6.4541676496963172</v>
      </c>
      <c r="U141" s="5">
        <v>816.07785146142328</v>
      </c>
      <c r="V141" s="5">
        <v>149.97910380183995</v>
      </c>
      <c r="W141" s="2">
        <v>5.8568681332582901</v>
      </c>
      <c r="X141" s="5">
        <v>91.618959786954022</v>
      </c>
      <c r="Y141" s="21">
        <v>7.9182172275536644E-2</v>
      </c>
      <c r="Z141" s="3" t="s">
        <v>13</v>
      </c>
    </row>
    <row r="142" spans="1:26" x14ac:dyDescent="0.2">
      <c r="A142" s="1" t="s">
        <v>283</v>
      </c>
      <c r="B142" s="1" t="s">
        <v>281</v>
      </c>
      <c r="C142" s="1" t="s">
        <v>84</v>
      </c>
      <c r="D142" s="2">
        <f t="shared" ref="D142:D164" si="11">100*G142/40.3/(G142/40.3+F142/71.85)</f>
        <v>88.584057579449123</v>
      </c>
      <c r="E142" s="2">
        <v>42.621606398715791</v>
      </c>
      <c r="F142" s="2">
        <v>10.523634605056911</v>
      </c>
      <c r="G142" s="2">
        <v>45.802357648048236</v>
      </c>
      <c r="H142" s="3">
        <v>0.24316909855349922</v>
      </c>
      <c r="I142" s="47">
        <v>1.5686050353284114E-2</v>
      </c>
      <c r="J142" s="3">
        <v>0.13674252070418569</v>
      </c>
      <c r="K142" s="2">
        <f t="shared" ref="K142:K164" si="12">SUM(E142:J142)</f>
        <v>99.343196321431904</v>
      </c>
      <c r="L142" s="2"/>
      <c r="M142" s="5">
        <v>3308.3108459643181</v>
      </c>
      <c r="N142" s="5">
        <v>1059.0124171818386</v>
      </c>
      <c r="O142" s="5">
        <v>295.33587316820541</v>
      </c>
      <c r="Q142" s="5">
        <v>1737.9132435849231</v>
      </c>
      <c r="R142" s="2">
        <v>5.8474009982786557</v>
      </c>
      <c r="S142" s="2">
        <v>72.914774747819934</v>
      </c>
      <c r="T142" s="2">
        <v>6.1682376138124715</v>
      </c>
      <c r="U142" s="5">
        <v>844.60699399708528</v>
      </c>
      <c r="V142" s="5">
        <v>156.82016481965067</v>
      </c>
      <c r="W142" s="2">
        <v>5.3295743099148476</v>
      </c>
      <c r="X142" s="5">
        <v>82.320339065515157</v>
      </c>
      <c r="Y142" s="21">
        <v>0.12206031079879393</v>
      </c>
      <c r="Z142" s="3" t="s">
        <v>13</v>
      </c>
    </row>
    <row r="143" spans="1:26" x14ac:dyDescent="0.2">
      <c r="A143" s="1" t="s">
        <v>283</v>
      </c>
      <c r="B143" s="1" t="s">
        <v>281</v>
      </c>
      <c r="C143" s="1" t="s">
        <v>102</v>
      </c>
      <c r="D143" s="2">
        <f t="shared" si="11"/>
        <v>89.125091699300597</v>
      </c>
      <c r="E143" s="2">
        <v>42.273306286069612</v>
      </c>
      <c r="F143" s="2">
        <v>10.128326352433469</v>
      </c>
      <c r="G143" s="2">
        <v>46.557574449080285</v>
      </c>
      <c r="H143" s="3">
        <v>0.2094822959651268</v>
      </c>
      <c r="I143" s="47" t="s">
        <v>13</v>
      </c>
      <c r="J143" s="3">
        <v>0.13581690692588252</v>
      </c>
      <c r="K143" s="2">
        <f t="shared" si="12"/>
        <v>99.304506290474379</v>
      </c>
      <c r="L143" s="2"/>
      <c r="M143" s="5">
        <v>3506.9449677828306</v>
      </c>
      <c r="N143" s="5">
        <v>1051.8439338184362</v>
      </c>
      <c r="O143" s="5">
        <v>299.64493400030273</v>
      </c>
      <c r="Q143" s="5">
        <v>1497.1559240874253</v>
      </c>
      <c r="R143" s="2">
        <v>5.4597529286180491</v>
      </c>
      <c r="S143" s="2">
        <v>92.677360030116489</v>
      </c>
      <c r="T143" s="2">
        <v>6.3934182766006407</v>
      </c>
      <c r="U143" s="5">
        <v>911.01670532766013</v>
      </c>
      <c r="V143" s="5">
        <v>153.84536123301959</v>
      </c>
      <c r="W143" s="2">
        <v>3.3923313799663548</v>
      </c>
      <c r="X143" s="5">
        <v>90.505506892904165</v>
      </c>
      <c r="Y143" s="21">
        <v>0.1201484111407283</v>
      </c>
      <c r="Z143" s="3" t="s">
        <v>13</v>
      </c>
    </row>
    <row r="144" spans="1:26" x14ac:dyDescent="0.2">
      <c r="A144" s="1" t="s">
        <v>283</v>
      </c>
      <c r="B144" s="1" t="s">
        <v>281</v>
      </c>
      <c r="C144" s="1" t="s">
        <v>99</v>
      </c>
      <c r="D144" s="2">
        <f t="shared" si="11"/>
        <v>89.060343074986733</v>
      </c>
      <c r="E144" s="2">
        <v>42.738758347239305</v>
      </c>
      <c r="F144" s="2">
        <v>10.094506818759093</v>
      </c>
      <c r="G144" s="2">
        <v>46.093962136095101</v>
      </c>
      <c r="H144" s="3">
        <v>0.23789780874030306</v>
      </c>
      <c r="I144" s="47">
        <v>1.0746464763366409E-4</v>
      </c>
      <c r="J144" s="3">
        <v>0.13745858868868449</v>
      </c>
      <c r="K144" s="2">
        <f t="shared" si="12"/>
        <v>99.302691164170113</v>
      </c>
      <c r="L144" s="2"/>
      <c r="M144" s="5">
        <v>3594.0177737970535</v>
      </c>
      <c r="N144" s="5">
        <v>1064.558057873742</v>
      </c>
      <c r="O144" s="5">
        <v>288.4147240459518</v>
      </c>
      <c r="Q144" s="5">
        <v>1700.2396887145769</v>
      </c>
      <c r="R144" s="2">
        <v>5.1070979663089959</v>
      </c>
      <c r="S144" s="2">
        <v>97.896443896510362</v>
      </c>
      <c r="T144" s="2">
        <v>9.5685325702402384</v>
      </c>
      <c r="U144" s="5">
        <v>863.72473385691853</v>
      </c>
      <c r="V144" s="5">
        <v>157.25932472598564</v>
      </c>
      <c r="W144" s="2">
        <v>3.2685095112332965</v>
      </c>
      <c r="X144" s="5">
        <v>84.829033730353473</v>
      </c>
      <c r="Y144" s="21">
        <v>0.22399125128019812</v>
      </c>
      <c r="Z144" s="3" t="s">
        <v>13</v>
      </c>
    </row>
    <row r="145" spans="1:26" x14ac:dyDescent="0.2">
      <c r="A145" s="1" t="s">
        <v>283</v>
      </c>
      <c r="B145" s="1" t="s">
        <v>281</v>
      </c>
      <c r="C145" s="1" t="s">
        <v>90</v>
      </c>
      <c r="D145" s="2">
        <f t="shared" si="11"/>
        <v>88.743430461103117</v>
      </c>
      <c r="E145" s="2">
        <v>42.694864936491307</v>
      </c>
      <c r="F145" s="2">
        <v>10.36949758579628</v>
      </c>
      <c r="G145" s="2">
        <v>45.852829738182429</v>
      </c>
      <c r="H145" s="3">
        <v>0.25775599034469909</v>
      </c>
      <c r="I145" s="47">
        <v>1.1558016026484636E-3</v>
      </c>
      <c r="J145" s="3">
        <v>0.13789640386302285</v>
      </c>
      <c r="K145" s="2">
        <f t="shared" si="12"/>
        <v>99.314000456280397</v>
      </c>
      <c r="L145" s="2"/>
      <c r="M145" s="5">
        <v>3501.114932475788</v>
      </c>
      <c r="N145" s="5">
        <v>1067.9487493987137</v>
      </c>
      <c r="O145" s="5">
        <v>283.47572098434512</v>
      </c>
      <c r="Q145" s="5">
        <v>1842.1647812081919</v>
      </c>
      <c r="R145" s="2">
        <v>7.4665605853116181</v>
      </c>
      <c r="S145" s="2">
        <v>95.560508630957656</v>
      </c>
      <c r="T145" s="2">
        <v>7.4318449034508163</v>
      </c>
      <c r="U145" s="5">
        <v>874.13081264430957</v>
      </c>
      <c r="V145" s="5">
        <v>157.85475978272368</v>
      </c>
      <c r="W145" s="2">
        <v>3.0874233600375032</v>
      </c>
      <c r="X145" s="5">
        <v>88.556465774483158</v>
      </c>
      <c r="Y145" s="21">
        <v>0.11827575735486505</v>
      </c>
      <c r="Z145" s="3">
        <v>0.11024350874548426</v>
      </c>
    </row>
    <row r="146" spans="1:26" x14ac:dyDescent="0.2">
      <c r="A146" s="1" t="s">
        <v>283</v>
      </c>
      <c r="B146" s="1" t="s">
        <v>281</v>
      </c>
      <c r="C146" s="1" t="s">
        <v>95</v>
      </c>
      <c r="D146" s="2">
        <f t="shared" si="11"/>
        <v>89.02639674023095</v>
      </c>
      <c r="E146" s="2">
        <v>39.585708489813641</v>
      </c>
      <c r="F146" s="2">
        <v>10.711669800723785</v>
      </c>
      <c r="G146" s="2">
        <v>48.742184774413779</v>
      </c>
      <c r="H146" s="3">
        <v>0.18426372283103079</v>
      </c>
      <c r="I146" s="47" t="s">
        <v>13</v>
      </c>
      <c r="J146" s="3">
        <v>0.14513577784501858</v>
      </c>
      <c r="K146" s="2">
        <f t="shared" si="12"/>
        <v>99.368962565627257</v>
      </c>
      <c r="L146" s="2"/>
      <c r="M146" s="5">
        <v>3387.7788980583882</v>
      </c>
      <c r="N146" s="5">
        <v>1124.0146087969158</v>
      </c>
      <c r="O146" s="5">
        <v>271.29479324621917</v>
      </c>
      <c r="P146" s="5">
        <v>40.242342040966747</v>
      </c>
      <c r="Q146" s="5">
        <v>1316.9204727296208</v>
      </c>
      <c r="R146" s="2">
        <v>6.0356727988540779</v>
      </c>
      <c r="S146" s="2">
        <v>73.687008944102303</v>
      </c>
      <c r="T146" s="2">
        <v>5.9263916002960881</v>
      </c>
      <c r="U146" s="5">
        <v>653.0762110691627</v>
      </c>
      <c r="V146" s="5">
        <v>155.57605253096793</v>
      </c>
      <c r="W146" s="2">
        <v>3.8326024466968112</v>
      </c>
      <c r="X146" s="5">
        <v>84.672083670819205</v>
      </c>
      <c r="Y146" s="21">
        <v>0.25624109095957753</v>
      </c>
      <c r="Z146" s="3">
        <v>0.24997970846491133</v>
      </c>
    </row>
    <row r="147" spans="1:26" x14ac:dyDescent="0.2">
      <c r="A147" s="1" t="s">
        <v>283</v>
      </c>
      <c r="B147" s="1" t="s">
        <v>281</v>
      </c>
      <c r="C147" s="1" t="s">
        <v>103</v>
      </c>
      <c r="D147" s="2">
        <f t="shared" si="11"/>
        <v>89.13450251303783</v>
      </c>
      <c r="E147" s="2">
        <v>39.680035108546328</v>
      </c>
      <c r="F147" s="2">
        <v>10.585700361270074</v>
      </c>
      <c r="G147" s="2">
        <v>48.707304895554195</v>
      </c>
      <c r="H147" s="3">
        <v>0.23323773369513126</v>
      </c>
      <c r="I147" s="47">
        <v>1.1339940328953291E-2</v>
      </c>
      <c r="J147" s="3">
        <v>0.14342689120226543</v>
      </c>
      <c r="K147" s="2">
        <f t="shared" si="12"/>
        <v>99.361044930596947</v>
      </c>
      <c r="L147" s="2"/>
      <c r="M147" s="5">
        <v>3367.1031176256761</v>
      </c>
      <c r="N147" s="5">
        <v>1110.780011651038</v>
      </c>
      <c r="O147" s="5">
        <v>310.41802211191879</v>
      </c>
      <c r="P147" s="5">
        <v>68.19916079299928</v>
      </c>
      <c r="Q147" s="5">
        <v>1666.9344448111381</v>
      </c>
      <c r="R147" s="2">
        <v>5.7370030241757455</v>
      </c>
      <c r="S147" s="2">
        <v>61.322509702453374</v>
      </c>
      <c r="T147" s="2">
        <v>6.7626571317756419</v>
      </c>
      <c r="U147" s="5">
        <v>647.61660355999754</v>
      </c>
      <c r="V147" s="5">
        <v>153.66032351868284</v>
      </c>
      <c r="W147" s="2">
        <v>4.695550669330478</v>
      </c>
      <c r="X147" s="5">
        <v>86.724201839279161</v>
      </c>
      <c r="Y147" s="21">
        <v>0.40341921205109693</v>
      </c>
      <c r="Z147" s="3" t="s">
        <v>13</v>
      </c>
    </row>
    <row r="148" spans="1:26" x14ac:dyDescent="0.2">
      <c r="A148" s="1" t="s">
        <v>283</v>
      </c>
      <c r="B148" s="1" t="s">
        <v>281</v>
      </c>
      <c r="C148" s="1" t="s">
        <v>92</v>
      </c>
      <c r="D148" s="2">
        <f t="shared" si="11"/>
        <v>88.927950424425362</v>
      </c>
      <c r="E148" s="2">
        <v>39.917981366367471</v>
      </c>
      <c r="F148" s="2">
        <v>10.73300761112705</v>
      </c>
      <c r="G148" s="2">
        <v>48.351502297130885</v>
      </c>
      <c r="H148" s="3">
        <v>0.21362007970286204</v>
      </c>
      <c r="I148" s="47" t="s">
        <v>13</v>
      </c>
      <c r="J148" s="3">
        <v>0.14638992960114552</v>
      </c>
      <c r="K148" s="2">
        <f t="shared" si="12"/>
        <v>99.362501283929419</v>
      </c>
      <c r="L148" s="2"/>
      <c r="M148" s="5">
        <v>3376.5688519438063</v>
      </c>
      <c r="N148" s="5">
        <v>1133.7274784729257</v>
      </c>
      <c r="O148" s="5">
        <v>258.6629580554698</v>
      </c>
      <c r="P148" s="5">
        <v>40.307330168403539</v>
      </c>
      <c r="Q148" s="5">
        <v>1526.7283870347201</v>
      </c>
      <c r="R148" s="2">
        <v>4.6804382388121537</v>
      </c>
      <c r="S148" s="2">
        <v>71.029772935362828</v>
      </c>
      <c r="T148" s="2">
        <v>6.806184279560326</v>
      </c>
      <c r="U148" s="5">
        <v>713.71827359420172</v>
      </c>
      <c r="V148" s="5">
        <v>160.12373760271191</v>
      </c>
      <c r="W148" s="2">
        <v>4.7329711168967767</v>
      </c>
      <c r="X148" s="5">
        <v>71.280531224278974</v>
      </c>
      <c r="Y148" s="21">
        <v>0.24116506440421612</v>
      </c>
      <c r="Z148" s="3" t="s">
        <v>13</v>
      </c>
    </row>
    <row r="149" spans="1:26" x14ac:dyDescent="0.2">
      <c r="A149" s="1" t="s">
        <v>283</v>
      </c>
      <c r="B149" s="1" t="s">
        <v>281</v>
      </c>
      <c r="C149" s="1" t="s">
        <v>106</v>
      </c>
      <c r="D149" s="2">
        <f t="shared" si="11"/>
        <v>89.165419343294317</v>
      </c>
      <c r="E149" s="2">
        <v>39.630821570562532</v>
      </c>
      <c r="F149" s="2">
        <v>10.593735305202427</v>
      </c>
      <c r="G149" s="2">
        <v>48.900324438979659</v>
      </c>
      <c r="H149" s="3">
        <v>7.348942269794001E-2</v>
      </c>
      <c r="I149" s="47">
        <v>1.0417671735677101E-2</v>
      </c>
      <c r="J149" s="3">
        <v>0.14268926915616753</v>
      </c>
      <c r="K149" s="2">
        <f t="shared" si="12"/>
        <v>99.351477678334405</v>
      </c>
      <c r="L149" s="2"/>
      <c r="M149" s="5">
        <v>3432.8445247197919</v>
      </c>
      <c r="N149" s="5">
        <v>1105.0674439582526</v>
      </c>
      <c r="O149" s="5">
        <v>285.76136574596387</v>
      </c>
      <c r="P149" s="5">
        <v>47.121553124514506</v>
      </c>
      <c r="Q149" s="5">
        <v>525.22397677129732</v>
      </c>
      <c r="R149" s="2">
        <v>6.3557591173643813</v>
      </c>
      <c r="S149" s="2">
        <v>76.932535194076934</v>
      </c>
      <c r="T149" s="2">
        <v>6.5898697196762042</v>
      </c>
      <c r="U149" s="5">
        <v>700.33543454644382</v>
      </c>
      <c r="V149" s="5">
        <v>157.94001836566247</v>
      </c>
      <c r="W149" s="2">
        <v>3.1286217923728925</v>
      </c>
      <c r="X149" s="5">
        <v>77.958083371932702</v>
      </c>
      <c r="Y149" s="21">
        <v>0.24096865151972371</v>
      </c>
      <c r="Z149" s="3" t="s">
        <v>13</v>
      </c>
    </row>
    <row r="150" spans="1:26" x14ac:dyDescent="0.2">
      <c r="A150" s="1" t="s">
        <v>283</v>
      </c>
      <c r="B150" s="1" t="s">
        <v>281</v>
      </c>
      <c r="C150" s="1" t="s">
        <v>76</v>
      </c>
      <c r="D150" s="2">
        <f t="shared" si="11"/>
        <v>88.19142801362122</v>
      </c>
      <c r="E150" s="2">
        <v>39.545456630184852</v>
      </c>
      <c r="F150" s="2">
        <v>11.445285721811466</v>
      </c>
      <c r="G150" s="2">
        <v>47.943960403354922</v>
      </c>
      <c r="H150" s="3">
        <v>0.24433107809149604</v>
      </c>
      <c r="I150" s="47">
        <v>3.5731445993775916E-2</v>
      </c>
      <c r="J150" s="3">
        <v>0.15423461294990048</v>
      </c>
      <c r="K150" s="2">
        <f t="shared" si="12"/>
        <v>99.368999892386412</v>
      </c>
      <c r="L150" s="2"/>
      <c r="M150" s="5">
        <v>3325.5804245675781</v>
      </c>
      <c r="N150" s="5">
        <v>1194.4812003760267</v>
      </c>
      <c r="O150" s="5">
        <v>278.98788897087388</v>
      </c>
      <c r="P150" s="5">
        <v>54.552270283835512</v>
      </c>
      <c r="Q150" s="5">
        <v>1746.2178334356565</v>
      </c>
      <c r="R150" s="2">
        <v>6.7741706934707295</v>
      </c>
      <c r="S150" s="2">
        <v>58.421250309195912</v>
      </c>
      <c r="T150" s="2">
        <v>7.107124553111313</v>
      </c>
      <c r="U150" s="5">
        <v>669.63351560594595</v>
      </c>
      <c r="V150" s="5">
        <v>160.45821346246086</v>
      </c>
      <c r="W150" s="2">
        <v>5.7768510960111401</v>
      </c>
      <c r="X150" s="5">
        <v>99.193227259205969</v>
      </c>
      <c r="Y150" s="21">
        <v>0</v>
      </c>
      <c r="Z150" s="3">
        <v>0.33098597162362681</v>
      </c>
    </row>
    <row r="151" spans="1:26" x14ac:dyDescent="0.2">
      <c r="A151" s="1" t="s">
        <v>283</v>
      </c>
      <c r="B151" s="1" t="s">
        <v>281</v>
      </c>
      <c r="C151" s="1" t="s">
        <v>89</v>
      </c>
      <c r="D151" s="2">
        <f t="shared" si="11"/>
        <v>88.712080170704709</v>
      </c>
      <c r="E151" s="2">
        <v>39.676133688635232</v>
      </c>
      <c r="F151" s="2">
        <v>10.970616448782653</v>
      </c>
      <c r="G151" s="2">
        <v>48.359093576858001</v>
      </c>
      <c r="H151" s="3">
        <v>0.18098909942764141</v>
      </c>
      <c r="I151" s="47">
        <v>9.1941623152705255E-3</v>
      </c>
      <c r="J151" s="3">
        <v>0.1482681428897808</v>
      </c>
      <c r="K151" s="2">
        <f t="shared" si="12"/>
        <v>99.344295118908562</v>
      </c>
      <c r="L151" s="2"/>
      <c r="M151" s="5">
        <v>3437.035677410734</v>
      </c>
      <c r="N151" s="5">
        <v>1148.273438168108</v>
      </c>
      <c r="O151" s="5">
        <v>292.73815550684338</v>
      </c>
      <c r="P151" s="5">
        <v>50.790782948801422</v>
      </c>
      <c r="Q151" s="5">
        <v>1293.5169588195199</v>
      </c>
      <c r="R151" s="2">
        <v>5.6647680804471632</v>
      </c>
      <c r="S151" s="2">
        <v>84.594614791300714</v>
      </c>
      <c r="T151" s="2">
        <v>7.1313480629866808</v>
      </c>
      <c r="U151" s="5">
        <v>716.61159049273419</v>
      </c>
      <c r="V151" s="5">
        <v>162.93275971872015</v>
      </c>
      <c r="W151" s="2">
        <v>2.7607452445235983</v>
      </c>
      <c r="X151" s="5">
        <v>89.393802968912681</v>
      </c>
      <c r="Y151" s="21">
        <v>0.31895119911565356</v>
      </c>
      <c r="Z151" s="3">
        <v>0.16134090672076939</v>
      </c>
    </row>
    <row r="152" spans="1:26" x14ac:dyDescent="0.2">
      <c r="A152" s="1" t="s">
        <v>283</v>
      </c>
      <c r="B152" s="1" t="s">
        <v>281</v>
      </c>
      <c r="C152" s="1" t="s">
        <v>72</v>
      </c>
      <c r="D152" s="2">
        <f t="shared" si="11"/>
        <v>86.561713927483837</v>
      </c>
      <c r="E152" s="2">
        <v>39.095824954937768</v>
      </c>
      <c r="F152" s="2">
        <v>12.996198641076539</v>
      </c>
      <c r="G152" s="2">
        <v>46.954430693255389</v>
      </c>
      <c r="H152" s="3">
        <v>0.20231829067283075</v>
      </c>
      <c r="I152" s="47">
        <v>4.5691680666050526E-2</v>
      </c>
      <c r="J152" s="3">
        <v>0.17844880901338026</v>
      </c>
      <c r="K152" s="2">
        <f t="shared" si="12"/>
        <v>99.472913069621953</v>
      </c>
      <c r="L152" s="2"/>
      <c r="M152" s="5">
        <v>2677.72320619318</v>
      </c>
      <c r="N152" s="5">
        <v>1382.0098064836639</v>
      </c>
      <c r="O152" s="5">
        <v>228.10320242191872</v>
      </c>
      <c r="P152" s="5">
        <v>58.195347326348219</v>
      </c>
      <c r="Q152" s="5">
        <v>1445.9552585889901</v>
      </c>
      <c r="R152" s="2">
        <v>6.8006367038053686</v>
      </c>
      <c r="S152" s="2">
        <v>65.735684316260759</v>
      </c>
      <c r="T152" s="2">
        <v>6.9809855644361898</v>
      </c>
      <c r="U152" s="5">
        <v>551.07780107469216</v>
      </c>
      <c r="V152" s="5">
        <v>174.11291789416146</v>
      </c>
      <c r="W152" s="2">
        <v>3.4575065823997986</v>
      </c>
      <c r="X152" s="5">
        <v>117.26786791808007</v>
      </c>
      <c r="Y152" s="21">
        <v>0.7951226562591891</v>
      </c>
      <c r="Z152" s="3">
        <v>0.64351529872580182</v>
      </c>
    </row>
    <row r="153" spans="1:26" x14ac:dyDescent="0.2">
      <c r="A153" s="1" t="s">
        <v>283</v>
      </c>
      <c r="B153" s="1" t="s">
        <v>281</v>
      </c>
      <c r="C153" s="1" t="s">
        <v>107</v>
      </c>
      <c r="D153" s="2">
        <f t="shared" si="11"/>
        <v>89.166939836710128</v>
      </c>
      <c r="E153" s="2">
        <v>39.926812908073423</v>
      </c>
      <c r="F153" s="2">
        <v>10.511244448980019</v>
      </c>
      <c r="G153" s="2">
        <v>48.527186975621369</v>
      </c>
      <c r="H153" s="3">
        <v>0.12344318848814485</v>
      </c>
      <c r="I153" s="47">
        <v>9.9401515028337342E-2</v>
      </c>
      <c r="J153" s="3">
        <v>0.14279538789334545</v>
      </c>
      <c r="K153" s="2">
        <f t="shared" si="12"/>
        <v>99.33088442408463</v>
      </c>
      <c r="L153" s="2"/>
      <c r="M153" s="5">
        <v>3494.1405639200907</v>
      </c>
      <c r="N153" s="5">
        <v>1105.8892882521002</v>
      </c>
      <c r="O153" s="5">
        <v>291.74562442087694</v>
      </c>
      <c r="P153" s="5">
        <v>62.189957317729949</v>
      </c>
      <c r="Q153" s="5">
        <v>882.24019161997956</v>
      </c>
      <c r="R153" s="2">
        <v>6.6891379470510079</v>
      </c>
      <c r="S153" s="2">
        <v>70.831586531546179</v>
      </c>
      <c r="T153" s="2">
        <v>6.8566394884033395</v>
      </c>
      <c r="U153" s="5">
        <v>752.78711197106588</v>
      </c>
      <c r="V153" s="5">
        <v>161.4372511013033</v>
      </c>
      <c r="W153" s="2">
        <v>1.4502442601216703</v>
      </c>
      <c r="X153" s="5">
        <v>95.938269429775275</v>
      </c>
      <c r="Y153" s="21">
        <v>0.21816178359599336</v>
      </c>
      <c r="Z153" s="3" t="s">
        <v>13</v>
      </c>
    </row>
    <row r="154" spans="1:26" x14ac:dyDescent="0.2">
      <c r="A154" s="1" t="s">
        <v>283</v>
      </c>
      <c r="B154" s="1" t="s">
        <v>281</v>
      </c>
      <c r="C154" s="1" t="s">
        <v>94</v>
      </c>
      <c r="D154" s="2">
        <f t="shared" si="11"/>
        <v>88.972466052262575</v>
      </c>
      <c r="E154" s="2">
        <v>39.916196728118187</v>
      </c>
      <c r="F154" s="2">
        <v>10.685392033984389</v>
      </c>
      <c r="G154" s="2">
        <v>48.355508972689528</v>
      </c>
      <c r="H154" s="3">
        <v>0.21123246159496495</v>
      </c>
      <c r="I154" s="47">
        <v>5.8312512966195978E-3</v>
      </c>
      <c r="J154" s="3">
        <v>0.14584812741641701</v>
      </c>
      <c r="K154" s="2">
        <f t="shared" si="12"/>
        <v>99.320009575100102</v>
      </c>
      <c r="L154" s="2"/>
      <c r="M154" s="5">
        <v>3564.9033737616305</v>
      </c>
      <c r="N154" s="5">
        <v>1129.5314519675712</v>
      </c>
      <c r="O154" s="5">
        <v>293.63824294770558</v>
      </c>
      <c r="P154" s="5">
        <v>55.547254327866519</v>
      </c>
      <c r="Q154" s="5">
        <v>1509.6642405003913</v>
      </c>
      <c r="R154" s="2">
        <v>4.8182570034327004</v>
      </c>
      <c r="S154" s="2">
        <v>90.878570325322173</v>
      </c>
      <c r="T154" s="2">
        <v>8.1123151383351413</v>
      </c>
      <c r="U154" s="5">
        <v>760.3544740057423</v>
      </c>
      <c r="V154" s="5">
        <v>153.04188251016978</v>
      </c>
      <c r="W154" s="2">
        <v>3.3747015939064555</v>
      </c>
      <c r="X154" s="5">
        <v>86.145986352839941</v>
      </c>
      <c r="Y154" s="21">
        <v>0.10413537297985677</v>
      </c>
      <c r="Z154" s="3" t="s">
        <v>13</v>
      </c>
    </row>
    <row r="155" spans="1:26" x14ac:dyDescent="0.2">
      <c r="A155" s="1" t="s">
        <v>283</v>
      </c>
      <c r="B155" s="1" t="s">
        <v>281</v>
      </c>
      <c r="C155" s="1" t="s">
        <v>70</v>
      </c>
      <c r="D155" s="2">
        <f t="shared" si="11"/>
        <v>85.920756812706543</v>
      </c>
      <c r="E155" s="2">
        <v>39.407363610745534</v>
      </c>
      <c r="F155" s="2">
        <v>13.483136601363833</v>
      </c>
      <c r="G155" s="2">
        <v>46.151730663792641</v>
      </c>
      <c r="H155" s="3">
        <v>0.19452872304724425</v>
      </c>
      <c r="I155" s="47">
        <v>2.3735351748785719E-2</v>
      </c>
      <c r="J155" s="3">
        <v>0.17710922837616858</v>
      </c>
      <c r="K155" s="2">
        <f t="shared" si="12"/>
        <v>99.437604179074199</v>
      </c>
      <c r="L155" s="2"/>
      <c r="M155" s="5">
        <v>2678.3203482267013</v>
      </c>
      <c r="N155" s="5">
        <v>1371.6353266121655</v>
      </c>
      <c r="O155" s="5">
        <v>290.67185843648093</v>
      </c>
      <c r="P155" s="5">
        <v>58.007342969739611</v>
      </c>
      <c r="Q155" s="5">
        <v>1390.2837410366531</v>
      </c>
      <c r="R155" s="2">
        <v>5.7188625654680116</v>
      </c>
      <c r="S155" s="2">
        <v>82.767231516573659</v>
      </c>
      <c r="T155" s="2">
        <v>6.3462475218134751</v>
      </c>
      <c r="U155" s="5">
        <v>694.1196900334669</v>
      </c>
      <c r="V155" s="5">
        <v>182.51522143113874</v>
      </c>
      <c r="W155" s="2">
        <v>4.9375523434322517</v>
      </c>
      <c r="X155" s="5">
        <v>112.34294221681805</v>
      </c>
      <c r="Y155" s="21">
        <v>0.14671826975097527</v>
      </c>
      <c r="Z155" s="3">
        <v>8.3494327916710437E-2</v>
      </c>
    </row>
    <row r="156" spans="1:26" x14ac:dyDescent="0.2">
      <c r="A156" s="1" t="s">
        <v>283</v>
      </c>
      <c r="B156" s="1" t="s">
        <v>281</v>
      </c>
      <c r="C156" s="1" t="s">
        <v>111</v>
      </c>
      <c r="D156" s="2">
        <f t="shared" si="11"/>
        <v>89.3348857134458</v>
      </c>
      <c r="E156" s="2">
        <v>39.348491095837772</v>
      </c>
      <c r="F156" s="2">
        <v>10.437233085880354</v>
      </c>
      <c r="G156" s="2">
        <v>49.036473327713772</v>
      </c>
      <c r="H156" s="3">
        <v>0.36785235569247088</v>
      </c>
      <c r="I156" s="47">
        <v>1.7592225504691226E-2</v>
      </c>
      <c r="J156" s="3">
        <v>0.14236038472979978</v>
      </c>
      <c r="K156" s="2">
        <f t="shared" si="12"/>
        <v>99.350002475358863</v>
      </c>
      <c r="L156" s="2"/>
      <c r="M156" s="5">
        <v>3514.214055169969</v>
      </c>
      <c r="N156" s="5">
        <v>1102.5203745496476</v>
      </c>
      <c r="O156" s="5">
        <v>236.60728573465002</v>
      </c>
      <c r="P156" s="5">
        <v>69.12821378860518</v>
      </c>
      <c r="Q156" s="5">
        <v>2629.0161227093849</v>
      </c>
      <c r="R156" s="2">
        <v>4.767010421747564</v>
      </c>
      <c r="S156" s="2">
        <v>62.281413504607094</v>
      </c>
      <c r="T156" s="2">
        <v>5.6099087759862094</v>
      </c>
      <c r="U156" s="5">
        <v>713.1991768400319</v>
      </c>
      <c r="V156" s="5">
        <v>156.31534186809637</v>
      </c>
      <c r="W156" s="2">
        <v>2.6902797349253471</v>
      </c>
      <c r="X156" s="5">
        <v>75.33270061918374</v>
      </c>
      <c r="Y156" s="21">
        <v>0.33727835462529165</v>
      </c>
      <c r="Z156" s="3">
        <v>9.5969062299091967E-2</v>
      </c>
    </row>
    <row r="157" spans="1:26" x14ac:dyDescent="0.2">
      <c r="A157" s="1" t="s">
        <v>283</v>
      </c>
      <c r="B157" s="1" t="s">
        <v>281</v>
      </c>
      <c r="C157" s="1" t="s">
        <v>113</v>
      </c>
      <c r="D157" s="2">
        <f t="shared" si="11"/>
        <v>89.492934150094186</v>
      </c>
      <c r="E157" s="2">
        <v>39.342729026898859</v>
      </c>
      <c r="F157" s="2">
        <v>10.321828834573587</v>
      </c>
      <c r="G157" s="2">
        <v>49.310819459586646</v>
      </c>
      <c r="H157" s="3">
        <v>0.23617223795570641</v>
      </c>
      <c r="I157" s="47" t="s">
        <v>13</v>
      </c>
      <c r="J157" s="3">
        <v>0.1421311224633803</v>
      </c>
      <c r="K157" s="2">
        <f t="shared" si="12"/>
        <v>99.353680681478167</v>
      </c>
      <c r="L157" s="2"/>
      <c r="M157" s="5">
        <v>3485.3280986075324</v>
      </c>
      <c r="N157" s="5">
        <v>1100.7448362190744</v>
      </c>
      <c r="O157" s="5">
        <v>219.37500806447542</v>
      </c>
      <c r="P157" s="5">
        <v>88.239152789826619</v>
      </c>
      <c r="Q157" s="5">
        <v>1687.9071500115392</v>
      </c>
      <c r="R157" s="2">
        <v>5.5448798026810602</v>
      </c>
      <c r="S157" s="2">
        <v>52.543674930711909</v>
      </c>
      <c r="T157" s="2">
        <v>6.7834871149579374</v>
      </c>
      <c r="U157" s="5">
        <v>708.78722765921759</v>
      </c>
      <c r="V157" s="5">
        <v>155.04708685753545</v>
      </c>
      <c r="W157" s="2">
        <v>5.7101988568160831</v>
      </c>
      <c r="X157" s="5">
        <v>94.552460358749983</v>
      </c>
      <c r="Y157" s="21">
        <v>0.36873771841210357</v>
      </c>
      <c r="Z157" s="3" t="s">
        <v>13</v>
      </c>
    </row>
    <row r="158" spans="1:26" x14ac:dyDescent="0.2">
      <c r="A158" s="1" t="s">
        <v>283</v>
      </c>
      <c r="B158" s="1" t="s">
        <v>281</v>
      </c>
      <c r="C158" s="1" t="s">
        <v>93</v>
      </c>
      <c r="D158" s="2">
        <f t="shared" si="11"/>
        <v>88.953140910892103</v>
      </c>
      <c r="E158" s="2">
        <v>39.144926100845829</v>
      </c>
      <c r="F158" s="2">
        <v>10.855808036221072</v>
      </c>
      <c r="G158" s="2">
        <v>49.030113878967647</v>
      </c>
      <c r="H158" s="3">
        <v>0.15424139435310785</v>
      </c>
      <c r="I158" s="47">
        <v>1.9399181727652856E-2</v>
      </c>
      <c r="J158" s="3">
        <v>0.1462285874797272</v>
      </c>
      <c r="K158" s="2">
        <f t="shared" si="12"/>
        <v>99.350717179595037</v>
      </c>
      <c r="L158" s="2"/>
      <c r="M158" s="5">
        <v>3386.8012034169556</v>
      </c>
      <c r="N158" s="5">
        <v>1132.4779526552315</v>
      </c>
      <c r="O158" s="5">
        <v>280.25247704429387</v>
      </c>
      <c r="P158" s="5">
        <v>59.514013107254414</v>
      </c>
      <c r="Q158" s="5">
        <v>1102.3529040072331</v>
      </c>
      <c r="R158" s="2">
        <v>6.1457885488396204</v>
      </c>
      <c r="S158" s="2">
        <v>68.746300160806058</v>
      </c>
      <c r="T158" s="2">
        <v>7.400926944982662</v>
      </c>
      <c r="U158" s="5">
        <v>721.47813243078258</v>
      </c>
      <c r="V158" s="5">
        <v>158.65894535565485</v>
      </c>
      <c r="W158" s="2">
        <v>1.1462979674315488</v>
      </c>
      <c r="X158" s="5">
        <v>91.982068170774454</v>
      </c>
      <c r="Y158" s="21">
        <v>0.21387760635564343</v>
      </c>
      <c r="Z158" s="3" t="s">
        <v>13</v>
      </c>
    </row>
    <row r="159" spans="1:26" x14ac:dyDescent="0.2">
      <c r="A159" s="1" t="s">
        <v>283</v>
      </c>
      <c r="B159" s="1" t="s">
        <v>281</v>
      </c>
      <c r="C159" s="1" t="s">
        <v>77</v>
      </c>
      <c r="D159" s="2">
        <f t="shared" si="11"/>
        <v>88.288202285612684</v>
      </c>
      <c r="E159" s="2">
        <v>38.787995742348393</v>
      </c>
      <c r="F159" s="2">
        <v>11.501131533840988</v>
      </c>
      <c r="G159" s="2">
        <v>48.629292954408093</v>
      </c>
      <c r="H159" s="3">
        <v>0.29045651820170393</v>
      </c>
      <c r="I159" s="47">
        <v>5.8371931147121754E-2</v>
      </c>
      <c r="J159" s="3">
        <v>0.15312172675304819</v>
      </c>
      <c r="K159" s="2">
        <f t="shared" si="12"/>
        <v>99.420370406699348</v>
      </c>
      <c r="L159" s="2"/>
      <c r="M159" s="5">
        <v>3300.3537776212361</v>
      </c>
      <c r="N159" s="5">
        <v>1185.8623721190397</v>
      </c>
      <c r="O159" s="5">
        <v>302.03514033124361</v>
      </c>
      <c r="P159" s="5">
        <v>85.79746538705966</v>
      </c>
      <c r="Q159" s="5">
        <v>2075.8732613274415</v>
      </c>
      <c r="R159" s="2">
        <v>6.6292755655647992</v>
      </c>
      <c r="S159" s="2">
        <v>115.11800447459186</v>
      </c>
      <c r="T159" s="2">
        <v>7.1932803728823229</v>
      </c>
      <c r="U159" s="5">
        <v>610.36966414239043</v>
      </c>
      <c r="V159" s="5">
        <v>156.53624659506073</v>
      </c>
      <c r="W159" s="2">
        <v>4.1055383801381815</v>
      </c>
      <c r="X159" s="5">
        <v>103.39776434208811</v>
      </c>
      <c r="Y159" s="21">
        <v>0.33568094946602556</v>
      </c>
      <c r="Z159" s="3" t="s">
        <v>13</v>
      </c>
    </row>
    <row r="160" spans="1:26" x14ac:dyDescent="0.2">
      <c r="A160" s="1" t="s">
        <v>283</v>
      </c>
      <c r="B160" s="1" t="s">
        <v>281</v>
      </c>
      <c r="C160" s="1" t="s">
        <v>104</v>
      </c>
      <c r="D160" s="2">
        <f t="shared" si="11"/>
        <v>89.16307037757862</v>
      </c>
      <c r="E160" s="2">
        <v>39.201087703054412</v>
      </c>
      <c r="F160" s="2">
        <v>10.666106322459264</v>
      </c>
      <c r="G160" s="2">
        <v>49.222418034300539</v>
      </c>
      <c r="H160" s="3">
        <v>9.5332059201260547E-2</v>
      </c>
      <c r="I160" s="47">
        <v>8.8808930152147036E-3</v>
      </c>
      <c r="J160" s="3">
        <v>0.14565193257137002</v>
      </c>
      <c r="K160" s="2">
        <f t="shared" si="12"/>
        <v>99.339476944602055</v>
      </c>
      <c r="L160" s="2"/>
      <c r="M160" s="5">
        <v>3454.1228247204185</v>
      </c>
      <c r="N160" s="5">
        <v>1128.0120066917209</v>
      </c>
      <c r="O160" s="5">
        <v>298.72497782319653</v>
      </c>
      <c r="P160" s="5">
        <v>45.971695318863084</v>
      </c>
      <c r="Q160" s="5">
        <v>681.3318353756282</v>
      </c>
      <c r="R160" s="2">
        <v>5.878257738587676</v>
      </c>
      <c r="S160" s="2">
        <v>91.83329533852941</v>
      </c>
      <c r="T160" s="2">
        <v>5.8802033489273384</v>
      </c>
      <c r="U160" s="5">
        <v>722.7072287821768</v>
      </c>
      <c r="V160" s="5">
        <v>156.24425041319563</v>
      </c>
      <c r="W160" s="2">
        <v>4.4185501119804664</v>
      </c>
      <c r="X160" s="5">
        <v>92.891238444146168</v>
      </c>
      <c r="Y160" s="21">
        <v>0.30170198421615207</v>
      </c>
      <c r="Z160" s="3">
        <v>0.25753852379142605</v>
      </c>
    </row>
    <row r="161" spans="1:26" x14ac:dyDescent="0.2">
      <c r="A161" s="1" t="s">
        <v>283</v>
      </c>
      <c r="B161" s="1" t="s">
        <v>281</v>
      </c>
      <c r="C161" s="1" t="s">
        <v>96</v>
      </c>
      <c r="D161" s="2">
        <f t="shared" si="11"/>
        <v>88.986963174665703</v>
      </c>
      <c r="E161" s="2">
        <v>39.354624983802367</v>
      </c>
      <c r="F161" s="2">
        <v>10.75867702371475</v>
      </c>
      <c r="G161" s="2">
        <v>48.759185063304933</v>
      </c>
      <c r="H161" s="3">
        <v>0.32621958764502867</v>
      </c>
      <c r="I161" s="47" t="s">
        <v>13</v>
      </c>
      <c r="J161" s="3">
        <v>0.14574967279278875</v>
      </c>
      <c r="K161" s="2">
        <f t="shared" si="12"/>
        <v>99.344456331259863</v>
      </c>
      <c r="L161" s="2"/>
      <c r="M161" s="5">
        <v>3427.0213547444209</v>
      </c>
      <c r="N161" s="5">
        <v>1128.768962959658</v>
      </c>
      <c r="O161" s="5">
        <v>278.27510532975293</v>
      </c>
      <c r="P161" s="5">
        <v>41.644286333921691</v>
      </c>
      <c r="Q161" s="5">
        <v>2331.469520829663</v>
      </c>
      <c r="R161" s="2">
        <v>4.431086520367451</v>
      </c>
      <c r="S161" s="2">
        <v>64.916736462760383</v>
      </c>
      <c r="T161" s="2">
        <v>5.9076204629753253</v>
      </c>
      <c r="U161" s="5">
        <v>752.35882709275131</v>
      </c>
      <c r="V161" s="5">
        <v>162.53071456891101</v>
      </c>
      <c r="W161" s="2">
        <v>5.0986113989535804</v>
      </c>
      <c r="X161" s="5">
        <v>99.97220374402454</v>
      </c>
      <c r="Z161" s="3" t="s">
        <v>13</v>
      </c>
    </row>
    <row r="162" spans="1:26" x14ac:dyDescent="0.2">
      <c r="A162" s="1" t="s">
        <v>283</v>
      </c>
      <c r="B162" s="1" t="s">
        <v>281</v>
      </c>
      <c r="C162" s="1" t="s">
        <v>100</v>
      </c>
      <c r="D162" s="2">
        <f t="shared" si="11"/>
        <v>89.068826556955258</v>
      </c>
      <c r="E162" s="2">
        <v>39.445051213767641</v>
      </c>
      <c r="F162" s="2">
        <v>10.69171735974885</v>
      </c>
      <c r="G162" s="2">
        <v>48.863513183976082</v>
      </c>
      <c r="H162" s="3">
        <v>0.20597928286536654</v>
      </c>
      <c r="I162" s="47">
        <v>1.5878102415845613E-2</v>
      </c>
      <c r="J162" s="3">
        <v>0.14565993897871038</v>
      </c>
      <c r="K162" s="2">
        <f t="shared" si="12"/>
        <v>99.367799081752494</v>
      </c>
      <c r="L162" s="2"/>
      <c r="M162" s="5">
        <v>3398.7072059261204</v>
      </c>
      <c r="N162" s="5">
        <v>1128.0740128968632</v>
      </c>
      <c r="O162" s="5">
        <v>236.51687117932468</v>
      </c>
      <c r="P162" s="5">
        <v>60.913075831121589</v>
      </c>
      <c r="Q162" s="5">
        <v>1472.120124330223</v>
      </c>
      <c r="R162" s="2">
        <v>3.8434765642188</v>
      </c>
      <c r="S162" s="2">
        <v>56.357420211994281</v>
      </c>
      <c r="T162" s="2">
        <v>6.0014384913423848</v>
      </c>
      <c r="U162" s="5">
        <v>692.80018664040108</v>
      </c>
      <c r="V162" s="5">
        <v>161.23339864861856</v>
      </c>
      <c r="W162" s="2">
        <v>2.0871817231479262</v>
      </c>
      <c r="X162" s="5">
        <v>86.896032759691721</v>
      </c>
      <c r="Y162" s="21">
        <v>0.20421265841767017</v>
      </c>
      <c r="Z162" s="3">
        <v>1.0227151492989606</v>
      </c>
    </row>
    <row r="163" spans="1:26" x14ac:dyDescent="0.2">
      <c r="A163" s="1" t="s">
        <v>283</v>
      </c>
      <c r="B163" s="1" t="s">
        <v>281</v>
      </c>
      <c r="C163" s="1" t="s">
        <v>97</v>
      </c>
      <c r="D163" s="2">
        <f t="shared" si="11"/>
        <v>89.008161631276394</v>
      </c>
      <c r="E163" s="2">
        <v>39.356485065400278</v>
      </c>
      <c r="F163" s="2">
        <v>10.758779775752842</v>
      </c>
      <c r="G163" s="2">
        <v>48.865324734598929</v>
      </c>
      <c r="H163" s="3">
        <v>0.19367842374288793</v>
      </c>
      <c r="I163" s="47">
        <v>2.8130783536820587E-2</v>
      </c>
      <c r="J163" s="3">
        <v>0.14597038809217244</v>
      </c>
      <c r="K163" s="2">
        <f t="shared" si="12"/>
        <v>99.34836917112392</v>
      </c>
      <c r="L163" s="2"/>
      <c r="M163" s="5">
        <v>3375.2976312021319</v>
      </c>
      <c r="N163" s="5">
        <v>1130.4783086811326</v>
      </c>
      <c r="O163" s="5">
        <v>280.62752785852155</v>
      </c>
      <c r="P163" s="5">
        <v>47.958767267133339</v>
      </c>
      <c r="Q163" s="5">
        <v>1384.2067089185</v>
      </c>
      <c r="R163" s="2">
        <v>5.0418614095012719</v>
      </c>
      <c r="S163" s="2">
        <v>92.875330908356389</v>
      </c>
      <c r="T163" s="2">
        <v>6.1476054797016344</v>
      </c>
      <c r="U163" s="5">
        <v>765.17096404515894</v>
      </c>
      <c r="V163" s="5">
        <v>155.08077881894644</v>
      </c>
      <c r="W163" s="2">
        <v>4.4154955946374166</v>
      </c>
      <c r="X163" s="5">
        <v>83.674679386251611</v>
      </c>
      <c r="Y163" s="21">
        <v>0.22732926278149815</v>
      </c>
      <c r="Z163" s="3" t="s">
        <v>13</v>
      </c>
    </row>
    <row r="164" spans="1:26" x14ac:dyDescent="0.2">
      <c r="A164" s="1" t="s">
        <v>283</v>
      </c>
      <c r="B164" s="1" t="s">
        <v>281</v>
      </c>
      <c r="C164" s="1" t="s">
        <v>80</v>
      </c>
      <c r="D164" s="2">
        <f t="shared" si="11"/>
        <v>88.371229634179926</v>
      </c>
      <c r="E164" s="2">
        <v>38.920631351172887</v>
      </c>
      <c r="F164" s="2">
        <v>11.419242688961967</v>
      </c>
      <c r="G164" s="2">
        <v>48.673511607364915</v>
      </c>
      <c r="H164" s="3">
        <v>0.25211004117646574</v>
      </c>
      <c r="I164" s="47" t="s">
        <v>13</v>
      </c>
      <c r="J164" s="3">
        <v>0.15644852346331273</v>
      </c>
      <c r="K164" s="2">
        <f t="shared" si="12"/>
        <v>99.42194421213955</v>
      </c>
      <c r="L164" s="2"/>
      <c r="M164" s="5">
        <v>3016.2739717873369</v>
      </c>
      <c r="N164" s="5">
        <v>1211.6269916936005</v>
      </c>
      <c r="O164" s="5">
        <v>259.90953329108748</v>
      </c>
      <c r="P164" s="5">
        <v>44.043383033621971</v>
      </c>
      <c r="Q164" s="5">
        <v>1801.8135610472089</v>
      </c>
      <c r="R164" s="2">
        <v>5.1199472323977835</v>
      </c>
      <c r="S164" s="2">
        <v>78.309433473654749</v>
      </c>
      <c r="T164" s="2">
        <v>6.8185756306392555</v>
      </c>
      <c r="U164" s="5">
        <v>595.46369987742855</v>
      </c>
      <c r="V164" s="5">
        <v>156.02143235097986</v>
      </c>
      <c r="W164" s="2">
        <v>4.3884314149020938</v>
      </c>
      <c r="X164" s="5">
        <v>104.70596129004525</v>
      </c>
      <c r="Y164" s="21">
        <v>0.29028153600628742</v>
      </c>
      <c r="Z164" s="3">
        <v>0.17052202188668239</v>
      </c>
    </row>
    <row r="165" spans="1:26" x14ac:dyDescent="0.2">
      <c r="A165" s="6" t="s">
        <v>170</v>
      </c>
      <c r="B165"/>
      <c r="C165" s="6" t="s">
        <v>171</v>
      </c>
      <c r="D165" s="2">
        <f t="shared" ref="D165:D201" si="13">100*G165/40.3/(G165/40.3+F165/71.85)</f>
        <v>79.457879536936645</v>
      </c>
      <c r="E165" s="7">
        <v>37.262303360977711</v>
      </c>
      <c r="F165" s="2">
        <v>19.297316391498686</v>
      </c>
      <c r="G165" s="2">
        <v>41.86652261983977</v>
      </c>
      <c r="H165" s="8">
        <v>0.2880106618207352</v>
      </c>
      <c r="I165" s="47">
        <v>2.4948514611040858E-2</v>
      </c>
      <c r="J165" s="3">
        <v>0.29465943196938899</v>
      </c>
      <c r="K165" s="2">
        <f t="shared" ref="K165:K183" si="14">SUM(E165:J165)</f>
        <v>99.033760980717332</v>
      </c>
      <c r="L165" s="2"/>
      <c r="M165" s="5">
        <v>1957.6125836058275</v>
      </c>
      <c r="N165" s="5">
        <v>2282.1373006029175</v>
      </c>
      <c r="O165" s="5">
        <v>409.43291403835229</v>
      </c>
      <c r="P165" s="5">
        <v>35.758585298241805</v>
      </c>
      <c r="Q165" s="5">
        <v>2058.4122000327943</v>
      </c>
      <c r="R165" s="7">
        <v>10.410495211550591</v>
      </c>
      <c r="S165" s="2">
        <v>52.380912902795281</v>
      </c>
      <c r="T165" s="2">
        <v>15.481806557929334</v>
      </c>
      <c r="U165" s="5">
        <v>288.2411783184973</v>
      </c>
      <c r="V165" s="9">
        <v>173.98197667813321</v>
      </c>
      <c r="W165" s="7">
        <v>12.583520482871119</v>
      </c>
      <c r="X165" s="9">
        <v>125.38067781292793</v>
      </c>
      <c r="Y165" s="29">
        <v>0.44739247350265615</v>
      </c>
      <c r="Z165" s="8">
        <v>2.9903071986136245E-2</v>
      </c>
    </row>
    <row r="166" spans="1:26" x14ac:dyDescent="0.2">
      <c r="A166" s="6" t="s">
        <v>170</v>
      </c>
      <c r="B166"/>
      <c r="C166" s="6" t="s">
        <v>172</v>
      </c>
      <c r="D166" s="2">
        <f t="shared" si="13"/>
        <v>80.171939374610972</v>
      </c>
      <c r="E166" s="7">
        <v>37.955263935290596</v>
      </c>
      <c r="F166" s="2">
        <v>18.54026745819549</v>
      </c>
      <c r="G166" s="2">
        <v>42.047136024604349</v>
      </c>
      <c r="H166" s="8">
        <v>0.29020765365283235</v>
      </c>
      <c r="I166" s="47">
        <v>1.2305034246011506E-2</v>
      </c>
      <c r="J166" s="3">
        <v>0.25497251376037805</v>
      </c>
      <c r="K166" s="2">
        <f t="shared" si="14"/>
        <v>99.100152619749664</v>
      </c>
      <c r="L166" s="2"/>
      <c r="M166" s="5">
        <v>1926.6715616006982</v>
      </c>
      <c r="N166" s="5">
        <v>1974.7621190741281</v>
      </c>
      <c r="O166" s="5">
        <v>222.82418618062439</v>
      </c>
      <c r="P166" s="5">
        <v>27.704933808134165</v>
      </c>
      <c r="Q166" s="5">
        <v>2074.1141006567927</v>
      </c>
      <c r="R166" s="7">
        <v>7.9865122029782771</v>
      </c>
      <c r="S166" s="2">
        <v>40.898047790631367</v>
      </c>
      <c r="T166" s="2">
        <v>13.146712511122342</v>
      </c>
      <c r="U166" s="5">
        <v>255.51833897204645</v>
      </c>
      <c r="V166" s="9">
        <v>161.89357657322435</v>
      </c>
      <c r="W166" s="7">
        <v>29.127032327133598</v>
      </c>
      <c r="X166" s="9">
        <v>143.81814432312021</v>
      </c>
      <c r="Y166" s="29">
        <v>0.26403127545007654</v>
      </c>
      <c r="Z166" s="8">
        <v>0.10643655847426947</v>
      </c>
    </row>
    <row r="167" spans="1:26" x14ac:dyDescent="0.2">
      <c r="A167" s="6" t="s">
        <v>170</v>
      </c>
      <c r="B167"/>
      <c r="C167" s="6" t="s">
        <v>173</v>
      </c>
      <c r="D167" s="2">
        <f t="shared" si="13"/>
        <v>81.49330186697604</v>
      </c>
      <c r="E167" s="7">
        <v>37.82928410101453</v>
      </c>
      <c r="F167" s="2">
        <v>17.489561876359073</v>
      </c>
      <c r="G167" s="2">
        <v>43.196660912953796</v>
      </c>
      <c r="H167" s="8">
        <v>0.30704672561144369</v>
      </c>
      <c r="I167" s="47">
        <v>1.91038960619953E-4</v>
      </c>
      <c r="J167" s="3">
        <v>0.26442824483736471</v>
      </c>
      <c r="K167" s="2">
        <f t="shared" si="14"/>
        <v>99.087172899736828</v>
      </c>
      <c r="L167" s="2"/>
      <c r="M167" s="5">
        <v>2199.1534577120233</v>
      </c>
      <c r="N167" s="5">
        <v>2047.9967562653896</v>
      </c>
      <c r="O167" s="5">
        <v>276.2447699284823</v>
      </c>
      <c r="P167" s="5">
        <v>34.798413859546578</v>
      </c>
      <c r="Q167" s="5">
        <v>2194.4629479449882</v>
      </c>
      <c r="R167" s="7">
        <v>7.9553814251885626</v>
      </c>
      <c r="S167" s="2">
        <v>29.811991268497142</v>
      </c>
      <c r="T167" s="2">
        <v>8.124289747761761</v>
      </c>
      <c r="U167" s="5">
        <v>280.69855518111098</v>
      </c>
      <c r="V167" s="9">
        <v>165.95802242984095</v>
      </c>
      <c r="W167" s="7">
        <v>11.919122103178221</v>
      </c>
      <c r="X167" s="9">
        <v>116.97285461274764</v>
      </c>
      <c r="Y167" s="29">
        <v>0.32723514327928838</v>
      </c>
      <c r="Z167" s="8">
        <v>1.4564287106649596E-2</v>
      </c>
    </row>
    <row r="168" spans="1:26" x14ac:dyDescent="0.2">
      <c r="A168" s="6" t="s">
        <v>170</v>
      </c>
      <c r="B168"/>
      <c r="C168" s="6" t="s">
        <v>174</v>
      </c>
      <c r="D168" s="2">
        <f t="shared" si="13"/>
        <v>81.999236202917444</v>
      </c>
      <c r="E168" s="7">
        <v>38.473870989575403</v>
      </c>
      <c r="F168" s="2">
        <v>16.896785016077569</v>
      </c>
      <c r="G168" s="2">
        <v>43.171906317574454</v>
      </c>
      <c r="H168" s="8">
        <v>0.29508053820347574</v>
      </c>
      <c r="I168" s="47">
        <v>3.5650899918960666E-3</v>
      </c>
      <c r="J168" s="3">
        <v>0.26102884974869262</v>
      </c>
      <c r="K168" s="2">
        <f t="shared" si="14"/>
        <v>99.1022368011715</v>
      </c>
      <c r="L168" s="2"/>
      <c r="M168" s="5">
        <v>2159.3735391133469</v>
      </c>
      <c r="N168" s="5">
        <v>2021.6684413036241</v>
      </c>
      <c r="O168" s="5">
        <v>293.51863734928554</v>
      </c>
      <c r="P168" s="5">
        <v>33.884666163322187</v>
      </c>
      <c r="Q168" s="5">
        <v>2108.9406065402409</v>
      </c>
      <c r="R168" s="7">
        <v>7.5070267533825792</v>
      </c>
      <c r="S168" s="2">
        <v>32.542160523018133</v>
      </c>
      <c r="T168" s="2">
        <v>8.5042073692275597</v>
      </c>
      <c r="U168" s="5">
        <v>298.62570356436726</v>
      </c>
      <c r="V168" s="9">
        <v>164.23760291861987</v>
      </c>
      <c r="W168" s="7">
        <v>11.329154186477036</v>
      </c>
      <c r="X168" s="9">
        <v>122.8713045660282</v>
      </c>
      <c r="Y168" s="29">
        <v>0.20635471237667682</v>
      </c>
      <c r="Z168" s="8">
        <v>4.9956268507102906E-2</v>
      </c>
    </row>
    <row r="169" spans="1:26" x14ac:dyDescent="0.2">
      <c r="A169" s="6" t="s">
        <v>170</v>
      </c>
      <c r="B169"/>
      <c r="C169" s="6" t="s">
        <v>175</v>
      </c>
      <c r="D169" s="2">
        <f t="shared" si="13"/>
        <v>83.146332296458326</v>
      </c>
      <c r="E169" s="7">
        <v>38.034047141603743</v>
      </c>
      <c r="F169" s="2">
        <v>16.053673589352368</v>
      </c>
      <c r="G169" s="2">
        <v>44.422333871397754</v>
      </c>
      <c r="H169" s="8">
        <v>0.29604600905764833</v>
      </c>
      <c r="I169" s="47">
        <v>7.3869767357239513E-3</v>
      </c>
      <c r="J169" s="3">
        <v>0.23177568039130594</v>
      </c>
      <c r="K169" s="2">
        <f t="shared" si="14"/>
        <v>99.045263268538548</v>
      </c>
      <c r="L169" s="2"/>
      <c r="M169" s="5">
        <v>2496.774915315641</v>
      </c>
      <c r="N169" s="5">
        <v>1795.1026446306644</v>
      </c>
      <c r="O169" s="5">
        <v>385.91188418490282</v>
      </c>
      <c r="P169" s="5">
        <v>37.334803347069339</v>
      </c>
      <c r="Q169" s="5">
        <v>2115.8408267350128</v>
      </c>
      <c r="R169" s="7">
        <v>8.1013807548963968</v>
      </c>
      <c r="S169" s="2">
        <v>38.382067601581156</v>
      </c>
      <c r="T169" s="2">
        <v>9.4540964499421118</v>
      </c>
      <c r="U169" s="5">
        <v>446.15971847959776</v>
      </c>
      <c r="V169" s="9">
        <v>158.88519513718296</v>
      </c>
      <c r="W169" s="7">
        <v>11.274935972942338</v>
      </c>
      <c r="X169" s="9">
        <v>110.15296785641141</v>
      </c>
      <c r="Y169" s="29">
        <v>0.33268802776565493</v>
      </c>
      <c r="Z169" s="8">
        <v>1.6048935749366087E-2</v>
      </c>
    </row>
    <row r="170" spans="1:26" x14ac:dyDescent="0.2">
      <c r="A170" s="6" t="s">
        <v>170</v>
      </c>
      <c r="B170"/>
      <c r="C170" s="6" t="s">
        <v>176</v>
      </c>
      <c r="D170" s="2">
        <f t="shared" si="13"/>
        <v>83.197054485415919</v>
      </c>
      <c r="E170" s="7">
        <v>39.212215852147409</v>
      </c>
      <c r="F170" s="2">
        <v>15.706581545382756</v>
      </c>
      <c r="G170" s="2">
        <v>43.619680352457159</v>
      </c>
      <c r="H170" s="8">
        <v>0.29939207954414798</v>
      </c>
      <c r="I170" s="47">
        <v>3.5579700871617931E-3</v>
      </c>
      <c r="J170" s="3">
        <v>0.24151230810540772</v>
      </c>
      <c r="K170" s="2">
        <f t="shared" si="14"/>
        <v>99.082940107724042</v>
      </c>
      <c r="L170" s="2"/>
      <c r="M170" s="5">
        <v>2318.9048448373592</v>
      </c>
      <c r="N170" s="5">
        <v>1870.5128262763828</v>
      </c>
      <c r="O170" s="5">
        <v>360.61062469216375</v>
      </c>
      <c r="P170" s="5">
        <v>32.121871595671607</v>
      </c>
      <c r="Q170" s="5">
        <v>2139.7551925020257</v>
      </c>
      <c r="R170" s="7">
        <v>8.1142459175453627</v>
      </c>
      <c r="S170" s="2">
        <v>48.414482875098088</v>
      </c>
      <c r="T170" s="2">
        <v>10.12959194213358</v>
      </c>
      <c r="U170" s="5">
        <v>428.24383205228725</v>
      </c>
      <c r="V170" s="9">
        <v>156.146154253807</v>
      </c>
      <c r="W170" s="7">
        <v>10.936709657153711</v>
      </c>
      <c r="X170" s="9">
        <v>112.18501331617706</v>
      </c>
      <c r="Y170" s="29">
        <v>0.28134095982908974</v>
      </c>
      <c r="Z170" s="8">
        <v>4.4854645866827712E-2</v>
      </c>
    </row>
    <row r="171" spans="1:26" x14ac:dyDescent="0.2">
      <c r="A171" s="6" t="s">
        <v>170</v>
      </c>
      <c r="B171"/>
      <c r="C171" s="6" t="s">
        <v>177</v>
      </c>
      <c r="D171" s="2">
        <f t="shared" si="13"/>
        <v>83.468998431038813</v>
      </c>
      <c r="E171" s="7">
        <v>38.971194872119959</v>
      </c>
      <c r="F171" s="2">
        <v>15.556402582522177</v>
      </c>
      <c r="G171" s="2">
        <v>44.056854062573699</v>
      </c>
      <c r="H171" s="8">
        <v>0.30707972777810361</v>
      </c>
      <c r="I171" s="47">
        <v>4.6097846838889043E-3</v>
      </c>
      <c r="J171" s="3">
        <v>0.23645574001048036</v>
      </c>
      <c r="K171" s="2">
        <f t="shared" si="14"/>
        <v>99.132596769688305</v>
      </c>
      <c r="L171" s="2"/>
      <c r="M171" s="5">
        <v>2260.3279936408635</v>
      </c>
      <c r="N171" s="5">
        <v>1831.3497063811703</v>
      </c>
      <c r="O171" s="5">
        <v>287.20436375407303</v>
      </c>
      <c r="P171" s="5">
        <v>33.87316309034118</v>
      </c>
      <c r="Q171" s="5">
        <v>2194.6988144301063</v>
      </c>
      <c r="R171" s="7">
        <v>7.4355658217269935</v>
      </c>
      <c r="S171" s="2">
        <v>37.234028619690719</v>
      </c>
      <c r="T171" s="2">
        <v>9.6628469113651381</v>
      </c>
      <c r="U171" s="5">
        <v>282.12217732537749</v>
      </c>
      <c r="V171" s="9">
        <v>160.22369138368612</v>
      </c>
      <c r="W171" s="7">
        <v>10.094018885085484</v>
      </c>
      <c r="X171" s="9">
        <v>100.49563133973403</v>
      </c>
      <c r="Y171" s="29">
        <v>0.11455077187837095</v>
      </c>
      <c r="Z171" s="8">
        <v>4.4724968912509031E-2</v>
      </c>
    </row>
    <row r="172" spans="1:26" x14ac:dyDescent="0.2">
      <c r="A172" s="6" t="s">
        <v>170</v>
      </c>
      <c r="B172"/>
      <c r="C172" s="6" t="s">
        <v>178</v>
      </c>
      <c r="D172" s="2">
        <f t="shared" si="13"/>
        <v>84.114252931085673</v>
      </c>
      <c r="E172" s="7">
        <v>39.37922399384928</v>
      </c>
      <c r="F172" s="2">
        <v>14.905228587450786</v>
      </c>
      <c r="G172" s="2">
        <v>44.266874876428794</v>
      </c>
      <c r="H172" s="8">
        <v>0.29178689508963451</v>
      </c>
      <c r="I172" s="47">
        <v>2.6577176509588112E-2</v>
      </c>
      <c r="J172" s="3">
        <v>0.22387546185928581</v>
      </c>
      <c r="K172" s="2">
        <f t="shared" si="14"/>
        <v>99.093566991187359</v>
      </c>
      <c r="L172" s="2"/>
      <c r="M172" s="5">
        <v>2423.3227417561329</v>
      </c>
      <c r="N172" s="5">
        <v>1733.9154521001685</v>
      </c>
      <c r="O172" s="5">
        <v>370.80635742428569</v>
      </c>
      <c r="P172" s="5">
        <v>34.772368814122949</v>
      </c>
      <c r="Q172" s="5">
        <v>2085.4009392056178</v>
      </c>
      <c r="R172" s="7">
        <v>7.5638286041327447</v>
      </c>
      <c r="S172" s="2">
        <v>48.232490215886351</v>
      </c>
      <c r="T172" s="2">
        <v>9.7618169593250244</v>
      </c>
      <c r="U172" s="5">
        <v>417.76790374733366</v>
      </c>
      <c r="V172" s="9">
        <v>153.7882535696138</v>
      </c>
      <c r="W172" s="7">
        <v>9.6913449006870582</v>
      </c>
      <c r="X172" s="9">
        <v>103.84905917333586</v>
      </c>
      <c r="Y172" s="29">
        <v>0.30760061671841399</v>
      </c>
      <c r="Z172" s="8">
        <v>0.10077028785543737</v>
      </c>
    </row>
    <row r="173" spans="1:26" x14ac:dyDescent="0.2">
      <c r="A173" s="6" t="s">
        <v>170</v>
      </c>
      <c r="B173"/>
      <c r="C173" s="6" t="s">
        <v>179</v>
      </c>
      <c r="D173" s="2">
        <f t="shared" si="13"/>
        <v>84.431071793308888</v>
      </c>
      <c r="E173" s="7">
        <v>39.734274695741767</v>
      </c>
      <c r="F173" s="2">
        <v>14.557381106825156</v>
      </c>
      <c r="G173" s="2">
        <v>44.279745072085916</v>
      </c>
      <c r="H173" s="8">
        <v>0.30177225304983529</v>
      </c>
      <c r="I173" s="47">
        <v>8.3311588536653276E-3</v>
      </c>
      <c r="J173" s="3">
        <v>0.22410038339135829</v>
      </c>
      <c r="K173" s="2">
        <f t="shared" si="14"/>
        <v>99.105604669947695</v>
      </c>
      <c r="L173" s="2"/>
      <c r="M173" s="5">
        <v>2440.5492816686306</v>
      </c>
      <c r="N173" s="5">
        <v>1735.65746936607</v>
      </c>
      <c r="O173" s="5">
        <v>359.42384409137702</v>
      </c>
      <c r="P173" s="5">
        <v>36.087840801231124</v>
      </c>
      <c r="Q173" s="5">
        <v>2156.7662925471732</v>
      </c>
      <c r="R173" s="7">
        <v>7.8180197297128124</v>
      </c>
      <c r="S173" s="2">
        <v>44.291011416160472</v>
      </c>
      <c r="T173" s="2">
        <v>10.117085923094576</v>
      </c>
      <c r="U173" s="5">
        <v>409.50144013929952</v>
      </c>
      <c r="V173" s="9">
        <v>156.26667938770265</v>
      </c>
      <c r="W173" s="7">
        <v>9.2557186557511848</v>
      </c>
      <c r="X173" s="9">
        <v>98.686634489172434</v>
      </c>
      <c r="Y173" s="29">
        <v>0.18209532559988056</v>
      </c>
      <c r="Z173" s="8">
        <v>1.2555513356825688E-2</v>
      </c>
    </row>
    <row r="174" spans="1:26" x14ac:dyDescent="0.2">
      <c r="A174" s="6" t="s">
        <v>170</v>
      </c>
      <c r="B174"/>
      <c r="C174" s="6" t="s">
        <v>180</v>
      </c>
      <c r="D174" s="2">
        <f t="shared" si="13"/>
        <v>84.510921748986561</v>
      </c>
      <c r="E174" s="7">
        <v>38.221640990934731</v>
      </c>
      <c r="F174" s="2">
        <v>14.869142776286187</v>
      </c>
      <c r="G174" s="2">
        <v>45.504198583634796</v>
      </c>
      <c r="H174" s="8">
        <v>0.30538927736453925</v>
      </c>
      <c r="I174" s="47">
        <v>3.5426273713393183E-3</v>
      </c>
      <c r="J174" s="3">
        <v>0.20872477704106662</v>
      </c>
      <c r="K174" s="2">
        <f t="shared" si="14"/>
        <v>99.112639032632671</v>
      </c>
      <c r="L174" s="2"/>
      <c r="M174" s="5">
        <v>2512.2314619357444</v>
      </c>
      <c r="N174" s="5">
        <v>1616.573398183061</v>
      </c>
      <c r="O174" s="5">
        <v>277.50394522672838</v>
      </c>
      <c r="P174" s="5">
        <v>36.426473806557262</v>
      </c>
      <c r="Q174" s="5">
        <v>2182.6171653243618</v>
      </c>
      <c r="R174" s="7">
        <v>6.5445939931126267</v>
      </c>
      <c r="S174" s="2">
        <v>28.147911485483711</v>
      </c>
      <c r="T174" s="2">
        <v>7.4683919906124139</v>
      </c>
      <c r="U174" s="5">
        <v>361.59892812710308</v>
      </c>
      <c r="V174" s="9">
        <v>156.91895456228895</v>
      </c>
      <c r="W174" s="7">
        <v>10.5973524318094</v>
      </c>
      <c r="X174" s="9">
        <v>100.4253267088333</v>
      </c>
      <c r="Y174" s="29">
        <v>0.1143502865385128</v>
      </c>
      <c r="Z174" s="8">
        <v>0.10739866164791187</v>
      </c>
    </row>
    <row r="175" spans="1:26" x14ac:dyDescent="0.2">
      <c r="A175" s="6" t="s">
        <v>170</v>
      </c>
      <c r="B175"/>
      <c r="C175" s="6" t="s">
        <v>181</v>
      </c>
      <c r="D175" s="2">
        <f t="shared" si="13"/>
        <v>84.658330917458542</v>
      </c>
      <c r="E175" s="7">
        <v>40.584819283054841</v>
      </c>
      <c r="F175" s="2">
        <v>14.160135540567465</v>
      </c>
      <c r="G175" s="2">
        <v>43.827104078427638</v>
      </c>
      <c r="H175" s="8">
        <v>0.30152249110062485</v>
      </c>
      <c r="I175" s="47">
        <v>9.0370394195214525E-3</v>
      </c>
      <c r="J175" s="3">
        <v>0.21007629576149617</v>
      </c>
      <c r="K175" s="2">
        <f t="shared" si="14"/>
        <v>99.092694728331594</v>
      </c>
      <c r="L175" s="2"/>
      <c r="M175" s="5">
        <v>2437.2477065446406</v>
      </c>
      <c r="N175" s="5">
        <v>1627.0409106727877</v>
      </c>
      <c r="O175" s="5">
        <v>535.78583769101044</v>
      </c>
      <c r="P175" s="5">
        <v>35.547794609513211</v>
      </c>
      <c r="Q175" s="5">
        <v>2154.9812438961658</v>
      </c>
      <c r="R175" s="7">
        <v>7.7445345003927049</v>
      </c>
      <c r="S175" s="2">
        <v>44.261451491938693</v>
      </c>
      <c r="T175" s="2">
        <v>10.252754379132275</v>
      </c>
      <c r="U175" s="5">
        <v>352.37864594495096</v>
      </c>
      <c r="V175" s="9">
        <v>155.93605863332937</v>
      </c>
      <c r="W175" s="7">
        <v>8.0553986139599889</v>
      </c>
      <c r="X175" s="9">
        <v>79.396067636011011</v>
      </c>
      <c r="Y175" s="29">
        <v>0.23063132968117891</v>
      </c>
      <c r="Z175" s="8">
        <v>6.6255617325087904E-2</v>
      </c>
    </row>
    <row r="176" spans="1:26" x14ac:dyDescent="0.2">
      <c r="A176" s="6" t="s">
        <v>170</v>
      </c>
      <c r="B176"/>
      <c r="C176" s="6" t="s">
        <v>182</v>
      </c>
      <c r="D176" s="2">
        <f t="shared" si="13"/>
        <v>84.902076132622255</v>
      </c>
      <c r="E176" s="7">
        <v>41.468620335387975</v>
      </c>
      <c r="F176" s="2">
        <v>13.760896075775065</v>
      </c>
      <c r="G176" s="2">
        <v>43.403631526622213</v>
      </c>
      <c r="H176" s="8">
        <v>0.3085781000082769</v>
      </c>
      <c r="I176" s="47">
        <v>8.0942554909697699E-3</v>
      </c>
      <c r="J176" s="3">
        <v>0.20696287906963387</v>
      </c>
      <c r="K176" s="2">
        <f t="shared" si="14"/>
        <v>99.156783172354139</v>
      </c>
      <c r="L176" s="2"/>
      <c r="M176" s="5">
        <v>2417.1887698955552</v>
      </c>
      <c r="N176" s="5">
        <v>1602.9274983943144</v>
      </c>
      <c r="O176" s="5">
        <v>266.46614984222441</v>
      </c>
      <c r="P176" s="5">
        <v>31.417261212464609</v>
      </c>
      <c r="Q176" s="5">
        <v>2205.407680759155</v>
      </c>
      <c r="R176" s="7">
        <v>7.1801671440451571</v>
      </c>
      <c r="S176" s="2">
        <v>35.710860035491983</v>
      </c>
      <c r="T176" s="2">
        <v>11.784571667239069</v>
      </c>
      <c r="U176" s="5">
        <v>367.203552399008</v>
      </c>
      <c r="V176" s="9">
        <v>154.43384509486893</v>
      </c>
      <c r="W176" s="7">
        <v>11.672887155659067</v>
      </c>
      <c r="X176" s="9">
        <v>93.729102334219462</v>
      </c>
      <c r="Y176" s="29">
        <v>0.23891941178845577</v>
      </c>
      <c r="Z176" s="8">
        <v>4.727486176649217E-2</v>
      </c>
    </row>
    <row r="177" spans="1:26" x14ac:dyDescent="0.2">
      <c r="A177" s="6" t="s">
        <v>170</v>
      </c>
      <c r="B177"/>
      <c r="C177" s="6" t="s">
        <v>183</v>
      </c>
      <c r="D177" s="2">
        <f t="shared" si="13"/>
        <v>84.90586332295625</v>
      </c>
      <c r="E177" s="7">
        <v>39.917909158544646</v>
      </c>
      <c r="F177" s="2">
        <v>14.137870194195223</v>
      </c>
      <c r="G177" s="2">
        <v>44.605834388893022</v>
      </c>
      <c r="H177" s="8">
        <v>0.264785522206886</v>
      </c>
      <c r="I177" s="47">
        <v>1.3299847746892674E-3</v>
      </c>
      <c r="J177" s="3">
        <v>0.20660108022755977</v>
      </c>
      <c r="K177" s="2">
        <f t="shared" si="14"/>
        <v>99.134330328842026</v>
      </c>
      <c r="L177" s="2"/>
      <c r="M177" s="5">
        <v>2288.9843794476392</v>
      </c>
      <c r="N177" s="5">
        <v>1600.1253663624502</v>
      </c>
      <c r="O177" s="5">
        <v>384.46684535803121</v>
      </c>
      <c r="P177" s="5">
        <v>29.445075855466055</v>
      </c>
      <c r="Q177" s="5">
        <v>1892.4221272126144</v>
      </c>
      <c r="R177" s="7">
        <v>7.7387358567960494</v>
      </c>
      <c r="S177" s="2">
        <v>62.607041359135323</v>
      </c>
      <c r="T177" s="2">
        <v>11.257126612771826</v>
      </c>
      <c r="U177" s="5">
        <v>385.59845111788502</v>
      </c>
      <c r="V177" s="9">
        <v>151.05096347730907</v>
      </c>
      <c r="W177" s="7">
        <v>7.4288772999765573</v>
      </c>
      <c r="X177" s="9">
        <v>92.403774063807887</v>
      </c>
      <c r="Y177" s="29">
        <v>0.15974280527132045</v>
      </c>
      <c r="Z177" s="8">
        <v>6.3572588714611467E-2</v>
      </c>
    </row>
    <row r="178" spans="1:26" x14ac:dyDescent="0.2">
      <c r="A178" s="6" t="s">
        <v>170</v>
      </c>
      <c r="B178"/>
      <c r="C178" s="6" t="s">
        <v>184</v>
      </c>
      <c r="D178" s="2">
        <f t="shared" si="13"/>
        <v>84.923442322766931</v>
      </c>
      <c r="E178" s="7">
        <v>39.718157722885408</v>
      </c>
      <c r="F178" s="2">
        <v>14.166323037620948</v>
      </c>
      <c r="G178" s="2">
        <v>44.756983728924439</v>
      </c>
      <c r="H178" s="8">
        <v>0.29322747861025483</v>
      </c>
      <c r="I178" s="47">
        <v>1.0410182100051211E-2</v>
      </c>
      <c r="J178" s="3">
        <v>0.20627513704062928</v>
      </c>
      <c r="K178" s="2">
        <f t="shared" si="14"/>
        <v>99.151377287181731</v>
      </c>
      <c r="L178" s="2"/>
      <c r="M178" s="5">
        <v>2360.5179376969782</v>
      </c>
      <c r="N178" s="5">
        <v>1597.6009363796736</v>
      </c>
      <c r="O178" s="5">
        <v>300.35136747583351</v>
      </c>
      <c r="P178" s="5">
        <v>28.095765740583783</v>
      </c>
      <c r="Q178" s="5">
        <v>2095.6967896274914</v>
      </c>
      <c r="R178" s="7">
        <v>7.324984631849726</v>
      </c>
      <c r="S178" s="2">
        <v>41.370183441637906</v>
      </c>
      <c r="T178" s="2">
        <v>9.6507522093488394</v>
      </c>
      <c r="U178" s="5">
        <v>335.57328722372358</v>
      </c>
      <c r="V178" s="9">
        <v>152.24159060371528</v>
      </c>
      <c r="W178" s="7">
        <v>6.5119149013322701</v>
      </c>
      <c r="X178" s="9">
        <v>96.943915972993651</v>
      </c>
      <c r="Y178" s="29">
        <v>0.2975651727355047</v>
      </c>
      <c r="Z178" s="8">
        <v>7.0315450898585471E-2</v>
      </c>
    </row>
    <row r="179" spans="1:26" x14ac:dyDescent="0.2">
      <c r="A179" s="6" t="s">
        <v>170</v>
      </c>
      <c r="B179"/>
      <c r="C179" s="6" t="s">
        <v>185</v>
      </c>
      <c r="D179" s="2">
        <f t="shared" si="13"/>
        <v>84.949347450164879</v>
      </c>
      <c r="E179" s="7">
        <v>41.244374955115852</v>
      </c>
      <c r="F179" s="2">
        <v>13.762716497401538</v>
      </c>
      <c r="G179" s="2">
        <v>43.569959334091919</v>
      </c>
      <c r="H179" s="8">
        <v>0.3023643977319086</v>
      </c>
      <c r="I179" s="47">
        <v>2.3617407860817074E-2</v>
      </c>
      <c r="J179" s="3">
        <v>0.20543050041927644</v>
      </c>
      <c r="K179" s="2">
        <f t="shared" si="14"/>
        <v>99.108463092621307</v>
      </c>
      <c r="L179" s="2"/>
      <c r="M179" s="5">
        <v>2412.0441458805194</v>
      </c>
      <c r="N179" s="5">
        <v>1591.0592257472961</v>
      </c>
      <c r="O179" s="5">
        <v>410.14155854252124</v>
      </c>
      <c r="P179" s="5">
        <v>34.482467224911488</v>
      </c>
      <c r="Q179" s="5">
        <v>2160.9983505899509</v>
      </c>
      <c r="R179" s="7">
        <v>8.7672792333836895</v>
      </c>
      <c r="S179" s="2">
        <v>54.980172271815562</v>
      </c>
      <c r="T179" s="2">
        <v>17.392879986972606</v>
      </c>
      <c r="U179" s="5">
        <v>486.54609992292939</v>
      </c>
      <c r="V179" s="9">
        <v>155.87121629738985</v>
      </c>
      <c r="W179" s="7">
        <v>9.3134560705464118</v>
      </c>
      <c r="X179" s="9">
        <v>90.604468226979719</v>
      </c>
      <c r="Y179" s="29">
        <v>0.22266035993431893</v>
      </c>
      <c r="Z179" s="8">
        <v>7.3038299026189427E-2</v>
      </c>
    </row>
    <row r="180" spans="1:26" x14ac:dyDescent="0.2">
      <c r="A180" s="6" t="s">
        <v>170</v>
      </c>
      <c r="B180"/>
      <c r="C180" s="6" t="s">
        <v>186</v>
      </c>
      <c r="D180" s="2">
        <f t="shared" si="13"/>
        <v>85.040875069887491</v>
      </c>
      <c r="E180" s="7">
        <v>39.368058082518182</v>
      </c>
      <c r="F180" s="2">
        <v>14.144253410988069</v>
      </c>
      <c r="G180" s="2">
        <v>45.100341831052077</v>
      </c>
      <c r="H180" s="8">
        <v>0.26910260244392964</v>
      </c>
      <c r="I180" s="47">
        <v>1.5817702554462194E-2</v>
      </c>
      <c r="J180" s="3">
        <v>0.19949715959281158</v>
      </c>
      <c r="K180" s="2">
        <f t="shared" si="14"/>
        <v>99.097070789149527</v>
      </c>
      <c r="L180" s="2"/>
      <c r="M180" s="5">
        <v>2681.0222960670944</v>
      </c>
      <c r="N180" s="5">
        <v>1545.1055010463258</v>
      </c>
      <c r="O180" s="5">
        <v>315.20538449415176</v>
      </c>
      <c r="P180" s="5">
        <v>35.962128449074939</v>
      </c>
      <c r="Q180" s="5">
        <v>1923.276299666765</v>
      </c>
      <c r="R180" s="7">
        <v>7.0087607679872228</v>
      </c>
      <c r="S180" s="2">
        <v>37.465157457943469</v>
      </c>
      <c r="T180" s="2">
        <v>8.6536333377116641</v>
      </c>
      <c r="U180" s="5">
        <v>413.431261190155</v>
      </c>
      <c r="V180" s="9">
        <v>145.33802248065513</v>
      </c>
      <c r="W180" s="7">
        <v>8.1276175925137721</v>
      </c>
      <c r="X180" s="9">
        <v>101.46939508046889</v>
      </c>
      <c r="Y180" s="29">
        <v>0.31914168036416268</v>
      </c>
      <c r="Z180" s="8">
        <v>2.4101652337936458E-2</v>
      </c>
    </row>
    <row r="181" spans="1:26" x14ac:dyDescent="0.2">
      <c r="A181" s="6" t="s">
        <v>170</v>
      </c>
      <c r="B181"/>
      <c r="C181" s="6" t="s">
        <v>187</v>
      </c>
      <c r="D181" s="2">
        <f t="shared" si="13"/>
        <v>85.188573913452302</v>
      </c>
      <c r="E181" s="7">
        <v>38.956648710418953</v>
      </c>
      <c r="F181" s="2">
        <v>14.121137911302421</v>
      </c>
      <c r="G181" s="2">
        <v>45.554621292059274</v>
      </c>
      <c r="H181" s="8">
        <v>0.30335804814576639</v>
      </c>
      <c r="I181" s="47">
        <v>8.722916114291145E-3</v>
      </c>
      <c r="J181" s="3">
        <v>0.2023281919316394</v>
      </c>
      <c r="K181" s="2">
        <f t="shared" si="14"/>
        <v>99.146817069972343</v>
      </c>
      <c r="L181" s="2"/>
      <c r="M181" s="5">
        <v>2365.7089892722879</v>
      </c>
      <c r="N181" s="5">
        <v>1567.031846510547</v>
      </c>
      <c r="O181" s="5">
        <v>310.29617413167506</v>
      </c>
      <c r="P181" s="5">
        <v>33.349280688525184</v>
      </c>
      <c r="Q181" s="5">
        <v>2168.0999700977927</v>
      </c>
      <c r="R181" s="7">
        <v>7.6085390705422959</v>
      </c>
      <c r="S181" s="2">
        <v>43.652137469213905</v>
      </c>
      <c r="T181" s="2">
        <v>8.67916779054109</v>
      </c>
      <c r="U181" s="5">
        <v>362.67785217378855</v>
      </c>
      <c r="V181" s="9">
        <v>150.36642664380031</v>
      </c>
      <c r="W181" s="7">
        <v>6.1571847230037804</v>
      </c>
      <c r="X181" s="9">
        <v>86.644488121383716</v>
      </c>
      <c r="Y181" s="29">
        <v>0.16220449327539491</v>
      </c>
      <c r="Z181" s="8">
        <v>4.0350424659531273E-2</v>
      </c>
    </row>
    <row r="182" spans="1:26" x14ac:dyDescent="0.2">
      <c r="A182" s="6" t="s">
        <v>170</v>
      </c>
      <c r="B182"/>
      <c r="C182" s="6" t="s">
        <v>188</v>
      </c>
      <c r="D182" s="2">
        <f t="shared" si="13"/>
        <v>85.224070571190524</v>
      </c>
      <c r="E182" s="7">
        <v>39.582660031339664</v>
      </c>
      <c r="F182" s="2">
        <v>13.942387498597039</v>
      </c>
      <c r="G182" s="2">
        <v>45.104813138127916</v>
      </c>
      <c r="H182" s="8">
        <v>0.28110034140711482</v>
      </c>
      <c r="I182" s="47">
        <v>1.148809371616428E-2</v>
      </c>
      <c r="J182" s="3">
        <v>0.20196583800623016</v>
      </c>
      <c r="K182" s="2">
        <f t="shared" si="14"/>
        <v>99.124414941194132</v>
      </c>
      <c r="L182" s="2"/>
      <c r="M182" s="5">
        <v>2491.7395381790398</v>
      </c>
      <c r="N182" s="5">
        <v>1564.2254153582526</v>
      </c>
      <c r="O182" s="5">
        <v>333.15461940970977</v>
      </c>
      <c r="P182" s="5">
        <v>36.956286965705914</v>
      </c>
      <c r="Q182" s="5">
        <v>2009.0241400366497</v>
      </c>
      <c r="R182" s="7">
        <v>7.410811322551357</v>
      </c>
      <c r="S182" s="2">
        <v>39.688312807645687</v>
      </c>
      <c r="T182" s="2">
        <v>9.6580091139171973</v>
      </c>
      <c r="U182" s="5">
        <v>400.35919521449762</v>
      </c>
      <c r="V182" s="9">
        <v>151.91549501352952</v>
      </c>
      <c r="W182" s="7">
        <v>7.7822313159428482</v>
      </c>
      <c r="X182" s="9">
        <v>93.49559229110055</v>
      </c>
      <c r="Y182" s="29">
        <v>0.32665893288444187</v>
      </c>
      <c r="Z182" s="8">
        <v>6.0193123508723134E-2</v>
      </c>
    </row>
    <row r="183" spans="1:26" x14ac:dyDescent="0.2">
      <c r="A183" s="6" t="s">
        <v>170</v>
      </c>
      <c r="B183"/>
      <c r="C183" s="6" t="s">
        <v>189</v>
      </c>
      <c r="D183" s="2">
        <f t="shared" si="13"/>
        <v>85.286218292981275</v>
      </c>
      <c r="E183" s="7">
        <v>39.507711269011814</v>
      </c>
      <c r="F183" s="2">
        <v>13.88939824484914</v>
      </c>
      <c r="G183" s="2">
        <v>45.156082014082124</v>
      </c>
      <c r="H183" s="8">
        <v>0.32283834222863833</v>
      </c>
      <c r="I183" s="47">
        <v>6.8157128587652861E-3</v>
      </c>
      <c r="J183" s="3">
        <v>0.20801807850885834</v>
      </c>
      <c r="K183" s="2">
        <f t="shared" si="14"/>
        <v>99.090863661539345</v>
      </c>
      <c r="L183" s="2"/>
      <c r="M183" s="5">
        <v>2461.2455376152679</v>
      </c>
      <c r="N183" s="5">
        <v>1611.1000180511078</v>
      </c>
      <c r="O183" s="5">
        <v>483.30636739885693</v>
      </c>
      <c r="P183" s="5">
        <v>32.779291099710015</v>
      </c>
      <c r="Q183" s="5">
        <v>2307.3256319080783</v>
      </c>
      <c r="R183" s="7">
        <v>8.5923013370463703</v>
      </c>
      <c r="S183" s="2">
        <v>57.712095379778972</v>
      </c>
      <c r="T183" s="2">
        <v>13.268399708765202</v>
      </c>
      <c r="U183" s="5">
        <v>459.6260039805141</v>
      </c>
      <c r="V183" s="9">
        <v>158.55236524665756</v>
      </c>
      <c r="W183" s="7">
        <v>5.406904320160538</v>
      </c>
      <c r="X183" s="9">
        <v>75.488466777801577</v>
      </c>
      <c r="Y183" s="29">
        <v>0.88223272688242727</v>
      </c>
      <c r="Z183" s="8">
        <v>2.6650127957603711E-2</v>
      </c>
    </row>
    <row r="184" spans="1:26" x14ac:dyDescent="0.2">
      <c r="A184" s="6" t="s">
        <v>170</v>
      </c>
      <c r="B184"/>
      <c r="C184" s="6" t="s">
        <v>190</v>
      </c>
      <c r="D184" s="2">
        <f t="shared" si="13"/>
        <v>85.333292388715421</v>
      </c>
      <c r="E184" s="7">
        <v>39.70789112815968</v>
      </c>
      <c r="F184" s="2">
        <v>13.804331599708133</v>
      </c>
      <c r="G184" s="2">
        <v>45.048415997263476</v>
      </c>
      <c r="H184" s="8">
        <v>0.30902408165686568</v>
      </c>
      <c r="I184" s="47">
        <v>8.5671171047380871E-3</v>
      </c>
      <c r="J184" s="3">
        <v>0.2126195697420982</v>
      </c>
      <c r="K184" s="2">
        <f t="shared" ref="K184:K247" si="15">SUM(E184:J184)</f>
        <v>99.090849493635005</v>
      </c>
      <c r="L184" s="2"/>
      <c r="M184" s="5">
        <v>2448.1997740305937</v>
      </c>
      <c r="N184" s="5">
        <v>1646.7385676525505</v>
      </c>
      <c r="O184" s="5">
        <v>466.46650103860594</v>
      </c>
      <c r="P184" s="5">
        <v>34.386804624102439</v>
      </c>
      <c r="Q184" s="5">
        <v>2208.595111601619</v>
      </c>
      <c r="R184" s="7">
        <v>8.8246949833165544</v>
      </c>
      <c r="S184" s="2">
        <v>63.817666052759265</v>
      </c>
      <c r="T184" s="2">
        <v>12.357860868376015</v>
      </c>
      <c r="U184" s="5">
        <v>485.21576265473323</v>
      </c>
      <c r="V184" s="9">
        <v>161.24427058476337</v>
      </c>
      <c r="W184" s="7">
        <v>5.5227791080148378</v>
      </c>
      <c r="X184" s="9">
        <v>88.757931636295197</v>
      </c>
      <c r="Y184" s="29">
        <v>0.30371471660934196</v>
      </c>
      <c r="Z184" s="8">
        <v>7.1121908703130926E-2</v>
      </c>
    </row>
    <row r="185" spans="1:26" x14ac:dyDescent="0.2">
      <c r="A185" s="6" t="s">
        <v>170</v>
      </c>
      <c r="B185"/>
      <c r="C185" s="6" t="s">
        <v>191</v>
      </c>
      <c r="D185" s="2">
        <f t="shared" si="13"/>
        <v>85.353198474779617</v>
      </c>
      <c r="E185" s="7">
        <v>40.16199352416325</v>
      </c>
      <c r="F185" s="2">
        <v>13.691563778142267</v>
      </c>
      <c r="G185" s="2">
        <v>44.751575670487654</v>
      </c>
      <c r="H185" s="8">
        <v>0.32508966507438292</v>
      </c>
      <c r="I185" s="47">
        <v>1.0007806886783982E-2</v>
      </c>
      <c r="J185" s="3">
        <v>0.21172350348228147</v>
      </c>
      <c r="K185" s="2">
        <f t="shared" si="15"/>
        <v>99.151953948236624</v>
      </c>
      <c r="L185" s="2"/>
      <c r="M185" s="5">
        <v>2454.660421018139</v>
      </c>
      <c r="N185" s="5">
        <v>1639.7985344702699</v>
      </c>
      <c r="O185" s="5">
        <v>305.8465462935709</v>
      </c>
      <c r="P185" s="5">
        <v>37.407311649647916</v>
      </c>
      <c r="Q185" s="5">
        <v>2323.4158362866146</v>
      </c>
      <c r="R185" s="7">
        <v>6.9549518728579658</v>
      </c>
      <c r="S185" s="2">
        <v>40.303946730279122</v>
      </c>
      <c r="T185" s="2">
        <v>8.2107077841374139</v>
      </c>
      <c r="U185" s="5">
        <v>328.16195779292144</v>
      </c>
      <c r="V185" s="9">
        <v>159.07791197215943</v>
      </c>
      <c r="W185" s="7">
        <v>6.5066050119134955</v>
      </c>
      <c r="X185" s="9">
        <v>87.147026751781766</v>
      </c>
      <c r="Y185" s="29">
        <v>0.14604306271642334</v>
      </c>
      <c r="Z185" s="8">
        <v>9.7715679496938171E-2</v>
      </c>
    </row>
    <row r="186" spans="1:26" x14ac:dyDescent="0.2">
      <c r="A186" s="6" t="s">
        <v>170</v>
      </c>
      <c r="B186"/>
      <c r="C186" s="6" t="s">
        <v>192</v>
      </c>
      <c r="D186" s="2">
        <f t="shared" si="13"/>
        <v>85.411380990584661</v>
      </c>
      <c r="E186" s="7">
        <v>40.335029252574998</v>
      </c>
      <c r="F186" s="2">
        <v>13.603292574174757</v>
      </c>
      <c r="G186" s="2">
        <v>44.670814766005542</v>
      </c>
      <c r="H186" s="8">
        <v>0.32415328053558207</v>
      </c>
      <c r="I186" s="47">
        <v>9.5479116795276972E-3</v>
      </c>
      <c r="J186" s="3">
        <v>0.19912819296374001</v>
      </c>
      <c r="K186" s="2">
        <f t="shared" si="15"/>
        <v>99.141965977934163</v>
      </c>
      <c r="L186" s="2"/>
      <c r="M186" s="5">
        <v>2534.4239401002646</v>
      </c>
      <c r="N186" s="5">
        <v>1542.2478545041663</v>
      </c>
      <c r="O186" s="5">
        <v>307.99760351660933</v>
      </c>
      <c r="P186" s="5">
        <v>32.680046621740267</v>
      </c>
      <c r="Q186" s="5">
        <v>2316.7234959878051</v>
      </c>
      <c r="R186" s="7">
        <v>6.8913689060557992</v>
      </c>
      <c r="S186" s="2">
        <v>34.773822412051878</v>
      </c>
      <c r="T186" s="2">
        <v>10.324162364905847</v>
      </c>
      <c r="U186" s="5">
        <v>361.60928876616134</v>
      </c>
      <c r="V186" s="9">
        <v>156.48667904106856</v>
      </c>
      <c r="W186" s="7">
        <v>5.9450773979348925</v>
      </c>
      <c r="X186" s="9">
        <v>76.964851328425027</v>
      </c>
      <c r="Y186" s="29">
        <v>0.12613690337838485</v>
      </c>
      <c r="Z186" s="8">
        <v>7.4069146140351455E-2</v>
      </c>
    </row>
    <row r="187" spans="1:26" x14ac:dyDescent="0.2">
      <c r="A187" s="6" t="s">
        <v>170</v>
      </c>
      <c r="B187"/>
      <c r="C187" s="6" t="s">
        <v>193</v>
      </c>
      <c r="D187" s="2">
        <f t="shared" si="13"/>
        <v>85.459959720344671</v>
      </c>
      <c r="E187" s="7">
        <v>40.296603605830363</v>
      </c>
      <c r="F187" s="2">
        <v>13.566284610057247</v>
      </c>
      <c r="G187" s="2">
        <v>44.72355028576051</v>
      </c>
      <c r="H187" s="8">
        <v>0.32013763356182934</v>
      </c>
      <c r="I187" s="47">
        <v>1.7625594648245958E-2</v>
      </c>
      <c r="J187" s="3">
        <v>0.19556977392442176</v>
      </c>
      <c r="K187" s="2">
        <f t="shared" si="15"/>
        <v>99.119771503782616</v>
      </c>
      <c r="L187" s="2"/>
      <c r="M187" s="5">
        <v>2438.5689876097963</v>
      </c>
      <c r="N187" s="5">
        <v>1514.6878990446467</v>
      </c>
      <c r="O187" s="5">
        <v>420.49429220160658</v>
      </c>
      <c r="P187" s="5">
        <v>29.83196089917648</v>
      </c>
      <c r="Q187" s="5">
        <v>2288.0236670663944</v>
      </c>
      <c r="R187" s="7">
        <v>8.0835864985238999</v>
      </c>
      <c r="S187" s="2">
        <v>42.955106600470941</v>
      </c>
      <c r="T187" s="2">
        <v>12.761767828459336</v>
      </c>
      <c r="U187" s="5">
        <v>450.80934138887312</v>
      </c>
      <c r="V187" s="9">
        <v>150.87388894435054</v>
      </c>
      <c r="W187" s="7">
        <v>4.8328247731298264</v>
      </c>
      <c r="X187" s="9">
        <v>76.718848412894374</v>
      </c>
      <c r="Y187" s="29">
        <v>0.13820288497856492</v>
      </c>
      <c r="Z187" s="8">
        <v>2.361852512978916E-2</v>
      </c>
    </row>
    <row r="188" spans="1:26" x14ac:dyDescent="0.2">
      <c r="A188" s="6" t="s">
        <v>170</v>
      </c>
      <c r="B188"/>
      <c r="C188" s="6" t="s">
        <v>194</v>
      </c>
      <c r="D188" s="2">
        <f t="shared" si="13"/>
        <v>85.501969057779803</v>
      </c>
      <c r="E188" s="7">
        <v>39.251885442556848</v>
      </c>
      <c r="F188" s="2">
        <v>13.78395394800898</v>
      </c>
      <c r="G188" s="2">
        <v>45.595205896711029</v>
      </c>
      <c r="H188" s="8">
        <v>0.31975289354038849</v>
      </c>
      <c r="I188" s="47">
        <v>3.7555206083055058E-3</v>
      </c>
      <c r="J188" s="3">
        <v>0.20496283407147722</v>
      </c>
      <c r="K188" s="2">
        <f t="shared" si="15"/>
        <v>99.159516535497033</v>
      </c>
      <c r="L188" s="2"/>
      <c r="M188" s="5">
        <v>2450.7797571493074</v>
      </c>
      <c r="N188" s="5">
        <v>1587.437149883591</v>
      </c>
      <c r="O188" s="5">
        <v>283.05421540727883</v>
      </c>
      <c r="P188" s="5">
        <v>34.51612782815161</v>
      </c>
      <c r="Q188" s="5">
        <v>2285.2739301331567</v>
      </c>
      <c r="R188" s="7">
        <v>6.7757804019800805</v>
      </c>
      <c r="S188" s="2">
        <v>33.356380265893726</v>
      </c>
      <c r="T188" s="2">
        <v>7.7587617796423052</v>
      </c>
      <c r="U188" s="5">
        <v>302.89153136501153</v>
      </c>
      <c r="V188" s="9">
        <v>157.02767697496074</v>
      </c>
      <c r="W188" s="7">
        <v>8.9493874999396521</v>
      </c>
      <c r="X188" s="9">
        <v>83.531213681798206</v>
      </c>
      <c r="Y188" s="29">
        <v>0.1689944809946016</v>
      </c>
      <c r="Z188" s="8">
        <v>3.0772614597779576E-2</v>
      </c>
    </row>
    <row r="189" spans="1:26" x14ac:dyDescent="0.2">
      <c r="A189" s="6" t="s">
        <v>170</v>
      </c>
      <c r="B189"/>
      <c r="C189" s="6" t="s">
        <v>195</v>
      </c>
      <c r="D189" s="2">
        <f t="shared" si="13"/>
        <v>85.520792364836083</v>
      </c>
      <c r="E189" s="7">
        <v>40.447560823937742</v>
      </c>
      <c r="F189" s="2">
        <v>13.490473238484716</v>
      </c>
      <c r="G189" s="2">
        <v>44.692266357731668</v>
      </c>
      <c r="H189" s="8">
        <v>0.2933901490674638</v>
      </c>
      <c r="I189" s="47">
        <v>1.0372366126087149E-2</v>
      </c>
      <c r="J189" s="3">
        <v>0.19919036204161758</v>
      </c>
      <c r="K189" s="2">
        <f t="shared" si="15"/>
        <v>99.133253297389302</v>
      </c>
      <c r="L189" s="2"/>
      <c r="M189" s="5">
        <v>2537.7786096272439</v>
      </c>
      <c r="N189" s="5">
        <v>1542.729354012328</v>
      </c>
      <c r="O189" s="5">
        <v>334.2395192193369</v>
      </c>
      <c r="P189" s="5">
        <v>30.28989704260934</v>
      </c>
      <c r="Q189" s="5">
        <v>2096.8593953851637</v>
      </c>
      <c r="R189" s="7">
        <v>7.335255036760036</v>
      </c>
      <c r="S189" s="2">
        <v>36.480864477366865</v>
      </c>
      <c r="T189" s="2">
        <v>10.700209195171949</v>
      </c>
      <c r="U189" s="5">
        <v>397.94218438163165</v>
      </c>
      <c r="V189" s="9">
        <v>155.79339204085431</v>
      </c>
      <c r="W189" s="7">
        <v>6.2149288253165533</v>
      </c>
      <c r="X189" s="9">
        <v>77.764961061118186</v>
      </c>
      <c r="Y189" s="29">
        <v>0.15361241002958076</v>
      </c>
      <c r="Z189" s="10" t="s">
        <v>13</v>
      </c>
    </row>
    <row r="190" spans="1:26" x14ac:dyDescent="0.2">
      <c r="A190" s="6" t="s">
        <v>170</v>
      </c>
      <c r="B190"/>
      <c r="C190" s="6" t="s">
        <v>196</v>
      </c>
      <c r="D190" s="2">
        <f t="shared" si="13"/>
        <v>85.53182083409817</v>
      </c>
      <c r="E190" s="7">
        <v>40.604339558356983</v>
      </c>
      <c r="F190" s="2">
        <v>13.446011464006299</v>
      </c>
      <c r="G190" s="2">
        <v>44.584673463921675</v>
      </c>
      <c r="H190" s="8">
        <v>0.30618762077551376</v>
      </c>
      <c r="I190" s="47">
        <v>6.7674306250188531E-3</v>
      </c>
      <c r="J190" s="3">
        <v>0.21119232035531418</v>
      </c>
      <c r="K190" s="2">
        <f t="shared" si="15"/>
        <v>99.159171858040793</v>
      </c>
      <c r="L190" s="2"/>
      <c r="M190" s="5">
        <v>2487.0280070615836</v>
      </c>
      <c r="N190" s="5">
        <v>1635.6845211519083</v>
      </c>
      <c r="O190" s="5">
        <v>281.98402581893475</v>
      </c>
      <c r="P190" s="5">
        <v>33.414806523630226</v>
      </c>
      <c r="Q190" s="5">
        <v>2188.3229256825971</v>
      </c>
      <c r="R190" s="7">
        <v>7.2155853650385025</v>
      </c>
      <c r="S190" s="2">
        <v>39.449178331143045</v>
      </c>
      <c r="T190" s="2">
        <v>8.5575278666961125</v>
      </c>
      <c r="U190" s="5">
        <v>332.40018139892663</v>
      </c>
      <c r="V190" s="9">
        <v>157.71149747002494</v>
      </c>
      <c r="W190" s="7">
        <v>6.2564749427675412</v>
      </c>
      <c r="X190" s="9">
        <v>86.815336231877069</v>
      </c>
      <c r="Y190" s="29">
        <v>0.20252214512262848</v>
      </c>
      <c r="Z190" s="10" t="s">
        <v>13</v>
      </c>
    </row>
    <row r="191" spans="1:26" x14ac:dyDescent="0.2">
      <c r="A191" s="6" t="s">
        <v>170</v>
      </c>
      <c r="B191"/>
      <c r="C191" s="6" t="s">
        <v>197</v>
      </c>
      <c r="D191" s="2">
        <f t="shared" si="13"/>
        <v>85.558332162372963</v>
      </c>
      <c r="E191" s="7">
        <v>39.448041219090975</v>
      </c>
      <c r="F191" s="2">
        <v>13.671781655326674</v>
      </c>
      <c r="G191" s="2">
        <v>45.43058672996716</v>
      </c>
      <c r="H191" s="8">
        <v>0.30341412348111402</v>
      </c>
      <c r="I191" s="47">
        <v>1.0100412470697631E-2</v>
      </c>
      <c r="J191" s="3">
        <v>0.20612639058621612</v>
      </c>
      <c r="K191" s="2">
        <f t="shared" si="15"/>
        <v>99.070050530922842</v>
      </c>
      <c r="L191" s="2"/>
      <c r="M191" s="5">
        <v>2578.5091875166881</v>
      </c>
      <c r="N191" s="5">
        <v>1596.4488950902437</v>
      </c>
      <c r="O191" s="5">
        <v>539.5322924911369</v>
      </c>
      <c r="P191" s="5">
        <v>29.826353865490244</v>
      </c>
      <c r="Q191" s="5">
        <v>2168.500740519522</v>
      </c>
      <c r="R191" s="7">
        <v>8.9990198524635652</v>
      </c>
      <c r="S191" s="2">
        <v>45.788817708338648</v>
      </c>
      <c r="T191" s="2">
        <v>11.977573739445475</v>
      </c>
      <c r="U191" s="5">
        <v>469.78588039275223</v>
      </c>
      <c r="V191" s="9">
        <v>159.00573205168061</v>
      </c>
      <c r="W191" s="7">
        <v>6.7100937816768473</v>
      </c>
      <c r="X191" s="9">
        <v>85.736905125455024</v>
      </c>
      <c r="Y191" s="29">
        <v>0.30424454755097213</v>
      </c>
      <c r="Z191" s="10" t="s">
        <v>13</v>
      </c>
    </row>
    <row r="192" spans="1:26" x14ac:dyDescent="0.2">
      <c r="A192" s="6" t="s">
        <v>170</v>
      </c>
      <c r="B192"/>
      <c r="C192" s="6" t="s">
        <v>198</v>
      </c>
      <c r="D192" s="2">
        <f t="shared" si="13"/>
        <v>85.564060881304059</v>
      </c>
      <c r="E192" s="7">
        <v>39.212900791873331</v>
      </c>
      <c r="F192" s="2">
        <v>13.74289697859769</v>
      </c>
      <c r="G192" s="2">
        <v>45.688080335558936</v>
      </c>
      <c r="H192" s="8">
        <v>0.27948583170008001</v>
      </c>
      <c r="I192" s="47">
        <v>1.4320642457862492E-2</v>
      </c>
      <c r="J192" s="3">
        <v>0.19779934309394387</v>
      </c>
      <c r="K192" s="2">
        <f t="shared" si="15"/>
        <v>99.135483923281853</v>
      </c>
      <c r="L192" s="2"/>
      <c r="M192" s="5">
        <v>2425.620199105022</v>
      </c>
      <c r="N192" s="5">
        <v>1531.9559122625951</v>
      </c>
      <c r="O192" s="5">
        <v>376.32202489141639</v>
      </c>
      <c r="P192" s="5">
        <v>30.861449494817116</v>
      </c>
      <c r="Q192" s="5">
        <v>1997.4852391604718</v>
      </c>
      <c r="R192" s="7">
        <v>7.6222170494952826</v>
      </c>
      <c r="S192" s="2">
        <v>44.772447648498613</v>
      </c>
      <c r="T192" s="2">
        <v>9.7300143826841534</v>
      </c>
      <c r="U192" s="5">
        <v>375.72989878825081</v>
      </c>
      <c r="V192" s="9">
        <v>150.45559160224357</v>
      </c>
      <c r="W192" s="7">
        <v>4.7262379322155228</v>
      </c>
      <c r="X192" s="9">
        <v>84.096388482038023</v>
      </c>
      <c r="Y192" s="29">
        <v>0.12342094418852814</v>
      </c>
      <c r="Z192" s="8">
        <v>6.5275476481192182E-2</v>
      </c>
    </row>
    <row r="193" spans="1:26" x14ac:dyDescent="0.2">
      <c r="A193" s="6" t="s">
        <v>170</v>
      </c>
      <c r="B193"/>
      <c r="C193" s="6" t="s">
        <v>199</v>
      </c>
      <c r="D193" s="2">
        <f t="shared" si="13"/>
        <v>85.577037218774691</v>
      </c>
      <c r="E193" s="7">
        <v>40.80824371755174</v>
      </c>
      <c r="F193" s="2">
        <v>13.358510053580696</v>
      </c>
      <c r="G193" s="2">
        <v>44.456888048214701</v>
      </c>
      <c r="H193" s="8">
        <v>0.29730389211793523</v>
      </c>
      <c r="I193" s="47">
        <v>2.0602529719789216E-2</v>
      </c>
      <c r="J193" s="3">
        <v>0.19382997136612212</v>
      </c>
      <c r="K193" s="2">
        <f t="shared" si="15"/>
        <v>99.135378212551004</v>
      </c>
      <c r="L193" s="2"/>
      <c r="M193" s="5">
        <v>2540.4619265474398</v>
      </c>
      <c r="N193" s="5">
        <v>1501.2131282306157</v>
      </c>
      <c r="O193" s="5">
        <v>342.77659197079242</v>
      </c>
      <c r="P193" s="5">
        <v>33.583050149088493</v>
      </c>
      <c r="Q193" s="5">
        <v>2124.8309169668833</v>
      </c>
      <c r="R193" s="7">
        <v>7.296433668172396</v>
      </c>
      <c r="S193" s="2">
        <v>36.370212842762911</v>
      </c>
      <c r="T193" s="2">
        <v>11.74286085572057</v>
      </c>
      <c r="U193" s="5">
        <v>399.17757581721071</v>
      </c>
      <c r="V193" s="9">
        <v>152.48581821340451</v>
      </c>
      <c r="W193" s="7">
        <v>6.0534593649293065</v>
      </c>
      <c r="X193" s="9">
        <v>77.952785284709918</v>
      </c>
      <c r="Y193" s="29">
        <v>0.12147758749263302</v>
      </c>
      <c r="Z193" s="10" t="s">
        <v>13</v>
      </c>
    </row>
    <row r="194" spans="1:26" x14ac:dyDescent="0.2">
      <c r="A194" s="6" t="s">
        <v>170</v>
      </c>
      <c r="B194"/>
      <c r="C194" s="6" t="s">
        <v>200</v>
      </c>
      <c r="D194" s="2">
        <f t="shared" si="13"/>
        <v>85.58933402603374</v>
      </c>
      <c r="E194" s="7">
        <v>40.289148680801581</v>
      </c>
      <c r="F194" s="2">
        <v>13.458520551791098</v>
      </c>
      <c r="G194" s="2">
        <v>44.834382339988686</v>
      </c>
      <c r="H194" s="8">
        <v>0.29644842659147003</v>
      </c>
      <c r="I194" s="47">
        <v>3.3767972465335383E-3</v>
      </c>
      <c r="J194" s="3">
        <v>0.20702638064412682</v>
      </c>
      <c r="K194" s="2">
        <f t="shared" si="15"/>
        <v>99.088903177063486</v>
      </c>
      <c r="L194" s="2"/>
      <c r="M194" s="5">
        <v>2535.4143475354213</v>
      </c>
      <c r="N194" s="5">
        <v>1603.4193180887621</v>
      </c>
      <c r="O194" s="5">
        <v>498.05109868372489</v>
      </c>
      <c r="P194" s="5">
        <v>31.447402357293278</v>
      </c>
      <c r="Q194" s="5">
        <v>2118.7169048492365</v>
      </c>
      <c r="R194" s="7">
        <v>8.9301434990697803</v>
      </c>
      <c r="S194" s="2">
        <v>63.320240352360656</v>
      </c>
      <c r="T194" s="2">
        <v>11.111650005281875</v>
      </c>
      <c r="U194" s="5">
        <v>461.77112216135077</v>
      </c>
      <c r="V194" s="9">
        <v>156.54388169570709</v>
      </c>
      <c r="W194" s="7">
        <v>7.2491779133330763</v>
      </c>
      <c r="X194" s="9">
        <v>82.776539454727782</v>
      </c>
      <c r="Y194" s="29">
        <v>0.21817991740738552</v>
      </c>
      <c r="Z194" s="10" t="s">
        <v>13</v>
      </c>
    </row>
    <row r="195" spans="1:26" x14ac:dyDescent="0.2">
      <c r="A195" s="6" t="s">
        <v>170</v>
      </c>
      <c r="B195"/>
      <c r="C195" s="6" t="s">
        <v>201</v>
      </c>
      <c r="D195" s="2">
        <f t="shared" si="13"/>
        <v>85.596230411275883</v>
      </c>
      <c r="E195" s="7">
        <v>39.60960381780508</v>
      </c>
      <c r="F195" s="2">
        <v>13.626295988419878</v>
      </c>
      <c r="G195" s="2">
        <v>45.418686009308551</v>
      </c>
      <c r="H195" s="8">
        <v>0.28392775237909573</v>
      </c>
      <c r="I195" s="47">
        <v>7.0062907208494956E-3</v>
      </c>
      <c r="J195" s="3">
        <v>0.19753024370671238</v>
      </c>
      <c r="K195" s="2">
        <f t="shared" si="15"/>
        <v>99.143050102340169</v>
      </c>
      <c r="L195" s="2"/>
      <c r="M195" s="5">
        <v>2518.1300476485912</v>
      </c>
      <c r="N195" s="5">
        <v>1529.8717375084873</v>
      </c>
      <c r="O195" s="5">
        <v>284.2900373799614</v>
      </c>
      <c r="P195" s="5">
        <v>37.943103999114548</v>
      </c>
      <c r="Q195" s="5">
        <v>2029.2316462533972</v>
      </c>
      <c r="R195" s="7">
        <v>6.6629194996131522</v>
      </c>
      <c r="S195" s="2">
        <v>32.932052594525381</v>
      </c>
      <c r="T195" s="2">
        <v>8.3287860287537896</v>
      </c>
      <c r="U195" s="5">
        <v>380.88098951842881</v>
      </c>
      <c r="V195" s="9">
        <v>151.69291653047046</v>
      </c>
      <c r="W195" s="7">
        <v>10.133677039277842</v>
      </c>
      <c r="X195" s="9">
        <v>89.001916759700634</v>
      </c>
      <c r="Y195" s="29">
        <v>0.15139522888613904</v>
      </c>
      <c r="Z195" s="8">
        <v>1.1540997370108268E-2</v>
      </c>
    </row>
    <row r="196" spans="1:26" x14ac:dyDescent="0.2">
      <c r="A196" s="6" t="s">
        <v>170</v>
      </c>
      <c r="B196"/>
      <c r="C196" s="6" t="s">
        <v>202</v>
      </c>
      <c r="D196" s="2">
        <f t="shared" si="13"/>
        <v>85.634329495614367</v>
      </c>
      <c r="E196" s="7">
        <v>40.252793297173625</v>
      </c>
      <c r="F196" s="2">
        <v>13.441213876711149</v>
      </c>
      <c r="G196" s="2">
        <v>44.940589596843331</v>
      </c>
      <c r="H196" s="8">
        <v>0.29578611650579301</v>
      </c>
      <c r="I196" s="47">
        <v>8.6899573470165976E-3</v>
      </c>
      <c r="J196" s="3">
        <v>0.19724681652932993</v>
      </c>
      <c r="K196" s="2">
        <f t="shared" si="15"/>
        <v>99.13631966111025</v>
      </c>
      <c r="L196" s="2"/>
      <c r="M196" s="5">
        <v>2463.0171737867408</v>
      </c>
      <c r="N196" s="5">
        <v>1527.6765940196603</v>
      </c>
      <c r="O196" s="5">
        <v>372.65515005137229</v>
      </c>
      <c r="P196" s="5">
        <v>31.379577130007217</v>
      </c>
      <c r="Q196" s="5">
        <v>2113.9833746669028</v>
      </c>
      <c r="R196" s="7">
        <v>7.3810402179010435</v>
      </c>
      <c r="S196" s="2">
        <v>35.820614921176116</v>
      </c>
      <c r="T196" s="2">
        <v>11.679771592467578</v>
      </c>
      <c r="U196" s="5">
        <v>417.74722823387913</v>
      </c>
      <c r="V196" s="9">
        <v>151.17051374448178</v>
      </c>
      <c r="W196" s="7">
        <v>4.9991383706688044</v>
      </c>
      <c r="X196" s="9">
        <v>73.798161515002718</v>
      </c>
      <c r="Y196" s="29">
        <v>0.19019578511655563</v>
      </c>
      <c r="Z196" s="8">
        <v>1.2756100844279999E-2</v>
      </c>
    </row>
    <row r="197" spans="1:26" x14ac:dyDescent="0.2">
      <c r="A197" s="6" t="s">
        <v>170</v>
      </c>
      <c r="B197"/>
      <c r="C197" s="6" t="s">
        <v>203</v>
      </c>
      <c r="D197" s="2">
        <f t="shared" si="13"/>
        <v>85.638278557402273</v>
      </c>
      <c r="E197" s="7">
        <v>40.551903411332134</v>
      </c>
      <c r="F197" s="2">
        <v>13.361851881687237</v>
      </c>
      <c r="G197" s="2">
        <v>44.689588605041749</v>
      </c>
      <c r="H197" s="8">
        <v>0.31338275669667592</v>
      </c>
      <c r="I197" s="47">
        <v>4.1877740847905279E-3</v>
      </c>
      <c r="J197" s="3">
        <v>0.19555846841659963</v>
      </c>
      <c r="K197" s="2">
        <f t="shared" si="15"/>
        <v>99.116472897259186</v>
      </c>
      <c r="L197" s="2"/>
      <c r="M197" s="5">
        <v>2538.749856935623</v>
      </c>
      <c r="N197" s="5">
        <v>1514.6003378865641</v>
      </c>
      <c r="O197" s="5">
        <v>407.41334313366838</v>
      </c>
      <c r="P197" s="5">
        <v>31.652074405004583</v>
      </c>
      <c r="Q197" s="5">
        <v>2239.7465621111428</v>
      </c>
      <c r="R197" s="7">
        <v>8.6741228550187834</v>
      </c>
      <c r="S197" s="2">
        <v>49.108729090789943</v>
      </c>
      <c r="T197" s="2">
        <v>12.836633220964671</v>
      </c>
      <c r="U197" s="5">
        <v>427.59971215652865</v>
      </c>
      <c r="V197" s="9">
        <v>157.18963518905892</v>
      </c>
      <c r="W197" s="7">
        <v>6.0910611411118998</v>
      </c>
      <c r="X197" s="9">
        <v>77.291904146289966</v>
      </c>
      <c r="Y197" s="29">
        <v>0.17214420416690898</v>
      </c>
      <c r="Z197" s="8">
        <v>1.340278633879423E-2</v>
      </c>
    </row>
    <row r="198" spans="1:26" x14ac:dyDescent="0.2">
      <c r="A198" s="6" t="s">
        <v>170</v>
      </c>
      <c r="B198"/>
      <c r="C198" s="6" t="s">
        <v>204</v>
      </c>
      <c r="D198" s="2">
        <f t="shared" si="13"/>
        <v>85.646592751727994</v>
      </c>
      <c r="E198" s="7">
        <v>41.019826062796859</v>
      </c>
      <c r="F198" s="2">
        <v>13.249805112898374</v>
      </c>
      <c r="G198" s="2">
        <v>44.344814968678648</v>
      </c>
      <c r="H198" s="8">
        <v>0.29022313695993651</v>
      </c>
      <c r="I198" s="47">
        <v>8.0568757618668559E-3</v>
      </c>
      <c r="J198" s="3">
        <v>0.19049676428586618</v>
      </c>
      <c r="K198" s="2">
        <f t="shared" si="15"/>
        <v>99.103222921381558</v>
      </c>
      <c r="L198" s="2"/>
      <c r="M198" s="5">
        <v>2578.328549014398</v>
      </c>
      <c r="N198" s="5">
        <v>1475.3974393940334</v>
      </c>
      <c r="O198" s="5">
        <v>452.84492280930806</v>
      </c>
      <c r="P198" s="5">
        <v>31.870104608252181</v>
      </c>
      <c r="Q198" s="5">
        <v>2074.2247598526665</v>
      </c>
      <c r="R198" s="7">
        <v>8.0107409894613397</v>
      </c>
      <c r="S198" s="2">
        <v>53.269399781703704</v>
      </c>
      <c r="T198" s="2">
        <v>12.18307136401649</v>
      </c>
      <c r="U198" s="5">
        <v>451.07284716856179</v>
      </c>
      <c r="V198" s="9">
        <v>151.55309294575528</v>
      </c>
      <c r="W198" s="7">
        <v>5.8632218769099795</v>
      </c>
      <c r="X198" s="9">
        <v>75.708102356182607</v>
      </c>
      <c r="Y198" s="29">
        <v>4.4503687720820438E-2</v>
      </c>
      <c r="Z198" s="10" t="s">
        <v>13</v>
      </c>
    </row>
    <row r="199" spans="1:26" x14ac:dyDescent="0.2">
      <c r="A199" s="6" t="s">
        <v>170</v>
      </c>
      <c r="B199"/>
      <c r="C199" s="6" t="s">
        <v>205</v>
      </c>
      <c r="D199" s="2">
        <f t="shared" si="13"/>
        <v>85.672170244069676</v>
      </c>
      <c r="E199" s="7">
        <v>39.871743436921108</v>
      </c>
      <c r="F199" s="2">
        <v>13.485898043220748</v>
      </c>
      <c r="G199" s="2">
        <v>45.229053730986422</v>
      </c>
      <c r="H199" s="8">
        <v>0.28725979981024741</v>
      </c>
      <c r="I199" s="47">
        <v>8.9161384142498346E-3</v>
      </c>
      <c r="J199" s="3">
        <v>0.20222813742594439</v>
      </c>
      <c r="K199" s="2">
        <f t="shared" si="15"/>
        <v>99.085099286778714</v>
      </c>
      <c r="L199" s="2"/>
      <c r="M199" s="5">
        <v>2638.8717984808559</v>
      </c>
      <c r="N199" s="5">
        <v>1566.2569243639393</v>
      </c>
      <c r="O199" s="5">
        <v>396.31694188677596</v>
      </c>
      <c r="P199" s="5">
        <v>37.557664594344331</v>
      </c>
      <c r="Q199" s="5">
        <v>2053.045789243838</v>
      </c>
      <c r="R199" s="7">
        <v>7.2307762711160786</v>
      </c>
      <c r="S199" s="2">
        <v>39.62057310986031</v>
      </c>
      <c r="T199" s="2">
        <v>9.298743670020265</v>
      </c>
      <c r="U199" s="5">
        <v>548.62628745258382</v>
      </c>
      <c r="V199" s="9">
        <v>149.07699707733977</v>
      </c>
      <c r="W199" s="7">
        <v>9.9262608761518578</v>
      </c>
      <c r="X199" s="9">
        <v>92.854417013060399</v>
      </c>
      <c r="Y199" s="29">
        <v>0.25315617771203835</v>
      </c>
      <c r="Z199" s="8">
        <v>3.472535399582391E-2</v>
      </c>
    </row>
    <row r="200" spans="1:26" x14ac:dyDescent="0.2">
      <c r="A200" s="6" t="s">
        <v>170</v>
      </c>
      <c r="B200"/>
      <c r="C200" s="6" t="s">
        <v>206</v>
      </c>
      <c r="D200" s="2">
        <f t="shared" si="13"/>
        <v>85.68858302344627</v>
      </c>
      <c r="E200" s="7">
        <v>39.78461177395176</v>
      </c>
      <c r="F200" s="2">
        <v>13.500760056158256</v>
      </c>
      <c r="G200" s="2">
        <v>45.339509579776447</v>
      </c>
      <c r="H200" s="8">
        <v>0.31692551466185631</v>
      </c>
      <c r="I200" s="47">
        <v>1.032517724127289E-2</v>
      </c>
      <c r="J200" s="3">
        <v>0.19485917489820584</v>
      </c>
      <c r="K200" s="2">
        <f t="shared" si="15"/>
        <v>99.1469912766878</v>
      </c>
      <c r="L200" s="2"/>
      <c r="M200" s="5">
        <v>2505.030502244766</v>
      </c>
      <c r="N200" s="5">
        <v>1509.1843095866041</v>
      </c>
      <c r="O200" s="5">
        <v>317.46786777433869</v>
      </c>
      <c r="P200" s="5">
        <v>30.447531495619369</v>
      </c>
      <c r="Q200" s="5">
        <v>2265.0666532882869</v>
      </c>
      <c r="R200" s="7">
        <v>6.9853873941464109</v>
      </c>
      <c r="S200" s="2">
        <v>36.617855193141153</v>
      </c>
      <c r="T200" s="2">
        <v>10.003584521611817</v>
      </c>
      <c r="U200" s="5">
        <v>361.8783740087373</v>
      </c>
      <c r="V200" s="9">
        <v>156.28238645033002</v>
      </c>
      <c r="W200" s="7">
        <v>6.1873739469943967</v>
      </c>
      <c r="X200" s="9">
        <v>68.933916983066922</v>
      </c>
      <c r="Y200" s="29">
        <v>6.55058613393181E-2</v>
      </c>
      <c r="Z200" s="10" t="s">
        <v>13</v>
      </c>
    </row>
    <row r="201" spans="1:26" x14ac:dyDescent="0.2">
      <c r="A201" s="6" t="s">
        <v>170</v>
      </c>
      <c r="B201"/>
      <c r="C201" s="6" t="s">
        <v>207</v>
      </c>
      <c r="D201" s="2">
        <f t="shared" si="13"/>
        <v>85.702767366588446</v>
      </c>
      <c r="E201" s="7">
        <v>41.277907237258127</v>
      </c>
      <c r="F201" s="2">
        <v>13.146639696218918</v>
      </c>
      <c r="G201" s="2">
        <v>44.201386881283398</v>
      </c>
      <c r="H201" s="8">
        <v>0.30084198122257505</v>
      </c>
      <c r="I201" s="47">
        <v>1.0828413093461903E-2</v>
      </c>
      <c r="J201" s="3">
        <v>0.2123595566808939</v>
      </c>
      <c r="K201" s="2">
        <f t="shared" si="15"/>
        <v>99.149963765757377</v>
      </c>
      <c r="L201" s="2"/>
      <c r="M201" s="5">
        <v>2487.5967712529496</v>
      </c>
      <c r="N201" s="5">
        <v>1644.7247664935232</v>
      </c>
      <c r="O201" s="5">
        <v>321.34084824619009</v>
      </c>
      <c r="P201" s="5">
        <v>28.885698301534639</v>
      </c>
      <c r="Q201" s="5">
        <v>2150.1176397977438</v>
      </c>
      <c r="R201" s="7">
        <v>7.9196407239762614</v>
      </c>
      <c r="S201" s="2">
        <v>42.517676613422381</v>
      </c>
      <c r="T201" s="2">
        <v>11.231831350466402</v>
      </c>
      <c r="U201" s="5">
        <v>404.23061639175546</v>
      </c>
      <c r="V201" s="9">
        <v>153.09147211188508</v>
      </c>
      <c r="W201" s="7">
        <v>9.1402341664327835</v>
      </c>
      <c r="X201" s="9">
        <v>83.854978787114078</v>
      </c>
      <c r="Y201" s="29">
        <v>0.1956614510691633</v>
      </c>
      <c r="Z201" s="8">
        <v>6.1660229247006544E-2</v>
      </c>
    </row>
    <row r="202" spans="1:26" x14ac:dyDescent="0.2">
      <c r="A202" s="6" t="s">
        <v>170</v>
      </c>
      <c r="B202"/>
      <c r="C202" s="6" t="s">
        <v>208</v>
      </c>
      <c r="D202" s="2">
        <f t="shared" ref="D202:D265" si="16">100*G202/40.3/(G202/40.3+F202/71.85)</f>
        <v>85.728676816233047</v>
      </c>
      <c r="E202" s="7">
        <v>40.759591512790692</v>
      </c>
      <c r="F202" s="2">
        <v>13.242263695537197</v>
      </c>
      <c r="G202" s="2">
        <v>44.617207478070398</v>
      </c>
      <c r="H202" s="8">
        <v>0.31241092864573106</v>
      </c>
      <c r="I202" s="47">
        <v>7.1407837985388786E-3</v>
      </c>
      <c r="J202" s="3">
        <v>0.20168995870943598</v>
      </c>
      <c r="K202" s="2">
        <f t="shared" si="15"/>
        <v>99.140304357551983</v>
      </c>
      <c r="L202" s="2"/>
      <c r="M202" s="5">
        <v>2610.498572528144</v>
      </c>
      <c r="N202" s="5">
        <v>1562.0887302045817</v>
      </c>
      <c r="O202" s="5">
        <v>312.89990553766052</v>
      </c>
      <c r="P202" s="5">
        <v>36.441445540583381</v>
      </c>
      <c r="Q202" s="5">
        <v>2232.80090703104</v>
      </c>
      <c r="R202" s="7">
        <v>7.1746300708158941</v>
      </c>
      <c r="S202" s="2">
        <v>26.985867284187762</v>
      </c>
      <c r="T202" s="2">
        <v>7.4326869455716729</v>
      </c>
      <c r="U202" s="5">
        <v>371.17590083505121</v>
      </c>
      <c r="V202" s="9">
        <v>157.86713194964642</v>
      </c>
      <c r="W202" s="7">
        <v>7.2130429269846292</v>
      </c>
      <c r="X202" s="9">
        <v>77.640035591097984</v>
      </c>
      <c r="Y202" s="29">
        <v>9.2713283236548469E-2</v>
      </c>
      <c r="Z202" s="8">
        <v>3.0721228094956705E-2</v>
      </c>
    </row>
    <row r="203" spans="1:26" x14ac:dyDescent="0.2">
      <c r="A203" s="6" t="s">
        <v>170</v>
      </c>
      <c r="B203"/>
      <c r="C203" s="6" t="s">
        <v>209</v>
      </c>
      <c r="D203" s="2">
        <f t="shared" si="16"/>
        <v>85.731008407057942</v>
      </c>
      <c r="E203" s="7">
        <v>39.43661850057903</v>
      </c>
      <c r="F203" s="2">
        <v>13.535172295020823</v>
      </c>
      <c r="G203" s="2">
        <v>45.612797836499794</v>
      </c>
      <c r="H203" s="8">
        <v>0.32701268629405422</v>
      </c>
      <c r="I203" s="47">
        <v>1.8342379511886161E-2</v>
      </c>
      <c r="J203" s="3">
        <v>0.20182844416571069</v>
      </c>
      <c r="K203" s="2">
        <f t="shared" si="15"/>
        <v>99.131772142071299</v>
      </c>
      <c r="L203" s="2"/>
      <c r="M203" s="5">
        <v>2518.2557435831068</v>
      </c>
      <c r="N203" s="5">
        <v>1563.1613000634293</v>
      </c>
      <c r="O203" s="5">
        <v>379.75286225665684</v>
      </c>
      <c r="P203" s="5">
        <v>35.941594678568073</v>
      </c>
      <c r="Q203" s="5">
        <v>2337.1596689436055</v>
      </c>
      <c r="R203" s="7">
        <v>7.3345791812973582</v>
      </c>
      <c r="S203" s="2">
        <v>43.099953985570529</v>
      </c>
      <c r="T203" s="2">
        <v>9.3334238764796496</v>
      </c>
      <c r="U203" s="5">
        <v>353.31078072778348</v>
      </c>
      <c r="V203" s="9">
        <v>155.26617958806142</v>
      </c>
      <c r="W203" s="7">
        <v>7.4816489175422358</v>
      </c>
      <c r="X203" s="9">
        <v>76.487570018426936</v>
      </c>
      <c r="Y203" s="29">
        <v>0.20086358317372219</v>
      </c>
      <c r="Z203" s="8">
        <v>8.1841076638743439E-3</v>
      </c>
    </row>
    <row r="204" spans="1:26" x14ac:dyDescent="0.2">
      <c r="A204" s="6" t="s">
        <v>170</v>
      </c>
      <c r="B204"/>
      <c r="C204" s="6" t="s">
        <v>210</v>
      </c>
      <c r="D204" s="2">
        <f t="shared" si="16"/>
        <v>85.785609469693881</v>
      </c>
      <c r="E204" s="7">
        <v>39.27521028230953</v>
      </c>
      <c r="F204" s="2">
        <v>13.527791577155034</v>
      </c>
      <c r="G204" s="2">
        <v>45.792185884386107</v>
      </c>
      <c r="H204" s="8">
        <v>0.32756571853488498</v>
      </c>
      <c r="I204" s="47">
        <v>1.7385954126674163E-2</v>
      </c>
      <c r="J204" s="3">
        <v>0.20167812256910655</v>
      </c>
      <c r="K204" s="2">
        <f t="shared" si="15"/>
        <v>99.141817539081345</v>
      </c>
      <c r="L204" s="2"/>
      <c r="M204" s="5">
        <v>2506.6246999139498</v>
      </c>
      <c r="N204" s="5">
        <v>1561.9970592977302</v>
      </c>
      <c r="O204" s="5">
        <v>336.74873238609371</v>
      </c>
      <c r="P204" s="5">
        <v>34.829037518543515</v>
      </c>
      <c r="Q204" s="5">
        <v>2341.1121903688231</v>
      </c>
      <c r="R204" s="7">
        <v>7.7599117523791401</v>
      </c>
      <c r="S204" s="2">
        <v>45.161117462631523</v>
      </c>
      <c r="T204" s="2">
        <v>8.7225341442446922</v>
      </c>
      <c r="U204" s="5">
        <v>345.55988315468818</v>
      </c>
      <c r="V204" s="9">
        <v>155.34969834439173</v>
      </c>
      <c r="W204" s="7">
        <v>7.6084588993986246</v>
      </c>
      <c r="X204" s="9">
        <v>80.188059373102732</v>
      </c>
      <c r="Y204" s="29">
        <v>0.1531580080913155</v>
      </c>
      <c r="Z204" s="8">
        <v>1.1088276133672922E-3</v>
      </c>
    </row>
    <row r="205" spans="1:26" x14ac:dyDescent="0.2">
      <c r="A205" s="6" t="s">
        <v>170</v>
      </c>
      <c r="B205"/>
      <c r="C205" s="6" t="s">
        <v>211</v>
      </c>
      <c r="D205" s="2">
        <f t="shared" si="16"/>
        <v>85.793270349201634</v>
      </c>
      <c r="E205" s="7">
        <v>39.858633721690438</v>
      </c>
      <c r="F205" s="2">
        <v>13.3845360191117</v>
      </c>
      <c r="G205" s="2">
        <v>45.335739206999605</v>
      </c>
      <c r="H205" s="8">
        <v>0.3124036775240816</v>
      </c>
      <c r="I205" s="47">
        <v>2.4623164641267924E-2</v>
      </c>
      <c r="J205" s="3">
        <v>0.20851590631490863</v>
      </c>
      <c r="K205" s="2">
        <f t="shared" si="15"/>
        <v>99.124451696282023</v>
      </c>
      <c r="L205" s="2"/>
      <c r="M205" s="5">
        <v>2463.0621886909148</v>
      </c>
      <c r="N205" s="5">
        <v>1614.9556944089672</v>
      </c>
      <c r="O205" s="5">
        <v>391.04107286259182</v>
      </c>
      <c r="P205" s="5">
        <v>38.137730183372582</v>
      </c>
      <c r="Q205" s="5">
        <v>2232.7490832646113</v>
      </c>
      <c r="R205" s="7">
        <v>8.492051075631613</v>
      </c>
      <c r="S205" s="2">
        <v>58.034899083982026</v>
      </c>
      <c r="T205" s="2">
        <v>11.028455723980034</v>
      </c>
      <c r="U205" s="5">
        <v>431.03750606008964</v>
      </c>
      <c r="V205" s="9">
        <v>155.58341823441674</v>
      </c>
      <c r="W205" s="7">
        <v>4.9309425832668081</v>
      </c>
      <c r="X205" s="9">
        <v>87.555470878454599</v>
      </c>
      <c r="Y205" s="29">
        <v>0.11499904817983563</v>
      </c>
      <c r="Z205" s="8">
        <v>3.5811081351674365E-2</v>
      </c>
    </row>
    <row r="206" spans="1:26" x14ac:dyDescent="0.2">
      <c r="A206" s="6" t="s">
        <v>170</v>
      </c>
      <c r="B206"/>
      <c r="C206" s="6" t="s">
        <v>212</v>
      </c>
      <c r="D206" s="2">
        <f t="shared" si="16"/>
        <v>85.799204859853319</v>
      </c>
      <c r="E206" s="7">
        <v>39.409661817499902</v>
      </c>
      <c r="F206" s="2">
        <v>13.482733180327319</v>
      </c>
      <c r="G206" s="2">
        <v>45.690595080818319</v>
      </c>
      <c r="H206" s="8">
        <v>0.31921235071958115</v>
      </c>
      <c r="I206" s="47">
        <v>2.2626307841838313E-2</v>
      </c>
      <c r="J206" s="3">
        <v>0.19737367249920976</v>
      </c>
      <c r="K206" s="2">
        <f t="shared" si="15"/>
        <v>99.122202409706162</v>
      </c>
      <c r="L206" s="2"/>
      <c r="M206" s="5">
        <v>2562.7656805687407</v>
      </c>
      <c r="N206" s="5">
        <v>1528.6590935063796</v>
      </c>
      <c r="O206" s="5">
        <v>368.11739983374883</v>
      </c>
      <c r="P206" s="5">
        <v>43.888675432137596</v>
      </c>
      <c r="Q206" s="5">
        <v>2281.4106705928466</v>
      </c>
      <c r="R206" s="7">
        <v>7.112798366865472</v>
      </c>
      <c r="S206" s="2">
        <v>47.121162383432825</v>
      </c>
      <c r="T206" s="2">
        <v>8.8559876048631558</v>
      </c>
      <c r="U206" s="5">
        <v>379.56188702928461</v>
      </c>
      <c r="V206" s="9">
        <v>155.62571582683273</v>
      </c>
      <c r="W206" s="7">
        <v>7.6503560889335214</v>
      </c>
      <c r="X206" s="9">
        <v>86.530778353270378</v>
      </c>
      <c r="Y206" s="29">
        <v>0.12629280368271451</v>
      </c>
      <c r="Z206" s="8">
        <v>1.2772885798346147E-2</v>
      </c>
    </row>
    <row r="207" spans="1:26" x14ac:dyDescent="0.2">
      <c r="A207" s="6" t="s">
        <v>170</v>
      </c>
      <c r="B207"/>
      <c r="C207" s="6" t="s">
        <v>213</v>
      </c>
      <c r="D207" s="2">
        <f t="shared" si="16"/>
        <v>85.80005493744099</v>
      </c>
      <c r="E207" s="7">
        <v>41.039019978624019</v>
      </c>
      <c r="F207" s="2">
        <v>13.102252836948246</v>
      </c>
      <c r="G207" s="2">
        <v>44.404312591462386</v>
      </c>
      <c r="H207" s="8">
        <v>0.32440493720569413</v>
      </c>
      <c r="I207" s="47">
        <v>2.732637414335011E-2</v>
      </c>
      <c r="J207" s="3">
        <v>0.19457085282129952</v>
      </c>
      <c r="K207" s="2">
        <f t="shared" si="15"/>
        <v>99.091887571205007</v>
      </c>
      <c r="L207" s="2"/>
      <c r="M207" s="5">
        <v>2500.0931128706557</v>
      </c>
      <c r="N207" s="5">
        <v>1506.9512551009648</v>
      </c>
      <c r="O207" s="5">
        <v>539.45970209661277</v>
      </c>
      <c r="P207" s="5">
        <v>38.769670705604433</v>
      </c>
      <c r="Q207" s="5">
        <v>2318.522086209096</v>
      </c>
      <c r="R207" s="7">
        <v>9.1682477972400598</v>
      </c>
      <c r="S207" s="2">
        <v>58.456879342381697</v>
      </c>
      <c r="T207" s="2">
        <v>13.861880486850739</v>
      </c>
      <c r="U207" s="5">
        <v>490.71171052498431</v>
      </c>
      <c r="V207" s="9">
        <v>150.53313797974175</v>
      </c>
      <c r="W207" s="7">
        <v>5.5357134712769485</v>
      </c>
      <c r="X207" s="9">
        <v>78.365600511388337</v>
      </c>
      <c r="Y207" s="29">
        <v>0.26988997704335294</v>
      </c>
      <c r="Z207" s="8">
        <v>0.10842493145084138</v>
      </c>
    </row>
    <row r="208" spans="1:26" x14ac:dyDescent="0.2">
      <c r="A208" s="6" t="s">
        <v>170</v>
      </c>
      <c r="B208"/>
      <c r="C208" s="6" t="s">
        <v>214</v>
      </c>
      <c r="D208" s="2">
        <f t="shared" si="16"/>
        <v>85.800270699362571</v>
      </c>
      <c r="E208" s="7">
        <v>40.691120048757107</v>
      </c>
      <c r="F208" s="2">
        <v>13.205396941573506</v>
      </c>
      <c r="G208" s="2">
        <v>44.7546666548144</v>
      </c>
      <c r="H208" s="8">
        <v>0.2991405412123766</v>
      </c>
      <c r="I208" s="47">
        <v>1.5441406008806986E-2</v>
      </c>
      <c r="J208" s="3">
        <v>0.20003721131277521</v>
      </c>
      <c r="K208" s="2">
        <f t="shared" si="15"/>
        <v>99.165802803678972</v>
      </c>
      <c r="L208" s="2"/>
      <c r="M208" s="5">
        <v>2474.5750506645604</v>
      </c>
      <c r="N208" s="5">
        <v>1549.288201617444</v>
      </c>
      <c r="O208" s="5">
        <v>296.96153957589888</v>
      </c>
      <c r="P208" s="5">
        <v>31.762421238453438</v>
      </c>
      <c r="Q208" s="5">
        <v>2137.9574480448555</v>
      </c>
      <c r="R208" s="7">
        <v>7.2297248517131942</v>
      </c>
      <c r="S208" s="2">
        <v>38.216558050119197</v>
      </c>
      <c r="T208" s="2">
        <v>7.4898206455920775</v>
      </c>
      <c r="U208" s="5">
        <v>336.26333783835759</v>
      </c>
      <c r="V208" s="9">
        <v>154.35066970746487</v>
      </c>
      <c r="W208" s="7">
        <v>6.3762179715349232</v>
      </c>
      <c r="X208" s="9">
        <v>85.014064573180363</v>
      </c>
      <c r="Y208" s="29">
        <v>0.16653858290040408</v>
      </c>
      <c r="Z208" s="8">
        <v>3.4363288469960472E-2</v>
      </c>
    </row>
    <row r="209" spans="1:26" x14ac:dyDescent="0.2">
      <c r="A209" s="6" t="s">
        <v>170</v>
      </c>
      <c r="B209"/>
      <c r="C209" s="6" t="s">
        <v>215</v>
      </c>
      <c r="D209" s="2">
        <f t="shared" si="16"/>
        <v>85.816735530546978</v>
      </c>
      <c r="E209" s="7">
        <v>40.356279523850901</v>
      </c>
      <c r="F209" s="2">
        <v>13.253414216466917</v>
      </c>
      <c r="G209" s="2">
        <v>44.978175425807869</v>
      </c>
      <c r="H209" s="8">
        <v>0.3353956407357796</v>
      </c>
      <c r="I209" s="47">
        <v>1.9556861192880946E-2</v>
      </c>
      <c r="J209" s="3">
        <v>0.2018245995182138</v>
      </c>
      <c r="K209" s="2">
        <f t="shared" si="15"/>
        <v>99.144646267572568</v>
      </c>
      <c r="L209" s="2"/>
      <c r="M209" s="5">
        <v>2531.2510071725565</v>
      </c>
      <c r="N209" s="5">
        <v>1563.1315232685658</v>
      </c>
      <c r="O209" s="5">
        <v>344.57190374344623</v>
      </c>
      <c r="P209" s="5">
        <v>32.76986986598753</v>
      </c>
      <c r="Q209" s="5">
        <v>2397.0726443386166</v>
      </c>
      <c r="R209" s="7">
        <v>7.3078779963912961</v>
      </c>
      <c r="S209" s="2">
        <v>42.555524941725118</v>
      </c>
      <c r="T209" s="2">
        <v>8.2837347020093723</v>
      </c>
      <c r="U209" s="5">
        <v>349.70706270903952</v>
      </c>
      <c r="V209" s="9">
        <v>157.10413229642111</v>
      </c>
      <c r="W209" s="7">
        <v>6.7119285086299083</v>
      </c>
      <c r="X209" s="9">
        <v>81.637382727213875</v>
      </c>
      <c r="Y209" s="29">
        <v>0.14702238701623704</v>
      </c>
      <c r="Z209" s="8">
        <v>1.235408512712077E-2</v>
      </c>
    </row>
    <row r="210" spans="1:26" x14ac:dyDescent="0.2">
      <c r="A210" s="6" t="s">
        <v>170</v>
      </c>
      <c r="B210"/>
      <c r="C210" s="6" t="s">
        <v>216</v>
      </c>
      <c r="D210" s="2">
        <f t="shared" si="16"/>
        <v>85.82017937226037</v>
      </c>
      <c r="E210" s="7">
        <v>39.34699473574684</v>
      </c>
      <c r="F210" s="2">
        <v>13.469401124063044</v>
      </c>
      <c r="G210" s="2">
        <v>45.724107909638541</v>
      </c>
      <c r="H210" s="8">
        <v>0.31134891098621092</v>
      </c>
      <c r="I210" s="47">
        <v>1.3058050351792245E-2</v>
      </c>
      <c r="J210" s="3">
        <v>0.19497033236645581</v>
      </c>
      <c r="K210" s="2">
        <f t="shared" si="15"/>
        <v>99.059881063152886</v>
      </c>
      <c r="L210" s="2"/>
      <c r="M210" s="5">
        <v>2580.4455724204204</v>
      </c>
      <c r="N210" s="5">
        <v>1510.0452241782</v>
      </c>
      <c r="O210" s="5">
        <v>576.10759402997871</v>
      </c>
      <c r="P210" s="5">
        <v>30.023166493053676</v>
      </c>
      <c r="Q210" s="5">
        <v>2225.2106668184497</v>
      </c>
      <c r="R210" s="7">
        <v>9.3925782673351801</v>
      </c>
      <c r="S210" s="2">
        <v>55.059768297011352</v>
      </c>
      <c r="T210" s="2">
        <v>15.078992074523548</v>
      </c>
      <c r="U210" s="5">
        <v>534.08077235185067</v>
      </c>
      <c r="V210" s="9">
        <v>155.79839109618879</v>
      </c>
      <c r="W210" s="7">
        <v>5.9431804257515095</v>
      </c>
      <c r="X210" s="9">
        <v>72.48309091394637</v>
      </c>
      <c r="Y210" s="29">
        <v>0.25114606348096158</v>
      </c>
      <c r="Z210" s="8">
        <v>5.4893947998823536E-2</v>
      </c>
    </row>
    <row r="211" spans="1:26" x14ac:dyDescent="0.2">
      <c r="A211" s="6" t="s">
        <v>170</v>
      </c>
      <c r="B211"/>
      <c r="C211" s="6" t="s">
        <v>217</v>
      </c>
      <c r="D211" s="2">
        <f t="shared" si="16"/>
        <v>85.842543594425265</v>
      </c>
      <c r="E211" s="7">
        <v>39.926471692699891</v>
      </c>
      <c r="F211" s="2">
        <v>13.344405789327288</v>
      </c>
      <c r="G211" s="2">
        <v>45.383173173031231</v>
      </c>
      <c r="H211" s="8">
        <v>0.28983593309071398</v>
      </c>
      <c r="I211" s="47">
        <v>4.1451742860874876E-3</v>
      </c>
      <c r="J211" s="3">
        <v>0.19713427386772928</v>
      </c>
      <c r="K211" s="2">
        <f t="shared" si="15"/>
        <v>99.145166036302953</v>
      </c>
      <c r="L211" s="2"/>
      <c r="M211" s="5">
        <v>2595.1750473730785</v>
      </c>
      <c r="N211" s="5">
        <v>1526.8049511055633</v>
      </c>
      <c r="O211" s="5">
        <v>268.08246616179321</v>
      </c>
      <c r="P211" s="5">
        <v>38.384235510409994</v>
      </c>
      <c r="Q211" s="5">
        <v>2071.4574137993327</v>
      </c>
      <c r="R211" s="7">
        <v>6.929778222785977</v>
      </c>
      <c r="S211" s="2">
        <v>27.00322846580189</v>
      </c>
      <c r="T211" s="2">
        <v>7.4645756666660068</v>
      </c>
      <c r="U211" s="5">
        <v>380.52476851307341</v>
      </c>
      <c r="V211" s="9">
        <v>151.9357069846107</v>
      </c>
      <c r="W211" s="7">
        <v>9.3473677167620703</v>
      </c>
      <c r="X211" s="9">
        <v>94.590926585119632</v>
      </c>
      <c r="Y211" s="29">
        <v>0.15427440326321842</v>
      </c>
      <c r="Z211" s="8">
        <v>2.3267128829204432E-2</v>
      </c>
    </row>
    <row r="212" spans="1:26" x14ac:dyDescent="0.2">
      <c r="A212" s="6" t="s">
        <v>170</v>
      </c>
      <c r="B212"/>
      <c r="C212" s="6" t="s">
        <v>218</v>
      </c>
      <c r="D212" s="2">
        <f t="shared" si="16"/>
        <v>85.842636913030262</v>
      </c>
      <c r="E212" s="7">
        <v>38.737968037023123</v>
      </c>
      <c r="F212" s="2">
        <v>13.595545232825831</v>
      </c>
      <c r="G212" s="2">
        <v>46.237631798889254</v>
      </c>
      <c r="H212" s="8">
        <v>0.33309894564530995</v>
      </c>
      <c r="I212" s="47">
        <v>1.1765525132200359E-2</v>
      </c>
      <c r="J212" s="3">
        <v>0.20000292615019918</v>
      </c>
      <c r="K212" s="2">
        <f t="shared" si="15"/>
        <v>99.116012465665918</v>
      </c>
      <c r="L212" s="2"/>
      <c r="M212" s="5">
        <v>2552.3435668876655</v>
      </c>
      <c r="N212" s="5">
        <v>1549.0226630332927</v>
      </c>
      <c r="O212" s="5">
        <v>405.46117304681366</v>
      </c>
      <c r="P212" s="5">
        <v>29.643826503201424</v>
      </c>
      <c r="Q212" s="5">
        <v>2380.6581645270303</v>
      </c>
      <c r="R212" s="7">
        <v>7.5684853028545893</v>
      </c>
      <c r="S212" s="2">
        <v>55.591132326988607</v>
      </c>
      <c r="T212" s="2">
        <v>8.8596522112610163</v>
      </c>
      <c r="U212" s="5">
        <v>375.32480913353578</v>
      </c>
      <c r="V212" s="9">
        <v>156.40384078092973</v>
      </c>
      <c r="W212" s="7">
        <v>5.646715198250198</v>
      </c>
      <c r="X212" s="9">
        <v>80.570541504427666</v>
      </c>
      <c r="Y212" s="29">
        <v>0.21738624005236362</v>
      </c>
      <c r="Z212" s="8">
        <v>5.452941817649673E-2</v>
      </c>
    </row>
    <row r="213" spans="1:26" x14ac:dyDescent="0.2">
      <c r="A213" s="6" t="s">
        <v>170</v>
      </c>
      <c r="B213"/>
      <c r="C213" s="6" t="s">
        <v>219</v>
      </c>
      <c r="D213" s="2">
        <f t="shared" si="16"/>
        <v>85.896825217940489</v>
      </c>
      <c r="E213" s="7">
        <v>41.507821168968484</v>
      </c>
      <c r="F213" s="2">
        <v>12.914364940682455</v>
      </c>
      <c r="G213" s="2">
        <v>44.117566872370439</v>
      </c>
      <c r="H213" s="8">
        <v>0.29016814575367683</v>
      </c>
      <c r="I213" s="47">
        <v>2.7126544011558035E-2</v>
      </c>
      <c r="J213" s="3">
        <v>0.19896056702523252</v>
      </c>
      <c r="K213" s="2">
        <f t="shared" si="15"/>
        <v>99.056008238811856</v>
      </c>
      <c r="L213" s="2"/>
      <c r="M213" s="5">
        <v>2659.352743905436</v>
      </c>
      <c r="N213" s="5">
        <v>1540.9495916104258</v>
      </c>
      <c r="O213" s="5">
        <v>549.71506548677485</v>
      </c>
      <c r="P213" s="5">
        <v>35.812502715805451</v>
      </c>
      <c r="Q213" s="5">
        <v>2073.8317377015283</v>
      </c>
      <c r="R213" s="7">
        <v>9.3861087494752891</v>
      </c>
      <c r="S213" s="2">
        <v>49.013778449857718</v>
      </c>
      <c r="T213" s="2">
        <v>15.848658872908841</v>
      </c>
      <c r="U213" s="5">
        <v>632.06157023688866</v>
      </c>
      <c r="V213" s="9">
        <v>152.95308419355325</v>
      </c>
      <c r="W213" s="7">
        <v>7.3759498812317812</v>
      </c>
      <c r="X213" s="9">
        <v>79.579295813502796</v>
      </c>
      <c r="Y213" s="29">
        <v>0.23753774714346082</v>
      </c>
      <c r="Z213" s="8">
        <v>0.10060324202024046</v>
      </c>
    </row>
    <row r="214" spans="1:26" x14ac:dyDescent="0.2">
      <c r="A214" s="6" t="s">
        <v>170</v>
      </c>
      <c r="B214"/>
      <c r="C214" s="6" t="s">
        <v>220</v>
      </c>
      <c r="D214" s="2">
        <f t="shared" si="16"/>
        <v>85.907560615130507</v>
      </c>
      <c r="E214" s="7">
        <v>41.294357583201531</v>
      </c>
      <c r="F214" s="2">
        <v>12.971214305280794</v>
      </c>
      <c r="G214" s="2">
        <v>44.351071847443805</v>
      </c>
      <c r="H214" s="8">
        <v>0.31366852673631096</v>
      </c>
      <c r="I214" s="47">
        <v>1.4202519139680096E-2</v>
      </c>
      <c r="J214" s="3">
        <v>0.19741415294876774</v>
      </c>
      <c r="K214" s="2">
        <f t="shared" si="15"/>
        <v>99.141928934750894</v>
      </c>
      <c r="L214" s="2"/>
      <c r="M214" s="5">
        <v>2500.5847202875816</v>
      </c>
      <c r="N214" s="5">
        <v>1528.9726145882062</v>
      </c>
      <c r="O214" s="5">
        <v>376.22446605259967</v>
      </c>
      <c r="P214" s="5">
        <v>27.745345850231754</v>
      </c>
      <c r="Q214" s="5">
        <v>2241.7889605844143</v>
      </c>
      <c r="R214" s="7">
        <v>8.0268570395522847</v>
      </c>
      <c r="S214" s="2">
        <v>39.989651897244954</v>
      </c>
      <c r="T214" s="2">
        <v>11.367357039492815</v>
      </c>
      <c r="U214" s="5">
        <v>425.32480641738306</v>
      </c>
      <c r="V214" s="9">
        <v>151.84620410780661</v>
      </c>
      <c r="W214" s="7">
        <v>5.1416901250322624</v>
      </c>
      <c r="X214" s="9">
        <v>77.072299108858957</v>
      </c>
      <c r="Y214" s="29">
        <v>0.21231352189503869</v>
      </c>
      <c r="Z214" s="8">
        <v>2.5244024845474538E-2</v>
      </c>
    </row>
    <row r="215" spans="1:26" x14ac:dyDescent="0.2">
      <c r="A215" s="6" t="s">
        <v>170</v>
      </c>
      <c r="B215"/>
      <c r="C215" s="6" t="s">
        <v>221</v>
      </c>
      <c r="D215" s="2">
        <f t="shared" si="16"/>
        <v>85.959860333709202</v>
      </c>
      <c r="E215" s="7">
        <v>38.643274002813889</v>
      </c>
      <c r="F215" s="2">
        <v>13.519594190522696</v>
      </c>
      <c r="G215" s="2">
        <v>46.426527619341705</v>
      </c>
      <c r="H215" s="8">
        <v>0.30569613426086822</v>
      </c>
      <c r="I215" s="47">
        <v>2.7152231588487837E-2</v>
      </c>
      <c r="J215" s="3">
        <v>0.19975383864572435</v>
      </c>
      <c r="K215" s="2">
        <f t="shared" si="15"/>
        <v>99.121998017173368</v>
      </c>
      <c r="L215" s="2"/>
      <c r="M215" s="5">
        <v>2518.1385528485616</v>
      </c>
      <c r="N215" s="5">
        <v>1547.0934803111352</v>
      </c>
      <c r="O215" s="5">
        <v>400.69532192150547</v>
      </c>
      <c r="P215" s="5">
        <v>33.671218384729933</v>
      </c>
      <c r="Q215" s="5">
        <v>2184.810271562425</v>
      </c>
      <c r="R215" s="7">
        <v>8.1733414560108812</v>
      </c>
      <c r="S215" s="2">
        <v>52.067061906986503</v>
      </c>
      <c r="T215" s="2">
        <v>9.4509693969420816</v>
      </c>
      <c r="U215" s="5">
        <v>379.85708677651303</v>
      </c>
      <c r="V215" s="9">
        <v>157.39885495788204</v>
      </c>
      <c r="W215" s="7">
        <v>7.0506666740023869</v>
      </c>
      <c r="X215" s="9">
        <v>80.628262965283724</v>
      </c>
      <c r="Y215" s="29">
        <v>8.083728607075083E-2</v>
      </c>
      <c r="Z215" s="8">
        <v>6.7521234033247876E-2</v>
      </c>
    </row>
    <row r="216" spans="1:26" x14ac:dyDescent="0.2">
      <c r="A216" s="6" t="s">
        <v>170</v>
      </c>
      <c r="B216"/>
      <c r="C216" s="6" t="s">
        <v>222</v>
      </c>
      <c r="D216" s="2">
        <f t="shared" si="16"/>
        <v>85.96596983603952</v>
      </c>
      <c r="E216" s="7">
        <v>39.188441199342755</v>
      </c>
      <c r="F216" s="2">
        <v>13.393482980892275</v>
      </c>
      <c r="G216" s="2">
        <v>46.016752388858301</v>
      </c>
      <c r="H216" s="8">
        <v>0.32037917168961466</v>
      </c>
      <c r="I216" s="47">
        <v>2.1759390343097658E-2</v>
      </c>
      <c r="J216" s="3">
        <v>0.19853789409994627</v>
      </c>
      <c r="K216" s="2">
        <f t="shared" si="15"/>
        <v>99.139353025225972</v>
      </c>
      <c r="L216" s="2"/>
      <c r="M216" s="5">
        <v>2469.1828555588691</v>
      </c>
      <c r="N216" s="5">
        <v>1537.6759898040837</v>
      </c>
      <c r="O216" s="5">
        <v>376.30393261194712</v>
      </c>
      <c r="P216" s="5">
        <v>34.763311419098628</v>
      </c>
      <c r="Q216" s="5">
        <v>2289.7499400656761</v>
      </c>
      <c r="R216" s="7">
        <v>7.6166332722066707</v>
      </c>
      <c r="S216" s="2">
        <v>46.811149814986535</v>
      </c>
      <c r="T216" s="2">
        <v>8.8237077568356792</v>
      </c>
      <c r="U216" s="5">
        <v>365.57346245968057</v>
      </c>
      <c r="V216" s="9">
        <v>155.03638593931629</v>
      </c>
      <c r="W216" s="7">
        <v>7.6114413348616043</v>
      </c>
      <c r="X216" s="9">
        <v>81.154097488034992</v>
      </c>
      <c r="Y216" s="29">
        <v>0.21297333402033741</v>
      </c>
      <c r="Z216" s="8">
        <v>1.2455039462838019E-2</v>
      </c>
    </row>
    <row r="217" spans="1:26" x14ac:dyDescent="0.2">
      <c r="A217" s="6" t="s">
        <v>170</v>
      </c>
      <c r="B217"/>
      <c r="C217" s="6" t="s">
        <v>223</v>
      </c>
      <c r="D217" s="2">
        <f t="shared" si="16"/>
        <v>85.970657831787221</v>
      </c>
      <c r="E217" s="7">
        <v>40.604626472539856</v>
      </c>
      <c r="F217" s="2">
        <v>13.079742766545905</v>
      </c>
      <c r="G217" s="2">
        <v>44.956285335318043</v>
      </c>
      <c r="H217" s="8">
        <v>0.29365742597755695</v>
      </c>
      <c r="I217" s="47">
        <v>5.5561729869634344E-3</v>
      </c>
      <c r="J217" s="3">
        <v>0.19830593191743523</v>
      </c>
      <c r="K217" s="2">
        <f t="shared" si="15"/>
        <v>99.138174105285756</v>
      </c>
      <c r="L217" s="2"/>
      <c r="M217" s="5">
        <v>2549.9140714039258</v>
      </c>
      <c r="N217" s="5">
        <v>1535.8794427005359</v>
      </c>
      <c r="O217" s="5">
        <v>397.87258085649893</v>
      </c>
      <c r="P217" s="5">
        <v>29.197870666500926</v>
      </c>
      <c r="Q217" s="5">
        <v>2098.7696234615996</v>
      </c>
      <c r="R217" s="7">
        <v>7.2545788006280674</v>
      </c>
      <c r="S217" s="2">
        <v>48.282580571861594</v>
      </c>
      <c r="T217" s="2">
        <v>8.8590565755149981</v>
      </c>
      <c r="U217" s="5">
        <v>342.17133967719184</v>
      </c>
      <c r="V217" s="9">
        <v>153.63866072883775</v>
      </c>
      <c r="W217" s="7">
        <v>6.2413084258736129</v>
      </c>
      <c r="X217" s="9">
        <v>79.072861380018537</v>
      </c>
      <c r="Y217" s="29">
        <v>0.19169600390534369</v>
      </c>
      <c r="Z217" s="8">
        <v>6.0364137523536913E-2</v>
      </c>
    </row>
    <row r="218" spans="1:26" x14ac:dyDescent="0.2">
      <c r="A218" s="6" t="s">
        <v>170</v>
      </c>
      <c r="B218"/>
      <c r="C218" s="6" t="s">
        <v>224</v>
      </c>
      <c r="D218" s="2">
        <f t="shared" si="16"/>
        <v>86.021251045250793</v>
      </c>
      <c r="E218" s="7">
        <v>41.249697389352797</v>
      </c>
      <c r="F218" s="2">
        <v>12.894387341119115</v>
      </c>
      <c r="G218" s="2">
        <v>44.505781834611852</v>
      </c>
      <c r="H218" s="8">
        <v>0.29593679285562025</v>
      </c>
      <c r="I218" s="47">
        <v>9.9307392962195255E-3</v>
      </c>
      <c r="J218" s="3">
        <v>0.1958252819233246</v>
      </c>
      <c r="K218" s="2">
        <f t="shared" si="15"/>
        <v>99.151559379158911</v>
      </c>
      <c r="L218" s="2"/>
      <c r="M218" s="5">
        <v>2502.0421079382518</v>
      </c>
      <c r="N218" s="5">
        <v>1516.6668084961491</v>
      </c>
      <c r="O218" s="5">
        <v>323.94018321798404</v>
      </c>
      <c r="P218" s="5">
        <v>33.120078944924643</v>
      </c>
      <c r="Q218" s="5">
        <v>2115.060258539118</v>
      </c>
      <c r="R218" s="7">
        <v>7.3978659011966492</v>
      </c>
      <c r="S218" s="2">
        <v>42.456136780462494</v>
      </c>
      <c r="T218" s="2">
        <v>10.237454394719457</v>
      </c>
      <c r="U218" s="5">
        <v>427.63464031680002</v>
      </c>
      <c r="V218" s="9">
        <v>152.40360713874477</v>
      </c>
      <c r="W218" s="7">
        <v>5.6526388300433794</v>
      </c>
      <c r="X218" s="9">
        <v>79.820679827122248</v>
      </c>
      <c r="Y218" s="29">
        <v>0.16023500944910662</v>
      </c>
      <c r="Z218" s="8">
        <v>2.4287684621450707E-2</v>
      </c>
    </row>
    <row r="219" spans="1:26" x14ac:dyDescent="0.2">
      <c r="A219" s="6" t="s">
        <v>170</v>
      </c>
      <c r="B219"/>
      <c r="C219" s="6" t="s">
        <v>225</v>
      </c>
      <c r="D219" s="2">
        <f t="shared" si="16"/>
        <v>86.036797144520932</v>
      </c>
      <c r="E219" s="7">
        <v>39.546669030245937</v>
      </c>
      <c r="F219" s="2">
        <v>13.252545420023964</v>
      </c>
      <c r="G219" s="2">
        <v>45.80119003910454</v>
      </c>
      <c r="H219" s="8">
        <v>0.30950490450420204</v>
      </c>
      <c r="I219" s="47">
        <v>1.4329311353901213E-2</v>
      </c>
      <c r="J219" s="3">
        <v>0.20200993083079152</v>
      </c>
      <c r="K219" s="2">
        <f t="shared" si="15"/>
        <v>99.126248636063352</v>
      </c>
      <c r="L219" s="2"/>
      <c r="M219" s="5">
        <v>2514.7273738309927</v>
      </c>
      <c r="N219" s="5">
        <v>1564.5669142844802</v>
      </c>
      <c r="O219" s="5">
        <v>413.07110009916704</v>
      </c>
      <c r="P219" s="5">
        <v>36.990485095851419</v>
      </c>
      <c r="Q219" s="5">
        <v>2212.0315524915318</v>
      </c>
      <c r="R219" s="7">
        <v>8.1599722680148687</v>
      </c>
      <c r="S219" s="2">
        <v>58.130525168399458</v>
      </c>
      <c r="T219" s="2">
        <v>9.442103663478516</v>
      </c>
      <c r="U219" s="5">
        <v>379.39791317629221</v>
      </c>
      <c r="V219" s="9">
        <v>155.34173728709308</v>
      </c>
      <c r="W219" s="7">
        <v>5.9813218511513391</v>
      </c>
      <c r="X219" s="9">
        <v>81.8779489290919</v>
      </c>
      <c r="Y219" s="29">
        <v>0.21691250778912019</v>
      </c>
      <c r="Z219" s="10" t="s">
        <v>13</v>
      </c>
    </row>
    <row r="220" spans="1:26" x14ac:dyDescent="0.2">
      <c r="A220" s="6" t="s">
        <v>170</v>
      </c>
      <c r="B220"/>
      <c r="C220" s="6" t="s">
        <v>226</v>
      </c>
      <c r="D220" s="2">
        <f t="shared" si="16"/>
        <v>86.06029136333818</v>
      </c>
      <c r="E220" s="7">
        <v>40.696274117994918</v>
      </c>
      <c r="F220" s="2">
        <v>12.989327832237752</v>
      </c>
      <c r="G220" s="2">
        <v>44.979442401783395</v>
      </c>
      <c r="H220" s="8">
        <v>0.31517895203339924</v>
      </c>
      <c r="I220" s="47">
        <v>9.3018387219355562E-3</v>
      </c>
      <c r="J220" s="3">
        <v>0.20388914809128594</v>
      </c>
      <c r="K220" s="2">
        <f t="shared" si="15"/>
        <v>99.193414290862691</v>
      </c>
      <c r="L220" s="2"/>
      <c r="M220" s="5">
        <v>2443.7285110261209</v>
      </c>
      <c r="N220" s="5">
        <v>1579.1214519670095</v>
      </c>
      <c r="O220" s="5">
        <v>219.13103492202217</v>
      </c>
      <c r="P220" s="5">
        <v>42.410919744412936</v>
      </c>
      <c r="Q220" s="5">
        <v>2252.5839701827044</v>
      </c>
      <c r="R220" s="7">
        <v>6.5955603031309131</v>
      </c>
      <c r="S220" s="2">
        <v>33.455212111225663</v>
      </c>
      <c r="T220" s="2">
        <v>7.6679681400698971</v>
      </c>
      <c r="U220" s="5">
        <v>317.6442626604441</v>
      </c>
      <c r="V220" s="9">
        <v>155.59122664595444</v>
      </c>
      <c r="W220" s="7">
        <v>6.8581981992534269</v>
      </c>
      <c r="X220" s="9">
        <v>76.886685559590234</v>
      </c>
      <c r="Y220" s="29">
        <v>7.7996160266947126E-2</v>
      </c>
      <c r="Z220" s="8">
        <v>2.2031699256604389E-2</v>
      </c>
    </row>
    <row r="221" spans="1:26" x14ac:dyDescent="0.2">
      <c r="A221" s="6" t="s">
        <v>170</v>
      </c>
      <c r="B221"/>
      <c r="C221" s="6" t="s">
        <v>227</v>
      </c>
      <c r="D221" s="2">
        <f t="shared" si="16"/>
        <v>86.082488237199669</v>
      </c>
      <c r="E221" s="7">
        <v>39.081116048363285</v>
      </c>
      <c r="F221" s="2">
        <v>13.312563148648923</v>
      </c>
      <c r="G221" s="2">
        <v>46.184172799104353</v>
      </c>
      <c r="H221" s="8">
        <v>0.32217379721058859</v>
      </c>
      <c r="I221" s="47">
        <v>7.2670482594398003E-3</v>
      </c>
      <c r="J221" s="3">
        <v>0.19482168009128961</v>
      </c>
      <c r="K221" s="2">
        <f t="shared" si="15"/>
        <v>99.102114521677876</v>
      </c>
      <c r="L221" s="2"/>
      <c r="M221" s="5">
        <v>2529.7513342972279</v>
      </c>
      <c r="N221" s="5">
        <v>1508.8939123070379</v>
      </c>
      <c r="O221" s="5">
        <v>500.76501755933253</v>
      </c>
      <c r="P221" s="5">
        <v>48.668059585345596</v>
      </c>
      <c r="Q221" s="5">
        <v>2302.5761286640768</v>
      </c>
      <c r="R221" s="7">
        <v>8.3074466137800194</v>
      </c>
      <c r="S221" s="2">
        <v>57.931650253320434</v>
      </c>
      <c r="T221" s="2">
        <v>9.4860719432683247</v>
      </c>
      <c r="U221" s="5">
        <v>402.77817226194583</v>
      </c>
      <c r="V221" s="9">
        <v>154.0251428741789</v>
      </c>
      <c r="W221" s="7">
        <v>6.0511945690908941</v>
      </c>
      <c r="X221" s="9">
        <v>80.263460935155308</v>
      </c>
      <c r="Y221" s="29">
        <v>0.19641738510750981</v>
      </c>
      <c r="Z221" s="8">
        <v>6.2784487767481773E-2</v>
      </c>
    </row>
    <row r="222" spans="1:26" x14ac:dyDescent="0.2">
      <c r="A222" s="6" t="s">
        <v>170</v>
      </c>
      <c r="B222"/>
      <c r="C222" s="6" t="s">
        <v>228</v>
      </c>
      <c r="D222" s="2">
        <f t="shared" si="16"/>
        <v>86.106939304967511</v>
      </c>
      <c r="E222" s="7">
        <v>40.550995187792601</v>
      </c>
      <c r="F222" s="2">
        <v>12.969796565472677</v>
      </c>
      <c r="G222" s="2">
        <v>45.087033011048185</v>
      </c>
      <c r="H222" s="8">
        <v>0.30656925390188083</v>
      </c>
      <c r="I222" s="47">
        <v>1.0430030005986997E-2</v>
      </c>
      <c r="J222" s="3">
        <v>0.20481039506878318</v>
      </c>
      <c r="K222" s="2">
        <f t="shared" si="15"/>
        <v>99.129634443290115</v>
      </c>
      <c r="L222" s="2"/>
      <c r="M222" s="5">
        <v>2613.2749720082129</v>
      </c>
      <c r="N222" s="5">
        <v>1586.2565098077257</v>
      </c>
      <c r="O222" s="5">
        <v>358.44223525431568</v>
      </c>
      <c r="P222" s="5">
        <v>39.464275904122637</v>
      </c>
      <c r="Q222" s="5">
        <v>2191.0504576367425</v>
      </c>
      <c r="R222" s="7">
        <v>7.6017360723017413</v>
      </c>
      <c r="S222" s="2">
        <v>45.238374756937091</v>
      </c>
      <c r="T222" s="2">
        <v>8.5481069865235053</v>
      </c>
      <c r="U222" s="5">
        <v>398.31218256510834</v>
      </c>
      <c r="V222" s="9">
        <v>155.85584837309008</v>
      </c>
      <c r="W222" s="7">
        <v>8.0335690254147849</v>
      </c>
      <c r="X222" s="9">
        <v>85.23116023392086</v>
      </c>
      <c r="Y222" s="29">
        <v>0.14995905307288679</v>
      </c>
      <c r="Z222" s="8">
        <v>5.5512607340994079E-2</v>
      </c>
    </row>
    <row r="223" spans="1:26" x14ac:dyDescent="0.2">
      <c r="A223" s="6" t="s">
        <v>170</v>
      </c>
      <c r="B223"/>
      <c r="C223" s="6" t="s">
        <v>229</v>
      </c>
      <c r="D223" s="2">
        <f t="shared" si="16"/>
        <v>86.107095937981612</v>
      </c>
      <c r="E223" s="7">
        <v>39.959636173195548</v>
      </c>
      <c r="F223" s="2">
        <v>13.090108143347424</v>
      </c>
      <c r="G223" s="2">
        <v>45.505869166115751</v>
      </c>
      <c r="H223" s="8">
        <v>0.30604780650599522</v>
      </c>
      <c r="I223" s="47">
        <v>1.8152841632173799E-2</v>
      </c>
      <c r="J223" s="3">
        <v>0.19082810784404428</v>
      </c>
      <c r="K223" s="2">
        <f t="shared" si="15"/>
        <v>99.070642238640929</v>
      </c>
      <c r="L223" s="2"/>
      <c r="M223" s="5">
        <v>2672.6104669032334</v>
      </c>
      <c r="N223" s="5">
        <v>1477.963695252123</v>
      </c>
      <c r="O223" s="5">
        <v>479.84304841053199</v>
      </c>
      <c r="P223" s="5">
        <v>47.286010970183568</v>
      </c>
      <c r="Q223" s="5">
        <v>2187.3236730983481</v>
      </c>
      <c r="R223" s="7">
        <v>7.4293023563612897</v>
      </c>
      <c r="S223" s="2">
        <v>74.917639477617882</v>
      </c>
      <c r="T223" s="2">
        <v>11.64635006315792</v>
      </c>
      <c r="U223" s="5">
        <v>537.76644392044466</v>
      </c>
      <c r="V223" s="9">
        <v>150.39879012928878</v>
      </c>
      <c r="W223" s="7">
        <v>9.1224206718369203</v>
      </c>
      <c r="X223" s="9">
        <v>87.748027993345133</v>
      </c>
      <c r="Y223" s="29">
        <v>0.19962023637633017</v>
      </c>
      <c r="Z223" s="8">
        <v>7.1036861988285585E-2</v>
      </c>
    </row>
    <row r="224" spans="1:26" x14ac:dyDescent="0.2">
      <c r="A224" s="6" t="s">
        <v>170</v>
      </c>
      <c r="B224"/>
      <c r="C224" s="6" t="s">
        <v>230</v>
      </c>
      <c r="D224" s="2">
        <f t="shared" si="16"/>
        <v>86.110096957849208</v>
      </c>
      <c r="E224" s="7">
        <v>39.956680678128819</v>
      </c>
      <c r="F224" s="2">
        <v>13.09254929978793</v>
      </c>
      <c r="G224" s="2">
        <v>45.525775835724261</v>
      </c>
      <c r="H224" s="8">
        <v>0.31443762087381</v>
      </c>
      <c r="I224" s="47">
        <v>8.669084690040357E-3</v>
      </c>
      <c r="J224" s="3">
        <v>0.20315031543868034</v>
      </c>
      <c r="K224" s="2">
        <f t="shared" si="15"/>
        <v>99.101262834643535</v>
      </c>
      <c r="L224" s="2"/>
      <c r="M224" s="5">
        <v>2592.5304011133699</v>
      </c>
      <c r="N224" s="5">
        <v>1573.399193072579</v>
      </c>
      <c r="O224" s="5">
        <v>425.53022486617584</v>
      </c>
      <c r="P224" s="5">
        <v>36.854058640533957</v>
      </c>
      <c r="Q224" s="5">
        <v>2247.28567638512</v>
      </c>
      <c r="R224" s="7">
        <v>8.2856257470820633</v>
      </c>
      <c r="S224" s="2">
        <v>49.916546279025937</v>
      </c>
      <c r="T224" s="2">
        <v>10.835784875924881</v>
      </c>
      <c r="U224" s="5">
        <v>506.84131609275016</v>
      </c>
      <c r="V224" s="9">
        <v>154.05555597755344</v>
      </c>
      <c r="W224" s="7">
        <v>4.6561001899079857</v>
      </c>
      <c r="X224" s="9">
        <v>85.479784857184356</v>
      </c>
      <c r="Y224" s="29">
        <v>0.27307964332508944</v>
      </c>
      <c r="Z224" s="8">
        <v>9.044882106466498E-2</v>
      </c>
    </row>
    <row r="225" spans="1:26" x14ac:dyDescent="0.2">
      <c r="A225" s="6" t="s">
        <v>170</v>
      </c>
      <c r="B225"/>
      <c r="C225" s="6" t="s">
        <v>231</v>
      </c>
      <c r="D225" s="2">
        <f t="shared" si="16"/>
        <v>86.11603255877705</v>
      </c>
      <c r="E225" s="7">
        <v>39.796673483344243</v>
      </c>
      <c r="F225" s="2">
        <v>13.134802319283308</v>
      </c>
      <c r="G225" s="2">
        <v>45.695374542725041</v>
      </c>
      <c r="H225" s="8">
        <v>0.29507863207832108</v>
      </c>
      <c r="I225" s="47">
        <v>1.0745559664559137E-2</v>
      </c>
      <c r="J225" s="3">
        <v>0.1937363433025161</v>
      </c>
      <c r="K225" s="2">
        <f t="shared" si="15"/>
        <v>99.126410880397984</v>
      </c>
      <c r="L225" s="2"/>
      <c r="M225" s="5">
        <v>2598.6038369274715</v>
      </c>
      <c r="N225" s="5">
        <v>1500.487978877987</v>
      </c>
      <c r="O225" s="5">
        <v>342.26524897079508</v>
      </c>
      <c r="P225" s="5">
        <v>39.295853146053368</v>
      </c>
      <c r="Q225" s="5">
        <v>2108.9269834637607</v>
      </c>
      <c r="R225" s="7">
        <v>7.2284198472478405</v>
      </c>
      <c r="S225" s="2">
        <v>40.774143082867255</v>
      </c>
      <c r="T225" s="2">
        <v>8.3385812689547745</v>
      </c>
      <c r="U225" s="5">
        <v>438.95296044523752</v>
      </c>
      <c r="V225" s="9">
        <v>153.1371729880382</v>
      </c>
      <c r="W225" s="7">
        <v>8.4144719352641832</v>
      </c>
      <c r="X225" s="9">
        <v>85.18398031434694</v>
      </c>
      <c r="Y225" s="29">
        <v>0.15354718591914895</v>
      </c>
      <c r="Z225" s="8">
        <v>3.6631240640770488E-2</v>
      </c>
    </row>
    <row r="226" spans="1:26" x14ac:dyDescent="0.2">
      <c r="A226" s="6" t="s">
        <v>170</v>
      </c>
      <c r="B226"/>
      <c r="C226" s="6" t="s">
        <v>232</v>
      </c>
      <c r="D226" s="2">
        <f t="shared" si="16"/>
        <v>86.145176011356725</v>
      </c>
      <c r="E226" s="7">
        <v>40.879491657632414</v>
      </c>
      <c r="F226" s="2">
        <v>12.857070280393938</v>
      </c>
      <c r="G226" s="2">
        <v>44.838413875210748</v>
      </c>
      <c r="H226" s="8">
        <v>0.33871929744957946</v>
      </c>
      <c r="I226" s="47">
        <v>7.7053620727769072E-3</v>
      </c>
      <c r="J226" s="3">
        <v>0.19320334115586169</v>
      </c>
      <c r="K226" s="2">
        <f t="shared" si="15"/>
        <v>99.114603813915338</v>
      </c>
      <c r="L226" s="2"/>
      <c r="M226" s="5">
        <v>2534.4948568444997</v>
      </c>
      <c r="N226" s="5">
        <v>1496.3598772521486</v>
      </c>
      <c r="O226" s="5">
        <v>480.80687851995509</v>
      </c>
      <c r="P226" s="5">
        <v>42.417269268363022</v>
      </c>
      <c r="Q226" s="5">
        <v>2420.8268188721445</v>
      </c>
      <c r="R226" s="7">
        <v>7.2358058037570574</v>
      </c>
      <c r="S226" s="2">
        <v>52.677237503150508</v>
      </c>
      <c r="T226" s="2">
        <v>10.618989277478462</v>
      </c>
      <c r="U226" s="5">
        <v>427.54707976445542</v>
      </c>
      <c r="V226" s="9">
        <v>152.45978888465109</v>
      </c>
      <c r="W226" s="7">
        <v>7.7873616801099788</v>
      </c>
      <c r="X226" s="9">
        <v>79.789024912462764</v>
      </c>
      <c r="Y226" s="29">
        <v>0.20573090356481283</v>
      </c>
      <c r="Z226" s="10" t="s">
        <v>13</v>
      </c>
    </row>
    <row r="227" spans="1:26" x14ac:dyDescent="0.2">
      <c r="A227" s="6" t="s">
        <v>170</v>
      </c>
      <c r="B227"/>
      <c r="C227" s="6" t="s">
        <v>233</v>
      </c>
      <c r="D227" s="2">
        <f t="shared" si="16"/>
        <v>86.162160121564199</v>
      </c>
      <c r="E227" s="7">
        <v>40.404815801142199</v>
      </c>
      <c r="F227" s="2">
        <v>12.96688644824923</v>
      </c>
      <c r="G227" s="2">
        <v>45.28582237727413</v>
      </c>
      <c r="H227" s="8">
        <v>0.29264947392647572</v>
      </c>
      <c r="I227" s="47">
        <v>8.1158410872281296E-3</v>
      </c>
      <c r="J227" s="3">
        <v>0.19888541067785276</v>
      </c>
      <c r="K227" s="2">
        <f t="shared" si="15"/>
        <v>99.157175352357115</v>
      </c>
      <c r="L227" s="2"/>
      <c r="M227" s="5">
        <v>2542.166305291275</v>
      </c>
      <c r="N227" s="5">
        <v>1540.3675056999696</v>
      </c>
      <c r="O227" s="5">
        <v>351.51019304593365</v>
      </c>
      <c r="P227" s="5">
        <v>25.543099305431916</v>
      </c>
      <c r="Q227" s="5">
        <v>2091.5657901525219</v>
      </c>
      <c r="R227" s="7">
        <v>6.5503312786396668</v>
      </c>
      <c r="S227" s="2">
        <v>37.92794892933756</v>
      </c>
      <c r="T227" s="2">
        <v>6.8322463369626343</v>
      </c>
      <c r="U227" s="5">
        <v>320.88483579696668</v>
      </c>
      <c r="V227" s="9">
        <v>152.27692587868043</v>
      </c>
      <c r="W227" s="7">
        <v>6.8511283908587091</v>
      </c>
      <c r="X227" s="9">
        <v>78.496245499047134</v>
      </c>
      <c r="Y227" s="29">
        <v>0.16542458206664451</v>
      </c>
      <c r="Z227" s="8">
        <v>0.11217414680523444</v>
      </c>
    </row>
    <row r="228" spans="1:26" x14ac:dyDescent="0.2">
      <c r="A228" s="6" t="s">
        <v>170</v>
      </c>
      <c r="B228"/>
      <c r="C228" s="6" t="s">
        <v>234</v>
      </c>
      <c r="D228" s="2">
        <f t="shared" si="16"/>
        <v>86.196312114265368</v>
      </c>
      <c r="E228" s="7">
        <v>41.594619856393031</v>
      </c>
      <c r="F228" s="2">
        <v>12.647642000134033</v>
      </c>
      <c r="G228" s="2">
        <v>44.297721856766124</v>
      </c>
      <c r="H228" s="8">
        <v>0.31592763757551812</v>
      </c>
      <c r="I228" s="47">
        <v>9.1022325021459915E-3</v>
      </c>
      <c r="J228" s="3">
        <v>0.19176157388891343</v>
      </c>
      <c r="K228" s="2">
        <f t="shared" si="15"/>
        <v>99.056775157259764</v>
      </c>
      <c r="L228" s="2"/>
      <c r="M228" s="5">
        <v>2527.8427911351955</v>
      </c>
      <c r="N228" s="5">
        <v>1485.1933897696345</v>
      </c>
      <c r="O228" s="5">
        <v>832.10876544310486</v>
      </c>
      <c r="P228" s="5">
        <v>43.906559049112019</v>
      </c>
      <c r="Q228" s="5">
        <v>2257.9348257522279</v>
      </c>
      <c r="R228" s="7">
        <v>7.2765201924869345</v>
      </c>
      <c r="S228" s="2">
        <v>46.970017305609531</v>
      </c>
      <c r="T228" s="2">
        <v>10.38977111779958</v>
      </c>
      <c r="U228" s="5">
        <v>418.63649265792941</v>
      </c>
      <c r="V228" s="9">
        <v>151.53536893346765</v>
      </c>
      <c r="W228" s="7">
        <v>5.3330639745445163</v>
      </c>
      <c r="X228" s="9">
        <v>78.458834451053207</v>
      </c>
      <c r="Y228" s="29">
        <v>0.45517447926446114</v>
      </c>
      <c r="Z228" s="8">
        <v>3.4743799507698528E-2</v>
      </c>
    </row>
    <row r="229" spans="1:26" x14ac:dyDescent="0.2">
      <c r="A229" s="6" t="s">
        <v>170</v>
      </c>
      <c r="B229"/>
      <c r="C229" s="6" t="s">
        <v>235</v>
      </c>
      <c r="D229" s="2">
        <f t="shared" si="16"/>
        <v>86.204903127455779</v>
      </c>
      <c r="E229" s="7">
        <v>40.133419033843275</v>
      </c>
      <c r="F229" s="2">
        <v>12.982521406275476</v>
      </c>
      <c r="G229" s="2">
        <v>45.503471919154208</v>
      </c>
      <c r="H229" s="8">
        <v>0.28374647398800973</v>
      </c>
      <c r="I229" s="47">
        <v>2.4063388674630239E-2</v>
      </c>
      <c r="J229" s="3">
        <v>0.1968117401508056</v>
      </c>
      <c r="K229" s="2">
        <f t="shared" si="15"/>
        <v>99.124033962086401</v>
      </c>
      <c r="L229" s="2"/>
      <c r="M229" s="5">
        <v>2720.5625794682751</v>
      </c>
      <c r="N229" s="5">
        <v>1524.3069274679892</v>
      </c>
      <c r="O229" s="5">
        <v>320.08133076704189</v>
      </c>
      <c r="P229" s="5">
        <v>42.889511934319003</v>
      </c>
      <c r="Q229" s="5">
        <v>2027.9360495923054</v>
      </c>
      <c r="R229" s="7">
        <v>6.9272603242166086</v>
      </c>
      <c r="S229" s="2">
        <v>20.261117775437921</v>
      </c>
      <c r="T229" s="2">
        <v>8.3039306629635945</v>
      </c>
      <c r="U229" s="5">
        <v>433.03947619348412</v>
      </c>
      <c r="V229" s="9">
        <v>153.05305405489233</v>
      </c>
      <c r="W229" s="7">
        <v>6.035078802152265</v>
      </c>
      <c r="X229" s="9">
        <v>77.001309489919961</v>
      </c>
      <c r="Y229" s="29">
        <v>0.19141364858518525</v>
      </c>
      <c r="Z229" s="8">
        <v>6.2583548297506855E-2</v>
      </c>
    </row>
    <row r="230" spans="1:26" x14ac:dyDescent="0.2">
      <c r="A230" s="6" t="s">
        <v>170</v>
      </c>
      <c r="B230"/>
      <c r="C230" s="6" t="s">
        <v>236</v>
      </c>
      <c r="D230" s="2">
        <f t="shared" si="16"/>
        <v>86.256577504627373</v>
      </c>
      <c r="E230" s="7">
        <v>40.587000591184257</v>
      </c>
      <c r="F230" s="2">
        <v>12.842656640062556</v>
      </c>
      <c r="G230" s="2">
        <v>45.209579714098474</v>
      </c>
      <c r="H230" s="8">
        <v>0.29399621756537153</v>
      </c>
      <c r="I230" s="47">
        <v>8.3280803775503884E-3</v>
      </c>
      <c r="J230" s="3">
        <v>0.21939558242917082</v>
      </c>
      <c r="K230" s="2">
        <f t="shared" si="15"/>
        <v>99.160956825717378</v>
      </c>
      <c r="L230" s="2"/>
      <c r="M230" s="5">
        <v>2639.0842997468208</v>
      </c>
      <c r="N230" s="5">
        <v>1699.2187859139281</v>
      </c>
      <c r="O230" s="5">
        <v>310.33851982007809</v>
      </c>
      <c r="P230" s="5">
        <v>34.622945023453966</v>
      </c>
      <c r="Q230" s="5">
        <v>2101.1909669397105</v>
      </c>
      <c r="R230" s="7">
        <v>7.4611590479795549</v>
      </c>
      <c r="S230" s="2">
        <v>40.444819024344433</v>
      </c>
      <c r="T230" s="2">
        <v>6.5358376794455815</v>
      </c>
      <c r="U230" s="5">
        <v>235.42584530125427</v>
      </c>
      <c r="V230" s="9">
        <v>157.4786187790362</v>
      </c>
      <c r="W230" s="7">
        <v>25.916913473293327</v>
      </c>
      <c r="X230" s="9">
        <v>104.65441600713434</v>
      </c>
      <c r="Y230" s="29">
        <v>0.23348294307240791</v>
      </c>
      <c r="Z230" s="10" t="s">
        <v>13</v>
      </c>
    </row>
    <row r="231" spans="1:26" x14ac:dyDescent="0.2">
      <c r="A231" s="6" t="s">
        <v>170</v>
      </c>
      <c r="B231"/>
      <c r="C231" s="6" t="s">
        <v>237</v>
      </c>
      <c r="D231" s="2">
        <f t="shared" si="16"/>
        <v>86.25723009574304</v>
      </c>
      <c r="E231" s="7">
        <v>39.426235437142324</v>
      </c>
      <c r="F231" s="2">
        <v>13.093851381095535</v>
      </c>
      <c r="G231" s="2">
        <v>46.096389826711928</v>
      </c>
      <c r="H231" s="8">
        <v>0.32566644564090697</v>
      </c>
      <c r="I231" s="47">
        <v>1.1752091100093348E-2</v>
      </c>
      <c r="J231" s="3">
        <v>0.19883111426863961</v>
      </c>
      <c r="K231" s="2">
        <f t="shared" si="15"/>
        <v>99.152726295959425</v>
      </c>
      <c r="L231" s="2"/>
      <c r="M231" s="5">
        <v>2554.4200193196589</v>
      </c>
      <c r="N231" s="5">
        <v>1539.9469800106137</v>
      </c>
      <c r="O231" s="5">
        <v>318.25082593196822</v>
      </c>
      <c r="P231" s="5">
        <v>36.868709735758955</v>
      </c>
      <c r="Q231" s="5">
        <v>2327.538086995562</v>
      </c>
      <c r="R231" s="7">
        <v>6.9513745873474138</v>
      </c>
      <c r="S231" s="2">
        <v>39.235980658963371</v>
      </c>
      <c r="T231" s="2">
        <v>7.8372580261172171</v>
      </c>
      <c r="U231" s="5">
        <v>347.85668736485854</v>
      </c>
      <c r="V231" s="9">
        <v>157.50785397563143</v>
      </c>
      <c r="W231" s="7">
        <v>7.2356381057009802</v>
      </c>
      <c r="X231" s="9">
        <v>74.948978494373591</v>
      </c>
      <c r="Y231" s="29">
        <v>0.1066965491984168</v>
      </c>
      <c r="Z231" s="8">
        <v>2.8316395003011384E-2</v>
      </c>
    </row>
    <row r="232" spans="1:26" x14ac:dyDescent="0.2">
      <c r="A232" s="6" t="s">
        <v>170</v>
      </c>
      <c r="B232"/>
      <c r="C232" s="6" t="s">
        <v>238</v>
      </c>
      <c r="D232" s="2">
        <f t="shared" si="16"/>
        <v>86.297061436427484</v>
      </c>
      <c r="E232" s="7">
        <v>39.539378356394202</v>
      </c>
      <c r="F232" s="2">
        <v>13.037502152445009</v>
      </c>
      <c r="G232" s="2">
        <v>46.052685832735179</v>
      </c>
      <c r="H232" s="8">
        <v>0.31230614021696251</v>
      </c>
      <c r="I232" s="47">
        <v>1.0793112814122749E-2</v>
      </c>
      <c r="J232" s="3">
        <v>0.20628918926467646</v>
      </c>
      <c r="K232" s="2">
        <f t="shared" si="15"/>
        <v>99.158954783870158</v>
      </c>
      <c r="L232" s="2"/>
      <c r="M232" s="5">
        <v>2479.2372447075645</v>
      </c>
      <c r="N232" s="5">
        <v>1597.709770854919</v>
      </c>
      <c r="O232" s="5">
        <v>324.10325634562781</v>
      </c>
      <c r="P232" s="5">
        <v>35.362770943423001</v>
      </c>
      <c r="Q232" s="5">
        <v>2232.0519841306309</v>
      </c>
      <c r="R232" s="7">
        <v>7.3775016617094407</v>
      </c>
      <c r="S232" s="2">
        <v>45.358937313256021</v>
      </c>
      <c r="T232" s="2">
        <v>8.8059188031993365</v>
      </c>
      <c r="U232" s="5">
        <v>363.51768987561502</v>
      </c>
      <c r="V232" s="9">
        <v>155.46558499538796</v>
      </c>
      <c r="W232" s="7">
        <v>6.6721434731382052</v>
      </c>
      <c r="X232" s="9">
        <v>83.859554792876153</v>
      </c>
      <c r="Y232" s="29">
        <v>0.14838244758605285</v>
      </c>
      <c r="Z232" s="8">
        <v>4.9906120962638627E-2</v>
      </c>
    </row>
    <row r="233" spans="1:26" x14ac:dyDescent="0.2">
      <c r="A233" s="6" t="s">
        <v>170</v>
      </c>
      <c r="B233"/>
      <c r="C233" s="6" t="s">
        <v>239</v>
      </c>
      <c r="D233" s="2">
        <f t="shared" si="16"/>
        <v>86.383478563024724</v>
      </c>
      <c r="E233" s="7">
        <v>40.664065905502262</v>
      </c>
      <c r="F233" s="2">
        <v>12.725882318317231</v>
      </c>
      <c r="G233" s="2">
        <v>45.282530776702728</v>
      </c>
      <c r="H233" s="8">
        <v>0.29756486254122561</v>
      </c>
      <c r="I233" s="47">
        <v>4.7067989488854258E-3</v>
      </c>
      <c r="J233" s="3">
        <v>0.19414566328510405</v>
      </c>
      <c r="K233" s="2">
        <f t="shared" si="15"/>
        <v>99.168896325297439</v>
      </c>
      <c r="L233" s="2"/>
      <c r="M233" s="5">
        <v>2475.4552524273645</v>
      </c>
      <c r="N233" s="5">
        <v>1503.6581621431308</v>
      </c>
      <c r="O233" s="5">
        <v>286.30991785340575</v>
      </c>
      <c r="P233" s="5">
        <v>41.174714724442453</v>
      </c>
      <c r="Q233" s="5">
        <v>2126.6960725821395</v>
      </c>
      <c r="R233" s="7">
        <v>6.123326125852631</v>
      </c>
      <c r="S233" s="2">
        <v>31.687977673452316</v>
      </c>
      <c r="T233" s="2">
        <v>7.7956302270452431</v>
      </c>
      <c r="U233" s="5">
        <v>416.06850502929188</v>
      </c>
      <c r="V233" s="9">
        <v>157.45233522241679</v>
      </c>
      <c r="W233" s="7">
        <v>5.6315230870861521</v>
      </c>
      <c r="X233" s="9">
        <v>81.711760646140874</v>
      </c>
      <c r="Y233" s="29">
        <v>0.14271743000966625</v>
      </c>
      <c r="Z233" s="8">
        <v>5.7354633227044233E-2</v>
      </c>
    </row>
    <row r="234" spans="1:26" x14ac:dyDescent="0.2">
      <c r="A234" s="6" t="s">
        <v>170</v>
      </c>
      <c r="B234"/>
      <c r="C234" s="6" t="s">
        <v>240</v>
      </c>
      <c r="D234" s="2">
        <f t="shared" si="16"/>
        <v>86.45706370336282</v>
      </c>
      <c r="E234" s="7">
        <v>40.410561186468684</v>
      </c>
      <c r="F234" s="2">
        <v>12.705083088109655</v>
      </c>
      <c r="G234" s="2">
        <v>45.492879783187433</v>
      </c>
      <c r="H234" s="8">
        <v>0.2647360604511928</v>
      </c>
      <c r="I234" s="47">
        <v>1.4008580766566537E-2</v>
      </c>
      <c r="J234" s="3">
        <v>0.22681709248495821</v>
      </c>
      <c r="K234" s="2">
        <f t="shared" si="15"/>
        <v>99.114085791468511</v>
      </c>
      <c r="L234" s="2"/>
      <c r="M234" s="5">
        <v>2622.1523323978417</v>
      </c>
      <c r="N234" s="5">
        <v>1756.6983812960013</v>
      </c>
      <c r="O234" s="5">
        <v>518.33612309559487</v>
      </c>
      <c r="P234" s="5">
        <v>35.202235560762738</v>
      </c>
      <c r="Q234" s="5">
        <v>1892.0686240446751</v>
      </c>
      <c r="R234" s="7">
        <v>8.5208525772742529</v>
      </c>
      <c r="S234" s="2">
        <v>50.162837968599057</v>
      </c>
      <c r="T234" s="2">
        <v>9.4473474599684817</v>
      </c>
      <c r="U234" s="5">
        <v>316.28110061987513</v>
      </c>
      <c r="V234" s="9">
        <v>158.02611732915938</v>
      </c>
      <c r="W234" s="7">
        <v>15.21305767003232</v>
      </c>
      <c r="X234" s="9">
        <v>98.414332628212861</v>
      </c>
      <c r="Y234" s="29">
        <v>0.24544716035149292</v>
      </c>
      <c r="Z234" s="8">
        <v>5.2370161038892311E-2</v>
      </c>
    </row>
    <row r="235" spans="1:26" x14ac:dyDescent="0.2">
      <c r="A235" s="6" t="s">
        <v>170</v>
      </c>
      <c r="B235"/>
      <c r="C235" s="6" t="s">
        <v>241</v>
      </c>
      <c r="D235" s="2">
        <f t="shared" si="16"/>
        <v>86.511510411709693</v>
      </c>
      <c r="E235" s="7">
        <v>40.187805177609498</v>
      </c>
      <c r="F235" s="2">
        <v>12.704276577055696</v>
      </c>
      <c r="G235" s="2">
        <v>45.702376846725869</v>
      </c>
      <c r="H235" s="8">
        <v>0.306822758529668</v>
      </c>
      <c r="I235" s="47">
        <v>1.5068038618169726E-2</v>
      </c>
      <c r="J235" s="3">
        <v>0.1973088812753368</v>
      </c>
      <c r="K235" s="2">
        <f t="shared" si="15"/>
        <v>99.113658279814231</v>
      </c>
      <c r="L235" s="2"/>
      <c r="M235" s="5">
        <v>2485.3561247304688</v>
      </c>
      <c r="N235" s="5">
        <v>1528.1572854774836</v>
      </c>
      <c r="O235" s="5">
        <v>500.54386168801409</v>
      </c>
      <c r="P235" s="5">
        <v>30.100877255437432</v>
      </c>
      <c r="Q235" s="5">
        <v>2192.8622552115371</v>
      </c>
      <c r="R235" s="7">
        <v>9.4382211082905716</v>
      </c>
      <c r="S235" s="2">
        <v>69.784795084246696</v>
      </c>
      <c r="T235" s="2">
        <v>11.748380172645735</v>
      </c>
      <c r="U235" s="5">
        <v>475.10964598368309</v>
      </c>
      <c r="V235" s="9">
        <v>152.6879466098616</v>
      </c>
      <c r="W235" s="7">
        <v>6.0061712341816094</v>
      </c>
      <c r="X235" s="9">
        <v>85.147229816572192</v>
      </c>
      <c r="Y235" s="29">
        <v>0.21517803616872797</v>
      </c>
      <c r="Z235" s="8">
        <v>3.6344754189570838E-2</v>
      </c>
    </row>
    <row r="236" spans="1:26" x14ac:dyDescent="0.2">
      <c r="A236" s="6" t="s">
        <v>170</v>
      </c>
      <c r="B236"/>
      <c r="C236" s="6" t="s">
        <v>242</v>
      </c>
      <c r="D236" s="2">
        <f t="shared" si="16"/>
        <v>86.518526846156917</v>
      </c>
      <c r="E236" s="7">
        <v>40.461899430824026</v>
      </c>
      <c r="F236" s="2">
        <v>12.645671643126288</v>
      </c>
      <c r="G236" s="2">
        <v>45.518918954125475</v>
      </c>
      <c r="H236" s="8">
        <v>0.299743371260002</v>
      </c>
      <c r="I236" s="47">
        <v>1.398690177392142E-2</v>
      </c>
      <c r="J236" s="3">
        <v>0.19743984977165602</v>
      </c>
      <c r="K236" s="2">
        <f t="shared" si="15"/>
        <v>99.137660150881359</v>
      </c>
      <c r="L236" s="2"/>
      <c r="M236" s="5">
        <v>2526.660381534964</v>
      </c>
      <c r="N236" s="5">
        <v>1529.1716364814756</v>
      </c>
      <c r="O236" s="5">
        <v>449.05770209122198</v>
      </c>
      <c r="P236" s="5">
        <v>49.122230383354029</v>
      </c>
      <c r="Q236" s="5">
        <v>2142.2658743952343</v>
      </c>
      <c r="R236" s="7">
        <v>7.6442817393104807</v>
      </c>
      <c r="S236" s="2">
        <v>49.690467417860525</v>
      </c>
      <c r="T236" s="2">
        <v>8.4218864349112597</v>
      </c>
      <c r="U236" s="5">
        <v>368.85037768406602</v>
      </c>
      <c r="V236" s="9">
        <v>151.00454369108527</v>
      </c>
      <c r="W236" s="7">
        <v>5.9099626680038675</v>
      </c>
      <c r="X236" s="9">
        <v>82.506937773783278</v>
      </c>
      <c r="Y236" s="29">
        <v>0.17839037217388831</v>
      </c>
      <c r="Z236" s="8">
        <v>0.10094633177544453</v>
      </c>
    </row>
    <row r="237" spans="1:26" x14ac:dyDescent="0.2">
      <c r="A237" s="6" t="s">
        <v>170</v>
      </c>
      <c r="B237"/>
      <c r="C237" s="6" t="s">
        <v>243</v>
      </c>
      <c r="D237" s="2">
        <f t="shared" si="16"/>
        <v>86.600585501040669</v>
      </c>
      <c r="E237" s="7">
        <v>40.061953801780994</v>
      </c>
      <c r="F237" s="2">
        <v>12.670461627532308</v>
      </c>
      <c r="G237" s="2">
        <v>45.930980665702151</v>
      </c>
      <c r="H237" s="8">
        <v>0.30822373605373898</v>
      </c>
      <c r="I237" s="47">
        <v>8.0775298523707191E-3</v>
      </c>
      <c r="J237" s="3">
        <v>0.19076068192434334</v>
      </c>
      <c r="K237" s="2">
        <f t="shared" si="15"/>
        <v>99.170458042845908</v>
      </c>
      <c r="L237" s="2"/>
      <c r="M237" s="5">
        <v>2522.4839449628134</v>
      </c>
      <c r="N237" s="5">
        <v>1477.4414815040391</v>
      </c>
      <c r="O237" s="5">
        <v>259.74608602966771</v>
      </c>
      <c r="P237" s="5">
        <v>42.110802600668798</v>
      </c>
      <c r="Q237" s="5">
        <v>2202.8750415760728</v>
      </c>
      <c r="R237" s="7">
        <v>6.096352093918747</v>
      </c>
      <c r="S237" s="2">
        <v>36.663448564304339</v>
      </c>
      <c r="T237" s="2">
        <v>7.4680778045286003</v>
      </c>
      <c r="U237" s="5">
        <v>407.57904847906491</v>
      </c>
      <c r="V237" s="9">
        <v>156.69691384263834</v>
      </c>
      <c r="W237" s="7">
        <v>5.2143352043868294</v>
      </c>
      <c r="X237" s="9">
        <v>78.158043994271125</v>
      </c>
      <c r="Y237" s="29">
        <v>0.16355335037215551</v>
      </c>
      <c r="Z237" s="8">
        <v>1.2500075144864365E-2</v>
      </c>
    </row>
    <row r="238" spans="1:26" x14ac:dyDescent="0.2">
      <c r="A238" s="6" t="s">
        <v>170</v>
      </c>
      <c r="B238"/>
      <c r="C238" s="6" t="s">
        <v>244</v>
      </c>
      <c r="D238" s="2">
        <f t="shared" si="16"/>
        <v>86.655469303602786</v>
      </c>
      <c r="E238" s="7">
        <v>40.038309639248652</v>
      </c>
      <c r="F238" s="2">
        <v>12.615779833279069</v>
      </c>
      <c r="G238" s="2">
        <v>45.949950565355167</v>
      </c>
      <c r="H238" s="8">
        <v>0.31203312961609853</v>
      </c>
      <c r="I238" s="47">
        <v>1.287958644506723E-2</v>
      </c>
      <c r="J238" s="3">
        <v>0.19611565782046858</v>
      </c>
      <c r="K238" s="2">
        <f t="shared" si="15"/>
        <v>99.125068411764531</v>
      </c>
      <c r="L238" s="2"/>
      <c r="M238" s="5">
        <v>2590.0611792023651</v>
      </c>
      <c r="N238" s="5">
        <v>1518.915769819529</v>
      </c>
      <c r="O238" s="5">
        <v>422.20598116949162</v>
      </c>
      <c r="P238" s="5">
        <v>35.093878170829008</v>
      </c>
      <c r="Q238" s="5">
        <v>2230.1007773662564</v>
      </c>
      <c r="R238" s="7">
        <v>7.4575447981694403</v>
      </c>
      <c r="S238" s="2">
        <v>51.247323942492542</v>
      </c>
      <c r="T238" s="2">
        <v>11.386196731960283</v>
      </c>
      <c r="U238" s="5">
        <v>446.60496572507066</v>
      </c>
      <c r="V238" s="9">
        <v>153.89198099428702</v>
      </c>
      <c r="W238" s="7">
        <v>6.5465259577650379</v>
      </c>
      <c r="X238" s="9">
        <v>75.290376348341709</v>
      </c>
      <c r="Y238" s="29">
        <v>0.15663010870507718</v>
      </c>
      <c r="Z238" s="8">
        <v>1.39589674130828E-2</v>
      </c>
    </row>
    <row r="239" spans="1:26" x14ac:dyDescent="0.2">
      <c r="A239" s="6" t="s">
        <v>170</v>
      </c>
      <c r="B239"/>
      <c r="C239" s="6" t="s">
        <v>245</v>
      </c>
      <c r="D239" s="2">
        <f t="shared" si="16"/>
        <v>86.660176728110415</v>
      </c>
      <c r="E239" s="7">
        <v>40.603224493792546</v>
      </c>
      <c r="F239" s="2">
        <v>12.49810296700883</v>
      </c>
      <c r="G239" s="2">
        <v>45.539878370358515</v>
      </c>
      <c r="H239" s="8">
        <v>0.30347673987855672</v>
      </c>
      <c r="I239" s="47">
        <v>4.3712606455838954E-3</v>
      </c>
      <c r="J239" s="3">
        <v>0.19473061472156447</v>
      </c>
      <c r="K239" s="2">
        <f t="shared" si="15"/>
        <v>99.14378444640559</v>
      </c>
      <c r="L239" s="2"/>
      <c r="M239" s="5">
        <v>2578.4136394154029</v>
      </c>
      <c r="N239" s="5">
        <v>1508.1886110185167</v>
      </c>
      <c r="O239" s="5">
        <v>369.53803770584972</v>
      </c>
      <c r="P239" s="5">
        <v>34.295436248178369</v>
      </c>
      <c r="Q239" s="5">
        <v>2168.9482599120452</v>
      </c>
      <c r="R239" s="7">
        <v>7.2998712132261323</v>
      </c>
      <c r="S239" s="2">
        <v>48.659245414351574</v>
      </c>
      <c r="T239" s="2">
        <v>8.624711375953467</v>
      </c>
      <c r="U239" s="5">
        <v>416.87208767874756</v>
      </c>
      <c r="V239" s="9">
        <v>153.1041165326792</v>
      </c>
      <c r="W239" s="7">
        <v>7.5555639928889251</v>
      </c>
      <c r="X239" s="9">
        <v>84.618129894802465</v>
      </c>
      <c r="Y239" s="29">
        <v>0.20933013484013396</v>
      </c>
      <c r="Z239" s="8">
        <v>6.9870528588444322E-2</v>
      </c>
    </row>
    <row r="240" spans="1:26" x14ac:dyDescent="0.2">
      <c r="A240" s="6" t="s">
        <v>170</v>
      </c>
      <c r="B240"/>
      <c r="C240" s="6" t="s">
        <v>246</v>
      </c>
      <c r="D240" s="2">
        <f t="shared" si="16"/>
        <v>86.729705526769521</v>
      </c>
      <c r="E240" s="7">
        <v>39.793665366802976</v>
      </c>
      <c r="F240" s="2">
        <v>12.615413417982152</v>
      </c>
      <c r="G240" s="2">
        <v>46.245243726634001</v>
      </c>
      <c r="H240" s="8">
        <v>0.29477649287906232</v>
      </c>
      <c r="I240" s="47">
        <v>4.7065282809879904E-3</v>
      </c>
      <c r="J240" s="3">
        <v>0.18158445267362347</v>
      </c>
      <c r="K240" s="2">
        <f t="shared" si="15"/>
        <v>99.135389985252814</v>
      </c>
      <c r="L240" s="2"/>
      <c r="M240" s="5">
        <v>2687.1094521071072</v>
      </c>
      <c r="N240" s="5">
        <v>1406.3715859572137</v>
      </c>
      <c r="O240" s="5">
        <v>328.39430096060278</v>
      </c>
      <c r="P240" s="5">
        <v>36.80503932893923</v>
      </c>
      <c r="Q240" s="5">
        <v>2106.7675946066583</v>
      </c>
      <c r="R240" s="7">
        <v>6.7857046685436861</v>
      </c>
      <c r="S240" s="2">
        <v>38.719255547320742</v>
      </c>
      <c r="T240" s="2">
        <v>8.3998092404328926</v>
      </c>
      <c r="U240" s="5">
        <v>427.54674530821859</v>
      </c>
      <c r="V240" s="9">
        <v>148.96615473430629</v>
      </c>
      <c r="W240" s="7">
        <v>8.1896081751506458</v>
      </c>
      <c r="X240" s="9">
        <v>82.041777873082225</v>
      </c>
      <c r="Y240" s="29">
        <v>0.16583621851447097</v>
      </c>
      <c r="Z240" s="8">
        <v>4.7528986685678787E-2</v>
      </c>
    </row>
    <row r="241" spans="1:26" x14ac:dyDescent="0.2">
      <c r="A241" s="6" t="s">
        <v>170</v>
      </c>
      <c r="B241"/>
      <c r="C241" s="6" t="s">
        <v>247</v>
      </c>
      <c r="D241" s="2">
        <f t="shared" si="16"/>
        <v>86.791068765219251</v>
      </c>
      <c r="E241" s="7">
        <v>40.62788368248335</v>
      </c>
      <c r="F241" s="2">
        <v>12.36737898737845</v>
      </c>
      <c r="G241" s="2">
        <v>45.578843395971113</v>
      </c>
      <c r="H241" s="8">
        <v>0.26767571001307433</v>
      </c>
      <c r="I241" s="47">
        <v>9.0665656386686999E-3</v>
      </c>
      <c r="J241" s="3">
        <v>0.18449806522918699</v>
      </c>
      <c r="K241" s="2">
        <f t="shared" si="15"/>
        <v>99.035346406713856</v>
      </c>
      <c r="L241" s="2"/>
      <c r="M241" s="5">
        <v>2781.3458881117863</v>
      </c>
      <c r="N241" s="5">
        <v>1428.9375152000532</v>
      </c>
      <c r="O241" s="5">
        <v>624.61403833367456</v>
      </c>
      <c r="P241" s="5">
        <v>54.037304667319042</v>
      </c>
      <c r="Q241" s="5">
        <v>1913.0782994634424</v>
      </c>
      <c r="R241" s="7">
        <v>7.9639338506681501</v>
      </c>
      <c r="S241" s="2">
        <v>42.180445137988258</v>
      </c>
      <c r="T241" s="2">
        <v>14.357096162335246</v>
      </c>
      <c r="U241" s="5">
        <v>643.42443367772057</v>
      </c>
      <c r="V241" s="9">
        <v>149.94288007635768</v>
      </c>
      <c r="W241" s="7">
        <v>4.945924870861516</v>
      </c>
      <c r="X241" s="9">
        <v>85.848267453840336</v>
      </c>
      <c r="Y241" s="29">
        <v>0.46519606307489841</v>
      </c>
      <c r="Z241" s="8">
        <v>3.709050447494433E-2</v>
      </c>
    </row>
    <row r="242" spans="1:26" x14ac:dyDescent="0.2">
      <c r="A242" s="6" t="s">
        <v>170</v>
      </c>
      <c r="B242"/>
      <c r="C242" s="6" t="s">
        <v>248</v>
      </c>
      <c r="D242" s="2">
        <f t="shared" si="16"/>
        <v>86.921031051314188</v>
      </c>
      <c r="E242" s="7">
        <v>40.199184700578101</v>
      </c>
      <c r="F242" s="2">
        <v>12.355649500764992</v>
      </c>
      <c r="G242" s="2">
        <v>46.05695419835434</v>
      </c>
      <c r="H242" s="8">
        <v>0.31146133635171858</v>
      </c>
      <c r="I242" s="47">
        <v>7.3874108484019343E-3</v>
      </c>
      <c r="J242" s="3">
        <v>0.18684566624229196</v>
      </c>
      <c r="K242" s="2">
        <f t="shared" si="15"/>
        <v>99.11748281313983</v>
      </c>
      <c r="L242" s="2"/>
      <c r="M242" s="5">
        <v>2585.9976139212472</v>
      </c>
      <c r="N242" s="5">
        <v>1447.1196850465512</v>
      </c>
      <c r="O242" s="5">
        <v>476.05186742270376</v>
      </c>
      <c r="P242" s="5">
        <v>51.200354207308749</v>
      </c>
      <c r="Q242" s="5">
        <v>2226.014170905733</v>
      </c>
      <c r="R242" s="7">
        <v>6.524317160422421</v>
      </c>
      <c r="S242" s="2">
        <v>57.607269666731654</v>
      </c>
      <c r="T242" s="2">
        <v>7.9506576789673762</v>
      </c>
      <c r="U242" s="5">
        <v>435.91083457024695</v>
      </c>
      <c r="V242" s="9">
        <v>154.90810093232193</v>
      </c>
      <c r="W242" s="7">
        <v>8.5397549357179123</v>
      </c>
      <c r="X242" s="9">
        <v>79.061097091284751</v>
      </c>
      <c r="Y242" s="29">
        <v>0.21639332788354268</v>
      </c>
      <c r="Z242" s="8">
        <v>8.3345086002225177E-2</v>
      </c>
    </row>
    <row r="243" spans="1:26" x14ac:dyDescent="0.2">
      <c r="A243" s="6" t="s">
        <v>170</v>
      </c>
      <c r="B243"/>
      <c r="C243" s="6" t="s">
        <v>249</v>
      </c>
      <c r="D243" s="2">
        <f t="shared" si="16"/>
        <v>86.952910072580437</v>
      </c>
      <c r="E243" s="7">
        <v>40.625102842733334</v>
      </c>
      <c r="F243" s="2">
        <v>12.249037609851795</v>
      </c>
      <c r="G243" s="2">
        <v>45.787898056131446</v>
      </c>
      <c r="H243" s="8">
        <v>0.30190048520709128</v>
      </c>
      <c r="I243" s="47">
        <v>8.3469485063700846E-3</v>
      </c>
      <c r="J243" s="3">
        <v>0.18799156388558522</v>
      </c>
      <c r="K243" s="2">
        <f t="shared" si="15"/>
        <v>99.160277506315623</v>
      </c>
      <c r="L243" s="2"/>
      <c r="M243" s="5">
        <v>2633.8382050909704</v>
      </c>
      <c r="N243" s="5">
        <v>1455.9946622938576</v>
      </c>
      <c r="O243" s="5">
        <v>284.42507553585523</v>
      </c>
      <c r="P243" s="5">
        <v>44.373559598610115</v>
      </c>
      <c r="Q243" s="5">
        <v>2157.6827677750816</v>
      </c>
      <c r="R243" s="7">
        <v>6.5268461092872432</v>
      </c>
      <c r="S243" s="2">
        <v>36.277688676252666</v>
      </c>
      <c r="T243" s="2">
        <v>7.6312691560369004</v>
      </c>
      <c r="U243" s="5">
        <v>426.45617471706652</v>
      </c>
      <c r="V243" s="9">
        <v>154.21547225726789</v>
      </c>
      <c r="W243" s="7">
        <v>5.7357538712990568</v>
      </c>
      <c r="X243" s="9">
        <v>82.55582322571027</v>
      </c>
      <c r="Y243" s="29">
        <v>0.12433162557439924</v>
      </c>
      <c r="Z243" s="8">
        <v>4.6075773813975679E-2</v>
      </c>
    </row>
    <row r="244" spans="1:26" x14ac:dyDescent="0.2">
      <c r="A244" s="6" t="s">
        <v>170</v>
      </c>
      <c r="B244"/>
      <c r="C244" s="6" t="s">
        <v>250</v>
      </c>
      <c r="D244" s="2">
        <f t="shared" si="16"/>
        <v>87.01444159348361</v>
      </c>
      <c r="E244" s="7">
        <v>39.943032262299752</v>
      </c>
      <c r="F244" s="2">
        <v>12.333607120360584</v>
      </c>
      <c r="G244" s="2">
        <v>46.355267473542675</v>
      </c>
      <c r="H244" s="8">
        <v>0.32818582800601798</v>
      </c>
      <c r="I244" s="47">
        <v>5.1817706403069425E-3</v>
      </c>
      <c r="J244" s="3">
        <v>0.18787470828322214</v>
      </c>
      <c r="K244" s="2">
        <f t="shared" si="15"/>
        <v>99.153149163132554</v>
      </c>
      <c r="L244" s="2"/>
      <c r="M244" s="5">
        <v>2584.8229773762687</v>
      </c>
      <c r="N244" s="5">
        <v>1455.0896156535555</v>
      </c>
      <c r="O244" s="5">
        <v>322.11816832429975</v>
      </c>
      <c r="P244" s="5">
        <v>46.337899029805428</v>
      </c>
      <c r="Q244" s="5">
        <v>2345.5441127590107</v>
      </c>
      <c r="R244" s="7">
        <v>6.0223884924796121</v>
      </c>
      <c r="S244" s="2">
        <v>39.592668724481499</v>
      </c>
      <c r="T244" s="2">
        <v>7.9727815256744314</v>
      </c>
      <c r="U244" s="5">
        <v>439.04226291548088</v>
      </c>
      <c r="V244" s="9">
        <v>155.62688947838339</v>
      </c>
      <c r="W244" s="7">
        <v>6.2444777815785137</v>
      </c>
      <c r="X244" s="9">
        <v>81.415441634543214</v>
      </c>
      <c r="Y244" s="29">
        <v>0.19542150147334206</v>
      </c>
      <c r="Z244" s="8">
        <v>2.3399191224873311E-2</v>
      </c>
    </row>
    <row r="245" spans="1:26" x14ac:dyDescent="0.2">
      <c r="A245" s="6" t="s">
        <v>170</v>
      </c>
      <c r="B245"/>
      <c r="C245" s="6" t="s">
        <v>251</v>
      </c>
      <c r="D245" s="2">
        <f t="shared" si="16"/>
        <v>87.027665833562381</v>
      </c>
      <c r="E245" s="7">
        <v>40.51255016879103</v>
      </c>
      <c r="F245" s="2">
        <v>12.212617714525134</v>
      </c>
      <c r="G245" s="2">
        <v>45.954309452191907</v>
      </c>
      <c r="H245" s="8">
        <v>0.2670981780296724</v>
      </c>
      <c r="I245" s="47">
        <v>9.003931707629087E-3</v>
      </c>
      <c r="J245" s="3">
        <v>0.22015512588191216</v>
      </c>
      <c r="K245" s="2">
        <f t="shared" si="15"/>
        <v>99.175734571127279</v>
      </c>
      <c r="L245" s="2"/>
      <c r="M245" s="5">
        <v>2521.1413691189646</v>
      </c>
      <c r="N245" s="5">
        <v>1705.1014499554099</v>
      </c>
      <c r="O245" s="5">
        <v>401.38660579826785</v>
      </c>
      <c r="P245" s="5">
        <v>38.101944992339462</v>
      </c>
      <c r="Q245" s="5">
        <v>1908.9506783780687</v>
      </c>
      <c r="R245" s="7">
        <v>8.2017273547343592</v>
      </c>
      <c r="S245" s="2">
        <v>67.592329572387385</v>
      </c>
      <c r="T245" s="2">
        <v>6.790547534684249</v>
      </c>
      <c r="U245" s="5">
        <v>229.09240635379487</v>
      </c>
      <c r="V245" s="9">
        <v>155.94706174215773</v>
      </c>
      <c r="W245" s="7">
        <v>13.379939179591306</v>
      </c>
      <c r="X245" s="9">
        <v>89.239734257113113</v>
      </c>
      <c r="Y245" s="29">
        <v>0.19115662039726863</v>
      </c>
      <c r="Z245" s="8">
        <v>3.0223450129724702E-2</v>
      </c>
    </row>
    <row r="246" spans="1:26" x14ac:dyDescent="0.2">
      <c r="A246" s="6" t="s">
        <v>170</v>
      </c>
      <c r="B246"/>
      <c r="C246" s="6" t="s">
        <v>252</v>
      </c>
      <c r="D246" s="2">
        <f t="shared" si="16"/>
        <v>87.036895373752543</v>
      </c>
      <c r="E246" s="7">
        <v>40.189623420710262</v>
      </c>
      <c r="F246" s="2">
        <v>12.264097181982413</v>
      </c>
      <c r="G246" s="2">
        <v>46.185773553034885</v>
      </c>
      <c r="H246" s="8">
        <v>0.3013151134303293</v>
      </c>
      <c r="I246" s="47">
        <v>5.7356485297832818E-3</v>
      </c>
      <c r="J246" s="3">
        <v>0.18591050335030582</v>
      </c>
      <c r="K246" s="2">
        <f t="shared" si="15"/>
        <v>99.132455421037974</v>
      </c>
      <c r="L246" s="2"/>
      <c r="M246" s="5">
        <v>2633.0756638277271</v>
      </c>
      <c r="N246" s="5">
        <v>1439.8768484481184</v>
      </c>
      <c r="O246" s="5">
        <v>372.5496385380323</v>
      </c>
      <c r="P246" s="5">
        <v>41.86847569987858</v>
      </c>
      <c r="Q246" s="5">
        <v>2153.4991156865635</v>
      </c>
      <c r="R246" s="7">
        <v>7.0515807886218411</v>
      </c>
      <c r="S246" s="2">
        <v>52.725751197088456</v>
      </c>
      <c r="T246" s="2">
        <v>8.8638036921884051</v>
      </c>
      <c r="U246" s="5">
        <v>485.10428732027179</v>
      </c>
      <c r="V246" s="9">
        <v>154.2493086406943</v>
      </c>
      <c r="W246" s="7">
        <v>4.1462498227526829</v>
      </c>
      <c r="X246" s="9">
        <v>80.953148118031123</v>
      </c>
      <c r="Y246" s="29">
        <v>0.15168771888003968</v>
      </c>
      <c r="Z246" s="8">
        <v>1.2218900390620895E-2</v>
      </c>
    </row>
    <row r="247" spans="1:26" x14ac:dyDescent="0.2">
      <c r="A247" s="6" t="s">
        <v>170</v>
      </c>
      <c r="B247"/>
      <c r="C247" s="6" t="s">
        <v>253</v>
      </c>
      <c r="D247" s="2">
        <f t="shared" si="16"/>
        <v>87.042563834879601</v>
      </c>
      <c r="E247" s="7">
        <v>40.802827157984353</v>
      </c>
      <c r="F247" s="2">
        <v>12.141017582648113</v>
      </c>
      <c r="G247" s="2">
        <v>45.745245055252695</v>
      </c>
      <c r="H247" s="8">
        <v>0.28432444850037092</v>
      </c>
      <c r="I247" s="47">
        <v>1.0829411476400786E-2</v>
      </c>
      <c r="J247" s="3">
        <v>0.19564042531710538</v>
      </c>
      <c r="K247" s="2">
        <f t="shared" si="15"/>
        <v>99.179884081179054</v>
      </c>
      <c r="L247" s="2"/>
      <c r="M247" s="5">
        <v>2477.4669083624149</v>
      </c>
      <c r="N247" s="5">
        <v>1515.2350940809811</v>
      </c>
      <c r="O247" s="5">
        <v>331.46122988296702</v>
      </c>
      <c r="P247" s="5">
        <v>35.164602771527676</v>
      </c>
      <c r="Q247" s="5">
        <v>2032.0668334321508</v>
      </c>
      <c r="R247" s="7">
        <v>7.285660753057658</v>
      </c>
      <c r="S247" s="2">
        <v>42.398128359143591</v>
      </c>
      <c r="T247" s="2">
        <v>8.4282185254848212</v>
      </c>
      <c r="U247" s="5">
        <v>388.51876334044653</v>
      </c>
      <c r="V247" s="9">
        <v>153.62700991155714</v>
      </c>
      <c r="W247" s="7">
        <v>5.6566540357800941</v>
      </c>
      <c r="X247" s="9">
        <v>84.420596430932264</v>
      </c>
      <c r="Y247" s="29">
        <v>0.20201817025141741</v>
      </c>
      <c r="Z247" s="8">
        <v>5.4612814067528867E-2</v>
      </c>
    </row>
    <row r="248" spans="1:26" x14ac:dyDescent="0.2">
      <c r="A248" s="6" t="s">
        <v>170</v>
      </c>
      <c r="B248"/>
      <c r="C248" s="6" t="s">
        <v>254</v>
      </c>
      <c r="D248" s="2">
        <f t="shared" si="16"/>
        <v>87.238242077185575</v>
      </c>
      <c r="E248" s="7">
        <v>40.610330844508432</v>
      </c>
      <c r="F248" s="2">
        <v>11.998752893460567</v>
      </c>
      <c r="G248" s="2">
        <v>46.005609251515196</v>
      </c>
      <c r="H248" s="8">
        <v>0.31360769360178564</v>
      </c>
      <c r="I248" s="47">
        <v>1.0437158277375978E-2</v>
      </c>
      <c r="J248" s="3">
        <v>0.19398630847258161</v>
      </c>
      <c r="K248" s="2">
        <f t="shared" ref="K248:K283" si="17">SUM(E248:J248)</f>
        <v>99.132724149835937</v>
      </c>
      <c r="L248" s="2"/>
      <c r="M248" s="5">
        <v>2644.3099303468366</v>
      </c>
      <c r="N248" s="5">
        <v>1502.4239591201447</v>
      </c>
      <c r="O248" s="5">
        <v>400.2026605622238</v>
      </c>
      <c r="P248" s="5">
        <v>39.74180194024747</v>
      </c>
      <c r="Q248" s="5">
        <v>2241.3541861719618</v>
      </c>
      <c r="R248" s="7">
        <v>7.8700590692792787</v>
      </c>
      <c r="S248" s="2">
        <v>50.908391606171207</v>
      </c>
      <c r="T248" s="2">
        <v>9.4875027281183755</v>
      </c>
      <c r="U248" s="5">
        <v>488.27281439398013</v>
      </c>
      <c r="V248" s="9">
        <v>152.29020371351484</v>
      </c>
      <c r="W248" s="7">
        <v>6.8777055990634963</v>
      </c>
      <c r="X248" s="9">
        <v>80.780931875039684</v>
      </c>
      <c r="Y248" s="29">
        <v>0.11479992812877808</v>
      </c>
      <c r="Z248" s="8">
        <v>3.4976178233955491E-2</v>
      </c>
    </row>
    <row r="249" spans="1:26" x14ac:dyDescent="0.2">
      <c r="A249" s="6" t="s">
        <v>170</v>
      </c>
      <c r="B249"/>
      <c r="C249" s="6" t="s">
        <v>255</v>
      </c>
      <c r="D249" s="2">
        <f t="shared" si="16"/>
        <v>87.242572251740668</v>
      </c>
      <c r="E249" s="7">
        <v>40.64577104473296</v>
      </c>
      <c r="F249" s="2">
        <v>11.989560481757836</v>
      </c>
      <c r="G249" s="2">
        <v>45.988249717408436</v>
      </c>
      <c r="H249" s="8">
        <v>0.30119880093193807</v>
      </c>
      <c r="I249" s="47">
        <v>8.3520469505550601E-3</v>
      </c>
      <c r="J249" s="3">
        <v>0.18581100986733157</v>
      </c>
      <c r="K249" s="2">
        <f t="shared" si="17"/>
        <v>99.118943101649052</v>
      </c>
      <c r="L249" s="2"/>
      <c r="M249" s="5">
        <v>2690.8200233478815</v>
      </c>
      <c r="N249" s="5">
        <v>1439.1062714224829</v>
      </c>
      <c r="O249" s="5">
        <v>430.91156577136383</v>
      </c>
      <c r="P249" s="5">
        <v>35.904947406916008</v>
      </c>
      <c r="Q249" s="5">
        <v>2152.6678302605615</v>
      </c>
      <c r="R249" s="7">
        <v>7.4018492214667786</v>
      </c>
      <c r="S249" s="2">
        <v>45.927678082985523</v>
      </c>
      <c r="T249" s="2">
        <v>10.499067650122209</v>
      </c>
      <c r="U249" s="5">
        <v>511.66336150369602</v>
      </c>
      <c r="V249" s="9">
        <v>149.45919561670152</v>
      </c>
      <c r="W249" s="7">
        <v>5.8347338504092203</v>
      </c>
      <c r="X249" s="9">
        <v>87.040392322849172</v>
      </c>
      <c r="Y249" s="29">
        <v>0.2881834045734093</v>
      </c>
      <c r="Z249" s="8">
        <v>4.67089801081641E-2</v>
      </c>
    </row>
    <row r="250" spans="1:26" x14ac:dyDescent="0.2">
      <c r="A250" s="6" t="s">
        <v>170</v>
      </c>
      <c r="B250"/>
      <c r="C250" s="6" t="s">
        <v>256</v>
      </c>
      <c r="D250" s="2">
        <f t="shared" si="16"/>
        <v>87.349031990893636</v>
      </c>
      <c r="E250" s="7">
        <v>40.42472517278005</v>
      </c>
      <c r="F250" s="2">
        <v>11.919997727887553</v>
      </c>
      <c r="G250" s="2">
        <v>46.162443087563496</v>
      </c>
      <c r="H250" s="8">
        <v>0.2890507856642886</v>
      </c>
      <c r="I250" s="47">
        <v>9.377533307121098E-3</v>
      </c>
      <c r="J250" s="3">
        <v>0.17734224101109083</v>
      </c>
      <c r="K250" s="2">
        <f t="shared" si="17"/>
        <v>98.982936548213587</v>
      </c>
      <c r="L250" s="2"/>
      <c r="M250" s="5">
        <v>3056.5264851982524</v>
      </c>
      <c r="N250" s="5">
        <v>1373.5156566308983</v>
      </c>
      <c r="O250" s="5">
        <v>672.38738029920682</v>
      </c>
      <c r="P250" s="5">
        <v>43.180654908587435</v>
      </c>
      <c r="Q250" s="5">
        <v>2065.8459651426706</v>
      </c>
      <c r="R250" s="7">
        <v>7.6893571429805592</v>
      </c>
      <c r="S250" s="2">
        <v>38.696355691713009</v>
      </c>
      <c r="T250" s="2">
        <v>11.167243476655869</v>
      </c>
      <c r="U250" s="5">
        <v>831.96458377473732</v>
      </c>
      <c r="V250" s="9">
        <v>142.60142736528383</v>
      </c>
      <c r="W250" s="7">
        <v>4.5244810020352357</v>
      </c>
      <c r="X250" s="9">
        <v>81.673254597914408</v>
      </c>
      <c r="Y250" s="29">
        <v>0.18001676294429803</v>
      </c>
      <c r="Z250" s="8">
        <v>3.1717493682429855E-2</v>
      </c>
    </row>
    <row r="251" spans="1:26" x14ac:dyDescent="0.2">
      <c r="A251" s="6" t="s">
        <v>170</v>
      </c>
      <c r="B251"/>
      <c r="C251" s="6" t="s">
        <v>257</v>
      </c>
      <c r="D251" s="2">
        <f t="shared" si="16"/>
        <v>87.547916465838142</v>
      </c>
      <c r="E251" s="7">
        <v>40.008168275034983</v>
      </c>
      <c r="F251" s="2">
        <v>11.862102087359897</v>
      </c>
      <c r="G251" s="2">
        <v>46.778223052468448</v>
      </c>
      <c r="H251" s="8">
        <v>0.32025175799429295</v>
      </c>
      <c r="I251" s="47">
        <v>4.9291551518725624E-3</v>
      </c>
      <c r="J251" s="3">
        <v>0.17949733068561588</v>
      </c>
      <c r="K251" s="2">
        <f t="shared" si="17"/>
        <v>99.153171658695115</v>
      </c>
      <c r="L251" s="2"/>
      <c r="M251" s="5">
        <v>2718.0211720762491</v>
      </c>
      <c r="N251" s="5">
        <v>1390.206826160095</v>
      </c>
      <c r="O251" s="5">
        <v>313.24324167993012</v>
      </c>
      <c r="P251" s="5">
        <v>40.59996706961784</v>
      </c>
      <c r="Q251" s="5">
        <v>2288.8393143852118</v>
      </c>
      <c r="R251" s="7">
        <v>6.0327510557206399</v>
      </c>
      <c r="S251" s="2">
        <v>39.355270909146334</v>
      </c>
      <c r="T251" s="2">
        <v>8.0942581843345121</v>
      </c>
      <c r="U251" s="5">
        <v>453.26083419622142</v>
      </c>
      <c r="V251" s="9">
        <v>148.74064965162592</v>
      </c>
      <c r="W251" s="7">
        <v>6.4907579578426793</v>
      </c>
      <c r="X251" s="9">
        <v>70.982450249552627</v>
      </c>
      <c r="Y251" s="29">
        <v>0.13476180971663795</v>
      </c>
      <c r="Z251" s="10" t="s">
        <v>13</v>
      </c>
    </row>
    <row r="252" spans="1:26" x14ac:dyDescent="0.2">
      <c r="A252" s="6" t="s">
        <v>170</v>
      </c>
      <c r="B252"/>
      <c r="C252" s="6" t="s">
        <v>258</v>
      </c>
      <c r="D252" s="2">
        <f t="shared" si="16"/>
        <v>87.618982823368952</v>
      </c>
      <c r="E252" s="7">
        <v>40.327363779894441</v>
      </c>
      <c r="F252" s="2">
        <v>11.724843770072169</v>
      </c>
      <c r="G252" s="2">
        <v>46.540090048975642</v>
      </c>
      <c r="H252" s="8">
        <v>0.32296688122109179</v>
      </c>
      <c r="I252" s="47">
        <v>3.0902884594635256E-2</v>
      </c>
      <c r="J252" s="3">
        <v>0.18347810831820549</v>
      </c>
      <c r="K252" s="2">
        <f t="shared" si="17"/>
        <v>99.129645473076195</v>
      </c>
      <c r="L252" s="2"/>
      <c r="M252" s="5">
        <v>2657.5775994270289</v>
      </c>
      <c r="N252" s="5">
        <v>1421.0379489245015</v>
      </c>
      <c r="O252" s="5">
        <v>419.57671016747344</v>
      </c>
      <c r="P252" s="5">
        <v>38.768349711994247</v>
      </c>
      <c r="Q252" s="5">
        <v>2308.2443000871431</v>
      </c>
      <c r="R252" s="7">
        <v>7.4374908692207633</v>
      </c>
      <c r="S252" s="2">
        <v>52.974712840213677</v>
      </c>
      <c r="T252" s="2">
        <v>10.317974420364751</v>
      </c>
      <c r="U252" s="5">
        <v>526.11647269072785</v>
      </c>
      <c r="V252" s="9">
        <v>147.57468409246852</v>
      </c>
      <c r="W252" s="7">
        <v>6.1889548456476096</v>
      </c>
      <c r="X252" s="9">
        <v>81.13869514674748</v>
      </c>
      <c r="Y252" s="29">
        <v>0.17310053967578817</v>
      </c>
      <c r="Z252" s="8">
        <v>7.2076882712867746E-2</v>
      </c>
    </row>
    <row r="253" spans="1:26" x14ac:dyDescent="0.2">
      <c r="A253" s="6" t="s">
        <v>170</v>
      </c>
      <c r="B253"/>
      <c r="C253" s="6" t="s">
        <v>259</v>
      </c>
      <c r="D253" s="2">
        <f t="shared" si="16"/>
        <v>87.698889043935324</v>
      </c>
      <c r="E253" s="7">
        <v>40.38632663781776</v>
      </c>
      <c r="F253" s="2">
        <v>11.659751705230622</v>
      </c>
      <c r="G253" s="2">
        <v>46.624837571049305</v>
      </c>
      <c r="H253" s="8">
        <v>0.30288541363984994</v>
      </c>
      <c r="I253" s="47">
        <v>7.7287181014901729E-3</v>
      </c>
      <c r="J253" s="3">
        <v>0.18056661479073874</v>
      </c>
      <c r="K253" s="2">
        <f t="shared" si="17"/>
        <v>99.162096660629771</v>
      </c>
      <c r="L253" s="2"/>
      <c r="M253" s="5">
        <v>2687.3898728298341</v>
      </c>
      <c r="N253" s="5">
        <v>1398.4884315542713</v>
      </c>
      <c r="O253" s="5">
        <v>325.10994680576857</v>
      </c>
      <c r="P253" s="5">
        <v>42.496995875957985</v>
      </c>
      <c r="Q253" s="5">
        <v>2164.7220512840076</v>
      </c>
      <c r="R253" s="7">
        <v>6.7010081454071502</v>
      </c>
      <c r="S253" s="2">
        <v>30.937455916149695</v>
      </c>
      <c r="T253" s="2">
        <v>8.0622406216805516</v>
      </c>
      <c r="U253" s="5">
        <v>440.02513171706653</v>
      </c>
      <c r="V253" s="9">
        <v>150.64968201174352</v>
      </c>
      <c r="W253" s="7">
        <v>6.3980477493789216</v>
      </c>
      <c r="X253" s="9">
        <v>75.378603258561824</v>
      </c>
      <c r="Y253" s="29">
        <v>0.18018937506678179</v>
      </c>
      <c r="Z253" s="8">
        <v>9.4340486816171701E-2</v>
      </c>
    </row>
    <row r="254" spans="1:26" x14ac:dyDescent="0.2">
      <c r="A254" s="6" t="s">
        <v>170</v>
      </c>
      <c r="B254"/>
      <c r="C254" s="6" t="s">
        <v>260</v>
      </c>
      <c r="D254" s="2">
        <f t="shared" si="16"/>
        <v>88.155244685983732</v>
      </c>
      <c r="E254" s="7">
        <v>40.846204821930392</v>
      </c>
      <c r="F254" s="2">
        <v>11.159446619563825</v>
      </c>
      <c r="G254" s="2">
        <v>46.584666894025069</v>
      </c>
      <c r="H254" s="8">
        <v>0.32233214139763372</v>
      </c>
      <c r="I254" s="47">
        <v>1.5170088479409644E-2</v>
      </c>
      <c r="J254" s="3">
        <v>0.18115676673896985</v>
      </c>
      <c r="K254" s="2">
        <f t="shared" si="17"/>
        <v>99.108977332135296</v>
      </c>
      <c r="L254" s="2"/>
      <c r="M254" s="5">
        <v>2811.1081986179333</v>
      </c>
      <c r="N254" s="5">
        <v>1403.0591583933215</v>
      </c>
      <c r="O254" s="5">
        <v>486.49583268167919</v>
      </c>
      <c r="P254" s="5">
        <v>42.53136170601028</v>
      </c>
      <c r="Q254" s="5">
        <v>2303.7078145688884</v>
      </c>
      <c r="R254" s="7">
        <v>7.5632824651826107</v>
      </c>
      <c r="S254" s="2">
        <v>53.03560124263943</v>
      </c>
      <c r="T254" s="2">
        <v>10.39562914624404</v>
      </c>
      <c r="U254" s="5">
        <v>544.96895412827371</v>
      </c>
      <c r="V254" s="9">
        <v>149.58953848452649</v>
      </c>
      <c r="W254" s="7">
        <v>7.4087901188757108</v>
      </c>
      <c r="X254" s="9">
        <v>77.23508716324811</v>
      </c>
      <c r="Y254" s="29">
        <v>0.1651397122200379</v>
      </c>
      <c r="Z254" s="8">
        <v>1.2715734046303464E-2</v>
      </c>
    </row>
    <row r="255" spans="1:26" x14ac:dyDescent="0.2">
      <c r="A255" s="6" t="s">
        <v>170</v>
      </c>
      <c r="B255"/>
      <c r="C255" s="6" t="s">
        <v>261</v>
      </c>
      <c r="D255" s="2">
        <f t="shared" si="16"/>
        <v>88.195863283745709</v>
      </c>
      <c r="E255" s="7">
        <v>40.934703915147416</v>
      </c>
      <c r="F255" s="2">
        <v>11.117778461802418</v>
      </c>
      <c r="G255" s="2">
        <v>46.591884231129782</v>
      </c>
      <c r="H255" s="8">
        <v>0.31594309185899089</v>
      </c>
      <c r="I255" s="47">
        <v>1.5298447289002259E-2</v>
      </c>
      <c r="J255" s="3">
        <v>0.18089061712709906</v>
      </c>
      <c r="K255" s="2">
        <f t="shared" si="17"/>
        <v>99.156498764354723</v>
      </c>
      <c r="L255" s="2"/>
      <c r="M255" s="5">
        <v>2695.5123360173247</v>
      </c>
      <c r="N255" s="5">
        <v>1400.9978296493821</v>
      </c>
      <c r="O255" s="5">
        <v>380.20043889177589</v>
      </c>
      <c r="P255" s="5">
        <v>38.594007972127812</v>
      </c>
      <c r="Q255" s="5">
        <v>2258.045277516208</v>
      </c>
      <c r="R255" s="7">
        <v>7.0846111033457566</v>
      </c>
      <c r="S255" s="2">
        <v>41.792027089375097</v>
      </c>
      <c r="T255" s="2">
        <v>9.0281303384661395</v>
      </c>
      <c r="U255" s="5">
        <v>489.90093398733643</v>
      </c>
      <c r="V255" s="9">
        <v>149.21290954870403</v>
      </c>
      <c r="W255" s="7">
        <v>5.7849935450322594</v>
      </c>
      <c r="X255" s="9">
        <v>81.461554819609887</v>
      </c>
      <c r="Y255" s="29">
        <v>0.17487727987295981</v>
      </c>
      <c r="Z255" s="8">
        <v>2.1347457568712966E-2</v>
      </c>
    </row>
    <row r="256" spans="1:26" x14ac:dyDescent="0.2">
      <c r="A256" s="6" t="s">
        <v>170</v>
      </c>
      <c r="B256"/>
      <c r="C256" s="6" t="s">
        <v>262</v>
      </c>
      <c r="D256" s="2">
        <f t="shared" si="16"/>
        <v>88.473681788060702</v>
      </c>
      <c r="E256" s="7">
        <v>41.369101491036403</v>
      </c>
      <c r="F256" s="2">
        <v>10.802106295121767</v>
      </c>
      <c r="G256" s="2">
        <v>46.506131537027748</v>
      </c>
      <c r="H256" s="8">
        <v>0.30989644107327774</v>
      </c>
      <c r="I256" s="47">
        <v>1.8665722429638107E-3</v>
      </c>
      <c r="J256" s="3">
        <v>0.18264406096710459</v>
      </c>
      <c r="K256" s="2">
        <f t="shared" si="17"/>
        <v>99.171746397469263</v>
      </c>
      <c r="L256" s="2"/>
      <c r="M256" s="5">
        <v>2753.9599615752704</v>
      </c>
      <c r="N256" s="5">
        <v>1414.5782521902249</v>
      </c>
      <c r="O256" s="5">
        <v>328.94334333584061</v>
      </c>
      <c r="P256" s="5">
        <v>40.534864728955867</v>
      </c>
      <c r="Q256" s="5">
        <v>2214.829864350716</v>
      </c>
      <c r="R256" s="7">
        <v>6.6408827748524235</v>
      </c>
      <c r="S256" s="2">
        <v>32.923290350391511</v>
      </c>
      <c r="T256" s="2">
        <v>8.5500643897094406</v>
      </c>
      <c r="U256" s="5">
        <v>474.67893951774244</v>
      </c>
      <c r="V256" s="9">
        <v>150.32254163561055</v>
      </c>
      <c r="W256" s="7">
        <v>6.0917580486247687</v>
      </c>
      <c r="X256" s="9">
        <v>76.131419053569928</v>
      </c>
      <c r="Y256" s="29">
        <v>0.10165469048131723</v>
      </c>
      <c r="Z256" s="8">
        <v>7.2397459404060338E-2</v>
      </c>
    </row>
    <row r="257" spans="1:26" x14ac:dyDescent="0.2">
      <c r="A257" s="6" t="s">
        <v>170</v>
      </c>
      <c r="B257"/>
      <c r="C257" s="6" t="s">
        <v>263</v>
      </c>
      <c r="D257" s="2">
        <f t="shared" si="16"/>
        <v>89.044789162535338</v>
      </c>
      <c r="E257" s="7">
        <v>39.496067356529558</v>
      </c>
      <c r="F257" s="2">
        <v>10.632825381179035</v>
      </c>
      <c r="G257" s="2">
        <v>48.47465481125672</v>
      </c>
      <c r="H257" s="8">
        <v>0.26648609353103508</v>
      </c>
      <c r="I257" s="47">
        <v>2.4557319196131006E-3</v>
      </c>
      <c r="J257" s="3">
        <v>0.1593346924087097</v>
      </c>
      <c r="K257" s="2">
        <f t="shared" si="17"/>
        <v>99.031824066824655</v>
      </c>
      <c r="L257" s="2"/>
      <c r="M257" s="5">
        <v>3202.3218609758651</v>
      </c>
      <c r="N257" s="5">
        <v>1234.0471927054566</v>
      </c>
      <c r="O257" s="5">
        <v>542.70415758009744</v>
      </c>
      <c r="P257" s="5">
        <v>42.569659056252647</v>
      </c>
      <c r="Q257" s="5">
        <v>1904.5761104663077</v>
      </c>
      <c r="R257" s="7">
        <v>6.0850793661313771</v>
      </c>
      <c r="S257" s="2">
        <v>38.281615376422124</v>
      </c>
      <c r="T257" s="2">
        <v>7.6859258580183658</v>
      </c>
      <c r="U257" s="5">
        <v>805.32096055954298</v>
      </c>
      <c r="V257" s="9">
        <v>138.25463960986818</v>
      </c>
      <c r="W257" s="7">
        <v>6.3579168633990149</v>
      </c>
      <c r="X257" s="9">
        <v>76.417759723610175</v>
      </c>
      <c r="Y257" s="29">
        <v>0.25585691068615307</v>
      </c>
      <c r="Z257" s="10" t="s">
        <v>13</v>
      </c>
    </row>
    <row r="258" spans="1:26" x14ac:dyDescent="0.2">
      <c r="A258" s="6" t="s">
        <v>170</v>
      </c>
      <c r="B258"/>
      <c r="C258" s="6" t="s">
        <v>264</v>
      </c>
      <c r="D258" s="2">
        <f t="shared" si="16"/>
        <v>90.718154475047967</v>
      </c>
      <c r="E258" s="7">
        <v>41.093996726909381</v>
      </c>
      <c r="F258" s="2">
        <v>8.8765641838374485</v>
      </c>
      <c r="G258" s="2">
        <v>48.661225439950591</v>
      </c>
      <c r="H258" s="8">
        <v>0.26740470622770307</v>
      </c>
      <c r="I258" s="47">
        <v>7.5919529298895637E-3</v>
      </c>
      <c r="J258" s="3">
        <v>0.13826545950136998</v>
      </c>
      <c r="K258" s="2">
        <f t="shared" si="17"/>
        <v>99.045048469356374</v>
      </c>
      <c r="L258" s="2"/>
      <c r="M258" s="5">
        <v>3327.1663950273978</v>
      </c>
      <c r="N258" s="5">
        <v>1070.8659838381107</v>
      </c>
      <c r="O258" s="5">
        <v>601.70084500326595</v>
      </c>
      <c r="P258" s="5">
        <v>46.428955668960143</v>
      </c>
      <c r="Q258" s="5">
        <v>1911.141435409394</v>
      </c>
      <c r="R258" s="7">
        <v>6.2466606285662758</v>
      </c>
      <c r="S258" s="2">
        <v>38.024176567625958</v>
      </c>
      <c r="T258" s="2">
        <v>10.034029257294696</v>
      </c>
      <c r="U258" s="5">
        <v>875.65442162726993</v>
      </c>
      <c r="V258" s="9">
        <v>127.77284740536764</v>
      </c>
      <c r="W258" s="7">
        <v>4.8587372305870087</v>
      </c>
      <c r="X258" s="9">
        <v>70.29275861102721</v>
      </c>
      <c r="Y258" s="29">
        <v>0.11244670642844901</v>
      </c>
      <c r="Z258" s="10" t="s">
        <v>13</v>
      </c>
    </row>
    <row r="259" spans="1:26" x14ac:dyDescent="0.2">
      <c r="A259" s="6" t="s">
        <v>170</v>
      </c>
      <c r="B259"/>
      <c r="C259" s="6" t="s">
        <v>265</v>
      </c>
      <c r="D259" s="2">
        <f t="shared" si="16"/>
        <v>85.783117510966918</v>
      </c>
      <c r="E259" s="7">
        <v>40.082450048513856</v>
      </c>
      <c r="F259" s="2">
        <v>13.349173222526117</v>
      </c>
      <c r="G259" s="2">
        <v>45.178321722994617</v>
      </c>
      <c r="H259" s="8">
        <v>0.32107704789611574</v>
      </c>
      <c r="I259" s="47">
        <v>1.3430602443640192E-2</v>
      </c>
      <c r="J259" s="3">
        <v>0.202913845569103</v>
      </c>
      <c r="K259" s="2">
        <f t="shared" si="17"/>
        <v>99.147366489943437</v>
      </c>
      <c r="L259" s="2"/>
      <c r="M259" s="5">
        <v>2465.2595021726129</v>
      </c>
      <c r="N259" s="5">
        <v>1571.5677339327026</v>
      </c>
      <c r="O259" s="5">
        <v>330.33809457003059</v>
      </c>
      <c r="P259" s="5">
        <v>38.720282129549091</v>
      </c>
      <c r="Q259" s="5">
        <v>2294.7376613135393</v>
      </c>
      <c r="R259" s="7">
        <v>6.9412001261770442</v>
      </c>
      <c r="S259" s="2">
        <v>42.353355701693289</v>
      </c>
      <c r="T259" s="2">
        <v>9.7431431260582055</v>
      </c>
      <c r="U259" s="5">
        <v>386.94982058454991</v>
      </c>
      <c r="V259" s="9">
        <v>155.28513549131154</v>
      </c>
      <c r="W259" s="7">
        <v>6.1038681172276315</v>
      </c>
      <c r="X259" s="9">
        <v>83.906516538193117</v>
      </c>
      <c r="Y259" s="29">
        <v>0.16977368783666053</v>
      </c>
      <c r="Z259" s="8">
        <v>0.10079312819979364</v>
      </c>
    </row>
    <row r="260" spans="1:26" x14ac:dyDescent="0.2">
      <c r="A260" s="6" t="s">
        <v>170</v>
      </c>
      <c r="B260"/>
      <c r="C260" s="6" t="s">
        <v>266</v>
      </c>
      <c r="D260" s="2">
        <f t="shared" si="16"/>
        <v>85.901828866081942</v>
      </c>
      <c r="E260" s="7">
        <v>40.337986197965044</v>
      </c>
      <c r="F260" s="2">
        <v>13.196797353389648</v>
      </c>
      <c r="G260" s="2">
        <v>45.101029309995504</v>
      </c>
      <c r="H260" s="8">
        <v>0.32671455267140848</v>
      </c>
      <c r="I260" s="47">
        <v>7.511954671643669E-3</v>
      </c>
      <c r="J260" s="3">
        <v>0.20888598722349738</v>
      </c>
      <c r="K260" s="2">
        <f t="shared" si="17"/>
        <v>99.178925355916732</v>
      </c>
      <c r="L260" s="2"/>
      <c r="M260" s="5">
        <v>2428.0742905688858</v>
      </c>
      <c r="N260" s="5">
        <v>1617.8219710459871</v>
      </c>
      <c r="O260" s="5">
        <v>264.49249737007591</v>
      </c>
      <c r="P260" s="5">
        <v>38.13717851318507</v>
      </c>
      <c r="Q260" s="5">
        <v>2335.0289079425561</v>
      </c>
      <c r="R260" s="7">
        <v>6.6052260467085455</v>
      </c>
      <c r="S260" s="2">
        <v>39.103206892544307</v>
      </c>
      <c r="T260" s="2">
        <v>8.2654328916088282</v>
      </c>
      <c r="U260" s="5">
        <v>320.84407496515655</v>
      </c>
      <c r="V260" s="9">
        <v>154.8411481566329</v>
      </c>
      <c r="W260" s="7">
        <v>5.9621557005139332</v>
      </c>
      <c r="X260" s="9">
        <v>78.668817417685545</v>
      </c>
      <c r="Y260" s="29">
        <v>0.15795800624433048</v>
      </c>
      <c r="Z260" s="8">
        <v>2.4552897283117825E-2</v>
      </c>
    </row>
    <row r="261" spans="1:26" x14ac:dyDescent="0.2">
      <c r="A261" s="6" t="s">
        <v>170</v>
      </c>
      <c r="B261"/>
      <c r="C261" s="6" t="s">
        <v>267</v>
      </c>
      <c r="D261" s="2">
        <f t="shared" si="16"/>
        <v>86.037676774899239</v>
      </c>
      <c r="E261" s="7">
        <v>40.333600672138381</v>
      </c>
      <c r="F261" s="2">
        <v>13.062034797875924</v>
      </c>
      <c r="G261" s="2">
        <v>45.146085250255801</v>
      </c>
      <c r="H261" s="8">
        <v>0.29732203217028796</v>
      </c>
      <c r="I261" s="47">
        <v>2.9469396695801554E-2</v>
      </c>
      <c r="J261" s="3">
        <v>0.19663847040016236</v>
      </c>
      <c r="K261" s="2">
        <f t="shared" si="17"/>
        <v>99.065150619536354</v>
      </c>
      <c r="L261" s="2"/>
      <c r="M261" s="5">
        <v>2569.1615720906939</v>
      </c>
      <c r="N261" s="5">
        <v>1522.9649532492574</v>
      </c>
      <c r="O261" s="5">
        <v>589.47489294600223</v>
      </c>
      <c r="P261" s="5">
        <v>41.223225725548403</v>
      </c>
      <c r="Q261" s="5">
        <v>2124.9605639210481</v>
      </c>
      <c r="R261" s="7">
        <v>9.5904679188036628</v>
      </c>
      <c r="S261" s="2">
        <v>88.031863811770108</v>
      </c>
      <c r="T261" s="2">
        <v>12.735088379216995</v>
      </c>
      <c r="U261" s="5">
        <v>505.44746218354197</v>
      </c>
      <c r="V261" s="9">
        <v>154.96898305209172</v>
      </c>
      <c r="W261" s="7">
        <v>6.1393973585978605</v>
      </c>
      <c r="X261" s="9">
        <v>88.391793623254031</v>
      </c>
      <c r="Y261" s="29">
        <v>0.27146498082126502</v>
      </c>
      <c r="Z261" s="8">
        <v>4.6403482748527763E-2</v>
      </c>
    </row>
    <row r="262" spans="1:26" x14ac:dyDescent="0.2">
      <c r="A262" s="6" t="s">
        <v>170</v>
      </c>
      <c r="B262"/>
      <c r="C262" s="6" t="s">
        <v>268</v>
      </c>
      <c r="D262" s="2">
        <f t="shared" si="16"/>
        <v>86.074410217440715</v>
      </c>
      <c r="E262" s="7">
        <v>40.171500008018121</v>
      </c>
      <c r="F262" s="2">
        <v>13.089547006837305</v>
      </c>
      <c r="G262" s="2">
        <v>45.379880580488297</v>
      </c>
      <c r="H262" s="8">
        <v>0.31474093177364815</v>
      </c>
      <c r="I262" s="47">
        <v>1.1417625924028141E-2</v>
      </c>
      <c r="J262" s="3">
        <v>0.20231350299070255</v>
      </c>
      <c r="K262" s="2">
        <f t="shared" si="17"/>
        <v>99.169399656032098</v>
      </c>
      <c r="L262" s="2"/>
      <c r="M262" s="5">
        <v>2408.4959905186242</v>
      </c>
      <c r="N262" s="5">
        <v>1566.9180806629911</v>
      </c>
      <c r="O262" s="5">
        <v>296.04497828211015</v>
      </c>
      <c r="P262" s="5">
        <v>36.32132850796836</v>
      </c>
      <c r="Q262" s="5">
        <v>2249.4534393862632</v>
      </c>
      <c r="R262" s="7">
        <v>7.5943777725392883</v>
      </c>
      <c r="S262" s="2">
        <v>41.750801340116979</v>
      </c>
      <c r="T262" s="2">
        <v>9.0329493873876725</v>
      </c>
      <c r="U262" s="5">
        <v>371.62999508170975</v>
      </c>
      <c r="V262" s="9">
        <v>155.0133304794158</v>
      </c>
      <c r="W262" s="7">
        <v>4.8580633800762216</v>
      </c>
      <c r="X262" s="9">
        <v>84.012337908141831</v>
      </c>
      <c r="Y262" s="29">
        <v>0.20960214876143812</v>
      </c>
      <c r="Z262" s="8">
        <v>6.2012269918938094E-2</v>
      </c>
    </row>
    <row r="263" spans="1:26" x14ac:dyDescent="0.2">
      <c r="A263" s="6" t="s">
        <v>170</v>
      </c>
      <c r="B263"/>
      <c r="C263" s="6" t="s">
        <v>269</v>
      </c>
      <c r="D263" s="2">
        <f t="shared" si="16"/>
        <v>86.134224231555862</v>
      </c>
      <c r="E263" s="7">
        <v>40.112154459751473</v>
      </c>
      <c r="F263" s="2">
        <v>13.038257725303991</v>
      </c>
      <c r="G263" s="2">
        <v>45.42860584605225</v>
      </c>
      <c r="H263" s="8">
        <v>0.30208213033615972</v>
      </c>
      <c r="I263" s="47">
        <v>1.1739590932932212E-2</v>
      </c>
      <c r="J263" s="3">
        <v>0.19629963103616277</v>
      </c>
      <c r="K263" s="2">
        <f t="shared" si="17"/>
        <v>99.089139383412984</v>
      </c>
      <c r="L263" s="2"/>
      <c r="M263" s="5">
        <v>2604.29240377326</v>
      </c>
      <c r="N263" s="5">
        <v>1520.3406423750805</v>
      </c>
      <c r="O263" s="5">
        <v>465.12766606770975</v>
      </c>
      <c r="P263" s="5">
        <v>32.600201627618887</v>
      </c>
      <c r="Q263" s="5">
        <v>2158.9809855125336</v>
      </c>
      <c r="R263" s="7">
        <v>8.2363705091570498</v>
      </c>
      <c r="S263" s="2">
        <v>62.138090566637146</v>
      </c>
      <c r="T263" s="2">
        <v>11.906763175926439</v>
      </c>
      <c r="U263" s="5">
        <v>523.43469348009523</v>
      </c>
      <c r="V263" s="9">
        <v>155.3522452769549</v>
      </c>
      <c r="W263" s="7">
        <v>5.0975277979959293</v>
      </c>
      <c r="X263" s="9">
        <v>83.414823019678565</v>
      </c>
      <c r="Y263" s="29">
        <v>0.27025142672367025</v>
      </c>
      <c r="Z263" s="8">
        <v>9.4561711886209196E-2</v>
      </c>
    </row>
    <row r="264" spans="1:26" x14ac:dyDescent="0.2">
      <c r="A264" s="6" t="s">
        <v>170</v>
      </c>
      <c r="B264"/>
      <c r="C264" s="6" t="s">
        <v>270</v>
      </c>
      <c r="D264" s="2">
        <f t="shared" si="16"/>
        <v>86.298277944342004</v>
      </c>
      <c r="E264" s="7">
        <v>40.211661676623635</v>
      </c>
      <c r="F264" s="2">
        <v>12.888447372965055</v>
      </c>
      <c r="G264" s="2">
        <v>45.530859882496237</v>
      </c>
      <c r="H264" s="8">
        <v>0.30066570447065466</v>
      </c>
      <c r="I264" s="47">
        <v>1.5806714718973169E-2</v>
      </c>
      <c r="J264" s="3">
        <v>0.19550904568295374</v>
      </c>
      <c r="K264" s="2">
        <f t="shared" si="17"/>
        <v>99.142950396957517</v>
      </c>
      <c r="L264" s="2"/>
      <c r="M264" s="5">
        <v>2573.2560449300545</v>
      </c>
      <c r="N264" s="5">
        <v>1514.2175588144767</v>
      </c>
      <c r="O264" s="5">
        <v>330.46266835033975</v>
      </c>
      <c r="P264" s="5">
        <v>36.775524668126366</v>
      </c>
      <c r="Q264" s="5">
        <v>2148.8577898517688</v>
      </c>
      <c r="R264" s="7">
        <v>7.2815770785103151</v>
      </c>
      <c r="S264" s="2">
        <v>48.549253335013688</v>
      </c>
      <c r="T264" s="2">
        <v>9.1231194159629947</v>
      </c>
      <c r="U264" s="5">
        <v>408.82074473175328</v>
      </c>
      <c r="V264" s="9">
        <v>151.96402402672712</v>
      </c>
      <c r="W264" s="7">
        <v>5.2022901964935961</v>
      </c>
      <c r="X264" s="9">
        <v>80.995089614381072</v>
      </c>
      <c r="Y264" s="29">
        <v>0.15904482133749065</v>
      </c>
      <c r="Z264" s="8">
        <v>1.2760750936546361E-2</v>
      </c>
    </row>
    <row r="265" spans="1:26" x14ac:dyDescent="0.2">
      <c r="A265" s="6" t="s">
        <v>170</v>
      </c>
      <c r="B265"/>
      <c r="C265" s="6" t="s">
        <v>271</v>
      </c>
      <c r="D265" s="2">
        <f t="shared" si="16"/>
        <v>91.692774818277371</v>
      </c>
      <c r="E265" s="7">
        <v>42.70291547711556</v>
      </c>
      <c r="F265" s="2">
        <v>7.7902638661215153</v>
      </c>
      <c r="G265" s="2">
        <v>48.229146276818774</v>
      </c>
      <c r="H265" s="8">
        <v>0.24259415268930062</v>
      </c>
      <c r="I265" s="47">
        <v>1.3412954993516659E-2</v>
      </c>
      <c r="J265" s="3">
        <v>0.12619788618190586</v>
      </c>
      <c r="K265" s="2">
        <f t="shared" si="17"/>
        <v>99.104530613920559</v>
      </c>
      <c r="L265" s="2"/>
      <c r="M265" s="5">
        <v>3445.7683163165443</v>
      </c>
      <c r="N265" s="5">
        <v>977.40262847886095</v>
      </c>
      <c r="O265" s="5">
        <v>452.94689640096607</v>
      </c>
      <c r="P265" s="5">
        <v>39.921761339219472</v>
      </c>
      <c r="Q265" s="5">
        <v>1733.8204092704314</v>
      </c>
      <c r="R265" s="7">
        <v>5.2892530014361165</v>
      </c>
      <c r="S265" s="2">
        <v>34.245998814335927</v>
      </c>
      <c r="T265" s="2">
        <v>6.2185551722474681</v>
      </c>
      <c r="U265" s="5">
        <v>793.82163829405818</v>
      </c>
      <c r="V265" s="9">
        <v>121.86135841742438</v>
      </c>
      <c r="W265" s="7">
        <v>4.5398544681467703</v>
      </c>
      <c r="X265" s="9">
        <v>60.79470211286003</v>
      </c>
      <c r="Y265" s="29">
        <v>9.1522594302022905E-2</v>
      </c>
      <c r="Z265" s="8">
        <v>4.5818944520395824E-2</v>
      </c>
    </row>
    <row r="266" spans="1:26" s="34" customFormat="1" x14ac:dyDescent="0.2">
      <c r="A266" s="6" t="s">
        <v>170</v>
      </c>
      <c r="B266"/>
      <c r="C266" s="6" t="s">
        <v>272</v>
      </c>
      <c r="D266" s="35">
        <f t="shared" ref="D266:D283" si="18">100*G266/40.3/(G266/40.3+F266/71.85)</f>
        <v>92.278365393762414</v>
      </c>
      <c r="E266" s="7">
        <v>42.371412491891689</v>
      </c>
      <c r="F266" s="35">
        <v>7.3153634384367665</v>
      </c>
      <c r="G266" s="35">
        <v>49.034847316792849</v>
      </c>
      <c r="H266" s="8">
        <v>0.26071958685049135</v>
      </c>
      <c r="I266" s="45">
        <v>4.256592409005288E-3</v>
      </c>
      <c r="J266" s="37">
        <v>0.12032162659360486</v>
      </c>
      <c r="K266" s="35">
        <f t="shared" si="17"/>
        <v>99.1069210529744</v>
      </c>
      <c r="L266" s="35"/>
      <c r="M266" s="38">
        <v>3246.4446942178752</v>
      </c>
      <c r="N266" s="38">
        <v>931.89099796746962</v>
      </c>
      <c r="O266" s="38">
        <v>570.91081368554364</v>
      </c>
      <c r="P266" s="38">
        <v>41.237271874812436</v>
      </c>
      <c r="Q266" s="38">
        <v>1863.3628872204617</v>
      </c>
      <c r="R266" s="7">
        <v>5.0956907652169789</v>
      </c>
      <c r="S266" s="35">
        <v>38.351621939883536</v>
      </c>
      <c r="T266" s="35">
        <v>7.0703874208465072</v>
      </c>
      <c r="U266" s="38">
        <v>885.00743249345419</v>
      </c>
      <c r="V266" s="9">
        <v>120.37826226050699</v>
      </c>
      <c r="W266" s="7">
        <v>5.5042396576051615</v>
      </c>
      <c r="X266" s="9">
        <v>54.550086429410989</v>
      </c>
      <c r="Y266" s="29">
        <v>0.23966952502316533</v>
      </c>
      <c r="Z266" s="8">
        <v>3.558626473566693E-2</v>
      </c>
    </row>
    <row r="267" spans="1:26" s="34" customFormat="1" x14ac:dyDescent="0.2">
      <c r="A267" s="6" t="s">
        <v>170</v>
      </c>
      <c r="B267"/>
      <c r="C267" s="6" t="s">
        <v>273</v>
      </c>
      <c r="D267" s="35">
        <f t="shared" si="18"/>
        <v>92.468286660935235</v>
      </c>
      <c r="E267" s="7">
        <v>42.675041133020727</v>
      </c>
      <c r="F267" s="35">
        <v>7.1007853353342032</v>
      </c>
      <c r="G267" s="35">
        <v>48.89716565788725</v>
      </c>
      <c r="H267" s="8">
        <v>0.26419174095104747</v>
      </c>
      <c r="I267" s="45">
        <v>1.0095946303966168E-2</v>
      </c>
      <c r="J267" s="37">
        <v>0.11871623045293965</v>
      </c>
      <c r="K267" s="35">
        <f t="shared" si="17"/>
        <v>99.065996043950136</v>
      </c>
      <c r="L267" s="35"/>
      <c r="M267" s="38">
        <v>3430.284229434747</v>
      </c>
      <c r="N267" s="38">
        <v>919.45720485801758</v>
      </c>
      <c r="O267" s="38">
        <v>581.29840978592915</v>
      </c>
      <c r="P267" s="38">
        <v>47.656452538840959</v>
      </c>
      <c r="Q267" s="38">
        <v>1888.1783725771361</v>
      </c>
      <c r="R267" s="7">
        <v>5.2338923841266016</v>
      </c>
      <c r="S267" s="35">
        <v>37.264474063066785</v>
      </c>
      <c r="T267" s="35">
        <v>6.3228640958905729</v>
      </c>
      <c r="U267" s="38">
        <v>1029.611675257057</v>
      </c>
      <c r="V267" s="9">
        <v>119.63249721172902</v>
      </c>
      <c r="W267" s="7">
        <v>4.7433548079084895</v>
      </c>
      <c r="X267" s="9">
        <v>57.132108470772636</v>
      </c>
      <c r="Y267" s="29">
        <v>0.18529686214282018</v>
      </c>
      <c r="Z267" s="8">
        <v>7.0586611050306669E-2</v>
      </c>
    </row>
    <row r="268" spans="1:26" s="34" customFormat="1" x14ac:dyDescent="0.2">
      <c r="A268" s="6" t="s">
        <v>297</v>
      </c>
      <c r="C268" s="33" t="s">
        <v>298</v>
      </c>
      <c r="D268" s="35">
        <f t="shared" si="18"/>
        <v>89.258064634308695</v>
      </c>
      <c r="E268" s="50">
        <v>39.831125671708911</v>
      </c>
      <c r="F268" s="46">
        <v>10.460598667039422</v>
      </c>
      <c r="G268" s="35">
        <v>48.752820369385432</v>
      </c>
      <c r="H268" s="37">
        <v>5.5634172894520037E-2</v>
      </c>
      <c r="I268" s="45">
        <v>2.1178654322556303E-2</v>
      </c>
      <c r="J268" s="49">
        <v>0.13572433751145555</v>
      </c>
      <c r="K268" s="35">
        <f t="shared" si="17"/>
        <v>99.257081872862301</v>
      </c>
      <c r="L268" s="36"/>
      <c r="M268" s="40">
        <v>2946.6885756051674</v>
      </c>
      <c r="N268" s="41">
        <v>1051.1849940262232</v>
      </c>
      <c r="O268" s="42">
        <v>109.34168551187882</v>
      </c>
      <c r="P268" s="38">
        <v>57.730941691345151</v>
      </c>
      <c r="Q268" s="38">
        <v>397.61743367713467</v>
      </c>
      <c r="R268" s="43">
        <v>5.4670193882322362</v>
      </c>
      <c r="S268" s="35">
        <v>1.7833468844137881</v>
      </c>
      <c r="T268" s="43">
        <v>2.8929233200428333</v>
      </c>
      <c r="U268" s="44">
        <v>71.747057284637563</v>
      </c>
      <c r="V268" s="40">
        <v>145.57876042721321</v>
      </c>
      <c r="W268" s="43">
        <v>1.3287406596241915</v>
      </c>
      <c r="X268" s="44">
        <v>63.118422699890587</v>
      </c>
      <c r="Y268" s="39">
        <v>4.3908106894114673E-2</v>
      </c>
      <c r="Z268" s="42"/>
    </row>
    <row r="269" spans="1:26" s="34" customFormat="1" x14ac:dyDescent="0.2">
      <c r="A269" s="6" t="s">
        <v>297</v>
      </c>
      <c r="C269" s="33" t="s">
        <v>299</v>
      </c>
      <c r="D269" s="35">
        <f t="shared" si="18"/>
        <v>89.366710361379134</v>
      </c>
      <c r="E269" s="50">
        <v>39.792557096935873</v>
      </c>
      <c r="F269" s="46">
        <v>10.369567159640905</v>
      </c>
      <c r="G269" s="35">
        <v>48.881782044969256</v>
      </c>
      <c r="H269" s="37">
        <v>7.2349312991088113E-2</v>
      </c>
      <c r="I269" s="45">
        <v>1.2281140988344976E-2</v>
      </c>
      <c r="J269" s="49">
        <v>0.13544049570499353</v>
      </c>
      <c r="K269" s="35">
        <f t="shared" si="17"/>
        <v>99.263977251230472</v>
      </c>
      <c r="L269" s="36"/>
      <c r="M269" s="40">
        <v>2881.2171402904601</v>
      </c>
      <c r="N269" s="41">
        <v>1048.9866392351748</v>
      </c>
      <c r="O269" s="42">
        <v>121.78376501033493</v>
      </c>
      <c r="P269" s="38">
        <v>55.237630479951768</v>
      </c>
      <c r="Q269" s="38">
        <v>517.08053994730676</v>
      </c>
      <c r="R269" s="43">
        <v>5.1860426311778909</v>
      </c>
      <c r="S269" s="35">
        <v>1.790362781107371</v>
      </c>
      <c r="T269" s="43">
        <v>3.3246678279036939</v>
      </c>
      <c r="U269" s="44">
        <v>75.952180752995147</v>
      </c>
      <c r="V269" s="40">
        <v>142.99757509513782</v>
      </c>
      <c r="W269" s="43">
        <v>0.84939159390001029</v>
      </c>
      <c r="X269" s="44">
        <v>68.538815327085132</v>
      </c>
      <c r="Y269" s="39">
        <v>2.1334177624590868E-2</v>
      </c>
      <c r="Z269" s="41">
        <v>3.6819523659770113E-2</v>
      </c>
    </row>
    <row r="270" spans="1:26" s="34" customFormat="1" x14ac:dyDescent="0.2">
      <c r="A270" s="6" t="s">
        <v>297</v>
      </c>
      <c r="C270" s="33" t="s">
        <v>300</v>
      </c>
      <c r="D270" s="35">
        <f t="shared" si="18"/>
        <v>89.263307244901824</v>
      </c>
      <c r="E270" s="50">
        <v>40.032770939955796</v>
      </c>
      <c r="F270" s="46">
        <v>10.416810014910226</v>
      </c>
      <c r="G270" s="35">
        <v>48.57529707720466</v>
      </c>
      <c r="H270" s="37">
        <v>7.9821715227434434E-2</v>
      </c>
      <c r="I270" s="45">
        <v>1.1853116832852466E-2</v>
      </c>
      <c r="J270" s="49">
        <v>0.13530505189023101</v>
      </c>
      <c r="K270" s="35">
        <f t="shared" si="17"/>
        <v>99.251857916021208</v>
      </c>
      <c r="L270" s="36"/>
      <c r="M270" s="40">
        <v>2977.2206943849023</v>
      </c>
      <c r="N270" s="41">
        <v>1047.9376268898391</v>
      </c>
      <c r="O270" s="42">
        <v>114.42664564634019</v>
      </c>
      <c r="P270" s="38">
        <v>58.345291356224429</v>
      </c>
      <c r="Q270" s="38">
        <v>570.4857987304739</v>
      </c>
      <c r="R270" s="43">
        <v>4.9557707105612998</v>
      </c>
      <c r="S270" s="35">
        <v>2.0849090285809297</v>
      </c>
      <c r="T270" s="43">
        <v>2.8038104855927801</v>
      </c>
      <c r="U270" s="44">
        <v>71.889339801025713</v>
      </c>
      <c r="V270" s="40">
        <v>144.80428023552858</v>
      </c>
      <c r="W270" s="43">
        <v>1.2794523794479482</v>
      </c>
      <c r="X270" s="44">
        <v>69.099636144833283</v>
      </c>
      <c r="Y270" s="39">
        <v>6.8071922049466271E-2</v>
      </c>
      <c r="Z270" s="41">
        <v>2.597021222704728E-2</v>
      </c>
    </row>
    <row r="271" spans="1:26" s="34" customFormat="1" x14ac:dyDescent="0.2">
      <c r="A271" s="6" t="s">
        <v>297</v>
      </c>
      <c r="C271" s="33" t="s">
        <v>301</v>
      </c>
      <c r="D271" s="35">
        <f t="shared" si="18"/>
        <v>89.189904773810767</v>
      </c>
      <c r="E271" s="50">
        <v>40.296270844890635</v>
      </c>
      <c r="F271" s="46">
        <v>10.433900562940044</v>
      </c>
      <c r="G271" s="35">
        <v>48.284879035025121</v>
      </c>
      <c r="H271" s="37">
        <v>9.2407945053994578E-2</v>
      </c>
      <c r="I271" s="45">
        <v>1.3267642717532458E-2</v>
      </c>
      <c r="J271" s="49">
        <v>0.13635017780427516</v>
      </c>
      <c r="K271" s="35">
        <f t="shared" si="17"/>
        <v>99.257076208431599</v>
      </c>
      <c r="L271" s="36"/>
      <c r="M271" s="40">
        <v>2944.007655463432</v>
      </c>
      <c r="N271" s="41">
        <v>1056.032127094111</v>
      </c>
      <c r="O271" s="42">
        <v>110.22563078657451</v>
      </c>
      <c r="P271" s="38">
        <v>56.511661266985811</v>
      </c>
      <c r="Q271" s="38">
        <v>660.43958330089924</v>
      </c>
      <c r="R271" s="43">
        <v>5.341968632828566</v>
      </c>
      <c r="S271" s="35">
        <v>1.7042571607172079</v>
      </c>
      <c r="T271" s="43">
        <v>3.0501167220151575</v>
      </c>
      <c r="U271" s="44">
        <v>74.773621467581819</v>
      </c>
      <c r="V271" s="40">
        <v>145.4220439491551</v>
      </c>
      <c r="W271" s="43">
        <v>1.5088894251452054</v>
      </c>
      <c r="X271" s="44">
        <v>72.001416155939253</v>
      </c>
      <c r="Y271" s="39">
        <v>6.0913454448461551E-2</v>
      </c>
      <c r="Z271" s="42"/>
    </row>
    <row r="272" spans="1:26" s="34" customFormat="1" x14ac:dyDescent="0.2">
      <c r="A272" s="6" t="s">
        <v>297</v>
      </c>
      <c r="C272" s="33" t="s">
        <v>302</v>
      </c>
      <c r="D272" s="35">
        <f t="shared" si="18"/>
        <v>89.089483908795003</v>
      </c>
      <c r="E272" s="50">
        <v>40.473437478515933</v>
      </c>
      <c r="F272" s="46">
        <v>10.497639115251463</v>
      </c>
      <c r="G272" s="35">
        <v>48.078516782165003</v>
      </c>
      <c r="H272" s="37">
        <v>7.226099494628245E-2</v>
      </c>
      <c r="I272" s="45">
        <v>1.2792750056881661E-2</v>
      </c>
      <c r="J272" s="49">
        <v>0.13739369254229014</v>
      </c>
      <c r="K272" s="35">
        <f t="shared" si="17"/>
        <v>99.272040813477858</v>
      </c>
      <c r="L272" s="36"/>
      <c r="M272" s="40">
        <v>2834.040519725444</v>
      </c>
      <c r="N272" s="41">
        <v>1064.1141487400371</v>
      </c>
      <c r="O272" s="42">
        <v>98.181359424503142</v>
      </c>
      <c r="P272" s="38">
        <v>58.256073121992493</v>
      </c>
      <c r="Q272" s="38">
        <v>516.44933088108064</v>
      </c>
      <c r="R272" s="43">
        <v>4.8512920492912723</v>
      </c>
      <c r="S272" s="35">
        <v>1.5140885492799234</v>
      </c>
      <c r="T272" s="43">
        <v>2.8751840176664407</v>
      </c>
      <c r="U272" s="44">
        <v>72.221685277116762</v>
      </c>
      <c r="V272" s="40">
        <v>143.21153417110162</v>
      </c>
      <c r="W272" s="43">
        <v>1.7896905183913436</v>
      </c>
      <c r="X272" s="44">
        <v>69.651042677615465</v>
      </c>
      <c r="Y272" s="39">
        <v>2.1499270178049319E-2</v>
      </c>
      <c r="Z272" s="41">
        <v>2.4639708902239533E-2</v>
      </c>
    </row>
    <row r="273" spans="1:26" s="34" customFormat="1" x14ac:dyDescent="0.2">
      <c r="A273" s="6" t="s">
        <v>297</v>
      </c>
      <c r="C273" s="33" t="s">
        <v>303</v>
      </c>
      <c r="D273" s="35">
        <f t="shared" si="18"/>
        <v>89.019240134720036</v>
      </c>
      <c r="E273" s="50">
        <v>40.720531833796805</v>
      </c>
      <c r="F273" s="46">
        <v>10.515934849717823</v>
      </c>
      <c r="G273" s="35">
        <v>47.816485138248588</v>
      </c>
      <c r="H273" s="37">
        <v>5.0860145638342749E-2</v>
      </c>
      <c r="I273" s="45">
        <v>2.1072716058583608E-2</v>
      </c>
      <c r="J273" s="49">
        <v>0.13899860988106161</v>
      </c>
      <c r="K273" s="35">
        <f t="shared" si="17"/>
        <v>99.263883293341195</v>
      </c>
      <c r="L273" s="36"/>
      <c r="M273" s="40">
        <v>2886.4563630743974</v>
      </c>
      <c r="N273" s="41">
        <v>1076.5442335288221</v>
      </c>
      <c r="O273" s="42">
        <v>99.988868615917411</v>
      </c>
      <c r="P273" s="38">
        <v>61.938775360362335</v>
      </c>
      <c r="Q273" s="38">
        <v>363.49746087723565</v>
      </c>
      <c r="R273" s="43">
        <v>5.0159798611855466</v>
      </c>
      <c r="S273" s="35">
        <v>1.7246543000081136</v>
      </c>
      <c r="T273" s="43">
        <v>2.9425876488062785</v>
      </c>
      <c r="U273" s="44">
        <v>73.041779480203687</v>
      </c>
      <c r="V273" s="40">
        <v>142.85506246574317</v>
      </c>
      <c r="W273" s="43">
        <v>1.4414243755822116</v>
      </c>
      <c r="X273" s="44">
        <v>70.975344481867538</v>
      </c>
      <c r="Y273" s="39">
        <v>2.8883773471101246E-2</v>
      </c>
      <c r="Z273" s="41">
        <v>1.2487534133606286E-2</v>
      </c>
    </row>
    <row r="274" spans="1:26" s="34" customFormat="1" x14ac:dyDescent="0.2">
      <c r="A274" s="6" t="s">
        <v>297</v>
      </c>
      <c r="C274" s="33" t="s">
        <v>304</v>
      </c>
      <c r="D274" s="35">
        <f t="shared" si="18"/>
        <v>89.456097245919324</v>
      </c>
      <c r="E274" s="50">
        <v>39.770347722030706</v>
      </c>
      <c r="F274" s="46">
        <v>10.294632898828453</v>
      </c>
      <c r="G274" s="35">
        <v>48.988900624603815</v>
      </c>
      <c r="H274" s="37">
        <v>6.9146498433156872E-2</v>
      </c>
      <c r="I274" s="45">
        <v>2.1815526539940934E-2</v>
      </c>
      <c r="J274" s="49">
        <v>0.13678480144784</v>
      </c>
      <c r="K274" s="35">
        <f t="shared" si="17"/>
        <v>99.281628071883915</v>
      </c>
      <c r="L274" s="36"/>
      <c r="M274" s="40">
        <v>2756.2838853635803</v>
      </c>
      <c r="N274" s="41">
        <v>1059.3982872135207</v>
      </c>
      <c r="O274" s="42">
        <v>118.90468576429679</v>
      </c>
      <c r="P274" s="38">
        <v>60.017191355429262</v>
      </c>
      <c r="Q274" s="38">
        <v>494.19002430177221</v>
      </c>
      <c r="R274" s="43">
        <v>4.9726644349308939</v>
      </c>
      <c r="S274" s="35">
        <v>1.890887634579504</v>
      </c>
      <c r="T274" s="43">
        <v>2.7460772868042529</v>
      </c>
      <c r="U274" s="44">
        <v>72.750739137514088</v>
      </c>
      <c r="V274" s="40">
        <v>137.10193940094408</v>
      </c>
      <c r="W274" s="43">
        <v>1.4071693274882826</v>
      </c>
      <c r="X274" s="44">
        <v>89.153762027859827</v>
      </c>
      <c r="Y274" s="39">
        <v>9.2033013896946306E-2</v>
      </c>
      <c r="Z274" s="41">
        <v>5.8914898818201854E-2</v>
      </c>
    </row>
    <row r="275" spans="1:26" s="34" customFormat="1" x14ac:dyDescent="0.2">
      <c r="A275" s="6" t="s">
        <v>297</v>
      </c>
      <c r="C275" s="33" t="s">
        <v>305</v>
      </c>
      <c r="D275" s="35">
        <f t="shared" si="18"/>
        <v>89.237054309156974</v>
      </c>
      <c r="E275" s="50">
        <v>40.281579877369332</v>
      </c>
      <c r="F275" s="46">
        <v>10.393242334270456</v>
      </c>
      <c r="G275" s="35">
        <v>48.33296126963414</v>
      </c>
      <c r="H275" s="37">
        <v>0.10168483788717819</v>
      </c>
      <c r="I275" s="45">
        <v>2.3949126687386215E-2</v>
      </c>
      <c r="J275" s="49">
        <v>0.13728249444032539</v>
      </c>
      <c r="K275" s="35">
        <f t="shared" si="17"/>
        <v>99.270699940288807</v>
      </c>
      <c r="L275" s="36"/>
      <c r="M275" s="40">
        <v>2843.3357785499625</v>
      </c>
      <c r="N275" s="41">
        <v>1063.2529194403203</v>
      </c>
      <c r="O275" s="42">
        <v>113.38220878141044</v>
      </c>
      <c r="P275" s="38">
        <v>57.194373130385614</v>
      </c>
      <c r="Q275" s="38">
        <v>726.74153637966253</v>
      </c>
      <c r="R275" s="43">
        <v>4.9459978417095405</v>
      </c>
      <c r="S275" s="35">
        <v>1.6393852224633807</v>
      </c>
      <c r="T275" s="43">
        <v>2.820761238267778</v>
      </c>
      <c r="U275" s="44">
        <v>73.214077652848701</v>
      </c>
      <c r="V275" s="40">
        <v>140.02235554022471</v>
      </c>
      <c r="W275" s="43">
        <v>1.5755126934664188</v>
      </c>
      <c r="X275" s="44">
        <v>75.678432866729779</v>
      </c>
      <c r="Y275" s="39">
        <v>8.1687795511007424E-2</v>
      </c>
      <c r="Z275" s="42"/>
    </row>
    <row r="276" spans="1:26" s="34" customFormat="1" x14ac:dyDescent="0.2">
      <c r="A276" s="6" t="s">
        <v>297</v>
      </c>
      <c r="C276" s="33" t="s">
        <v>306</v>
      </c>
      <c r="D276" s="35">
        <f t="shared" si="18"/>
        <v>87.773272707070475</v>
      </c>
      <c r="E276" s="50">
        <v>41.204440965188837</v>
      </c>
      <c r="F276" s="46">
        <v>11.506677388131642</v>
      </c>
      <c r="G276" s="35">
        <v>46.331917744435998</v>
      </c>
      <c r="H276" s="37">
        <v>0</v>
      </c>
      <c r="I276" s="45">
        <v>1.6743148491024991E-2</v>
      </c>
      <c r="J276" s="49">
        <v>0.14050271930735497</v>
      </c>
      <c r="K276" s="35">
        <f t="shared" si="17"/>
        <v>99.200281965554851</v>
      </c>
      <c r="L276" s="36"/>
      <c r="M276" s="40">
        <v>2995.595780770077</v>
      </c>
      <c r="N276" s="41">
        <v>1088.1935610354642</v>
      </c>
      <c r="O276" s="42">
        <v>210.24488193735007</v>
      </c>
      <c r="P276" s="38">
        <v>63.671999721566294</v>
      </c>
      <c r="Q276" s="38"/>
      <c r="R276" s="43">
        <v>5.4523197781973156</v>
      </c>
      <c r="S276" s="35">
        <v>1.637531431305574</v>
      </c>
      <c r="T276" s="43">
        <v>2.658801126182877</v>
      </c>
      <c r="U276" s="44">
        <v>73.110321984162141</v>
      </c>
      <c r="V276" s="40">
        <v>149.90818197684322</v>
      </c>
      <c r="W276" s="43">
        <v>2.0203693791517243</v>
      </c>
      <c r="X276" s="44">
        <v>64.565497382864152</v>
      </c>
      <c r="Y276" s="39">
        <v>3.782721637970992E-2</v>
      </c>
      <c r="Z276" s="41">
        <v>3.5647093952953318E-2</v>
      </c>
    </row>
    <row r="277" spans="1:26" s="34" customFormat="1" x14ac:dyDescent="0.2">
      <c r="A277" s="6" t="s">
        <v>297</v>
      </c>
      <c r="C277" s="33" t="s">
        <v>307</v>
      </c>
      <c r="D277" s="35">
        <f t="shared" si="18"/>
        <v>87.568296723521712</v>
      </c>
      <c r="E277" s="50">
        <v>41.191372625023348</v>
      </c>
      <c r="F277" s="46">
        <v>11.674161561491433</v>
      </c>
      <c r="G277" s="35">
        <v>46.123285909307519</v>
      </c>
      <c r="H277" s="37">
        <v>5.3709564692504187E-2</v>
      </c>
      <c r="I277" s="45">
        <v>1.4760500135273372E-2</v>
      </c>
      <c r="J277" s="49">
        <v>0.13880332507248089</v>
      </c>
      <c r="K277" s="35">
        <f t="shared" si="17"/>
        <v>99.196093485722557</v>
      </c>
      <c r="L277" s="36"/>
      <c r="M277" s="40">
        <v>3136.1065422796314</v>
      </c>
      <c r="N277" s="41">
        <v>1075.0317526863644</v>
      </c>
      <c r="O277" s="42">
        <v>110.7959607047964</v>
      </c>
      <c r="P277" s="38">
        <v>57.07942963310942</v>
      </c>
      <c r="Q277" s="38">
        <v>383.86225885732739</v>
      </c>
      <c r="R277" s="43">
        <v>4.9915395963405942</v>
      </c>
      <c r="S277" s="35">
        <v>1.9788556725797692</v>
      </c>
      <c r="T277" s="43">
        <v>2.9652779956191222</v>
      </c>
      <c r="U277" s="44">
        <v>77.60337439842047</v>
      </c>
      <c r="V277" s="40">
        <v>156.00451064158648</v>
      </c>
      <c r="W277" s="43">
        <v>1.0632321955446946</v>
      </c>
      <c r="X277" s="44">
        <v>58.806668954952471</v>
      </c>
      <c r="Y277" s="39">
        <v>1.9115917313549124E-2</v>
      </c>
      <c r="Z277" s="42"/>
    </row>
    <row r="278" spans="1:26" s="34" customFormat="1" x14ac:dyDescent="0.2">
      <c r="A278" s="6" t="s">
        <v>297</v>
      </c>
      <c r="C278" s="33" t="s">
        <v>308</v>
      </c>
      <c r="D278" s="35">
        <f t="shared" si="18"/>
        <v>88.100646909105691</v>
      </c>
      <c r="E278" s="50">
        <v>40.889426411572622</v>
      </c>
      <c r="F278" s="46">
        <v>11.281389133261683</v>
      </c>
      <c r="G278" s="35">
        <v>46.848598063928087</v>
      </c>
      <c r="H278" s="37">
        <v>4.7540890812398331E-2</v>
      </c>
      <c r="I278" s="45">
        <v>1.4841903607233767E-2</v>
      </c>
      <c r="J278" s="49">
        <v>0.14095940300304588</v>
      </c>
      <c r="K278" s="35">
        <f t="shared" si="17"/>
        <v>99.222755806185077</v>
      </c>
      <c r="L278" s="36"/>
      <c r="M278" s="40">
        <v>2986.6355330436386</v>
      </c>
      <c r="N278" s="41">
        <v>1091.7305762585902</v>
      </c>
      <c r="O278" s="42">
        <v>111.7814357629518</v>
      </c>
      <c r="P278" s="38">
        <v>64.86009796778832</v>
      </c>
      <c r="Q278" s="38">
        <v>339.77474663621086</v>
      </c>
      <c r="R278" s="43">
        <v>5.4426199401394273</v>
      </c>
      <c r="S278" s="35">
        <v>2.1923016630500447</v>
      </c>
      <c r="T278" s="43">
        <v>3.0996549123234498</v>
      </c>
      <c r="U278" s="44">
        <v>81.683370395362644</v>
      </c>
      <c r="V278" s="40">
        <v>150.09853702382199</v>
      </c>
      <c r="W278" s="43">
        <v>2.0352203245732925</v>
      </c>
      <c r="X278" s="44">
        <v>68.05215318678674</v>
      </c>
      <c r="Y278" s="39">
        <v>2.4548172642871628E-2</v>
      </c>
      <c r="Z278" s="42"/>
    </row>
    <row r="279" spans="1:26" s="34" customFormat="1" x14ac:dyDescent="0.2">
      <c r="A279" s="6" t="s">
        <v>297</v>
      </c>
      <c r="C279" s="33" t="s">
        <v>309</v>
      </c>
      <c r="D279" s="35">
        <f t="shared" si="18"/>
        <v>87.888231831372593</v>
      </c>
      <c r="E279" s="50">
        <v>40.586096626044849</v>
      </c>
      <c r="F279" s="46">
        <v>11.522885547550432</v>
      </c>
      <c r="G279" s="35">
        <v>46.898904661446039</v>
      </c>
      <c r="H279" s="37">
        <v>5.7942964387303238E-2</v>
      </c>
      <c r="I279" s="45">
        <v>1.9530908783013494E-2</v>
      </c>
      <c r="J279" s="49">
        <v>0.14174567285981404</v>
      </c>
      <c r="K279" s="35">
        <f t="shared" si="17"/>
        <v>99.227106381071451</v>
      </c>
      <c r="L279" s="36"/>
      <c r="M279" s="40">
        <v>2931.4771852471754</v>
      </c>
      <c r="N279" s="41">
        <v>1097.8202362992597</v>
      </c>
      <c r="O279" s="42">
        <v>93.808048172171709</v>
      </c>
      <c r="P279" s="38">
        <v>79.467687004984455</v>
      </c>
      <c r="Q279" s="38">
        <v>414.11836647605628</v>
      </c>
      <c r="R279" s="43">
        <v>5.3151659834903473</v>
      </c>
      <c r="S279" s="35">
        <v>1.5249517127111305</v>
      </c>
      <c r="T279" s="43">
        <v>2.6908486437164454</v>
      </c>
      <c r="U279" s="44">
        <v>77.263878634101033</v>
      </c>
      <c r="V279" s="40">
        <v>147.92727682773238</v>
      </c>
      <c r="W279" s="43">
        <v>2.0631044078166858</v>
      </c>
      <c r="X279" s="44">
        <v>59.476711401025675</v>
      </c>
      <c r="Y279" s="39">
        <v>4.0640550247821948E-2</v>
      </c>
      <c r="Z279" s="41">
        <v>1.9349517835129521E-2</v>
      </c>
    </row>
    <row r="280" spans="1:26" s="34" customFormat="1" x14ac:dyDescent="0.2">
      <c r="A280" s="6" t="s">
        <v>297</v>
      </c>
      <c r="C280" s="33" t="s">
        <v>310</v>
      </c>
      <c r="D280" s="35">
        <f t="shared" si="18"/>
        <v>87.729846342614167</v>
      </c>
      <c r="E280" s="50">
        <v>40.746955229796519</v>
      </c>
      <c r="F280" s="46">
        <v>11.626259768189792</v>
      </c>
      <c r="G280" s="35">
        <v>46.624658436822124</v>
      </c>
      <c r="H280" s="37">
        <v>7.3558798033136946E-2</v>
      </c>
      <c r="I280" s="45">
        <v>1.4352079772243762E-2</v>
      </c>
      <c r="J280" s="49">
        <v>0.13770164914923486</v>
      </c>
      <c r="K280" s="35">
        <f t="shared" si="17"/>
        <v>99.223485961763046</v>
      </c>
      <c r="L280" s="36"/>
      <c r="M280" s="40">
        <v>2958.1021422838835</v>
      </c>
      <c r="N280" s="41">
        <v>1066.4992726608239</v>
      </c>
      <c r="O280" s="42">
        <v>97.210144985549405</v>
      </c>
      <c r="P280" s="38">
        <v>63.240052998569212</v>
      </c>
      <c r="Q280" s="38">
        <v>525.72472954282966</v>
      </c>
      <c r="R280" s="43">
        <v>5.0314376232396203</v>
      </c>
      <c r="S280" s="35">
        <v>1.625341156322359</v>
      </c>
      <c r="T280" s="43">
        <v>2.6078479783381159</v>
      </c>
      <c r="U280" s="44">
        <v>75.933219415687006</v>
      </c>
      <c r="V280" s="40">
        <v>149.664797857812</v>
      </c>
      <c r="W280" s="43">
        <v>1.5733905697509292</v>
      </c>
      <c r="X280" s="44">
        <v>60.871914337192557</v>
      </c>
      <c r="Y280" s="39"/>
      <c r="Z280" s="42"/>
    </row>
    <row r="281" spans="1:26" s="34" customFormat="1" x14ac:dyDescent="0.2">
      <c r="A281" s="6" t="s">
        <v>297</v>
      </c>
      <c r="C281" s="33" t="s">
        <v>311</v>
      </c>
      <c r="D281" s="35">
        <f t="shared" si="18"/>
        <v>87.994740845286159</v>
      </c>
      <c r="E281" s="50">
        <v>40.511631844423626</v>
      </c>
      <c r="F281" s="46">
        <v>11.447829941144157</v>
      </c>
      <c r="G281" s="35">
        <v>47.063759927693482</v>
      </c>
      <c r="H281" s="37">
        <v>6.06987813122652E-2</v>
      </c>
      <c r="I281" s="45">
        <v>1.7061086937928578E-2</v>
      </c>
      <c r="J281" s="49">
        <v>0.13828415859787302</v>
      </c>
      <c r="K281" s="35">
        <f t="shared" si="17"/>
        <v>99.239265740109332</v>
      </c>
      <c r="L281" s="36"/>
      <c r="M281" s="40">
        <v>2880.3106768831281</v>
      </c>
      <c r="N281" s="41">
        <v>1071.0108083405264</v>
      </c>
      <c r="O281" s="42">
        <v>92.099919606661047</v>
      </c>
      <c r="P281" s="38">
        <v>74.826902978472205</v>
      </c>
      <c r="Q281" s="38">
        <v>433.81419003875942</v>
      </c>
      <c r="R281" s="43">
        <v>5.0014637503342589</v>
      </c>
      <c r="S281" s="35">
        <v>1.8793190572258247</v>
      </c>
      <c r="T281" s="43">
        <v>2.9385221184406234</v>
      </c>
      <c r="U281" s="44">
        <v>72.821555219973504</v>
      </c>
      <c r="V281" s="40">
        <v>142.41277550476204</v>
      </c>
      <c r="W281" s="43">
        <v>1.6014938274204633</v>
      </c>
      <c r="X281" s="44">
        <v>54.202208109787392</v>
      </c>
      <c r="Y281" s="39">
        <v>2.9881426171568134E-2</v>
      </c>
      <c r="Z281" s="42"/>
    </row>
    <row r="282" spans="1:26" s="34" customFormat="1" x14ac:dyDescent="0.2">
      <c r="A282" s="6" t="s">
        <v>297</v>
      </c>
      <c r="C282" s="33" t="s">
        <v>312</v>
      </c>
      <c r="D282" s="35">
        <f t="shared" si="18"/>
        <v>88.017830045157623</v>
      </c>
      <c r="E282" s="50">
        <v>39.935546557668928</v>
      </c>
      <c r="F282" s="46">
        <v>11.542569927620775</v>
      </c>
      <c r="G282" s="35">
        <v>47.557166394096974</v>
      </c>
      <c r="H282" s="37">
        <v>3.173560174896782E-2</v>
      </c>
      <c r="I282" s="45">
        <v>1.68494437362675E-2</v>
      </c>
      <c r="J282" s="49">
        <v>0.14096121620548838</v>
      </c>
      <c r="K282" s="35">
        <f t="shared" si="17"/>
        <v>99.224829141077379</v>
      </c>
      <c r="L282" s="36"/>
      <c r="M282" s="40">
        <v>2982.4176711021041</v>
      </c>
      <c r="N282" s="41">
        <v>1091.7446195115074</v>
      </c>
      <c r="O282" s="42">
        <v>97.312186530530383</v>
      </c>
      <c r="P282" s="38">
        <v>55.929000031242218</v>
      </c>
      <c r="Q282" s="38">
        <v>226.81434569987303</v>
      </c>
      <c r="R282" s="43">
        <v>4.959058208180811</v>
      </c>
      <c r="S282" s="35">
        <v>1.4618831729383734</v>
      </c>
      <c r="T282" s="43">
        <v>3.0171355298058296</v>
      </c>
      <c r="U282" s="44">
        <v>76.591383845602621</v>
      </c>
      <c r="V282" s="40">
        <v>147.71394547079197</v>
      </c>
      <c r="W282" s="43">
        <v>1.4142622275466883</v>
      </c>
      <c r="X282" s="44">
        <v>59.784957558654874</v>
      </c>
      <c r="Y282" s="39">
        <v>8.0958750667229809E-2</v>
      </c>
      <c r="Z282" s="42"/>
    </row>
    <row r="283" spans="1:26" s="34" customFormat="1" x14ac:dyDescent="0.2">
      <c r="A283" s="6" t="s">
        <v>297</v>
      </c>
      <c r="C283" s="33" t="s">
        <v>313</v>
      </c>
      <c r="D283" s="35">
        <f t="shared" si="18"/>
        <v>87.887773929475813</v>
      </c>
      <c r="E283" s="50">
        <v>39.811306508939801</v>
      </c>
      <c r="F283" s="46">
        <v>11.670104904619762</v>
      </c>
      <c r="G283" s="35">
        <v>47.496054040451249</v>
      </c>
      <c r="H283" s="37">
        <v>8.447986993646138E-2</v>
      </c>
      <c r="I283" s="45">
        <v>1.1782706989760415E-2</v>
      </c>
      <c r="J283" s="49">
        <v>0.1393246961107448</v>
      </c>
      <c r="K283" s="35">
        <f t="shared" si="17"/>
        <v>99.213052727047781</v>
      </c>
      <c r="L283" s="36"/>
      <c r="M283" s="40">
        <v>3006.8973601979023</v>
      </c>
      <c r="N283" s="41">
        <v>1079.0697713777183</v>
      </c>
      <c r="O283" s="42">
        <v>100.22213940435317</v>
      </c>
      <c r="P283" s="38">
        <v>75.902964998386338</v>
      </c>
      <c r="Q283" s="38">
        <v>603.77763043588948</v>
      </c>
      <c r="R283" s="43">
        <v>4.7996234259115518</v>
      </c>
      <c r="S283" s="35">
        <v>1.6197107414413996</v>
      </c>
      <c r="T283" s="43">
        <v>2.9462102911768251</v>
      </c>
      <c r="U283" s="44">
        <v>74.858749552291201</v>
      </c>
      <c r="V283" s="40">
        <v>148.91338442787651</v>
      </c>
      <c r="W283" s="43">
        <v>2.3368454489612605</v>
      </c>
      <c r="X283" s="44">
        <v>59.734473319409069</v>
      </c>
      <c r="Y283" s="39">
        <v>8.5086827041472426E-2</v>
      </c>
      <c r="Z283" s="37"/>
    </row>
  </sheetData>
  <sortState ref="A108:AB162">
    <sortCondition ref="C108:C162"/>
  </sortState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sqref="A1:A2"/>
    </sheetView>
  </sheetViews>
  <sheetFormatPr baseColWidth="10" defaultRowHeight="16" x14ac:dyDescent="0.2"/>
  <cols>
    <col min="3" max="3" width="22.5703125" bestFit="1" customWidth="1"/>
    <col min="4" max="5" width="7.140625" bestFit="1" customWidth="1"/>
    <col min="6" max="6" width="12" bestFit="1" customWidth="1"/>
  </cols>
  <sheetData>
    <row r="1" spans="1:6" x14ac:dyDescent="0.2">
      <c r="A1" s="66" t="s">
        <v>319</v>
      </c>
    </row>
    <row r="2" spans="1:6" x14ac:dyDescent="0.2">
      <c r="A2" s="66" t="s">
        <v>320</v>
      </c>
    </row>
    <row r="3" spans="1:6" x14ac:dyDescent="0.2">
      <c r="C3" t="s">
        <v>315</v>
      </c>
      <c r="D3" t="s">
        <v>297</v>
      </c>
    </row>
    <row r="5" spans="1:6" x14ac:dyDescent="0.2">
      <c r="C5" t="s">
        <v>4</v>
      </c>
      <c r="D5" s="48">
        <v>88.552531371662226</v>
      </c>
      <c r="E5" s="51">
        <v>0.72113124533531681</v>
      </c>
      <c r="F5">
        <f>D5/E5</f>
        <v>122.79669192601193</v>
      </c>
    </row>
    <row r="6" spans="1:6" x14ac:dyDescent="0.2">
      <c r="C6" t="s">
        <v>314</v>
      </c>
      <c r="D6" s="48">
        <v>40.379712389616401</v>
      </c>
      <c r="E6" s="51">
        <v>0.48941721367067931</v>
      </c>
      <c r="F6">
        <f t="shared" ref="F6:F25" si="0">D6/E6</f>
        <v>82.505705279069403</v>
      </c>
    </row>
    <row r="7" spans="1:6" x14ac:dyDescent="0.2">
      <c r="C7" t="s">
        <v>1</v>
      </c>
      <c r="D7" s="48">
        <v>10.97838773591303</v>
      </c>
      <c r="E7" s="51">
        <v>0.58274458593631684</v>
      </c>
      <c r="F7">
        <f t="shared" si="0"/>
        <v>18.839107219286571</v>
      </c>
    </row>
    <row r="8" spans="1:6" x14ac:dyDescent="0.2">
      <c r="C8" t="s">
        <v>0</v>
      </c>
      <c r="D8" s="48">
        <v>47.665999219963588</v>
      </c>
      <c r="E8" s="51">
        <v>0.93669601449419537</v>
      </c>
      <c r="F8">
        <f t="shared" si="0"/>
        <v>50.887372725400837</v>
      </c>
    </row>
    <row r="9" spans="1:6" x14ac:dyDescent="0.2">
      <c r="C9" t="s">
        <v>3</v>
      </c>
      <c r="D9" s="48">
        <v>6.2739505874689655E-2</v>
      </c>
      <c r="E9" s="51">
        <v>2.4401251317072381E-2</v>
      </c>
      <c r="F9">
        <f t="shared" si="0"/>
        <v>2.5711593663556851</v>
      </c>
    </row>
    <row r="10" spans="1:6" x14ac:dyDescent="0.2">
      <c r="C10" t="s">
        <v>289</v>
      </c>
      <c r="D10" s="48">
        <v>1.6508278291051528E-2</v>
      </c>
      <c r="E10" s="51">
        <v>3.9365881996693015E-3</v>
      </c>
      <c r="F10">
        <f t="shared" si="0"/>
        <v>4.1935497069361558</v>
      </c>
    </row>
    <row r="11" spans="1:6" x14ac:dyDescent="0.2">
      <c r="C11" t="s">
        <v>2</v>
      </c>
      <c r="D11" s="48">
        <v>1070.534473396144</v>
      </c>
      <c r="E11" s="51">
        <v>16.081269365958562</v>
      </c>
      <c r="F11">
        <f t="shared" si="0"/>
        <v>66.570271850696798</v>
      </c>
    </row>
    <row r="12" spans="1:6" x14ac:dyDescent="0.2">
      <c r="C12" t="s">
        <v>285</v>
      </c>
      <c r="D12" s="48">
        <v>2934.1745940165551</v>
      </c>
      <c r="E12" s="51">
        <v>87.753347098750197</v>
      </c>
      <c r="F12">
        <f t="shared" si="0"/>
        <v>33.436611719376167</v>
      </c>
    </row>
    <row r="13" spans="1:6" x14ac:dyDescent="0.2">
      <c r="C13" t="s">
        <v>2</v>
      </c>
      <c r="D13" s="48">
        <v>0.13822265634553185</v>
      </c>
      <c r="E13" s="51">
        <v>2.0763420743652133E-3</v>
      </c>
      <c r="F13">
        <f t="shared" si="0"/>
        <v>66.570271850696741</v>
      </c>
    </row>
    <row r="14" spans="1:6" x14ac:dyDescent="0.2">
      <c r="C14" t="s">
        <v>286</v>
      </c>
      <c r="D14" s="48">
        <v>112.48184791535128</v>
      </c>
      <c r="E14" s="51">
        <v>27.624412435683212</v>
      </c>
      <c r="F14">
        <f t="shared" si="0"/>
        <v>4.0718277059191088</v>
      </c>
    </row>
    <row r="15" spans="1:6" x14ac:dyDescent="0.2">
      <c r="C15" t="s">
        <v>287</v>
      </c>
      <c r="D15" s="48">
        <v>62.513129568549708</v>
      </c>
      <c r="E15" s="51">
        <v>7.6628595028063913</v>
      </c>
      <c r="F15">
        <f t="shared" si="0"/>
        <v>8.1579375878750415</v>
      </c>
    </row>
    <row r="16" spans="1:6" x14ac:dyDescent="0.2">
      <c r="C16" t="s">
        <v>288</v>
      </c>
      <c r="D16" s="48">
        <v>478.29253171883403</v>
      </c>
      <c r="E16" s="51">
        <v>131.40507620164681</v>
      </c>
      <c r="F16">
        <f t="shared" si="0"/>
        <v>3.6398329923333654</v>
      </c>
    </row>
    <row r="17" spans="3:6" x14ac:dyDescent="0.2">
      <c r="C17" t="s">
        <v>5</v>
      </c>
      <c r="D17" s="48">
        <v>5.1081227409844479</v>
      </c>
      <c r="E17" s="51">
        <v>0.22410212338699989</v>
      </c>
      <c r="F17">
        <f t="shared" si="0"/>
        <v>22.793727537169641</v>
      </c>
    </row>
    <row r="18" spans="3:6" x14ac:dyDescent="0.2">
      <c r="C18" t="s">
        <v>134</v>
      </c>
      <c r="D18" s="48">
        <v>1.7532366355452933</v>
      </c>
      <c r="E18" s="51">
        <v>0.20796843120308667</v>
      </c>
      <c r="F18">
        <f t="shared" si="0"/>
        <v>8.4303017789907333</v>
      </c>
    </row>
    <row r="19" spans="3:6" x14ac:dyDescent="0.2">
      <c r="C19" t="s">
        <v>6</v>
      </c>
      <c r="D19" s="48">
        <v>2.8987766964189059</v>
      </c>
      <c r="E19" s="51">
        <v>0.18134575533030464</v>
      </c>
      <c r="F19">
        <f t="shared" si="0"/>
        <v>15.984805881665388</v>
      </c>
    </row>
    <row r="20" spans="3:6" x14ac:dyDescent="0.2">
      <c r="C20" t="s">
        <v>7</v>
      </c>
      <c r="D20" s="48">
        <v>74.716020893720255</v>
      </c>
      <c r="E20" s="51">
        <v>2.6837509545333704</v>
      </c>
      <c r="F20">
        <f t="shared" si="0"/>
        <v>27.84014692850339</v>
      </c>
    </row>
    <row r="21" spans="3:6" x14ac:dyDescent="0.2">
      <c r="C21" t="s">
        <v>8</v>
      </c>
      <c r="D21" s="48">
        <v>145.91481006351717</v>
      </c>
      <c r="E21" s="51">
        <v>4.5972050305019421</v>
      </c>
      <c r="F21">
        <f t="shared" si="0"/>
        <v>31.739896109785988</v>
      </c>
    </row>
    <row r="22" spans="3:6" x14ac:dyDescent="0.2">
      <c r="C22" t="s">
        <v>9</v>
      </c>
      <c r="D22" s="48">
        <v>1.5805118346132094</v>
      </c>
      <c r="E22" s="51">
        <v>0.39053335040914655</v>
      </c>
      <c r="F22">
        <f t="shared" si="0"/>
        <v>4.047059829736356</v>
      </c>
    </row>
    <row r="23" spans="3:6" x14ac:dyDescent="0.2">
      <c r="C23" t="s">
        <v>10</v>
      </c>
      <c r="D23" s="48">
        <v>66.481966039530874</v>
      </c>
      <c r="E23" s="51">
        <v>8.4397679444977403</v>
      </c>
      <c r="F23">
        <f t="shared" si="0"/>
        <v>7.8772267764629031</v>
      </c>
    </row>
    <row r="24" spans="3:6" x14ac:dyDescent="0.2">
      <c r="C24" t="s">
        <v>11</v>
      </c>
      <c r="D24" s="48">
        <v>4.9092691635864036E-2</v>
      </c>
      <c r="E24" s="51">
        <v>2.6393928216765304E-2</v>
      </c>
      <c r="F24">
        <f t="shared" si="0"/>
        <v>1.85999943747216</v>
      </c>
    </row>
    <row r="25" spans="3:6" x14ac:dyDescent="0.2">
      <c r="C25" t="s">
        <v>12</v>
      </c>
      <c r="D25" s="51">
        <v>3.0546927075563991E-2</v>
      </c>
      <c r="E25" s="51">
        <v>1.5151810581347482E-2</v>
      </c>
      <c r="F25">
        <f t="shared" si="0"/>
        <v>2.0160578771469426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CSM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Putirka</dc:creator>
  <cp:lastModifiedBy>Microsoft Office User</cp:lastModifiedBy>
  <dcterms:created xsi:type="dcterms:W3CDTF">2016-09-02T16:15:16Z</dcterms:created>
  <dcterms:modified xsi:type="dcterms:W3CDTF">2018-05-29T17:29:55Z</dcterms:modified>
</cp:coreProperties>
</file>