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"/>
    </mc:Choice>
  </mc:AlternateContent>
  <xr:revisionPtr revIDLastSave="0" documentId="13_ncr:1_{C1280DC1-42C0-284F-9512-A8A774D4BA17}" xr6:coauthVersionLast="47" xr6:coauthVersionMax="47" xr10:uidLastSave="{00000000-0000-0000-0000-000000000000}"/>
  <bookViews>
    <workbookView xWindow="640" yWindow="880" windowWidth="31400" windowHeight="18660" xr2:uid="{FF7E98B4-C48A-214E-8269-D3FD9C18C99E}"/>
  </bookViews>
  <sheets>
    <sheet name="Olivine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1" i="1" l="1"/>
  <c r="H41" i="1"/>
  <c r="G41" i="1"/>
  <c r="F41" i="1"/>
  <c r="E41" i="1"/>
  <c r="D41" i="1"/>
  <c r="C41" i="1"/>
  <c r="B41" i="1"/>
  <c r="I40" i="1"/>
  <c r="H40" i="1"/>
  <c r="G40" i="1"/>
  <c r="F40" i="1"/>
  <c r="E40" i="1"/>
  <c r="D40" i="1"/>
  <c r="C40" i="1"/>
  <c r="B40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41" i="1" l="1"/>
  <c r="J40" i="1"/>
</calcChain>
</file>

<file path=xl/sharedStrings.xml><?xml version="1.0" encoding="utf-8"?>
<sst xmlns="http://schemas.openxmlformats.org/spreadsheetml/2006/main" count="61" uniqueCount="32">
  <si>
    <t>Sample</t>
  </si>
  <si>
    <t>SiO2</t>
  </si>
  <si>
    <t>Al2O3</t>
  </si>
  <si>
    <t>FeO</t>
  </si>
  <si>
    <t>MnO</t>
  </si>
  <si>
    <t>MgO</t>
  </si>
  <si>
    <t>CaO</t>
  </si>
  <si>
    <t>NiO</t>
  </si>
  <si>
    <t>Total</t>
  </si>
  <si>
    <t>Fo%</t>
  </si>
  <si>
    <t>22841-1A_2_Oliv1-trav</t>
  </si>
  <si>
    <t>22841-1A_2_Oliv2rim</t>
  </si>
  <si>
    <t>22841-1A_2_Oliv2core</t>
  </si>
  <si>
    <t>22841-1A_1_Olivremains1</t>
  </si>
  <si>
    <t>22841-1A_1_Olivremains3</t>
  </si>
  <si>
    <t>22841-1A_1_Olivremains4</t>
  </si>
  <si>
    <t>22841-1A_3_Oliv1rim</t>
  </si>
  <si>
    <t>22841-1A_3_Oliv1core</t>
  </si>
  <si>
    <t>22841-1A_10_Oliv1rim</t>
  </si>
  <si>
    <t>22841-1A_10_Oliv1core</t>
  </si>
  <si>
    <t>22841-1A_5_Oliv1rim</t>
  </si>
  <si>
    <t>22841-1A_5_Oliv1core</t>
  </si>
  <si>
    <t>Average (N=33)</t>
  </si>
  <si>
    <t>Std.dev.</t>
  </si>
  <si>
    <t>Standard data</t>
  </si>
  <si>
    <t>SC-Oliv #1</t>
  </si>
  <si>
    <t>SC-Oliv #19</t>
  </si>
  <si>
    <t>Reference value</t>
  </si>
  <si>
    <t xml:space="preserve"> -</t>
  </si>
  <si>
    <t>Table S1: Olivine analyses.</t>
  </si>
  <si>
    <t>American Mineralogist: September 2022 Online Materials AM-22-98057</t>
  </si>
  <si>
    <t>Kahl et al.: Enhanced weathering in the seabed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</si>
</sst>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2" fillId="0" borderId="0" xfId="0" applyFont="1"/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61C49-1E4A-634E-9F5D-BB819AD0870F}">
  <dimension ref="A1:AA48"/>
  <sheetViews>
    <sheetView tabSelected="1" workbookViewId="0">
      <selection activeCell="A2" sqref="A1:A2"/>
    </sheetView>
  </sheetViews>
  <sheetFormatPr baseColWidth="10" defaultRowHeight="16" x14ac:dyDescent="0.2"/>
  <cols>
    <col min="1" max="1" width="24.83203125" customWidth="1"/>
    <col min="2" max="10" width="10.5" style="2" customWidth="1"/>
  </cols>
  <sheetData>
    <row r="1" spans="1:27" x14ac:dyDescent="0.2">
      <c r="A1" t="s">
        <v>30</v>
      </c>
    </row>
    <row r="2" spans="1:27" x14ac:dyDescent="0.2">
      <c r="A2" t="s">
        <v>31</v>
      </c>
    </row>
    <row r="3" spans="1:27" ht="16" customHeight="1" x14ac:dyDescent="0.2">
      <c r="A3" s="1" t="s">
        <v>29</v>
      </c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16" customHeight="1" x14ac:dyDescent="0.2">
      <c r="A4" s="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s="1" customFormat="1" x14ac:dyDescent="0.2">
      <c r="A5" s="1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7</v>
      </c>
      <c r="I5" s="3" t="s">
        <v>8</v>
      </c>
      <c r="J5" s="3" t="s">
        <v>9</v>
      </c>
    </row>
    <row r="6" spans="1:27" x14ac:dyDescent="0.2">
      <c r="A6" t="s">
        <v>10</v>
      </c>
      <c r="B6" s="4">
        <v>39.42</v>
      </c>
      <c r="C6" s="5">
        <v>0.06</v>
      </c>
      <c r="D6" s="4">
        <v>17.52</v>
      </c>
      <c r="E6" s="5">
        <v>0.25</v>
      </c>
      <c r="F6" s="4">
        <v>43.72</v>
      </c>
      <c r="G6" s="5">
        <v>0.38</v>
      </c>
      <c r="H6" s="5">
        <v>0.22700000000000001</v>
      </c>
      <c r="I6" s="2">
        <v>101.62</v>
      </c>
      <c r="J6" s="6">
        <f t="shared" ref="J6:J38" si="0">100/(1+D6/71.85/F6*40.3)</f>
        <v>81.648194153983866</v>
      </c>
    </row>
    <row r="7" spans="1:27" x14ac:dyDescent="0.2">
      <c r="A7" t="s">
        <v>10</v>
      </c>
      <c r="B7" s="4">
        <v>39.51</v>
      </c>
      <c r="C7" s="5">
        <v>0.04</v>
      </c>
      <c r="D7" s="4">
        <v>17</v>
      </c>
      <c r="E7" s="5">
        <v>0.28000000000000003</v>
      </c>
      <c r="F7" s="4">
        <v>44.12</v>
      </c>
      <c r="G7" s="5">
        <v>0.34</v>
      </c>
      <c r="H7" s="5">
        <v>0.216</v>
      </c>
      <c r="I7" s="2">
        <v>101.56</v>
      </c>
      <c r="J7" s="6">
        <f t="shared" si="0"/>
        <v>82.228837375315223</v>
      </c>
    </row>
    <row r="8" spans="1:27" x14ac:dyDescent="0.2">
      <c r="A8" t="s">
        <v>10</v>
      </c>
      <c r="B8" s="4">
        <v>39.35</v>
      </c>
      <c r="C8" s="5">
        <v>7.0000000000000007E-2</v>
      </c>
      <c r="D8" s="4">
        <v>16.96</v>
      </c>
      <c r="E8" s="5">
        <v>0.28000000000000003</v>
      </c>
      <c r="F8" s="4">
        <v>44.18</v>
      </c>
      <c r="G8" s="5">
        <v>0.33</v>
      </c>
      <c r="H8" s="5">
        <v>0.246</v>
      </c>
      <c r="I8" s="2">
        <v>101.45</v>
      </c>
      <c r="J8" s="6">
        <f t="shared" si="0"/>
        <v>82.28305564203211</v>
      </c>
    </row>
    <row r="9" spans="1:27" x14ac:dyDescent="0.2">
      <c r="A9" t="s">
        <v>10</v>
      </c>
      <c r="B9" s="4">
        <v>39.479999999999997</v>
      </c>
      <c r="C9" s="5">
        <v>7.0000000000000007E-2</v>
      </c>
      <c r="D9" s="4">
        <v>17.47</v>
      </c>
      <c r="E9" s="5">
        <v>0.28999999999999998</v>
      </c>
      <c r="F9" s="4">
        <v>43.93</v>
      </c>
      <c r="G9" s="5">
        <v>0.35</v>
      </c>
      <c r="H9" s="5">
        <v>0.21199999999999999</v>
      </c>
      <c r="I9" s="2">
        <v>101.84</v>
      </c>
      <c r="J9" s="6">
        <f t="shared" si="0"/>
        <v>81.762540081543122</v>
      </c>
    </row>
    <row r="10" spans="1:27" x14ac:dyDescent="0.2">
      <c r="A10" t="s">
        <v>10</v>
      </c>
      <c r="B10" s="4">
        <v>39.520000000000003</v>
      </c>
      <c r="C10" s="5">
        <v>0.04</v>
      </c>
      <c r="D10" s="4">
        <v>17.350000000000001</v>
      </c>
      <c r="E10" s="5">
        <v>0.27</v>
      </c>
      <c r="F10" s="4">
        <v>44.18</v>
      </c>
      <c r="G10" s="5">
        <v>0.26</v>
      </c>
      <c r="H10" s="5">
        <v>0.20399999999999999</v>
      </c>
      <c r="I10" s="2">
        <v>101.88</v>
      </c>
      <c r="J10" s="6">
        <f t="shared" si="0"/>
        <v>81.949189603922818</v>
      </c>
    </row>
    <row r="11" spans="1:27" x14ac:dyDescent="0.2">
      <c r="A11" t="s">
        <v>10</v>
      </c>
      <c r="B11" s="4">
        <v>39.229999999999997</v>
      </c>
      <c r="C11" s="5">
        <v>0.04</v>
      </c>
      <c r="D11" s="4">
        <v>17.63</v>
      </c>
      <c r="E11" s="5">
        <v>0.24</v>
      </c>
      <c r="F11" s="4">
        <v>44.14</v>
      </c>
      <c r="G11" s="5">
        <v>0.24</v>
      </c>
      <c r="H11" s="5">
        <v>0.22700000000000001</v>
      </c>
      <c r="I11" s="2">
        <v>101.81</v>
      </c>
      <c r="J11" s="6">
        <f t="shared" si="0"/>
        <v>81.697616763542428</v>
      </c>
    </row>
    <row r="12" spans="1:27" x14ac:dyDescent="0.2">
      <c r="A12" t="s">
        <v>10</v>
      </c>
      <c r="B12" s="4">
        <v>39.15</v>
      </c>
      <c r="C12" s="5">
        <v>0.05</v>
      </c>
      <c r="D12" s="4">
        <v>17.37</v>
      </c>
      <c r="E12" s="5">
        <v>0.27</v>
      </c>
      <c r="F12" s="4">
        <v>43.96</v>
      </c>
      <c r="G12" s="5">
        <v>0.24</v>
      </c>
      <c r="H12" s="5">
        <v>0.223</v>
      </c>
      <c r="I12" s="2">
        <v>101.29</v>
      </c>
      <c r="J12" s="6">
        <f t="shared" si="0"/>
        <v>81.858123946977841</v>
      </c>
    </row>
    <row r="13" spans="1:27" x14ac:dyDescent="0.2">
      <c r="A13" t="s">
        <v>10</v>
      </c>
      <c r="B13" s="4">
        <v>39.36</v>
      </c>
      <c r="C13" s="5">
        <v>0.04</v>
      </c>
      <c r="D13" s="4">
        <v>17.489999999999998</v>
      </c>
      <c r="E13" s="5">
        <v>0.24</v>
      </c>
      <c r="F13" s="4">
        <v>43.91</v>
      </c>
      <c r="G13" s="5">
        <v>0.23</v>
      </c>
      <c r="H13" s="5">
        <v>0.215</v>
      </c>
      <c r="I13" s="2">
        <v>101.57</v>
      </c>
      <c r="J13" s="6">
        <f t="shared" si="0"/>
        <v>81.738676590547058</v>
      </c>
    </row>
    <row r="14" spans="1:27" x14ac:dyDescent="0.2">
      <c r="A14" t="s">
        <v>10</v>
      </c>
      <c r="B14" s="4">
        <v>39.04</v>
      </c>
      <c r="C14" s="5">
        <v>0.04</v>
      </c>
      <c r="D14" s="4">
        <v>17.760000000000002</v>
      </c>
      <c r="E14" s="5">
        <v>0.24</v>
      </c>
      <c r="F14" s="4">
        <v>43.72</v>
      </c>
      <c r="G14" s="5">
        <v>0.23</v>
      </c>
      <c r="H14" s="5">
        <v>0.193</v>
      </c>
      <c r="I14" s="2">
        <v>101.25</v>
      </c>
      <c r="J14" s="6">
        <f t="shared" si="0"/>
        <v>81.443449718823658</v>
      </c>
    </row>
    <row r="15" spans="1:27" x14ac:dyDescent="0.2">
      <c r="A15" t="s">
        <v>10</v>
      </c>
      <c r="B15" s="4">
        <v>39.31</v>
      </c>
      <c r="C15" s="5">
        <v>0.06</v>
      </c>
      <c r="D15" s="4">
        <v>17.440000000000001</v>
      </c>
      <c r="E15" s="5">
        <v>0.31</v>
      </c>
      <c r="F15" s="4">
        <v>43.9</v>
      </c>
      <c r="G15" s="5">
        <v>0.25</v>
      </c>
      <c r="H15" s="5">
        <v>0.23599999999999999</v>
      </c>
      <c r="I15" s="2">
        <v>101.55</v>
      </c>
      <c r="J15" s="6">
        <f t="shared" si="0"/>
        <v>81.777976778608078</v>
      </c>
    </row>
    <row r="16" spans="1:27" x14ac:dyDescent="0.2">
      <c r="A16" t="s">
        <v>10</v>
      </c>
      <c r="B16" s="4">
        <v>39.159999999999997</v>
      </c>
      <c r="C16" s="5">
        <v>0.03</v>
      </c>
      <c r="D16" s="4">
        <v>17.54</v>
      </c>
      <c r="E16" s="5">
        <v>0.19</v>
      </c>
      <c r="F16" s="4">
        <v>43.72</v>
      </c>
      <c r="G16" s="5">
        <v>0.26</v>
      </c>
      <c r="H16" s="5">
        <v>0.216</v>
      </c>
      <c r="I16" s="2">
        <v>101.14</v>
      </c>
      <c r="J16" s="6">
        <f t="shared" si="0"/>
        <v>81.631092807337765</v>
      </c>
    </row>
    <row r="17" spans="1:10" x14ac:dyDescent="0.2">
      <c r="A17" t="s">
        <v>10</v>
      </c>
      <c r="B17" s="4">
        <v>39.24</v>
      </c>
      <c r="C17" s="5">
        <v>0.05</v>
      </c>
      <c r="D17" s="4">
        <v>17.46</v>
      </c>
      <c r="E17" s="5">
        <v>0.26</v>
      </c>
      <c r="F17" s="4">
        <v>43.85</v>
      </c>
      <c r="G17" s="5">
        <v>0.27</v>
      </c>
      <c r="H17" s="5">
        <v>0.24199999999999999</v>
      </c>
      <c r="I17" s="2">
        <v>101.41</v>
      </c>
      <c r="J17" s="6">
        <f t="shared" si="0"/>
        <v>81.743890948730638</v>
      </c>
    </row>
    <row r="18" spans="1:10" x14ac:dyDescent="0.2">
      <c r="A18" t="s">
        <v>10</v>
      </c>
      <c r="B18" s="4">
        <v>39.18</v>
      </c>
      <c r="C18" s="5">
        <v>0.05</v>
      </c>
      <c r="D18" s="4">
        <v>17.149999999999999</v>
      </c>
      <c r="E18" s="5">
        <v>0.26</v>
      </c>
      <c r="F18" s="4">
        <v>44.14</v>
      </c>
      <c r="G18" s="5">
        <v>0.3</v>
      </c>
      <c r="H18" s="5">
        <v>0.29499999999999998</v>
      </c>
      <c r="I18" s="2">
        <v>101.44</v>
      </c>
      <c r="J18" s="6">
        <f t="shared" si="0"/>
        <v>82.106760102770053</v>
      </c>
    </row>
    <row r="19" spans="1:10" x14ac:dyDescent="0.2">
      <c r="A19" t="s">
        <v>10</v>
      </c>
      <c r="B19" s="4">
        <v>39.369999999999997</v>
      </c>
      <c r="C19" s="5">
        <v>0.06</v>
      </c>
      <c r="D19" s="4">
        <v>16.93</v>
      </c>
      <c r="E19" s="5">
        <v>0.22</v>
      </c>
      <c r="F19" s="4">
        <v>44.03</v>
      </c>
      <c r="G19" s="5">
        <v>0.34</v>
      </c>
      <c r="H19" s="5">
        <v>0.23499999999999999</v>
      </c>
      <c r="I19" s="2">
        <v>101.22</v>
      </c>
      <c r="J19" s="6">
        <f t="shared" si="0"/>
        <v>82.259272987436148</v>
      </c>
    </row>
    <row r="20" spans="1:10" x14ac:dyDescent="0.2">
      <c r="A20" t="s">
        <v>10</v>
      </c>
      <c r="B20" s="4">
        <v>39.28</v>
      </c>
      <c r="C20" s="5">
        <v>0.04</v>
      </c>
      <c r="D20" s="4">
        <v>17.57</v>
      </c>
      <c r="E20" s="5">
        <v>0.27</v>
      </c>
      <c r="F20" s="4">
        <v>43.88</v>
      </c>
      <c r="G20" s="5">
        <v>0.35</v>
      </c>
      <c r="H20" s="5">
        <v>0.215</v>
      </c>
      <c r="I20" s="2">
        <v>101.64</v>
      </c>
      <c r="J20" s="6">
        <f t="shared" si="0"/>
        <v>81.660225509984983</v>
      </c>
    </row>
    <row r="21" spans="1:10" x14ac:dyDescent="0.2">
      <c r="A21" t="s">
        <v>10</v>
      </c>
      <c r="B21" s="4">
        <v>39.32</v>
      </c>
      <c r="C21" s="5">
        <v>0.04</v>
      </c>
      <c r="D21" s="4">
        <v>17.809999999999999</v>
      </c>
      <c r="E21" s="5">
        <v>0.28000000000000003</v>
      </c>
      <c r="F21" s="4">
        <v>43.63</v>
      </c>
      <c r="G21" s="5">
        <v>0.37</v>
      </c>
      <c r="H21" s="5">
        <v>0.20399999999999999</v>
      </c>
      <c r="I21" s="2">
        <v>101.7</v>
      </c>
      <c r="J21" s="6">
        <f t="shared" si="0"/>
        <v>81.369705352949211</v>
      </c>
    </row>
    <row r="22" spans="1:10" x14ac:dyDescent="0.2">
      <c r="A22" t="s">
        <v>11</v>
      </c>
      <c r="B22" s="4">
        <v>39.35</v>
      </c>
      <c r="C22" s="5">
        <v>0.06</v>
      </c>
      <c r="D22" s="4">
        <v>17.59</v>
      </c>
      <c r="E22" s="5">
        <v>0.26</v>
      </c>
      <c r="F22" s="4">
        <v>43.36</v>
      </c>
      <c r="G22" s="5">
        <v>0.39</v>
      </c>
      <c r="H22" s="5">
        <v>0.185</v>
      </c>
      <c r="I22" s="2">
        <v>101.26</v>
      </c>
      <c r="J22" s="6">
        <f t="shared" si="0"/>
        <v>81.463841813375709</v>
      </c>
    </row>
    <row r="23" spans="1:10" x14ac:dyDescent="0.2">
      <c r="A23" t="s">
        <v>12</v>
      </c>
      <c r="B23" s="4">
        <v>39.5</v>
      </c>
      <c r="C23" s="5">
        <v>7.0000000000000007E-2</v>
      </c>
      <c r="D23" s="4">
        <v>16.690000000000001</v>
      </c>
      <c r="E23" s="5">
        <v>0.28999999999999998</v>
      </c>
      <c r="F23" s="4">
        <v>44.18</v>
      </c>
      <c r="G23" s="5">
        <v>0.34</v>
      </c>
      <c r="H23" s="5">
        <v>0.246</v>
      </c>
      <c r="I23" s="2">
        <v>101.34</v>
      </c>
      <c r="J23" s="6">
        <f t="shared" si="0"/>
        <v>82.515791772161762</v>
      </c>
    </row>
    <row r="24" spans="1:10" x14ac:dyDescent="0.2">
      <c r="A24" t="s">
        <v>12</v>
      </c>
      <c r="B24" s="4">
        <v>39.630000000000003</v>
      </c>
      <c r="C24" s="5">
        <v>0.06</v>
      </c>
      <c r="D24" s="4">
        <v>16.829999999999998</v>
      </c>
      <c r="E24" s="5">
        <v>0.28000000000000003</v>
      </c>
      <c r="F24" s="4">
        <v>44.26</v>
      </c>
      <c r="G24" s="5">
        <v>0.34</v>
      </c>
      <c r="H24" s="5">
        <v>0.251</v>
      </c>
      <c r="I24" s="2">
        <v>101.69</v>
      </c>
      <c r="J24" s="6">
        <f t="shared" si="0"/>
        <v>82.421177037733941</v>
      </c>
    </row>
    <row r="25" spans="1:10" x14ac:dyDescent="0.2">
      <c r="A25" t="s">
        <v>11</v>
      </c>
      <c r="B25" s="4">
        <v>39.46</v>
      </c>
      <c r="C25" s="5">
        <v>0.05</v>
      </c>
      <c r="D25" s="4">
        <v>18.059999999999999</v>
      </c>
      <c r="E25" s="5">
        <v>0.27</v>
      </c>
      <c r="F25" s="4">
        <v>43.52</v>
      </c>
      <c r="G25" s="5">
        <v>0.39</v>
      </c>
      <c r="H25" s="5">
        <v>0.23699999999999999</v>
      </c>
      <c r="I25" s="2">
        <v>102.08</v>
      </c>
      <c r="J25" s="6">
        <f t="shared" si="0"/>
        <v>81.118833225673399</v>
      </c>
    </row>
    <row r="26" spans="1:10" x14ac:dyDescent="0.2">
      <c r="A26" t="s">
        <v>13</v>
      </c>
      <c r="B26" s="4">
        <v>39.47</v>
      </c>
      <c r="C26" s="5">
        <v>0.04</v>
      </c>
      <c r="D26" s="4">
        <v>18.13</v>
      </c>
      <c r="E26" s="5">
        <v>0.28999999999999998</v>
      </c>
      <c r="F26" s="4">
        <v>43.48</v>
      </c>
      <c r="G26" s="5">
        <v>0.33</v>
      </c>
      <c r="H26" s="5">
        <v>0.22500000000000001</v>
      </c>
      <c r="I26" s="2">
        <v>102.05</v>
      </c>
      <c r="J26" s="6">
        <f t="shared" si="0"/>
        <v>81.045389795305795</v>
      </c>
    </row>
    <row r="27" spans="1:10" x14ac:dyDescent="0.2">
      <c r="A27" t="s">
        <v>14</v>
      </c>
      <c r="B27" s="4">
        <v>39.25</v>
      </c>
      <c r="C27" s="5">
        <v>0.03</v>
      </c>
      <c r="D27" s="4">
        <v>18.02</v>
      </c>
      <c r="E27" s="5">
        <v>0.26</v>
      </c>
      <c r="F27" s="4">
        <v>43.07</v>
      </c>
      <c r="G27" s="5">
        <v>0.34</v>
      </c>
      <c r="H27" s="5">
        <v>0.26100000000000001</v>
      </c>
      <c r="I27" s="2">
        <v>101.27</v>
      </c>
      <c r="J27" s="6">
        <f t="shared" si="0"/>
        <v>80.993280046733844</v>
      </c>
    </row>
    <row r="28" spans="1:10" x14ac:dyDescent="0.2">
      <c r="A28" t="s">
        <v>15</v>
      </c>
      <c r="B28" s="4">
        <v>38.94</v>
      </c>
      <c r="C28" s="5">
        <v>0.05</v>
      </c>
      <c r="D28" s="4">
        <v>18.75</v>
      </c>
      <c r="E28" s="5">
        <v>0.26</v>
      </c>
      <c r="F28" s="4">
        <v>42.7</v>
      </c>
      <c r="G28" s="5">
        <v>0.35</v>
      </c>
      <c r="H28" s="5">
        <v>0.24099999999999999</v>
      </c>
      <c r="I28" s="2">
        <v>101.35</v>
      </c>
      <c r="J28" s="6">
        <f t="shared" si="0"/>
        <v>80.237968208137843</v>
      </c>
    </row>
    <row r="29" spans="1:10" x14ac:dyDescent="0.2">
      <c r="A29" t="s">
        <v>16</v>
      </c>
      <c r="B29" s="4">
        <v>39.08</v>
      </c>
      <c r="C29" s="5">
        <v>0.05</v>
      </c>
      <c r="D29" s="4">
        <v>19.11</v>
      </c>
      <c r="E29" s="5">
        <v>0.25</v>
      </c>
      <c r="F29" s="4">
        <v>42.6</v>
      </c>
      <c r="G29" s="5">
        <v>0.33</v>
      </c>
      <c r="H29" s="5">
        <v>0.23</v>
      </c>
      <c r="I29" s="2">
        <v>101.7</v>
      </c>
      <c r="J29" s="6">
        <f t="shared" si="0"/>
        <v>79.897038405426542</v>
      </c>
    </row>
    <row r="30" spans="1:10" x14ac:dyDescent="0.2">
      <c r="A30" t="s">
        <v>16</v>
      </c>
      <c r="B30" s="4">
        <v>39.21</v>
      </c>
      <c r="C30" s="5">
        <v>0.05</v>
      </c>
      <c r="D30" s="4">
        <v>18.79</v>
      </c>
      <c r="E30" s="5">
        <v>0.26</v>
      </c>
      <c r="F30" s="4">
        <v>42.7</v>
      </c>
      <c r="G30" s="5">
        <v>0.37</v>
      </c>
      <c r="H30" s="5">
        <v>0.184</v>
      </c>
      <c r="I30" s="2">
        <v>101.64</v>
      </c>
      <c r="J30" s="6">
        <f t="shared" si="0"/>
        <v>80.204154937530589</v>
      </c>
    </row>
    <row r="31" spans="1:10" x14ac:dyDescent="0.2">
      <c r="A31" t="s">
        <v>17</v>
      </c>
      <c r="B31" s="4">
        <v>39.44</v>
      </c>
      <c r="C31" s="5">
        <v>0.04</v>
      </c>
      <c r="D31" s="4">
        <v>17.78</v>
      </c>
      <c r="E31" s="5">
        <v>0.25</v>
      </c>
      <c r="F31" s="4">
        <v>43.37</v>
      </c>
      <c r="G31" s="5">
        <v>0.28000000000000003</v>
      </c>
      <c r="H31" s="5">
        <v>0.23799999999999999</v>
      </c>
      <c r="I31" s="2">
        <v>101.43</v>
      </c>
      <c r="J31" s="6">
        <f t="shared" si="0"/>
        <v>81.30456625716522</v>
      </c>
    </row>
    <row r="32" spans="1:10" x14ac:dyDescent="0.2">
      <c r="A32" t="s">
        <v>18</v>
      </c>
      <c r="B32" s="4">
        <v>38.79</v>
      </c>
      <c r="C32" s="5">
        <v>0.05</v>
      </c>
      <c r="D32" s="4">
        <v>19.510000000000002</v>
      </c>
      <c r="E32" s="5">
        <v>0.31</v>
      </c>
      <c r="F32" s="4">
        <v>42.34</v>
      </c>
      <c r="G32" s="5">
        <v>0.36</v>
      </c>
      <c r="H32" s="5">
        <v>0.20699999999999999</v>
      </c>
      <c r="I32" s="2">
        <v>101.62</v>
      </c>
      <c r="J32" s="6">
        <f t="shared" si="0"/>
        <v>79.462524899552861</v>
      </c>
    </row>
    <row r="33" spans="1:27" x14ac:dyDescent="0.2">
      <c r="A33" t="s">
        <v>18</v>
      </c>
      <c r="B33" s="4">
        <v>39.369999999999997</v>
      </c>
      <c r="C33" s="5">
        <v>0.05</v>
      </c>
      <c r="D33" s="4">
        <v>18.239999999999998</v>
      </c>
      <c r="E33" s="5">
        <v>0.3</v>
      </c>
      <c r="F33" s="4">
        <v>43.21</v>
      </c>
      <c r="G33" s="5">
        <v>0.3</v>
      </c>
      <c r="H33" s="5">
        <v>0.22500000000000001</v>
      </c>
      <c r="I33" s="2">
        <v>101.73</v>
      </c>
      <c r="J33" s="6">
        <f t="shared" si="0"/>
        <v>80.856056726151621</v>
      </c>
    </row>
    <row r="34" spans="1:27" x14ac:dyDescent="0.2">
      <c r="A34" t="s">
        <v>19</v>
      </c>
      <c r="B34" s="4">
        <v>39.36</v>
      </c>
      <c r="C34" s="5">
        <v>0.06</v>
      </c>
      <c r="D34" s="4">
        <v>17.690000000000001</v>
      </c>
      <c r="E34" s="5">
        <v>0.23</v>
      </c>
      <c r="F34" s="4">
        <v>43.35</v>
      </c>
      <c r="G34" s="5">
        <v>0.28999999999999998</v>
      </c>
      <c r="H34" s="5">
        <v>0.254</v>
      </c>
      <c r="I34" s="2">
        <v>101.28</v>
      </c>
      <c r="J34" s="6">
        <f t="shared" si="0"/>
        <v>81.374590817833976</v>
      </c>
    </row>
    <row r="35" spans="1:27" x14ac:dyDescent="0.2">
      <c r="A35" t="s">
        <v>20</v>
      </c>
      <c r="B35" s="4">
        <v>39.46</v>
      </c>
      <c r="C35" s="5">
        <v>0.05</v>
      </c>
      <c r="D35" s="4">
        <v>17.920000000000002</v>
      </c>
      <c r="E35" s="5">
        <v>0.28000000000000003</v>
      </c>
      <c r="F35" s="4">
        <v>43.56</v>
      </c>
      <c r="G35" s="5">
        <v>0.35</v>
      </c>
      <c r="H35" s="5">
        <v>0.25</v>
      </c>
      <c r="I35" s="2">
        <v>101.92</v>
      </c>
      <c r="J35" s="6">
        <f t="shared" si="0"/>
        <v>81.251736128238036</v>
      </c>
    </row>
    <row r="36" spans="1:27" x14ac:dyDescent="0.2">
      <c r="A36" t="s">
        <v>20</v>
      </c>
      <c r="B36" s="4">
        <v>39.39</v>
      </c>
      <c r="C36" s="5">
        <v>7.0000000000000007E-2</v>
      </c>
      <c r="D36" s="4">
        <v>18.32</v>
      </c>
      <c r="E36" s="5">
        <v>0.24</v>
      </c>
      <c r="F36" s="4">
        <v>43</v>
      </c>
      <c r="G36" s="5">
        <v>0.34</v>
      </c>
      <c r="H36" s="5">
        <v>0.21299999999999999</v>
      </c>
      <c r="I36" s="2">
        <v>101.64</v>
      </c>
      <c r="J36" s="6">
        <f t="shared" si="0"/>
        <v>80.712494703287433</v>
      </c>
    </row>
    <row r="37" spans="1:27" x14ac:dyDescent="0.2">
      <c r="A37" t="s">
        <v>21</v>
      </c>
      <c r="B37" s="4">
        <v>39.74</v>
      </c>
      <c r="C37" s="5">
        <v>0.08</v>
      </c>
      <c r="D37" s="4">
        <v>16.940000000000001</v>
      </c>
      <c r="E37" s="5">
        <v>0.22</v>
      </c>
      <c r="F37" s="4">
        <v>44.03</v>
      </c>
      <c r="G37" s="5">
        <v>0.3</v>
      </c>
      <c r="H37" s="5">
        <v>0.28899999999999998</v>
      </c>
      <c r="I37" s="2">
        <v>101.66</v>
      </c>
      <c r="J37" s="6">
        <f t="shared" si="0"/>
        <v>82.250654048274441</v>
      </c>
    </row>
    <row r="38" spans="1:27" x14ac:dyDescent="0.2">
      <c r="A38" t="s">
        <v>21</v>
      </c>
      <c r="B38" s="4">
        <v>39.61</v>
      </c>
      <c r="C38" s="5">
        <v>0.06</v>
      </c>
      <c r="D38" s="4">
        <v>16.600000000000001</v>
      </c>
      <c r="E38" s="5">
        <v>0.23</v>
      </c>
      <c r="F38" s="4">
        <v>44.33</v>
      </c>
      <c r="G38" s="5">
        <v>0.3</v>
      </c>
      <c r="H38" s="5">
        <v>0.308</v>
      </c>
      <c r="I38" s="2">
        <v>101.44</v>
      </c>
      <c r="J38" s="6">
        <f t="shared" si="0"/>
        <v>82.64233805615099</v>
      </c>
    </row>
    <row r="40" spans="1:27" x14ac:dyDescent="0.2">
      <c r="A40" s="1" t="s">
        <v>22</v>
      </c>
      <c r="B40" s="7">
        <f t="shared" ref="B40:I40" si="1">AVERAGE(B6:B38)</f>
        <v>39.332424242424239</v>
      </c>
      <c r="C40" s="7">
        <f t="shared" si="1"/>
        <v>5.1515151515151549E-2</v>
      </c>
      <c r="D40" s="7">
        <f t="shared" si="1"/>
        <v>17.679393939393943</v>
      </c>
      <c r="E40" s="7">
        <f t="shared" si="1"/>
        <v>0.26151515151515153</v>
      </c>
      <c r="F40" s="7">
        <f t="shared" si="1"/>
        <v>43.638484848484836</v>
      </c>
      <c r="G40" s="7">
        <f t="shared" si="1"/>
        <v>0.31636363636363629</v>
      </c>
      <c r="H40" s="7">
        <f t="shared" si="1"/>
        <v>0.23181818181818187</v>
      </c>
      <c r="I40" s="8">
        <f t="shared" si="1"/>
        <v>101.55969696969696</v>
      </c>
      <c r="J40" s="8">
        <f>AVERAGE(J6:J38)</f>
        <v>81.482152886158744</v>
      </c>
    </row>
    <row r="41" spans="1:27" x14ac:dyDescent="0.2">
      <c r="A41" s="1" t="s">
        <v>23</v>
      </c>
      <c r="B41" s="7">
        <f t="shared" ref="B41:I41" si="2">STDEV(B6:B38)</f>
        <v>0.19805350134228791</v>
      </c>
      <c r="C41" s="7">
        <f t="shared" si="2"/>
        <v>1.2278337662630605E-2</v>
      </c>
      <c r="D41" s="7">
        <f t="shared" si="2"/>
        <v>0.67886366172606494</v>
      </c>
      <c r="E41" s="7">
        <f t="shared" si="2"/>
        <v>2.7055638520603675E-2</v>
      </c>
      <c r="F41" s="7">
        <f t="shared" si="2"/>
        <v>0.52908601151018597</v>
      </c>
      <c r="G41" s="7">
        <f t="shared" si="2"/>
        <v>4.7946466359510317E-2</v>
      </c>
      <c r="H41" s="7">
        <f t="shared" si="2"/>
        <v>2.8489531570225487E-2</v>
      </c>
      <c r="I41" s="7">
        <f t="shared" si="2"/>
        <v>0.24311114804350326</v>
      </c>
      <c r="J41" s="7">
        <f>STDEV(J6:J38)</f>
        <v>0.75616636958098504</v>
      </c>
    </row>
    <row r="43" spans="1:27" x14ac:dyDescent="0.2">
      <c r="K43" s="2"/>
    </row>
    <row r="44" spans="1:27" x14ac:dyDescent="0.2">
      <c r="A44" s="1" t="s">
        <v>24</v>
      </c>
      <c r="B44" s="3" t="s">
        <v>1</v>
      </c>
      <c r="C44" s="3" t="s">
        <v>2</v>
      </c>
      <c r="D44" s="3" t="s">
        <v>3</v>
      </c>
      <c r="E44" s="3" t="s">
        <v>4</v>
      </c>
      <c r="F44" s="3" t="s">
        <v>5</v>
      </c>
      <c r="G44" s="3" t="s">
        <v>6</v>
      </c>
      <c r="H44" s="3" t="s">
        <v>7</v>
      </c>
      <c r="I44" s="3" t="s">
        <v>8</v>
      </c>
      <c r="J44" s="3"/>
      <c r="K44" s="2"/>
    </row>
    <row r="45" spans="1:27" x14ac:dyDescent="0.2">
      <c r="A45" t="s">
        <v>25</v>
      </c>
      <c r="B45" s="4">
        <v>40.892499999999998</v>
      </c>
      <c r="C45" s="5">
        <v>4.7199999999999999E-2</v>
      </c>
      <c r="D45" s="4">
        <v>10.0809</v>
      </c>
      <c r="E45" s="5">
        <v>0.17430000000000001</v>
      </c>
      <c r="F45" s="4">
        <v>49.135300000000001</v>
      </c>
      <c r="G45" s="5">
        <v>9.2299999999999993E-2</v>
      </c>
      <c r="H45" s="5">
        <v>0.42759999999999998</v>
      </c>
      <c r="I45" s="6">
        <v>100.869</v>
      </c>
    </row>
    <row r="46" spans="1:27" x14ac:dyDescent="0.2">
      <c r="A46" t="s">
        <v>26</v>
      </c>
      <c r="B46" s="4">
        <v>40.369999999999997</v>
      </c>
      <c r="C46" s="5">
        <v>0.04</v>
      </c>
      <c r="D46" s="4">
        <v>10</v>
      </c>
      <c r="E46" s="5">
        <v>0.17</v>
      </c>
      <c r="F46" s="4">
        <v>50.04</v>
      </c>
      <c r="G46" s="5">
        <v>0.1</v>
      </c>
      <c r="H46" s="5">
        <v>0.39200000000000002</v>
      </c>
      <c r="I46" s="6">
        <v>101.13</v>
      </c>
    </row>
    <row r="47" spans="1:27" s="9" customFormat="1" x14ac:dyDescent="0.2">
      <c r="A47" s="9" t="s">
        <v>27</v>
      </c>
      <c r="B47" s="10">
        <v>40.81</v>
      </c>
      <c r="C47" s="10" t="s">
        <v>28</v>
      </c>
      <c r="D47" s="10">
        <v>9.5500000000000007</v>
      </c>
      <c r="E47" s="10">
        <v>0.14000000000000001</v>
      </c>
      <c r="F47" s="10">
        <v>49.42</v>
      </c>
      <c r="G47" s="10">
        <v>0.05</v>
      </c>
      <c r="H47" s="10">
        <v>0.37</v>
      </c>
      <c r="I47" s="10">
        <v>100.34</v>
      </c>
      <c r="J47" s="10"/>
      <c r="K47" s="11"/>
      <c r="L47" s="11"/>
      <c r="M47" s="11"/>
      <c r="N47" s="11"/>
      <c r="O47" s="11"/>
      <c r="P47" s="11"/>
      <c r="R47" s="11"/>
      <c r="S47" s="11"/>
      <c r="T47" s="11"/>
      <c r="U47" s="11"/>
      <c r="V47" s="11"/>
      <c r="W47" s="11"/>
      <c r="X47" s="11"/>
      <c r="Y47" s="11"/>
      <c r="Z47" s="11"/>
      <c r="AA47" s="11"/>
    </row>
    <row r="48" spans="1:27" x14ac:dyDescent="0.2">
      <c r="A48" s="2"/>
      <c r="K48" s="2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Olivine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Christine Elrod</cp:lastModifiedBy>
  <dcterms:created xsi:type="dcterms:W3CDTF">2021-03-15T14:10:44Z</dcterms:created>
  <dcterms:modified xsi:type="dcterms:W3CDTF">2022-06-28T19:48:28Z</dcterms:modified>
</cp:coreProperties>
</file>