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F8EDDBAA-3073-4B43-A0B0-2BEFF90CDC7C}" xr6:coauthVersionLast="47" xr6:coauthVersionMax="47" xr10:uidLastSave="{00000000-0000-0000-0000-000000000000}"/>
  <bookViews>
    <workbookView xWindow="9980" yWindow="7740" windowWidth="20940" windowHeight="10740" xr2:uid="{00000000-000D-0000-FFFF-FFFF00000000}"/>
  </bookViews>
  <sheets>
    <sheet name="H_Diffusion" sheetId="1" r:id="rId1"/>
    <sheet name="H_Non_Diffusion" sheetId="2" r:id="rId2"/>
  </sheets>
  <definedNames>
    <definedName name="_xlnm._FilterDatabase" localSheetId="1" hidden="1">H_Non_Diffusion!#REF!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2" i="2" l="1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</calcChain>
</file>

<file path=xl/sharedStrings.xml><?xml version="1.0" encoding="utf-8"?>
<sst xmlns="http://schemas.openxmlformats.org/spreadsheetml/2006/main" count="44" uniqueCount="23">
  <si>
    <t>FeO  (wt.%)</t>
  </si>
  <si>
    <t>MnO  (wt.%)</t>
  </si>
  <si>
    <t>MgO  (wt.%)</t>
  </si>
  <si>
    <t>CaO  (wt.%)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</si>
  <si>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</si>
  <si>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</si>
  <si>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</si>
  <si>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</si>
  <si>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</si>
  <si>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</si>
  <si>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</si>
  <si>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</si>
  <si>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</si>
  <si>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Na/Mg</t>
  </si>
  <si>
    <t>Supplementary table S3-2. Chemical composition of clinopyroxenes that did not suffer from dehydrogenation</t>
    <phoneticPr fontId="2" type="noConversion"/>
  </si>
  <si>
    <r>
      <t>SiO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 xml:space="preserve"> (wt.%)</t>
    </r>
  </si>
  <si>
    <r>
      <t>TiO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 xml:space="preserve"> (wt.%)</t>
    </r>
  </si>
  <si>
    <r>
      <t>Al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>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 xml:space="preserve"> (wt.%)</t>
    </r>
  </si>
  <si>
    <r>
      <t>Cr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>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 xml:space="preserve"> (wt.%)</t>
    </r>
  </si>
  <si>
    <r>
      <t>Na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>O  (wt.%)</t>
    </r>
  </si>
  <si>
    <t>Supplementary table S3-1. Chemical composition of clinopyroxenes suffered from dehydrogenation</t>
    <phoneticPr fontId="2" type="noConversion"/>
  </si>
  <si>
    <t xml:space="preserve">American Mineralogist: October 2022 Online Materials AM-22-108189 </t>
  </si>
  <si>
    <t>Huang et al.: Estimating Fe3+ contents in Cpx by machine learning 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</si>
</sst>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.000_ "/>
    <numFmt numFmtId="166" formatCode="0.000_);[Red]\(0.000\)"/>
  </numFmts>
  <fonts count="6" x14ac:knownFonts="1">
    <font>
      <sz val="11"/>
      <color theme="1"/>
      <name val="Calibri"/>
      <charset val="134"/>
      <scheme val="minor"/>
    </font>
    <font>
      <sz val="10.5"/>
      <color theme="1"/>
      <name val="Times New Roman"/>
      <family val="1"/>
    </font>
    <font>
      <sz val="9"/>
      <name val="Calibri"/>
      <family val="3"/>
      <charset val="134"/>
      <scheme val="minor"/>
    </font>
    <font>
      <sz val="10.5"/>
      <name val="Times New Roman"/>
      <family val="1"/>
    </font>
    <font>
      <vertAlign val="subscript"/>
      <sz val="10.5"/>
      <name val="Times New Roman"/>
      <family val="1"/>
    </font>
    <font>
      <b/>
      <sz val="10.5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workbookViewId="0">
      <selection activeCell="A7" sqref="A7"/>
    </sheetView>
  </sheetViews>
  <sheetFormatPr baseColWidth="10" defaultColWidth="8.6640625" defaultRowHeight="15" x14ac:dyDescent="0.2"/>
  <cols>
    <col min="1" max="9" width="12.33203125" style="3" customWidth="1"/>
    <col min="10" max="10" width="12.83203125" style="3"/>
    <col min="11" max="11" width="11.6640625" style="3"/>
    <col min="12" max="17" width="12.83203125" style="3"/>
    <col min="18" max="19" width="8.6640625" style="3"/>
  </cols>
  <sheetData>
    <row r="1" spans="1:19" x14ac:dyDescent="0.2">
      <c r="A1" s="16" t="s">
        <v>21</v>
      </c>
    </row>
    <row r="2" spans="1:19" x14ac:dyDescent="0.2">
      <c r="A2" s="16" t="s">
        <v>22</v>
      </c>
    </row>
    <row r="3" spans="1:19" x14ac:dyDescent="0.2">
      <c r="A3" s="15" t="s">
        <v>20</v>
      </c>
    </row>
    <row r="4" spans="1:19" ht="18" x14ac:dyDescent="0.2">
      <c r="A4" s="1" t="s">
        <v>15</v>
      </c>
      <c r="B4" s="2" t="s">
        <v>16</v>
      </c>
      <c r="C4" s="2" t="s">
        <v>17</v>
      </c>
      <c r="D4" s="2" t="s">
        <v>18</v>
      </c>
      <c r="E4" s="2" t="s">
        <v>0</v>
      </c>
      <c r="F4" s="2" t="s">
        <v>1</v>
      </c>
      <c r="G4" s="2" t="s">
        <v>2</v>
      </c>
      <c r="H4" s="2" t="s">
        <v>3</v>
      </c>
      <c r="I4" s="2" t="s">
        <v>19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9</v>
      </c>
      <c r="P4" s="4" t="s">
        <v>10</v>
      </c>
      <c r="Q4" s="4" t="s">
        <v>11</v>
      </c>
      <c r="R4" s="4" t="s">
        <v>12</v>
      </c>
      <c r="S4" s="4" t="s">
        <v>13</v>
      </c>
    </row>
    <row r="5" spans="1:19" x14ac:dyDescent="0.2">
      <c r="A5" s="5">
        <v>50.594999999999999</v>
      </c>
      <c r="B5" s="6">
        <v>0.48</v>
      </c>
      <c r="C5" s="6">
        <v>3.4369999999999998</v>
      </c>
      <c r="D5" s="6">
        <v>1.036</v>
      </c>
      <c r="E5" s="6">
        <v>4.6520000000000001</v>
      </c>
      <c r="F5" s="6">
        <v>6.6000000000000003E-2</v>
      </c>
      <c r="G5" s="6">
        <v>16.969000000000001</v>
      </c>
      <c r="H5" s="6">
        <v>22.279</v>
      </c>
      <c r="I5" s="6"/>
      <c r="J5" s="7">
        <v>1.8700755139902301</v>
      </c>
      <c r="K5" s="7">
        <v>1.3347130113620201E-2</v>
      </c>
      <c r="L5" s="7">
        <v>0.149722514867248</v>
      </c>
      <c r="M5" s="7">
        <v>3.0274762597927999E-2</v>
      </c>
      <c r="N5" s="7">
        <v>0.143797837398592</v>
      </c>
      <c r="O5" s="7">
        <v>2.0662091031068198E-3</v>
      </c>
      <c r="P5" s="7">
        <v>0.93499922805276503</v>
      </c>
      <c r="Q5" s="7">
        <v>0.88229552104006104</v>
      </c>
      <c r="R5" s="7">
        <v>0</v>
      </c>
      <c r="S5" s="8">
        <f t="shared" ref="S5:S35" si="0">R5/P5</f>
        <v>0</v>
      </c>
    </row>
    <row r="6" spans="1:19" x14ac:dyDescent="0.2">
      <c r="A6" s="5">
        <v>50.902000000000001</v>
      </c>
      <c r="B6" s="6">
        <v>0.35599999999999998</v>
      </c>
      <c r="C6" s="6">
        <v>2.9009999999999998</v>
      </c>
      <c r="D6" s="6">
        <v>1.1499999999999999</v>
      </c>
      <c r="E6" s="6">
        <v>4.5279999999999996</v>
      </c>
      <c r="F6" s="6">
        <v>0.1</v>
      </c>
      <c r="G6" s="6">
        <v>16.687999999999999</v>
      </c>
      <c r="H6" s="6">
        <v>22.082999999999998</v>
      </c>
      <c r="I6" s="6"/>
      <c r="J6" s="7">
        <v>1.89412667843997</v>
      </c>
      <c r="K6" s="7">
        <v>9.9659633498047108E-3</v>
      </c>
      <c r="L6" s="7">
        <v>0.12722660574658001</v>
      </c>
      <c r="M6" s="7">
        <v>3.3833074273041198E-2</v>
      </c>
      <c r="N6" s="7">
        <v>0.14090996197741701</v>
      </c>
      <c r="O6" s="7">
        <v>3.1517587410293999E-3</v>
      </c>
      <c r="P6" s="7">
        <v>0.925724855634521</v>
      </c>
      <c r="Q6" s="7">
        <v>0.88043862003803397</v>
      </c>
      <c r="R6" s="7">
        <v>0</v>
      </c>
      <c r="S6" s="8">
        <f t="shared" si="0"/>
        <v>0</v>
      </c>
    </row>
    <row r="7" spans="1:19" x14ac:dyDescent="0.2">
      <c r="A7" s="5">
        <v>52.430999999999997</v>
      </c>
      <c r="B7" s="6">
        <v>0.222</v>
      </c>
      <c r="C7" s="6">
        <v>2.399</v>
      </c>
      <c r="D7" s="6">
        <v>0.25800000000000001</v>
      </c>
      <c r="E7" s="6">
        <v>3.4750000000000001</v>
      </c>
      <c r="F7" s="6">
        <v>9.5000000000000001E-2</v>
      </c>
      <c r="G7" s="6">
        <v>17.381</v>
      </c>
      <c r="H7" s="6">
        <v>23.081</v>
      </c>
      <c r="I7" s="6"/>
      <c r="J7" s="7">
        <v>1.92560234273638</v>
      </c>
      <c r="K7" s="7">
        <v>6.1337567992661999E-3</v>
      </c>
      <c r="L7" s="7">
        <v>0.103840016930438</v>
      </c>
      <c r="M7" s="7">
        <v>7.4914798888383299E-3</v>
      </c>
      <c r="N7" s="7">
        <v>0.106731933926005</v>
      </c>
      <c r="O7" s="7">
        <v>2.9551590596422202E-3</v>
      </c>
      <c r="P7" s="7">
        <v>0.95160493007740099</v>
      </c>
      <c r="Q7" s="7">
        <v>0.90823853263673104</v>
      </c>
      <c r="R7" s="7">
        <v>0</v>
      </c>
      <c r="S7" s="8">
        <f t="shared" si="0"/>
        <v>0</v>
      </c>
    </row>
    <row r="8" spans="1:19" x14ac:dyDescent="0.2">
      <c r="A8" s="5">
        <v>52.308</v>
      </c>
      <c r="B8" s="6">
        <v>0.29799999999999999</v>
      </c>
      <c r="C8" s="6">
        <v>2.077</v>
      </c>
      <c r="D8" s="6">
        <v>0.34200000000000003</v>
      </c>
      <c r="E8" s="6">
        <v>3.8439999999999999</v>
      </c>
      <c r="F8" s="6">
        <v>0.106</v>
      </c>
      <c r="G8" s="6">
        <v>17.885000000000002</v>
      </c>
      <c r="H8" s="6">
        <v>23.361999999999998</v>
      </c>
      <c r="I8" s="6"/>
      <c r="J8" s="7">
        <v>1.9120841584021799</v>
      </c>
      <c r="K8" s="7">
        <v>8.1950246769526593E-3</v>
      </c>
      <c r="L8" s="7">
        <v>8.9481122289395004E-2</v>
      </c>
      <c r="M8" s="7">
        <v>9.8840388030593494E-3</v>
      </c>
      <c r="N8" s="7">
        <v>0.117512312403506</v>
      </c>
      <c r="O8" s="7">
        <v>3.2818864066939501E-3</v>
      </c>
      <c r="P8" s="7">
        <v>0.97461096218878995</v>
      </c>
      <c r="Q8" s="7">
        <v>0.91498873120405899</v>
      </c>
      <c r="R8" s="7">
        <v>0</v>
      </c>
      <c r="S8" s="8">
        <f t="shared" si="0"/>
        <v>0</v>
      </c>
    </row>
    <row r="9" spans="1:19" x14ac:dyDescent="0.2">
      <c r="A9" s="5">
        <v>48.399000000000001</v>
      </c>
      <c r="B9" s="6">
        <v>0.70499999999999996</v>
      </c>
      <c r="C9" s="6">
        <v>6.21</v>
      </c>
      <c r="D9" s="6">
        <v>0.48</v>
      </c>
      <c r="E9" s="6">
        <v>3.9540000000000002</v>
      </c>
      <c r="F9" s="6">
        <v>6.8000000000000005E-2</v>
      </c>
      <c r="G9" s="6">
        <v>14.928000000000001</v>
      </c>
      <c r="H9" s="6">
        <v>24.908000000000001</v>
      </c>
      <c r="I9" s="6"/>
      <c r="J9" s="7">
        <v>1.7957488078706001</v>
      </c>
      <c r="K9" s="7">
        <v>1.9678565131092299E-2</v>
      </c>
      <c r="L9" s="7">
        <v>0.27155439499214701</v>
      </c>
      <c r="M9" s="7">
        <v>1.4080558555043801E-2</v>
      </c>
      <c r="N9" s="7">
        <v>0.12268937901674699</v>
      </c>
      <c r="O9" s="7">
        <v>2.1369625067421002E-3</v>
      </c>
      <c r="P9" s="7">
        <v>0.82568478863539196</v>
      </c>
      <c r="Q9" s="7">
        <v>0.99018169351694196</v>
      </c>
      <c r="R9" s="7">
        <v>0</v>
      </c>
      <c r="S9" s="8">
        <f t="shared" si="0"/>
        <v>0</v>
      </c>
    </row>
    <row r="10" spans="1:19" x14ac:dyDescent="0.2">
      <c r="A10" s="5">
        <v>52.396000000000001</v>
      </c>
      <c r="B10" s="6">
        <v>0.22800000000000001</v>
      </c>
      <c r="C10" s="6">
        <v>2.4300000000000002</v>
      </c>
      <c r="D10" s="6">
        <v>1.0860000000000001</v>
      </c>
      <c r="E10" s="6">
        <v>4.2140000000000004</v>
      </c>
      <c r="F10" s="6">
        <v>7.0000000000000007E-2</v>
      </c>
      <c r="G10" s="6">
        <v>16.736999999999998</v>
      </c>
      <c r="H10" s="6">
        <v>22.731000000000002</v>
      </c>
      <c r="I10" s="6"/>
      <c r="J10" s="7">
        <v>1.9215224226049401</v>
      </c>
      <c r="K10" s="7">
        <v>6.2903858176259998E-3</v>
      </c>
      <c r="L10" s="7">
        <v>0.105029097685036</v>
      </c>
      <c r="M10" s="7">
        <v>3.14881101373925E-2</v>
      </c>
      <c r="N10" s="7">
        <v>0.12924178857128299</v>
      </c>
      <c r="O10" s="7">
        <v>2.17432347511277E-3</v>
      </c>
      <c r="P10" s="7">
        <v>0.91501538951615902</v>
      </c>
      <c r="Q10" s="7">
        <v>0.89316706985865701</v>
      </c>
      <c r="R10" s="7">
        <v>0</v>
      </c>
      <c r="S10" s="8">
        <f t="shared" si="0"/>
        <v>0</v>
      </c>
    </row>
    <row r="11" spans="1:19" x14ac:dyDescent="0.2">
      <c r="A11" s="5">
        <v>51.38</v>
      </c>
      <c r="B11" s="6">
        <v>0.48399999999999999</v>
      </c>
      <c r="C11" s="6">
        <v>2.996</v>
      </c>
      <c r="D11" s="6">
        <v>0.92400000000000004</v>
      </c>
      <c r="E11" s="6">
        <v>4.577</v>
      </c>
      <c r="F11" s="6">
        <v>0.11700000000000001</v>
      </c>
      <c r="G11" s="6">
        <v>16.652999999999999</v>
      </c>
      <c r="H11" s="6">
        <v>22.324000000000002</v>
      </c>
      <c r="I11" s="6"/>
      <c r="J11" s="7">
        <v>1.89650635266676</v>
      </c>
      <c r="K11" s="7">
        <v>1.34400435745641E-2</v>
      </c>
      <c r="L11" s="7">
        <v>0.130334097344077</v>
      </c>
      <c r="M11" s="7">
        <v>2.6965074244887199E-2</v>
      </c>
      <c r="N11" s="7">
        <v>0.14128700509557601</v>
      </c>
      <c r="O11" s="7">
        <v>3.6578412660209399E-3</v>
      </c>
      <c r="P11" s="7">
        <v>0.91633894132972504</v>
      </c>
      <c r="Q11" s="7">
        <v>0.88287466244256496</v>
      </c>
      <c r="R11" s="7">
        <v>0</v>
      </c>
      <c r="S11" s="8">
        <f t="shared" si="0"/>
        <v>0</v>
      </c>
    </row>
    <row r="12" spans="1:19" x14ac:dyDescent="0.2">
      <c r="A12" s="5">
        <v>49.472000000000001</v>
      </c>
      <c r="B12" s="6">
        <v>0.59</v>
      </c>
      <c r="C12" s="6">
        <v>4.149</v>
      </c>
      <c r="D12" s="6">
        <v>1.512</v>
      </c>
      <c r="E12" s="6">
        <v>4.1900000000000004</v>
      </c>
      <c r="F12" s="6">
        <v>0.155</v>
      </c>
      <c r="G12" s="6">
        <v>16.776</v>
      </c>
      <c r="H12" s="6">
        <v>22.408999999999999</v>
      </c>
      <c r="I12" s="6"/>
      <c r="J12" s="7">
        <v>1.8366764779117299</v>
      </c>
      <c r="K12" s="7">
        <v>1.64786003504333E-2</v>
      </c>
      <c r="L12" s="7">
        <v>0.18154014107965799</v>
      </c>
      <c r="M12" s="7">
        <v>4.4380729303110503E-2</v>
      </c>
      <c r="N12" s="7">
        <v>0.13009132114819899</v>
      </c>
      <c r="O12" s="7">
        <v>4.8739793613249297E-3</v>
      </c>
      <c r="P12" s="7">
        <v>0.92846400758388603</v>
      </c>
      <c r="Q12" s="7">
        <v>0.89137922980809903</v>
      </c>
      <c r="R12" s="7">
        <v>0</v>
      </c>
      <c r="S12" s="8">
        <f t="shared" si="0"/>
        <v>0</v>
      </c>
    </row>
    <row r="13" spans="1:19" x14ac:dyDescent="0.2">
      <c r="A13" s="5">
        <v>50.152999999999999</v>
      </c>
      <c r="B13" s="6">
        <v>0.55900000000000005</v>
      </c>
      <c r="C13" s="6">
        <v>4.6550000000000002</v>
      </c>
      <c r="D13" s="6">
        <v>1.2490000000000001</v>
      </c>
      <c r="E13" s="6">
        <v>4.3609999999999998</v>
      </c>
      <c r="F13" s="6">
        <v>0.06</v>
      </c>
      <c r="G13" s="6">
        <v>15.023999999999999</v>
      </c>
      <c r="H13" s="6">
        <v>23.376999999999999</v>
      </c>
      <c r="I13" s="6"/>
      <c r="J13" s="7">
        <v>1.8575236049784301</v>
      </c>
      <c r="K13" s="7">
        <v>1.55755842474627E-2</v>
      </c>
      <c r="L13" s="7">
        <v>0.203195061244825</v>
      </c>
      <c r="M13" s="7">
        <v>3.65737347428692E-2</v>
      </c>
      <c r="N13" s="7">
        <v>0.13507799847051999</v>
      </c>
      <c r="O13" s="7">
        <v>1.88220735851145E-3</v>
      </c>
      <c r="P13" s="7">
        <v>0.82951923146680495</v>
      </c>
      <c r="Q13" s="7">
        <v>0.92766899027082805</v>
      </c>
      <c r="R13" s="7">
        <v>0</v>
      </c>
      <c r="S13" s="8">
        <f t="shared" si="0"/>
        <v>0</v>
      </c>
    </row>
    <row r="14" spans="1:19" x14ac:dyDescent="0.2">
      <c r="A14" s="5">
        <v>50.508000000000003</v>
      </c>
      <c r="B14" s="6">
        <v>0.59099999999999997</v>
      </c>
      <c r="C14" s="6">
        <v>3.8780000000000001</v>
      </c>
      <c r="D14" s="6">
        <v>1.4319999999999999</v>
      </c>
      <c r="E14" s="6">
        <v>4.3979999999999997</v>
      </c>
      <c r="F14" s="6">
        <v>9.6000000000000002E-2</v>
      </c>
      <c r="G14" s="6">
        <v>16.971</v>
      </c>
      <c r="H14" s="6">
        <v>22.16</v>
      </c>
      <c r="I14" s="6"/>
      <c r="J14" s="7">
        <v>1.85621703565262</v>
      </c>
      <c r="K14" s="7">
        <v>1.6339967052505702E-2</v>
      </c>
      <c r="L14" s="7">
        <v>0.167970271697857</v>
      </c>
      <c r="M14" s="7">
        <v>4.1608403046098599E-2</v>
      </c>
      <c r="N14" s="7">
        <v>0.13517143129336001</v>
      </c>
      <c r="O14" s="7">
        <v>2.9882615507867698E-3</v>
      </c>
      <c r="P14" s="7">
        <v>0.92977844752266403</v>
      </c>
      <c r="Q14" s="7">
        <v>0.87257984210699502</v>
      </c>
      <c r="R14" s="7">
        <v>0</v>
      </c>
      <c r="S14" s="8">
        <f t="shared" si="0"/>
        <v>0</v>
      </c>
    </row>
    <row r="15" spans="1:19" x14ac:dyDescent="0.2">
      <c r="A15" s="5">
        <v>51.439</v>
      </c>
      <c r="B15" s="6">
        <v>0.505</v>
      </c>
      <c r="C15" s="6">
        <v>2.7919999999999998</v>
      </c>
      <c r="D15" s="6">
        <v>0.91700000000000004</v>
      </c>
      <c r="E15" s="6">
        <v>4.3339999999999996</v>
      </c>
      <c r="F15" s="6">
        <v>8.2000000000000003E-2</v>
      </c>
      <c r="G15" s="6">
        <v>17.382000000000001</v>
      </c>
      <c r="H15" s="6">
        <v>22.035</v>
      </c>
      <c r="I15" s="6"/>
      <c r="J15" s="7">
        <v>1.8948967533180701</v>
      </c>
      <c r="K15" s="7">
        <v>1.3995213430896001E-2</v>
      </c>
      <c r="L15" s="7">
        <v>0.12121726646591501</v>
      </c>
      <c r="M15" s="7">
        <v>2.67074127066869E-2</v>
      </c>
      <c r="N15" s="7">
        <v>0.13351899250725199</v>
      </c>
      <c r="O15" s="7">
        <v>2.5585015149824802E-3</v>
      </c>
      <c r="P15" s="7">
        <v>0.95454463112455301</v>
      </c>
      <c r="Q15" s="7">
        <v>0.86970692259636095</v>
      </c>
      <c r="R15" s="7">
        <v>0</v>
      </c>
      <c r="S15" s="8">
        <f t="shared" si="0"/>
        <v>0</v>
      </c>
    </row>
    <row r="16" spans="1:19" x14ac:dyDescent="0.2">
      <c r="A16" s="5">
        <v>51.072000000000003</v>
      </c>
      <c r="B16" s="6">
        <v>0.47699999999999998</v>
      </c>
      <c r="C16" s="6">
        <v>3.3530000000000002</v>
      </c>
      <c r="D16" s="6">
        <v>1.3049999999999999</v>
      </c>
      <c r="E16" s="6">
        <v>4.1609999999999996</v>
      </c>
      <c r="F16" s="6">
        <v>0.10299999999999999</v>
      </c>
      <c r="G16" s="6">
        <v>16.789000000000001</v>
      </c>
      <c r="H16" s="6">
        <v>22.219000000000001</v>
      </c>
      <c r="I16" s="6"/>
      <c r="J16" s="7">
        <v>1.8829724372414001</v>
      </c>
      <c r="K16" s="7">
        <v>1.3230449208563101E-2</v>
      </c>
      <c r="L16" s="7">
        <v>0.14569702655866701</v>
      </c>
      <c r="M16" s="7">
        <v>3.80400480263344E-2</v>
      </c>
      <c r="N16" s="7">
        <v>0.128298009481769</v>
      </c>
      <c r="O16" s="7">
        <v>3.2164522895464201E-3</v>
      </c>
      <c r="P16" s="7">
        <v>0.92276132885965201</v>
      </c>
      <c r="Q16" s="7">
        <v>0.87771282459158895</v>
      </c>
      <c r="R16" s="7">
        <v>0</v>
      </c>
      <c r="S16" s="8">
        <f t="shared" si="0"/>
        <v>0</v>
      </c>
    </row>
    <row r="17" spans="1:19" x14ac:dyDescent="0.2">
      <c r="A17" s="5">
        <v>50.54</v>
      </c>
      <c r="B17" s="6">
        <v>0.56000000000000005</v>
      </c>
      <c r="C17" s="6">
        <v>3.5169999999999999</v>
      </c>
      <c r="D17" s="6">
        <v>1.377</v>
      </c>
      <c r="E17" s="6">
        <v>4.4000000000000004</v>
      </c>
      <c r="F17" s="6">
        <v>9.6000000000000002E-2</v>
      </c>
      <c r="G17" s="6">
        <v>16.864999999999998</v>
      </c>
      <c r="H17" s="6">
        <v>22.154</v>
      </c>
      <c r="I17" s="6"/>
      <c r="J17" s="7">
        <v>1.8671006567611399</v>
      </c>
      <c r="K17" s="7">
        <v>1.55637997514406E-2</v>
      </c>
      <c r="L17" s="7">
        <v>0.153130217740266</v>
      </c>
      <c r="M17" s="7">
        <v>4.0219427253285901E-2</v>
      </c>
      <c r="N17" s="7">
        <v>0.13593969014846499</v>
      </c>
      <c r="O17" s="7">
        <v>3.0038795804296502E-3</v>
      </c>
      <c r="P17" s="7">
        <v>0.92880019682841797</v>
      </c>
      <c r="Q17" s="7">
        <v>0.87690285292718295</v>
      </c>
      <c r="R17" s="7">
        <v>0</v>
      </c>
      <c r="S17" s="8">
        <f t="shared" si="0"/>
        <v>0</v>
      </c>
    </row>
    <row r="18" spans="1:19" x14ac:dyDescent="0.2">
      <c r="A18" s="5">
        <v>51.054000000000002</v>
      </c>
      <c r="B18" s="6">
        <v>0.52200000000000002</v>
      </c>
      <c r="C18" s="6">
        <v>3.141</v>
      </c>
      <c r="D18" s="6">
        <v>0.92800000000000005</v>
      </c>
      <c r="E18" s="6">
        <v>4.0510000000000002</v>
      </c>
      <c r="F18" s="6">
        <v>0.125</v>
      </c>
      <c r="G18" s="6">
        <v>16.969000000000001</v>
      </c>
      <c r="H18" s="6">
        <v>22.603999999999999</v>
      </c>
      <c r="I18" s="6"/>
      <c r="J18" s="7">
        <v>1.88442432825274</v>
      </c>
      <c r="K18" s="7">
        <v>1.44948773424904E-2</v>
      </c>
      <c r="L18" s="7">
        <v>0.136638442313811</v>
      </c>
      <c r="M18" s="7">
        <v>2.7081103184116301E-2</v>
      </c>
      <c r="N18" s="7">
        <v>0.12504671195206801</v>
      </c>
      <c r="O18" s="7">
        <v>3.9078486287776101E-3</v>
      </c>
      <c r="P18" s="7">
        <v>0.933702748362364</v>
      </c>
      <c r="Q18" s="7">
        <v>0.89392496161943402</v>
      </c>
      <c r="R18" s="7">
        <v>0</v>
      </c>
      <c r="S18" s="8">
        <f t="shared" si="0"/>
        <v>0</v>
      </c>
    </row>
    <row r="19" spans="1:19" x14ac:dyDescent="0.2">
      <c r="A19" s="5">
        <v>51.752000000000002</v>
      </c>
      <c r="B19" s="6">
        <v>0.377</v>
      </c>
      <c r="C19" s="6">
        <v>2.9670000000000001</v>
      </c>
      <c r="D19" s="6">
        <v>1.1579999999999999</v>
      </c>
      <c r="E19" s="6">
        <v>4.3819999999999997</v>
      </c>
      <c r="F19" s="6">
        <v>0.108</v>
      </c>
      <c r="G19" s="6">
        <v>17.059000000000001</v>
      </c>
      <c r="H19" s="6">
        <v>22.353999999999999</v>
      </c>
      <c r="I19" s="6"/>
      <c r="J19" s="7">
        <v>1.89535994693359</v>
      </c>
      <c r="K19" s="7">
        <v>1.03872605191828E-2</v>
      </c>
      <c r="L19" s="7">
        <v>0.12806726787581699</v>
      </c>
      <c r="M19" s="7">
        <v>3.3530695935995801E-2</v>
      </c>
      <c r="N19" s="7">
        <v>0.13421406770000499</v>
      </c>
      <c r="O19" s="7">
        <v>3.3501720238767402E-3</v>
      </c>
      <c r="P19" s="7">
        <v>0.93136859327450805</v>
      </c>
      <c r="Q19" s="7">
        <v>0.87717580637833603</v>
      </c>
      <c r="R19" s="7">
        <v>0</v>
      </c>
      <c r="S19" s="8">
        <f t="shared" si="0"/>
        <v>0</v>
      </c>
    </row>
    <row r="20" spans="1:19" x14ac:dyDescent="0.2">
      <c r="A20" s="5">
        <v>50.238999999999997</v>
      </c>
      <c r="B20" s="6">
        <v>0.58799999999999997</v>
      </c>
      <c r="C20" s="6">
        <v>4.0860000000000003</v>
      </c>
      <c r="D20" s="6">
        <v>1.288</v>
      </c>
      <c r="E20" s="6">
        <v>3.7949999999999999</v>
      </c>
      <c r="F20" s="6">
        <v>6.3E-2</v>
      </c>
      <c r="G20" s="6">
        <v>16.059000000000001</v>
      </c>
      <c r="H20" s="6">
        <v>23.606000000000002</v>
      </c>
      <c r="I20" s="6"/>
      <c r="J20" s="7">
        <v>1.8541454368329</v>
      </c>
      <c r="K20" s="7">
        <v>1.6325829242628199E-2</v>
      </c>
      <c r="L20" s="7">
        <v>0.17772855516092101</v>
      </c>
      <c r="M20" s="7">
        <v>3.75827124163906E-2</v>
      </c>
      <c r="N20" s="7">
        <v>0.11713203692077299</v>
      </c>
      <c r="O20" s="7">
        <v>1.9693465718008899E-3</v>
      </c>
      <c r="P20" s="7">
        <v>0.88353705368938495</v>
      </c>
      <c r="Q20" s="7">
        <v>0.93345212930101196</v>
      </c>
      <c r="R20" s="7">
        <v>0</v>
      </c>
      <c r="S20" s="8">
        <f t="shared" si="0"/>
        <v>0</v>
      </c>
    </row>
    <row r="21" spans="1:19" x14ac:dyDescent="0.2">
      <c r="A21" s="5">
        <v>49.807000000000002</v>
      </c>
      <c r="B21" s="6">
        <v>0.59899999999999998</v>
      </c>
      <c r="C21" s="6">
        <v>4.0140000000000002</v>
      </c>
      <c r="D21" s="6">
        <v>1.163</v>
      </c>
      <c r="E21" s="6">
        <v>3.867</v>
      </c>
      <c r="F21" s="6">
        <v>8.3000000000000004E-2</v>
      </c>
      <c r="G21" s="6">
        <v>16.431999999999999</v>
      </c>
      <c r="H21" s="6">
        <v>23.5</v>
      </c>
      <c r="I21" s="6"/>
      <c r="J21" s="7">
        <v>1.84504925633897</v>
      </c>
      <c r="K21" s="7">
        <v>1.66931969212844E-2</v>
      </c>
      <c r="L21" s="7">
        <v>0.17524715919914099</v>
      </c>
      <c r="M21" s="7">
        <v>3.4061733207840499E-2</v>
      </c>
      <c r="N21" s="7">
        <v>0.119798907640217</v>
      </c>
      <c r="O21" s="7">
        <v>2.60420078089525E-3</v>
      </c>
      <c r="P21" s="7">
        <v>0.90742651724395595</v>
      </c>
      <c r="Q21" s="7">
        <v>0.93272212920393205</v>
      </c>
      <c r="R21" s="7">
        <v>0</v>
      </c>
      <c r="S21" s="8">
        <f t="shared" si="0"/>
        <v>0</v>
      </c>
    </row>
    <row r="22" spans="1:19" x14ac:dyDescent="0.2">
      <c r="A22" s="5">
        <v>51.970999999999997</v>
      </c>
      <c r="B22" s="6">
        <v>0.29599999999999999</v>
      </c>
      <c r="C22" s="6">
        <v>2.512</v>
      </c>
      <c r="D22" s="6">
        <v>1.415</v>
      </c>
      <c r="E22" s="6">
        <v>3.1230000000000002</v>
      </c>
      <c r="F22" s="6">
        <v>7.4999999999999997E-2</v>
      </c>
      <c r="G22" s="6">
        <v>17.364999999999998</v>
      </c>
      <c r="H22" s="6">
        <v>23.062000000000001</v>
      </c>
      <c r="I22" s="6"/>
      <c r="J22" s="7">
        <v>1.9039566457661701</v>
      </c>
      <c r="K22" s="7">
        <v>8.1579831875355207E-3</v>
      </c>
      <c r="L22" s="7">
        <v>0.108460513016797</v>
      </c>
      <c r="M22" s="7">
        <v>4.0984710223989397E-2</v>
      </c>
      <c r="N22" s="7">
        <v>9.5681741420981098E-2</v>
      </c>
      <c r="O22" s="7">
        <v>2.3272124763846101E-3</v>
      </c>
      <c r="P22" s="7">
        <v>0.94836218456683496</v>
      </c>
      <c r="Q22" s="7">
        <v>0.90523176876720601</v>
      </c>
      <c r="R22" s="7">
        <v>0</v>
      </c>
      <c r="S22" s="8">
        <f t="shared" si="0"/>
        <v>0</v>
      </c>
    </row>
    <row r="23" spans="1:19" x14ac:dyDescent="0.2">
      <c r="A23" s="5">
        <v>51.265999999999998</v>
      </c>
      <c r="B23" s="6">
        <v>0.33400000000000002</v>
      </c>
      <c r="C23" s="6">
        <v>2.85</v>
      </c>
      <c r="D23" s="6">
        <v>1.3160000000000001</v>
      </c>
      <c r="E23" s="6">
        <v>3.532</v>
      </c>
      <c r="F23" s="6">
        <v>7.3999999999999996E-2</v>
      </c>
      <c r="G23" s="6">
        <v>17.135000000000002</v>
      </c>
      <c r="H23" s="6">
        <v>23.56</v>
      </c>
      <c r="I23" s="6"/>
      <c r="J23" s="7">
        <v>1.8820451878377</v>
      </c>
      <c r="K23" s="7">
        <v>9.2244863703356203E-3</v>
      </c>
      <c r="L23" s="7">
        <v>0.123310912358956</v>
      </c>
      <c r="M23" s="7">
        <v>3.81967093513811E-2</v>
      </c>
      <c r="N23" s="7">
        <v>0.108438228320831</v>
      </c>
      <c r="O23" s="7">
        <v>2.30097089158505E-3</v>
      </c>
      <c r="P23" s="7">
        <v>0.93775239348407602</v>
      </c>
      <c r="Q23" s="7">
        <v>0.92670762632192805</v>
      </c>
      <c r="R23" s="7">
        <v>0</v>
      </c>
      <c r="S23" s="8">
        <f t="shared" si="0"/>
        <v>0</v>
      </c>
    </row>
    <row r="24" spans="1:19" x14ac:dyDescent="0.2">
      <c r="A24" s="5">
        <v>51.173000000000002</v>
      </c>
      <c r="B24" s="6">
        <v>0.45400000000000001</v>
      </c>
      <c r="C24" s="6">
        <v>3.359</v>
      </c>
      <c r="D24" s="6">
        <v>0.96299999999999997</v>
      </c>
      <c r="E24" s="6">
        <v>3.6219999999999999</v>
      </c>
      <c r="F24" s="6">
        <v>8.6999999999999994E-2</v>
      </c>
      <c r="G24" s="6">
        <v>16.945</v>
      </c>
      <c r="H24" s="6">
        <v>23.103000000000002</v>
      </c>
      <c r="I24" s="6"/>
      <c r="J24" s="7">
        <v>1.88105780919147</v>
      </c>
      <c r="K24" s="7">
        <v>1.25548703036215E-2</v>
      </c>
      <c r="L24" s="7">
        <v>0.14552154801651199</v>
      </c>
      <c r="M24" s="7">
        <v>2.7987041963858199E-2</v>
      </c>
      <c r="N24" s="7">
        <v>0.111345024604368</v>
      </c>
      <c r="O24" s="7">
        <v>2.7086900264821998E-3</v>
      </c>
      <c r="P24" s="7">
        <v>0.92855214336650205</v>
      </c>
      <c r="Q24" s="7">
        <v>0.90990589804190503</v>
      </c>
      <c r="R24" s="7">
        <v>0</v>
      </c>
      <c r="S24" s="8">
        <f t="shared" si="0"/>
        <v>0</v>
      </c>
    </row>
    <row r="25" spans="1:19" x14ac:dyDescent="0.2">
      <c r="A25" s="5">
        <v>50.323</v>
      </c>
      <c r="B25" s="6">
        <v>0.57799999999999996</v>
      </c>
      <c r="C25" s="6">
        <v>4.1920000000000002</v>
      </c>
      <c r="D25" s="6">
        <v>1.284</v>
      </c>
      <c r="E25" s="6">
        <v>4.0439999999999996</v>
      </c>
      <c r="F25" s="6">
        <v>0.108</v>
      </c>
      <c r="G25" s="6">
        <v>16.103000000000002</v>
      </c>
      <c r="H25" s="6">
        <v>22.884</v>
      </c>
      <c r="I25" s="6"/>
      <c r="J25" s="7">
        <v>1.85868646620106</v>
      </c>
      <c r="K25" s="7">
        <v>1.60606295445321E-2</v>
      </c>
      <c r="L25" s="7">
        <v>0.18248069429164501</v>
      </c>
      <c r="M25" s="7">
        <v>3.7495062695624699E-2</v>
      </c>
      <c r="N25" s="7">
        <v>0.124914215569563</v>
      </c>
      <c r="O25" s="7">
        <v>3.3786418721948501E-3</v>
      </c>
      <c r="P25" s="7">
        <v>0.88664519554405896</v>
      </c>
      <c r="Q25" s="7">
        <v>0.90560412004208402</v>
      </c>
      <c r="R25" s="7">
        <v>0</v>
      </c>
      <c r="S25" s="8">
        <f t="shared" si="0"/>
        <v>0</v>
      </c>
    </row>
    <row r="26" spans="1:19" x14ac:dyDescent="0.2">
      <c r="A26" s="5">
        <v>51.017000000000003</v>
      </c>
      <c r="B26" s="6">
        <v>0.36399999999999999</v>
      </c>
      <c r="C26" s="6">
        <v>3.2909999999999999</v>
      </c>
      <c r="D26" s="6">
        <v>1.125</v>
      </c>
      <c r="E26" s="6">
        <v>3.01</v>
      </c>
      <c r="F26" s="6">
        <v>7.3999999999999996E-2</v>
      </c>
      <c r="G26" s="6">
        <v>16.87</v>
      </c>
      <c r="H26" s="6">
        <v>23.887</v>
      </c>
      <c r="I26" s="6"/>
      <c r="J26" s="7">
        <v>1.87728014589549</v>
      </c>
      <c r="K26" s="7">
        <v>1.00765222267271E-2</v>
      </c>
      <c r="L26" s="7">
        <v>0.142724355382195</v>
      </c>
      <c r="M26" s="7">
        <v>3.2729256527032402E-2</v>
      </c>
      <c r="N26" s="7">
        <v>9.2627889937854493E-2</v>
      </c>
      <c r="O26" s="7">
        <v>2.3063471706584499E-3</v>
      </c>
      <c r="P26" s="7">
        <v>0.92540685444779502</v>
      </c>
      <c r="Q26" s="7">
        <v>0.94176515433539598</v>
      </c>
      <c r="R26" s="7">
        <v>0</v>
      </c>
      <c r="S26" s="8">
        <f t="shared" si="0"/>
        <v>0</v>
      </c>
    </row>
    <row r="27" spans="1:19" x14ac:dyDescent="0.2">
      <c r="A27" s="5">
        <v>50.731000000000002</v>
      </c>
      <c r="B27" s="6">
        <v>0.32100000000000001</v>
      </c>
      <c r="C27" s="6">
        <v>4.1020000000000003</v>
      </c>
      <c r="D27" s="6">
        <v>0.752</v>
      </c>
      <c r="E27" s="6">
        <v>3.7370000000000001</v>
      </c>
      <c r="F27" s="6">
        <v>7.8E-2</v>
      </c>
      <c r="G27" s="6">
        <v>16.405000000000001</v>
      </c>
      <c r="H27" s="6">
        <v>24.047999999999998</v>
      </c>
      <c r="I27" s="6"/>
      <c r="J27" s="7">
        <v>1.86167129893543</v>
      </c>
      <c r="K27" s="7">
        <v>8.8619587850909797E-3</v>
      </c>
      <c r="L27" s="7">
        <v>0.17741129821311599</v>
      </c>
      <c r="M27" s="7">
        <v>2.18180969956327E-2</v>
      </c>
      <c r="N27" s="7">
        <v>0.114686891886969</v>
      </c>
      <c r="O27" s="7">
        <v>2.42439273780427E-3</v>
      </c>
      <c r="P27" s="7">
        <v>0.89744795867458904</v>
      </c>
      <c r="Q27" s="7">
        <v>0.94553014844646399</v>
      </c>
      <c r="R27" s="7">
        <v>0</v>
      </c>
      <c r="S27" s="8">
        <f t="shared" si="0"/>
        <v>0</v>
      </c>
    </row>
    <row r="28" spans="1:19" x14ac:dyDescent="0.2">
      <c r="A28" s="5">
        <v>49.841000000000001</v>
      </c>
      <c r="B28" s="6">
        <v>0.76800000000000002</v>
      </c>
      <c r="C28" s="6">
        <v>5.0049999999999999</v>
      </c>
      <c r="D28" s="6">
        <v>0.96099999999999997</v>
      </c>
      <c r="E28" s="6">
        <v>4.7160000000000002</v>
      </c>
      <c r="F28" s="6">
        <v>0.13700000000000001</v>
      </c>
      <c r="G28" s="6">
        <v>15.792999999999999</v>
      </c>
      <c r="H28" s="6">
        <v>22.478000000000002</v>
      </c>
      <c r="I28" s="6"/>
      <c r="J28" s="7">
        <v>1.84014167744594</v>
      </c>
      <c r="K28" s="7">
        <v>2.1331473097232299E-2</v>
      </c>
      <c r="L28" s="7">
        <v>0.21778332990688501</v>
      </c>
      <c r="M28" s="7">
        <v>2.8051581396189101E-2</v>
      </c>
      <c r="N28" s="7">
        <v>0.14561275403822199</v>
      </c>
      <c r="O28" s="7">
        <v>4.2841421560447998E-3</v>
      </c>
      <c r="P28" s="7">
        <v>0.86922580110214698</v>
      </c>
      <c r="Q28" s="7">
        <v>0.88917863466261804</v>
      </c>
      <c r="R28" s="7">
        <v>0</v>
      </c>
      <c r="S28" s="8">
        <f t="shared" si="0"/>
        <v>0</v>
      </c>
    </row>
    <row r="29" spans="1:19" x14ac:dyDescent="0.2">
      <c r="A29" s="5">
        <v>51.558</v>
      </c>
      <c r="B29" s="6">
        <v>0.47399999999999998</v>
      </c>
      <c r="C29" s="6">
        <v>2.87</v>
      </c>
      <c r="D29" s="6">
        <v>0.70699999999999996</v>
      </c>
      <c r="E29" s="6">
        <v>4.5609999999999999</v>
      </c>
      <c r="F29" s="6">
        <v>0.14499999999999999</v>
      </c>
      <c r="G29" s="6">
        <v>17.282</v>
      </c>
      <c r="H29" s="6">
        <v>22.382999999999999</v>
      </c>
      <c r="I29" s="6"/>
      <c r="J29" s="7">
        <v>1.89292110567434</v>
      </c>
      <c r="K29" s="7">
        <v>1.3092117859551101E-2</v>
      </c>
      <c r="L29" s="7">
        <v>0.12418649953273</v>
      </c>
      <c r="M29" s="7">
        <v>2.05222660030695E-2</v>
      </c>
      <c r="N29" s="7">
        <v>0.14004178208324899</v>
      </c>
      <c r="O29" s="7">
        <v>4.5090312490298698E-3</v>
      </c>
      <c r="P29" s="7">
        <v>0.94587535785448595</v>
      </c>
      <c r="Q29" s="7">
        <v>0.88048423344174698</v>
      </c>
      <c r="R29" s="7">
        <v>0</v>
      </c>
      <c r="S29" s="8">
        <f t="shared" si="0"/>
        <v>0</v>
      </c>
    </row>
    <row r="30" spans="1:19" x14ac:dyDescent="0.2">
      <c r="A30" s="5">
        <v>50.820999999999998</v>
      </c>
      <c r="B30" s="6">
        <v>0.55200000000000005</v>
      </c>
      <c r="C30" s="6">
        <v>3.8940000000000001</v>
      </c>
      <c r="D30" s="6">
        <v>1.464</v>
      </c>
      <c r="E30" s="6">
        <v>4.3049999999999997</v>
      </c>
      <c r="F30" s="6">
        <v>9.6000000000000002E-2</v>
      </c>
      <c r="G30" s="6">
        <v>16.68</v>
      </c>
      <c r="H30" s="6">
        <v>22.294</v>
      </c>
      <c r="I30" s="6"/>
      <c r="J30" s="7">
        <v>1.8646871520953101</v>
      </c>
      <c r="K30" s="7">
        <v>1.5236912133767599E-2</v>
      </c>
      <c r="L30" s="7">
        <v>0.16838940288628701</v>
      </c>
      <c r="M30" s="7">
        <v>4.2469123332646602E-2</v>
      </c>
      <c r="N30" s="7">
        <v>0.13209824049279301</v>
      </c>
      <c r="O30" s="7">
        <v>2.9834090079031701E-3</v>
      </c>
      <c r="P30" s="7">
        <v>0.91235168303128</v>
      </c>
      <c r="Q30" s="7">
        <v>0.87643074968144996</v>
      </c>
      <c r="R30" s="7">
        <v>0</v>
      </c>
      <c r="S30" s="8">
        <f t="shared" si="0"/>
        <v>0</v>
      </c>
    </row>
    <row r="31" spans="1:19" x14ac:dyDescent="0.2">
      <c r="A31" s="5">
        <v>50.893000000000001</v>
      </c>
      <c r="B31" s="6">
        <v>0.40600000000000003</v>
      </c>
      <c r="C31" s="6">
        <v>3.4169999999999998</v>
      </c>
      <c r="D31" s="6">
        <v>0.80800000000000005</v>
      </c>
      <c r="E31" s="6">
        <v>4.1879999999999997</v>
      </c>
      <c r="F31" s="6">
        <v>8.5000000000000006E-2</v>
      </c>
      <c r="G31" s="6">
        <v>16.312999999999999</v>
      </c>
      <c r="H31" s="6">
        <v>22.992000000000001</v>
      </c>
      <c r="I31" s="6"/>
      <c r="J31" s="7">
        <v>1.88581868592712</v>
      </c>
      <c r="K31" s="7">
        <v>1.1317826433954001E-2</v>
      </c>
      <c r="L31" s="7">
        <v>0.14922545062621401</v>
      </c>
      <c r="M31" s="7">
        <v>2.3671331678344999E-2</v>
      </c>
      <c r="N31" s="7">
        <v>0.129780565051685</v>
      </c>
      <c r="O31" s="7">
        <v>2.6677160387635298E-3</v>
      </c>
      <c r="P31" s="7">
        <v>0.90111283980138401</v>
      </c>
      <c r="Q31" s="7">
        <v>0.91282068092917301</v>
      </c>
      <c r="R31" s="7">
        <v>0</v>
      </c>
      <c r="S31" s="8">
        <f t="shared" si="0"/>
        <v>0</v>
      </c>
    </row>
    <row r="32" spans="1:19" x14ac:dyDescent="0.2">
      <c r="A32" s="9">
        <v>51.46</v>
      </c>
      <c r="B32" s="9">
        <v>0.94591999999999998</v>
      </c>
      <c r="C32" s="9">
        <v>3.6579999999999999</v>
      </c>
      <c r="D32" s="9">
        <v>0.66</v>
      </c>
      <c r="E32" s="9">
        <v>4.7720000000000002</v>
      </c>
      <c r="F32" s="9">
        <v>9.5100000000000004E-2</v>
      </c>
      <c r="G32" s="9">
        <v>16.181999999999999</v>
      </c>
      <c r="H32" s="9">
        <v>21.728000000000002</v>
      </c>
      <c r="I32" s="9">
        <v>0.40250000000000002</v>
      </c>
      <c r="J32" s="7">
        <v>1.8889281098311801</v>
      </c>
      <c r="K32" s="7">
        <v>2.6121322973368701E-2</v>
      </c>
      <c r="L32" s="7">
        <v>0.15825060769776</v>
      </c>
      <c r="M32" s="7">
        <v>1.9153980041253901E-2</v>
      </c>
      <c r="N32" s="7">
        <v>0.14648973310357399</v>
      </c>
      <c r="O32" s="7">
        <v>2.9566843062390001E-3</v>
      </c>
      <c r="P32" s="7">
        <v>0.88548519354112398</v>
      </c>
      <c r="Q32" s="7">
        <v>0.85453968802455504</v>
      </c>
      <c r="R32" s="7">
        <v>2.8645907613755101E-2</v>
      </c>
      <c r="S32" s="8">
        <f t="shared" si="0"/>
        <v>3.2350521299173728E-2</v>
      </c>
    </row>
    <row r="33" spans="1:19" x14ac:dyDescent="0.2">
      <c r="A33" s="9">
        <v>53.014000000000003</v>
      </c>
      <c r="B33" s="9">
        <v>0.4975</v>
      </c>
      <c r="C33" s="9">
        <v>2.504</v>
      </c>
      <c r="D33" s="9">
        <v>0.92</v>
      </c>
      <c r="E33" s="9">
        <v>3.8479999999999999</v>
      </c>
      <c r="F33" s="9">
        <v>5.194E-2</v>
      </c>
      <c r="G33" s="9">
        <v>16.782</v>
      </c>
      <c r="H33" s="9">
        <v>22.141999999999999</v>
      </c>
      <c r="I33" s="9">
        <v>0.38144</v>
      </c>
      <c r="J33" s="7">
        <v>1.93167292195747</v>
      </c>
      <c r="K33" s="7">
        <v>1.3637388617814401E-2</v>
      </c>
      <c r="L33" s="7">
        <v>0.107530924666082</v>
      </c>
      <c r="M33" s="7">
        <v>2.6503320770067899E-2</v>
      </c>
      <c r="N33" s="7">
        <v>0.117257110156003</v>
      </c>
      <c r="O33" s="7">
        <v>1.6029639486744901E-3</v>
      </c>
      <c r="P33" s="7">
        <v>0.91157035695558697</v>
      </c>
      <c r="Q33" s="7">
        <v>0.86442377298756001</v>
      </c>
      <c r="R33" s="7">
        <v>2.69476132947611E-2</v>
      </c>
      <c r="S33" s="8">
        <f t="shared" si="0"/>
        <v>2.9561748129633428E-2</v>
      </c>
    </row>
    <row r="34" spans="1:19" x14ac:dyDescent="0.2">
      <c r="A34" s="9">
        <v>52.798000000000002</v>
      </c>
      <c r="B34" s="9">
        <v>0.66457999999999995</v>
      </c>
      <c r="C34" s="9">
        <v>2.7759999999999998</v>
      </c>
      <c r="D34" s="9">
        <v>0.60860000000000003</v>
      </c>
      <c r="E34" s="9">
        <v>4.21</v>
      </c>
      <c r="F34" s="9">
        <v>0.10088</v>
      </c>
      <c r="G34" s="9">
        <v>16.481999999999999</v>
      </c>
      <c r="H34" s="9">
        <v>22.154</v>
      </c>
      <c r="I34" s="9">
        <v>0.36321999999999999</v>
      </c>
      <c r="J34" s="7">
        <v>1.92587133739448</v>
      </c>
      <c r="K34" s="7">
        <v>1.82369487916068E-2</v>
      </c>
      <c r="L34" s="7">
        <v>0.11933979771353601</v>
      </c>
      <c r="M34" s="7">
        <v>1.7551376936790101E-2</v>
      </c>
      <c r="N34" s="7">
        <v>0.12842601265393599</v>
      </c>
      <c r="O34" s="7">
        <v>3.1166903982603801E-3</v>
      </c>
      <c r="P34" s="7">
        <v>0.89623761422777004</v>
      </c>
      <c r="Q34" s="7">
        <v>0.86582233908434603</v>
      </c>
      <c r="R34" s="7">
        <v>2.5688018576030699E-2</v>
      </c>
      <c r="S34" s="8">
        <f t="shared" si="0"/>
        <v>2.8662062569382789E-2</v>
      </c>
    </row>
    <row r="35" spans="1:19" x14ac:dyDescent="0.2">
      <c r="A35" s="9">
        <v>51.521999999999998</v>
      </c>
      <c r="B35" s="9">
        <v>0.85329999999999995</v>
      </c>
      <c r="C35" s="9">
        <v>3.9119999999999999</v>
      </c>
      <c r="D35" s="9">
        <v>1.0771200000000001</v>
      </c>
      <c r="E35" s="9">
        <v>4.5</v>
      </c>
      <c r="F35" s="9">
        <v>8.2640000000000005E-2</v>
      </c>
      <c r="G35" s="9">
        <v>15.842000000000001</v>
      </c>
      <c r="H35" s="9">
        <v>21.64</v>
      </c>
      <c r="I35" s="9">
        <v>0.44619999999999999</v>
      </c>
      <c r="J35" s="7">
        <v>1.8896830785213601</v>
      </c>
      <c r="K35" s="7">
        <v>2.3544697754943299E-2</v>
      </c>
      <c r="L35" s="7">
        <v>0.16910293467481399</v>
      </c>
      <c r="M35" s="7">
        <v>3.12341576587674E-2</v>
      </c>
      <c r="N35" s="7">
        <v>0.13802885319545</v>
      </c>
      <c r="O35" s="7">
        <v>2.56723343852967E-3</v>
      </c>
      <c r="P35" s="7">
        <v>0.866183145675121</v>
      </c>
      <c r="Q35" s="7">
        <v>0.85039432789040603</v>
      </c>
      <c r="R35" s="7">
        <v>3.1730497495007497E-2</v>
      </c>
      <c r="S35" s="8">
        <f t="shared" si="0"/>
        <v>3.6632550117649883E-2</v>
      </c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2"/>
  <sheetViews>
    <sheetView zoomScale="95" zoomScaleNormal="95" workbookViewId="0">
      <selection sqref="A1:A2"/>
    </sheetView>
  </sheetViews>
  <sheetFormatPr baseColWidth="10" defaultColWidth="8.6640625" defaultRowHeight="15" x14ac:dyDescent="0.2"/>
  <cols>
    <col min="1" max="2" width="11.83203125" style="3" customWidth="1"/>
    <col min="3" max="9" width="12.83203125" style="3" customWidth="1"/>
    <col min="10" max="16" width="12.83203125" style="3"/>
    <col min="17" max="17" width="10.5" style="3"/>
    <col min="18" max="19" width="12.83203125" style="3"/>
  </cols>
  <sheetData>
    <row r="1" spans="1:19" x14ac:dyDescent="0.2">
      <c r="A1" s="16" t="s">
        <v>21</v>
      </c>
    </row>
    <row r="2" spans="1:19" x14ac:dyDescent="0.2">
      <c r="A2" s="16" t="s">
        <v>22</v>
      </c>
    </row>
    <row r="3" spans="1:19" x14ac:dyDescent="0.2">
      <c r="A3" s="15" t="s">
        <v>14</v>
      </c>
    </row>
    <row r="4" spans="1:19" ht="18" x14ac:dyDescent="0.2">
      <c r="A4" s="1" t="s">
        <v>15</v>
      </c>
      <c r="B4" s="2" t="s">
        <v>16</v>
      </c>
      <c r="C4" s="2" t="s">
        <v>17</v>
      </c>
      <c r="D4" s="2" t="s">
        <v>18</v>
      </c>
      <c r="E4" s="2" t="s">
        <v>0</v>
      </c>
      <c r="F4" s="2" t="s">
        <v>1</v>
      </c>
      <c r="G4" s="2" t="s">
        <v>2</v>
      </c>
      <c r="H4" s="2" t="s">
        <v>3</v>
      </c>
      <c r="I4" s="2" t="s">
        <v>19</v>
      </c>
      <c r="J4" s="4" t="s">
        <v>4</v>
      </c>
      <c r="K4" s="4" t="s">
        <v>5</v>
      </c>
      <c r="L4" s="4" t="s">
        <v>6</v>
      </c>
      <c r="M4" s="4" t="s">
        <v>7</v>
      </c>
      <c r="N4" s="4" t="s">
        <v>8</v>
      </c>
      <c r="O4" s="4" t="s">
        <v>9</v>
      </c>
      <c r="P4" s="4" t="s">
        <v>10</v>
      </c>
      <c r="Q4" s="4" t="s">
        <v>11</v>
      </c>
      <c r="R4" s="4" t="s">
        <v>12</v>
      </c>
      <c r="S4" s="4" t="s">
        <v>13</v>
      </c>
    </row>
    <row r="5" spans="1:19" x14ac:dyDescent="0.2">
      <c r="A5" s="10">
        <v>53.43</v>
      </c>
      <c r="B5" s="11">
        <v>0.39</v>
      </c>
      <c r="C5" s="11">
        <v>1.49</v>
      </c>
      <c r="D5" s="11">
        <v>0.44</v>
      </c>
      <c r="E5" s="11">
        <v>4.41</v>
      </c>
      <c r="F5" s="11">
        <v>0.08</v>
      </c>
      <c r="G5" s="11">
        <v>17.43</v>
      </c>
      <c r="H5" s="11">
        <v>21.51</v>
      </c>
      <c r="I5" s="11">
        <v>0.18</v>
      </c>
      <c r="J5" s="12">
        <v>1.9599743709831301</v>
      </c>
      <c r="K5" s="12">
        <v>1.0762791785205001E-2</v>
      </c>
      <c r="L5" s="12">
        <v>6.4418042608320694E-2</v>
      </c>
      <c r="M5" s="12">
        <v>1.2761077379155E-2</v>
      </c>
      <c r="N5" s="12">
        <v>0.13528975578607599</v>
      </c>
      <c r="O5" s="12">
        <v>2.4856157765858599E-3</v>
      </c>
      <c r="P5" s="12">
        <v>0.95316056165957397</v>
      </c>
      <c r="Q5" s="12">
        <v>0.84541989979233401</v>
      </c>
      <c r="R5" s="12">
        <v>1.28023229350649E-2</v>
      </c>
      <c r="S5" s="13">
        <f t="shared" ref="S5:S68" si="0">R5/P5</f>
        <v>1.3431444239336156E-2</v>
      </c>
    </row>
    <row r="6" spans="1:19" x14ac:dyDescent="0.2">
      <c r="A6" s="10">
        <v>53.81</v>
      </c>
      <c r="B6" s="11">
        <v>0.43</v>
      </c>
      <c r="C6" s="11">
        <v>1.23</v>
      </c>
      <c r="D6" s="11">
        <v>0.52</v>
      </c>
      <c r="E6" s="11">
        <v>4.3099999999999996</v>
      </c>
      <c r="F6" s="11">
        <v>8.2000000000000003E-2</v>
      </c>
      <c r="G6" s="11">
        <v>17.440000000000001</v>
      </c>
      <c r="H6" s="11">
        <v>21.79</v>
      </c>
      <c r="I6" s="11">
        <v>0.2</v>
      </c>
      <c r="J6" s="12">
        <v>1.96540911005417</v>
      </c>
      <c r="K6" s="12">
        <v>1.1815539096350599E-2</v>
      </c>
      <c r="L6" s="12">
        <v>5.29481903835924E-2</v>
      </c>
      <c r="M6" s="12">
        <v>1.50162940360776E-2</v>
      </c>
      <c r="N6" s="12">
        <v>0.131652268836953</v>
      </c>
      <c r="O6" s="12">
        <v>2.5367788992677501E-3</v>
      </c>
      <c r="P6" s="12">
        <v>0.94959826492955501</v>
      </c>
      <c r="Q6" s="12">
        <v>0.85273490529324503</v>
      </c>
      <c r="R6" s="12">
        <v>1.41635142208424E-2</v>
      </c>
      <c r="S6" s="13">
        <f t="shared" si="0"/>
        <v>1.4915269692382079E-2</v>
      </c>
    </row>
    <row r="7" spans="1:19" x14ac:dyDescent="0.2">
      <c r="A7" s="10">
        <v>53.94</v>
      </c>
      <c r="B7" s="11">
        <v>0.55000000000000004</v>
      </c>
      <c r="C7" s="11">
        <v>1.43</v>
      </c>
      <c r="D7" s="11">
        <v>0.24</v>
      </c>
      <c r="E7" s="11">
        <v>4.75</v>
      </c>
      <c r="F7" s="11">
        <v>6.8000000000000005E-2</v>
      </c>
      <c r="G7" s="11">
        <v>17.100000000000001</v>
      </c>
      <c r="H7" s="11">
        <v>21.91</v>
      </c>
      <c r="I7" s="11">
        <v>0.21</v>
      </c>
      <c r="J7" s="12">
        <v>1.96477999114433</v>
      </c>
      <c r="K7" s="12">
        <v>1.5071649554887901E-2</v>
      </c>
      <c r="L7" s="12">
        <v>6.1389636195390701E-2</v>
      </c>
      <c r="M7" s="12">
        <v>6.9116808096344202E-3</v>
      </c>
      <c r="N7" s="12">
        <v>0.14469639105891899</v>
      </c>
      <c r="O7" s="12">
        <v>2.0979285290450098E-3</v>
      </c>
      <c r="P7" s="12">
        <v>0.92854414125776896</v>
      </c>
      <c r="Q7" s="12">
        <v>0.85509073274804404</v>
      </c>
      <c r="R7" s="12">
        <v>1.48310990004935E-2</v>
      </c>
      <c r="S7" s="13">
        <f t="shared" si="0"/>
        <v>1.597242214075454E-2</v>
      </c>
    </row>
    <row r="8" spans="1:19" x14ac:dyDescent="0.2">
      <c r="A8" s="10">
        <v>53.63</v>
      </c>
      <c r="B8" s="11">
        <v>0.52</v>
      </c>
      <c r="C8" s="11">
        <v>1.53</v>
      </c>
      <c r="D8" s="11">
        <v>0.68</v>
      </c>
      <c r="E8" s="11">
        <v>4.32</v>
      </c>
      <c r="F8" s="11">
        <v>4.8000000000000001E-2</v>
      </c>
      <c r="G8" s="11">
        <v>17.03</v>
      </c>
      <c r="H8" s="11">
        <v>21.78</v>
      </c>
      <c r="I8" s="11">
        <v>0.26</v>
      </c>
      <c r="J8" s="12">
        <v>1.9598924756670399</v>
      </c>
      <c r="K8" s="12">
        <v>1.4296275393605401E-2</v>
      </c>
      <c r="L8" s="12">
        <v>6.5897951910336497E-2</v>
      </c>
      <c r="M8" s="12">
        <v>1.9647296928143099E-2</v>
      </c>
      <c r="N8" s="12">
        <v>0.13202898984713901</v>
      </c>
      <c r="O8" s="12">
        <v>1.48574568460243E-3</v>
      </c>
      <c r="P8" s="12">
        <v>0.92777476487848198</v>
      </c>
      <c r="Q8" s="12">
        <v>0.852803868145529</v>
      </c>
      <c r="R8" s="12">
        <v>1.84225121304726E-2</v>
      </c>
      <c r="S8" s="13">
        <f t="shared" si="0"/>
        <v>1.9856664384362236E-2</v>
      </c>
    </row>
    <row r="9" spans="1:19" x14ac:dyDescent="0.2">
      <c r="A9" s="10">
        <v>53.79</v>
      </c>
      <c r="B9" s="11">
        <v>0.47</v>
      </c>
      <c r="C9" s="11">
        <v>1.51</v>
      </c>
      <c r="D9" s="11">
        <v>0.26</v>
      </c>
      <c r="E9" s="11">
        <v>4.54</v>
      </c>
      <c r="F9" s="11">
        <v>6.7000000000000004E-2</v>
      </c>
      <c r="G9" s="11">
        <v>16.54</v>
      </c>
      <c r="H9" s="11">
        <v>21.63</v>
      </c>
      <c r="I9" s="11">
        <v>0.23</v>
      </c>
      <c r="J9" s="12">
        <v>1.9778933573556601</v>
      </c>
      <c r="K9" s="12">
        <v>1.30015251027287E-2</v>
      </c>
      <c r="L9" s="12">
        <v>6.5438647179099502E-2</v>
      </c>
      <c r="M9" s="12">
        <v>7.5586480322176897E-3</v>
      </c>
      <c r="N9" s="12">
        <v>0.13961056528434601</v>
      </c>
      <c r="O9" s="12">
        <v>2.0866755234738399E-3</v>
      </c>
      <c r="P9" s="12">
        <v>0.90665130700974905</v>
      </c>
      <c r="Q9" s="12">
        <v>0.85216694576817198</v>
      </c>
      <c r="R9" s="12">
        <v>1.63975973609818E-2</v>
      </c>
      <c r="S9" s="13">
        <f t="shared" si="0"/>
        <v>1.8085891714051738E-2</v>
      </c>
    </row>
    <row r="10" spans="1:19" x14ac:dyDescent="0.2">
      <c r="A10" s="10">
        <v>54.16</v>
      </c>
      <c r="B10" s="11">
        <v>0.48</v>
      </c>
      <c r="C10" s="11">
        <v>1.55</v>
      </c>
      <c r="D10" s="11">
        <v>0.33</v>
      </c>
      <c r="E10" s="11">
        <v>4.66</v>
      </c>
      <c r="F10" s="11">
        <v>7.9000000000000001E-2</v>
      </c>
      <c r="G10" s="11">
        <v>17.05</v>
      </c>
      <c r="H10" s="11">
        <v>21.98</v>
      </c>
      <c r="I10" s="11">
        <v>0.19</v>
      </c>
      <c r="J10" s="12">
        <v>1.9660061527585999</v>
      </c>
      <c r="K10" s="12">
        <v>1.3108185166922101E-2</v>
      </c>
      <c r="L10" s="12">
        <v>6.6312278830713195E-2</v>
      </c>
      <c r="M10" s="12">
        <v>9.4708640854918695E-3</v>
      </c>
      <c r="N10" s="12">
        <v>0.141466379439597</v>
      </c>
      <c r="O10" s="12">
        <v>2.4289137855932701E-3</v>
      </c>
      <c r="P10" s="12">
        <v>0.92264378238273503</v>
      </c>
      <c r="Q10" s="12">
        <v>0.85487131086385804</v>
      </c>
      <c r="R10" s="12">
        <v>1.33724466057088E-2</v>
      </c>
      <c r="S10" s="13">
        <f t="shared" si="0"/>
        <v>1.4493618079964023E-2</v>
      </c>
    </row>
    <row r="11" spans="1:19" x14ac:dyDescent="0.2">
      <c r="A11" s="10">
        <v>52.756999999999998</v>
      </c>
      <c r="B11" s="11">
        <v>0.59199999999999997</v>
      </c>
      <c r="C11" s="11">
        <v>2.7229999999999999</v>
      </c>
      <c r="D11" s="11">
        <v>0.69499999999999995</v>
      </c>
      <c r="E11" s="11">
        <v>4.4630000000000001</v>
      </c>
      <c r="F11" s="11">
        <v>5.6000000000000001E-2</v>
      </c>
      <c r="G11" s="11">
        <v>16.777000000000001</v>
      </c>
      <c r="H11" s="11">
        <v>21.437999999999999</v>
      </c>
      <c r="I11" s="11">
        <v>0.21099999999999999</v>
      </c>
      <c r="J11" s="12">
        <v>1.9300526422261299</v>
      </c>
      <c r="K11" s="12">
        <v>1.6293181030709598E-2</v>
      </c>
      <c r="L11" s="12">
        <v>0.1174066623003</v>
      </c>
      <c r="M11" s="12">
        <v>2.01021872848294E-2</v>
      </c>
      <c r="N11" s="12">
        <v>0.13654539396563301</v>
      </c>
      <c r="O11" s="12">
        <v>1.7352253410093501E-3</v>
      </c>
      <c r="P11" s="12">
        <v>0.91496994077807203</v>
      </c>
      <c r="Q11" s="12">
        <v>0.84031122900063504</v>
      </c>
      <c r="R11" s="12">
        <v>1.49665800465167E-2</v>
      </c>
      <c r="S11" s="13">
        <f t="shared" si="0"/>
        <v>1.6357455452350077E-2</v>
      </c>
    </row>
    <row r="12" spans="1:19" x14ac:dyDescent="0.2">
      <c r="A12" s="10">
        <v>51.872999999999998</v>
      </c>
      <c r="B12" s="11">
        <v>0.75800000000000001</v>
      </c>
      <c r="C12" s="11">
        <v>3.9039999999999999</v>
      </c>
      <c r="D12" s="11">
        <v>0.46600000000000003</v>
      </c>
      <c r="E12" s="11">
        <v>3.9569999999999999</v>
      </c>
      <c r="F12" s="11">
        <v>5.5E-2</v>
      </c>
      <c r="G12" s="11">
        <v>15.712999999999999</v>
      </c>
      <c r="H12" s="11">
        <v>23.198</v>
      </c>
      <c r="I12" s="11">
        <v>0.23100000000000001</v>
      </c>
      <c r="J12" s="12">
        <v>1.89548222525652</v>
      </c>
      <c r="K12" s="12">
        <v>2.08373587838405E-2</v>
      </c>
      <c r="L12" s="12">
        <v>0.16812960680210401</v>
      </c>
      <c r="M12" s="12">
        <v>1.34627479415472E-2</v>
      </c>
      <c r="N12" s="12">
        <v>0.12092205134976899</v>
      </c>
      <c r="O12" s="12">
        <v>1.70223623786151E-3</v>
      </c>
      <c r="P12" s="12">
        <v>0.855935265796958</v>
      </c>
      <c r="Q12" s="12">
        <v>0.90822976830761104</v>
      </c>
      <c r="R12" s="12">
        <v>1.6365956223171999E-2</v>
      </c>
      <c r="S12" s="13">
        <f t="shared" si="0"/>
        <v>1.9120553711423165E-2</v>
      </c>
    </row>
    <row r="13" spans="1:19" x14ac:dyDescent="0.2">
      <c r="A13" s="10">
        <v>52.613</v>
      </c>
      <c r="B13" s="11">
        <v>0.47899999999999998</v>
      </c>
      <c r="C13" s="11">
        <v>3.3530000000000002</v>
      </c>
      <c r="D13" s="11">
        <v>0.65600000000000003</v>
      </c>
      <c r="E13" s="11">
        <v>4.1420000000000003</v>
      </c>
      <c r="F13" s="11">
        <v>3.5000000000000003E-2</v>
      </c>
      <c r="G13" s="11">
        <v>15.968</v>
      </c>
      <c r="H13" s="11">
        <v>22.965</v>
      </c>
      <c r="I13" s="11">
        <v>0.23899999999999999</v>
      </c>
      <c r="J13" s="12">
        <v>1.9156685310983299</v>
      </c>
      <c r="K13" s="12">
        <v>1.31207277983888E-2</v>
      </c>
      <c r="L13" s="12">
        <v>0.14388545355149199</v>
      </c>
      <c r="M13" s="12">
        <v>1.8884286722859901E-2</v>
      </c>
      <c r="N13" s="12">
        <v>0.12612422153331501</v>
      </c>
      <c r="O13" s="12">
        <v>1.0793794239618399E-3</v>
      </c>
      <c r="P13" s="12">
        <v>0.86672491715744604</v>
      </c>
      <c r="Q13" s="12">
        <v>0.89590216549563495</v>
      </c>
      <c r="R13" s="12">
        <v>1.6872376369318501E-2</v>
      </c>
      <c r="S13" s="13">
        <f t="shared" si="0"/>
        <v>1.9466818174160704E-2</v>
      </c>
    </row>
    <row r="14" spans="1:19" x14ac:dyDescent="0.2">
      <c r="A14" s="10">
        <v>52.768000000000001</v>
      </c>
      <c r="B14" s="11">
        <v>0.78400000000000003</v>
      </c>
      <c r="C14" s="11">
        <v>3.1190000000000002</v>
      </c>
      <c r="D14" s="11">
        <v>0.48499999999999999</v>
      </c>
      <c r="E14" s="11">
        <v>4.5650000000000004</v>
      </c>
      <c r="F14" s="11">
        <v>3.5999999999999997E-2</v>
      </c>
      <c r="G14" s="11">
        <v>16.260000000000002</v>
      </c>
      <c r="H14" s="11">
        <v>22.001999999999999</v>
      </c>
      <c r="I14" s="11">
        <v>0.26700000000000002</v>
      </c>
      <c r="J14" s="12">
        <v>1.9220390225497901</v>
      </c>
      <c r="K14" s="12">
        <v>2.1483386549402999E-2</v>
      </c>
      <c r="L14" s="12">
        <v>0.133894574411003</v>
      </c>
      <c r="M14" s="12">
        <v>1.39669877657384E-2</v>
      </c>
      <c r="N14" s="12">
        <v>0.13905719147786899</v>
      </c>
      <c r="O14" s="12">
        <v>1.1106388451690701E-3</v>
      </c>
      <c r="P14" s="12">
        <v>0.88290823420729503</v>
      </c>
      <c r="Q14" s="12">
        <v>0.85865868037113702</v>
      </c>
      <c r="R14" s="12">
        <v>1.8856187270058399E-2</v>
      </c>
      <c r="S14" s="13">
        <f t="shared" si="0"/>
        <v>2.1356904986833795E-2</v>
      </c>
    </row>
    <row r="15" spans="1:19" x14ac:dyDescent="0.2">
      <c r="A15" s="10">
        <v>52.555</v>
      </c>
      <c r="B15" s="11">
        <v>0.50800000000000001</v>
      </c>
      <c r="C15" s="11">
        <v>3.2370000000000001</v>
      </c>
      <c r="D15" s="11">
        <v>0.39</v>
      </c>
      <c r="E15" s="11">
        <v>4.6909999999999998</v>
      </c>
      <c r="F15" s="11">
        <v>5.0999999999999997E-2</v>
      </c>
      <c r="G15" s="11">
        <v>16.297999999999998</v>
      </c>
      <c r="H15" s="11">
        <v>22.056999999999999</v>
      </c>
      <c r="I15" s="11">
        <v>0.14399999999999999</v>
      </c>
      <c r="J15" s="12">
        <v>1.92164073902594</v>
      </c>
      <c r="K15" s="12">
        <v>1.3973879129010099E-2</v>
      </c>
      <c r="L15" s="12">
        <v>0.139494438745699</v>
      </c>
      <c r="M15" s="12">
        <v>1.12743681276814E-2</v>
      </c>
      <c r="N15" s="12">
        <v>0.14344476219392599</v>
      </c>
      <c r="O15" s="12">
        <v>1.57945451788146E-3</v>
      </c>
      <c r="P15" s="12">
        <v>0.88837418373767796</v>
      </c>
      <c r="Q15" s="12">
        <v>0.86411478809834996</v>
      </c>
      <c r="R15" s="12">
        <v>1.02087296643782E-2</v>
      </c>
      <c r="S15" s="13">
        <f t="shared" si="0"/>
        <v>1.1491474933936922E-2</v>
      </c>
    </row>
    <row r="16" spans="1:19" x14ac:dyDescent="0.2">
      <c r="A16" s="10">
        <v>53.290999999999997</v>
      </c>
      <c r="B16" s="11">
        <v>0.20699999999999999</v>
      </c>
      <c r="C16" s="11">
        <v>2.6819999999999999</v>
      </c>
      <c r="D16" s="11">
        <v>0.57199999999999995</v>
      </c>
      <c r="E16" s="11">
        <v>3.5979999999999999</v>
      </c>
      <c r="F16" s="11">
        <v>4.7E-2</v>
      </c>
      <c r="G16" s="11">
        <v>17.012</v>
      </c>
      <c r="H16" s="11">
        <v>22.404</v>
      </c>
      <c r="I16" s="11">
        <v>0.215</v>
      </c>
      <c r="J16" s="12">
        <v>1.93861251007674</v>
      </c>
      <c r="K16" s="12">
        <v>5.6650350324743996E-3</v>
      </c>
      <c r="L16" s="12">
        <v>0.114987849604366</v>
      </c>
      <c r="M16" s="12">
        <v>1.64513907315769E-2</v>
      </c>
      <c r="N16" s="12">
        <v>0.109460998446251</v>
      </c>
      <c r="O16" s="12">
        <v>1.4481508069331E-3</v>
      </c>
      <c r="P16" s="12">
        <v>0.92256287541257398</v>
      </c>
      <c r="Q16" s="12">
        <v>0.87323179974906695</v>
      </c>
      <c r="R16" s="12">
        <v>1.5164449725621599E-2</v>
      </c>
      <c r="S16" s="13">
        <f t="shared" si="0"/>
        <v>1.6437307558945503E-2</v>
      </c>
    </row>
    <row r="17" spans="1:19" x14ac:dyDescent="0.2">
      <c r="A17" s="10">
        <v>52.862000000000002</v>
      </c>
      <c r="B17" s="11">
        <v>0.51900000000000002</v>
      </c>
      <c r="C17" s="11">
        <v>3.048</v>
      </c>
      <c r="D17" s="11">
        <v>0.60899999999999999</v>
      </c>
      <c r="E17" s="11">
        <v>4.7560000000000002</v>
      </c>
      <c r="F17" s="11">
        <v>2.7E-2</v>
      </c>
      <c r="G17" s="11">
        <v>16.507999999999999</v>
      </c>
      <c r="H17" s="11">
        <v>21.605</v>
      </c>
      <c r="I17" s="11">
        <v>0.21099999999999999</v>
      </c>
      <c r="J17" s="12">
        <v>1.92718294481077</v>
      </c>
      <c r="K17" s="12">
        <v>1.4234487138232501E-2</v>
      </c>
      <c r="L17" s="12">
        <v>0.13096352425234301</v>
      </c>
      <c r="M17" s="12">
        <v>1.75535957751181E-2</v>
      </c>
      <c r="N17" s="12">
        <v>0.145004775159461</v>
      </c>
      <c r="O17" s="12">
        <v>8.3372324247123501E-4</v>
      </c>
      <c r="P17" s="12">
        <v>0.89717522555404094</v>
      </c>
      <c r="Q17" s="12">
        <v>0.84391841059402195</v>
      </c>
      <c r="R17" s="12">
        <v>1.49146430215741E-2</v>
      </c>
      <c r="S17" s="13">
        <f t="shared" si="0"/>
        <v>1.6624002309430383E-2</v>
      </c>
    </row>
    <row r="18" spans="1:19" x14ac:dyDescent="0.2">
      <c r="A18" s="10">
        <v>51.612000000000002</v>
      </c>
      <c r="B18" s="11">
        <v>0.56100000000000005</v>
      </c>
      <c r="C18" s="11">
        <v>3.9180000000000001</v>
      </c>
      <c r="D18" s="11">
        <v>0.30599999999999999</v>
      </c>
      <c r="E18" s="11">
        <v>4.2450000000000001</v>
      </c>
      <c r="F18" s="11">
        <v>3.3000000000000002E-2</v>
      </c>
      <c r="G18" s="11">
        <v>15.58</v>
      </c>
      <c r="H18" s="11">
        <v>22.673999999999999</v>
      </c>
      <c r="I18" s="11">
        <v>0.23699999999999999</v>
      </c>
      <c r="J18" s="12">
        <v>1.9035087643244699</v>
      </c>
      <c r="K18" s="12">
        <v>1.55654674174227E-2</v>
      </c>
      <c r="L18" s="12">
        <v>0.17030392663465599</v>
      </c>
      <c r="M18" s="12">
        <v>8.9226748248585099E-3</v>
      </c>
      <c r="N18" s="12">
        <v>0.130931152839384</v>
      </c>
      <c r="O18" s="12">
        <v>1.0308534377168701E-3</v>
      </c>
      <c r="P18" s="12">
        <v>0.85659415100568403</v>
      </c>
      <c r="Q18" s="12">
        <v>0.895981767039426</v>
      </c>
      <c r="R18" s="12">
        <v>1.6947420009459199E-2</v>
      </c>
      <c r="S18" s="13">
        <f t="shared" si="0"/>
        <v>1.978465529978472E-2</v>
      </c>
    </row>
    <row r="19" spans="1:19" x14ac:dyDescent="0.2">
      <c r="A19" s="10">
        <v>52.643000000000001</v>
      </c>
      <c r="B19" s="11">
        <v>0.5</v>
      </c>
      <c r="C19" s="11">
        <v>2.9089999999999998</v>
      </c>
      <c r="D19" s="11">
        <v>0.68100000000000005</v>
      </c>
      <c r="E19" s="11">
        <v>4.6219999999999999</v>
      </c>
      <c r="F19" s="11">
        <v>4.2000000000000003E-2</v>
      </c>
      <c r="G19" s="11">
        <v>16.736999999999998</v>
      </c>
      <c r="H19" s="11">
        <v>21.251000000000001</v>
      </c>
      <c r="I19" s="11">
        <v>0.247</v>
      </c>
      <c r="J19" s="12">
        <v>1.9277413534398999</v>
      </c>
      <c r="K19" s="12">
        <v>1.37744177693235E-2</v>
      </c>
      <c r="L19" s="12">
        <v>0.12554744879030499</v>
      </c>
      <c r="M19" s="12">
        <v>1.9716267071304399E-2</v>
      </c>
      <c r="N19" s="12">
        <v>0.14154651441817101</v>
      </c>
      <c r="O19" s="12">
        <v>1.30267540933997E-3</v>
      </c>
      <c r="P19" s="12">
        <v>0.91366966992535403</v>
      </c>
      <c r="Q19" s="12">
        <v>0.83378550709736299</v>
      </c>
      <c r="R19" s="12">
        <v>1.7537033877813701E-2</v>
      </c>
      <c r="S19" s="13">
        <f t="shared" si="0"/>
        <v>1.9194063735580125E-2</v>
      </c>
    </row>
    <row r="20" spans="1:19" x14ac:dyDescent="0.2">
      <c r="A20" s="10">
        <v>51.768999999999998</v>
      </c>
      <c r="B20" s="11">
        <v>0.46800000000000003</v>
      </c>
      <c r="C20" s="11">
        <v>3.516</v>
      </c>
      <c r="D20" s="11">
        <v>0.92400000000000004</v>
      </c>
      <c r="E20" s="11">
        <v>3.9159999999999999</v>
      </c>
      <c r="F20" s="11">
        <v>0.01</v>
      </c>
      <c r="G20" s="11">
        <v>16.236999999999998</v>
      </c>
      <c r="H20" s="11">
        <v>22.456</v>
      </c>
      <c r="I20" s="11">
        <v>0.20100000000000001</v>
      </c>
      <c r="J20" s="12">
        <v>1.9021362156667601</v>
      </c>
      <c r="K20" s="12">
        <v>1.29363812054749E-2</v>
      </c>
      <c r="L20" s="12">
        <v>0.15225681559669199</v>
      </c>
      <c r="M20" s="12">
        <v>2.68419001790429E-2</v>
      </c>
      <c r="N20" s="12">
        <v>0.120330473765187</v>
      </c>
      <c r="O20" s="12">
        <v>3.11207912117294E-4</v>
      </c>
      <c r="P20" s="12">
        <v>0.88936715830114699</v>
      </c>
      <c r="Q20" s="12">
        <v>0.88403828939285201</v>
      </c>
      <c r="R20" s="12">
        <v>1.4319206441211299E-2</v>
      </c>
      <c r="S20" s="13">
        <f t="shared" si="0"/>
        <v>1.6100444352547927E-2</v>
      </c>
    </row>
    <row r="21" spans="1:19" x14ac:dyDescent="0.2">
      <c r="A21" s="10">
        <v>51.761000000000003</v>
      </c>
      <c r="B21" s="11">
        <v>0.77600000000000002</v>
      </c>
      <c r="C21" s="11">
        <v>3.4580000000000002</v>
      </c>
      <c r="D21" s="11">
        <v>0.69199999999999995</v>
      </c>
      <c r="E21" s="11">
        <v>4.5170000000000003</v>
      </c>
      <c r="F21" s="11">
        <v>2.5999999999999999E-2</v>
      </c>
      <c r="G21" s="11">
        <v>16.045999999999999</v>
      </c>
      <c r="H21" s="11">
        <v>22.100999999999999</v>
      </c>
      <c r="I21" s="11">
        <v>0.29399999999999998</v>
      </c>
      <c r="J21" s="12">
        <v>1.90171439367087</v>
      </c>
      <c r="K21" s="12">
        <v>2.1448625679165698E-2</v>
      </c>
      <c r="L21" s="12">
        <v>0.149735115529018</v>
      </c>
      <c r="M21" s="12">
        <v>2.0101023775046401E-2</v>
      </c>
      <c r="N21" s="12">
        <v>0.138788611556555</v>
      </c>
      <c r="O21" s="12">
        <v>8.0908616489327903E-4</v>
      </c>
      <c r="P21" s="12">
        <v>0.87884620647252798</v>
      </c>
      <c r="Q21" s="12">
        <v>0.87000429684728897</v>
      </c>
      <c r="R21" s="12">
        <v>2.0943102605105499E-2</v>
      </c>
      <c r="S21" s="13">
        <f t="shared" si="0"/>
        <v>2.3830224731999413E-2</v>
      </c>
    </row>
    <row r="22" spans="1:19" x14ac:dyDescent="0.2">
      <c r="A22" s="10">
        <v>52.790999999999997</v>
      </c>
      <c r="B22" s="11">
        <v>0.47099999999999997</v>
      </c>
      <c r="C22" s="11">
        <v>2.4470000000000001</v>
      </c>
      <c r="D22" s="11">
        <v>0.55900000000000005</v>
      </c>
      <c r="E22" s="11">
        <v>3.8780000000000001</v>
      </c>
      <c r="F22" s="11">
        <v>5.3999999999999999E-2</v>
      </c>
      <c r="G22" s="11">
        <v>16.677</v>
      </c>
      <c r="H22" s="11">
        <v>22.471</v>
      </c>
      <c r="I22" s="11">
        <v>0.14499999999999999</v>
      </c>
      <c r="J22" s="12">
        <v>1.9355505716839401</v>
      </c>
      <c r="K22" s="12">
        <v>1.29915405918869E-2</v>
      </c>
      <c r="L22" s="12">
        <v>0.10573886421857601</v>
      </c>
      <c r="M22" s="12">
        <v>1.6204136369250201E-2</v>
      </c>
      <c r="N22" s="12">
        <v>0.118908676158006</v>
      </c>
      <c r="O22" s="12">
        <v>1.6769386928581599E-3</v>
      </c>
      <c r="P22" s="12">
        <v>0.91151962213193505</v>
      </c>
      <c r="Q22" s="12">
        <v>0.88274216478868905</v>
      </c>
      <c r="R22" s="12">
        <v>1.03077455902192E-2</v>
      </c>
      <c r="S22" s="13">
        <f t="shared" si="0"/>
        <v>1.1308309047819091E-2</v>
      </c>
    </row>
    <row r="23" spans="1:19" x14ac:dyDescent="0.2">
      <c r="A23" s="10">
        <v>51.667000000000002</v>
      </c>
      <c r="B23" s="11">
        <v>0.64100000000000001</v>
      </c>
      <c r="C23" s="11">
        <v>3.653</v>
      </c>
      <c r="D23" s="11">
        <v>0.89700000000000002</v>
      </c>
      <c r="E23" s="11">
        <v>4.7130000000000001</v>
      </c>
      <c r="F23" s="11">
        <v>0.04</v>
      </c>
      <c r="G23" s="11">
        <v>16.318000000000001</v>
      </c>
      <c r="H23" s="11">
        <v>21.428999999999998</v>
      </c>
      <c r="I23" s="11">
        <v>0.23200000000000001</v>
      </c>
      <c r="J23" s="12">
        <v>1.8982855688128299</v>
      </c>
      <c r="K23" s="12">
        <v>1.77174592920788E-2</v>
      </c>
      <c r="L23" s="12">
        <v>0.15818088849668799</v>
      </c>
      <c r="M23" s="12">
        <v>2.6056146728218502E-2</v>
      </c>
      <c r="N23" s="12">
        <v>0.14481276492166301</v>
      </c>
      <c r="O23" s="12">
        <v>1.24476418374694E-3</v>
      </c>
      <c r="P23" s="12">
        <v>0.89375542041379097</v>
      </c>
      <c r="Q23" s="12">
        <v>0.84356206866574301</v>
      </c>
      <c r="R23" s="12">
        <v>1.6526745535739101E-2</v>
      </c>
      <c r="S23" s="13">
        <f t="shared" si="0"/>
        <v>1.8491351390168404E-2</v>
      </c>
    </row>
    <row r="24" spans="1:19" x14ac:dyDescent="0.2">
      <c r="A24" s="10">
        <v>51.613</v>
      </c>
      <c r="B24" s="11">
        <v>0.65800000000000003</v>
      </c>
      <c r="C24" s="11">
        <v>3.403</v>
      </c>
      <c r="D24" s="11">
        <v>0.89600000000000002</v>
      </c>
      <c r="E24" s="11">
        <v>4.4009999999999998</v>
      </c>
      <c r="F24" s="11">
        <v>0.04</v>
      </c>
      <c r="G24" s="11">
        <v>16.137</v>
      </c>
      <c r="H24" s="11">
        <v>21.47</v>
      </c>
      <c r="I24" s="11">
        <v>0.27800000000000002</v>
      </c>
      <c r="J24" s="12">
        <v>1.9076065747952899</v>
      </c>
      <c r="K24" s="12">
        <v>1.8295770941393098E-2</v>
      </c>
      <c r="L24" s="12">
        <v>0.14823395435502201</v>
      </c>
      <c r="M24" s="12">
        <v>2.6182262002723E-2</v>
      </c>
      <c r="N24" s="12">
        <v>0.136032343870547</v>
      </c>
      <c r="O24" s="12">
        <v>1.25218498064048E-3</v>
      </c>
      <c r="P24" s="12">
        <v>0.88911096370411202</v>
      </c>
      <c r="Q24" s="12">
        <v>0.85021466065065099</v>
      </c>
      <c r="R24" s="12">
        <v>1.99216615681066E-2</v>
      </c>
      <c r="S24" s="13">
        <f t="shared" si="0"/>
        <v>2.2406271411963316E-2</v>
      </c>
    </row>
    <row r="25" spans="1:19" x14ac:dyDescent="0.2">
      <c r="A25" s="10">
        <v>52.408999999999999</v>
      </c>
      <c r="B25" s="11">
        <v>0.57599999999999996</v>
      </c>
      <c r="C25" s="11">
        <v>3.1219999999999999</v>
      </c>
      <c r="D25" s="11">
        <v>0.67800000000000005</v>
      </c>
      <c r="E25" s="11">
        <v>4.1189999999999998</v>
      </c>
      <c r="F25" s="11">
        <v>3.2000000000000001E-2</v>
      </c>
      <c r="G25" s="11">
        <v>16.106999999999999</v>
      </c>
      <c r="H25" s="11">
        <v>22.85</v>
      </c>
      <c r="I25" s="11">
        <v>0.18099999999999999</v>
      </c>
      <c r="J25" s="12">
        <v>1.9156615363913001</v>
      </c>
      <c r="K25" s="12">
        <v>1.5839100078917701E-2</v>
      </c>
      <c r="L25" s="12">
        <v>0.134493669371193</v>
      </c>
      <c r="M25" s="12">
        <v>1.9593501180144701E-2</v>
      </c>
      <c r="N25" s="12">
        <v>0.12591161755223701</v>
      </c>
      <c r="O25" s="12">
        <v>9.9069888915733406E-4</v>
      </c>
      <c r="P25" s="12">
        <v>0.87766953556267502</v>
      </c>
      <c r="Q25" s="12">
        <v>0.89488236166259905</v>
      </c>
      <c r="R25" s="12">
        <v>1.2827515131750299E-2</v>
      </c>
      <c r="S25" s="13">
        <f t="shared" si="0"/>
        <v>1.4615427119190783E-2</v>
      </c>
    </row>
    <row r="26" spans="1:19" x14ac:dyDescent="0.2">
      <c r="A26" s="10">
        <v>51.695999999999998</v>
      </c>
      <c r="B26" s="11">
        <v>0.74299999999999999</v>
      </c>
      <c r="C26" s="11">
        <v>3.7229999999999999</v>
      </c>
      <c r="D26" s="11">
        <v>0.84799999999999998</v>
      </c>
      <c r="E26" s="11">
        <v>4.1840000000000002</v>
      </c>
      <c r="F26" s="11">
        <v>0.04</v>
      </c>
      <c r="G26" s="11">
        <v>15.845000000000001</v>
      </c>
      <c r="H26" s="11">
        <v>22.48</v>
      </c>
      <c r="I26" s="11">
        <v>0.27</v>
      </c>
      <c r="J26" s="12">
        <v>1.8959551218298301</v>
      </c>
      <c r="K26" s="12">
        <v>2.05000556270797E-2</v>
      </c>
      <c r="L26" s="12">
        <v>0.160923765546299</v>
      </c>
      <c r="M26" s="12">
        <v>2.45887477737954E-2</v>
      </c>
      <c r="N26" s="12">
        <v>0.12832872914635901</v>
      </c>
      <c r="O26" s="12">
        <v>1.24253861764112E-3</v>
      </c>
      <c r="P26" s="12">
        <v>0.86629700936395504</v>
      </c>
      <c r="Q26" s="12">
        <v>0.88335293612033206</v>
      </c>
      <c r="R26" s="12">
        <v>1.9199323715486601E-2</v>
      </c>
      <c r="S26" s="13">
        <f t="shared" si="0"/>
        <v>2.2162518752757741E-2</v>
      </c>
    </row>
    <row r="27" spans="1:19" x14ac:dyDescent="0.2">
      <c r="A27" s="10">
        <v>53.058</v>
      </c>
      <c r="B27" s="11">
        <v>0.52900000000000003</v>
      </c>
      <c r="C27" s="11">
        <v>2.6640000000000001</v>
      </c>
      <c r="D27" s="11">
        <v>0.64200000000000002</v>
      </c>
      <c r="E27" s="11">
        <v>4.585</v>
      </c>
      <c r="F27" s="11">
        <v>4.5999999999999999E-2</v>
      </c>
      <c r="G27" s="11">
        <v>16.949000000000002</v>
      </c>
      <c r="H27" s="11">
        <v>21.739000000000001</v>
      </c>
      <c r="I27" s="11">
        <v>0.20499999999999999</v>
      </c>
      <c r="J27" s="12">
        <v>1.92922245937093</v>
      </c>
      <c r="K27" s="12">
        <v>1.4470456068783199E-2</v>
      </c>
      <c r="L27" s="12">
        <v>0.114162032422221</v>
      </c>
      <c r="M27" s="12">
        <v>1.84559289322071E-2</v>
      </c>
      <c r="N27" s="12">
        <v>0.139422183147621</v>
      </c>
      <c r="O27" s="12">
        <v>1.41666791161707E-3</v>
      </c>
      <c r="P27" s="12">
        <v>0.918711118992667</v>
      </c>
      <c r="Q27" s="12">
        <v>0.84691111733038704</v>
      </c>
      <c r="R27" s="12">
        <v>1.44522794132661E-2</v>
      </c>
      <c r="S27" s="13">
        <f t="shared" si="0"/>
        <v>1.5731037879581227E-2</v>
      </c>
    </row>
    <row r="28" spans="1:19" x14ac:dyDescent="0.2">
      <c r="A28" s="10">
        <v>54.006999999999998</v>
      </c>
      <c r="B28" s="11">
        <v>0.50800000000000001</v>
      </c>
      <c r="C28" s="11">
        <v>2.1920000000000002</v>
      </c>
      <c r="D28" s="11">
        <v>0.42199999999999999</v>
      </c>
      <c r="E28" s="11">
        <v>4.5289999999999999</v>
      </c>
      <c r="F28" s="11">
        <v>0.03</v>
      </c>
      <c r="G28" s="11">
        <v>17.268000000000001</v>
      </c>
      <c r="H28" s="11">
        <v>21.523</v>
      </c>
      <c r="I28" s="11">
        <v>0.187</v>
      </c>
      <c r="J28" s="12">
        <v>1.9526368462093</v>
      </c>
      <c r="K28" s="12">
        <v>1.3817524780503901E-2</v>
      </c>
      <c r="L28" s="12">
        <v>9.3404546028966598E-2</v>
      </c>
      <c r="M28" s="12">
        <v>1.20629443656657E-2</v>
      </c>
      <c r="N28" s="12">
        <v>0.13694142800867601</v>
      </c>
      <c r="O28" s="12">
        <v>9.1869525398571904E-4</v>
      </c>
      <c r="P28" s="12">
        <v>0.93071545503003605</v>
      </c>
      <c r="Q28" s="12">
        <v>0.83376002677747396</v>
      </c>
      <c r="R28" s="12">
        <v>1.31088347165144E-2</v>
      </c>
      <c r="S28" s="13">
        <f t="shared" si="0"/>
        <v>1.4084685760473755E-2</v>
      </c>
    </row>
    <row r="29" spans="1:19" x14ac:dyDescent="0.2">
      <c r="A29" s="10">
        <v>53.622999999999998</v>
      </c>
      <c r="B29" s="11">
        <v>0.307</v>
      </c>
      <c r="C29" s="11">
        <v>2.2370000000000001</v>
      </c>
      <c r="D29" s="11">
        <v>0.76700000000000002</v>
      </c>
      <c r="E29" s="11">
        <v>3.5470000000000002</v>
      </c>
      <c r="F29" s="11">
        <v>3.2000000000000001E-2</v>
      </c>
      <c r="G29" s="11">
        <v>17.312999999999999</v>
      </c>
      <c r="H29" s="11">
        <v>22.346</v>
      </c>
      <c r="I29" s="11">
        <v>0.182</v>
      </c>
      <c r="J29" s="12">
        <v>1.9441098698397199</v>
      </c>
      <c r="K29" s="12">
        <v>8.3734259963164706E-3</v>
      </c>
      <c r="L29" s="12">
        <v>9.5585434658623097E-2</v>
      </c>
      <c r="M29" s="12">
        <v>2.1985406956061802E-2</v>
      </c>
      <c r="N29" s="12">
        <v>0.107545437642196</v>
      </c>
      <c r="O29" s="12">
        <v>9.8264911532805607E-4</v>
      </c>
      <c r="P29" s="12">
        <v>0.93571908141133397</v>
      </c>
      <c r="Q29" s="12">
        <v>0.868033186985256</v>
      </c>
      <c r="R29" s="12">
        <v>1.2793581503534299E-2</v>
      </c>
      <c r="S29" s="13">
        <f t="shared" si="0"/>
        <v>1.3672459777391621E-2</v>
      </c>
    </row>
    <row r="30" spans="1:19" x14ac:dyDescent="0.2">
      <c r="A30" s="10">
        <v>51.813000000000002</v>
      </c>
      <c r="B30" s="11">
        <v>0.7</v>
      </c>
      <c r="C30" s="11">
        <v>4.08</v>
      </c>
      <c r="D30" s="11">
        <v>0.66900000000000004</v>
      </c>
      <c r="E30" s="11">
        <v>4.3849999999999998</v>
      </c>
      <c r="F30" s="11">
        <v>4.3999999999999997E-2</v>
      </c>
      <c r="G30" s="11">
        <v>15.706</v>
      </c>
      <c r="H30" s="11">
        <v>23.004999999999999</v>
      </c>
      <c r="I30" s="11">
        <v>0.22800000000000001</v>
      </c>
      <c r="J30" s="12">
        <v>1.8878503290916699</v>
      </c>
      <c r="K30" s="12">
        <v>1.9187658235953E-2</v>
      </c>
      <c r="L30" s="12">
        <v>0.175204405301814</v>
      </c>
      <c r="M30" s="12">
        <v>1.9271893462865699E-2</v>
      </c>
      <c r="N30" s="12">
        <v>0.133616325355494</v>
      </c>
      <c r="O30" s="12">
        <v>1.35787655244659E-3</v>
      </c>
      <c r="P30" s="12">
        <v>0.85309593647833404</v>
      </c>
      <c r="Q30" s="12">
        <v>0.89808593762545696</v>
      </c>
      <c r="R30" s="12">
        <v>1.6107002371998799E-2</v>
      </c>
      <c r="S30" s="13">
        <f t="shared" si="0"/>
        <v>1.8880645989816956E-2</v>
      </c>
    </row>
    <row r="31" spans="1:19" x14ac:dyDescent="0.2">
      <c r="A31" s="10">
        <v>53.45</v>
      </c>
      <c r="B31" s="11">
        <v>0.45700000000000002</v>
      </c>
      <c r="C31" s="11">
        <v>2.3290000000000002</v>
      </c>
      <c r="D31" s="11">
        <v>0.498</v>
      </c>
      <c r="E31" s="11">
        <v>3.738</v>
      </c>
      <c r="F31" s="11">
        <v>2.9000000000000001E-2</v>
      </c>
      <c r="G31" s="11">
        <v>16.427</v>
      </c>
      <c r="H31" s="11">
        <v>23.361000000000001</v>
      </c>
      <c r="I31" s="11">
        <v>0.17199999999999999</v>
      </c>
      <c r="J31" s="12">
        <v>1.94209142386419</v>
      </c>
      <c r="K31" s="12">
        <v>1.2492037355168399E-2</v>
      </c>
      <c r="L31" s="12">
        <v>9.9734975896153405E-2</v>
      </c>
      <c r="M31" s="12">
        <v>1.4306083349620601E-2</v>
      </c>
      <c r="N31" s="12">
        <v>0.113585361094157</v>
      </c>
      <c r="O31" s="12">
        <v>8.9248052962288501E-4</v>
      </c>
      <c r="P31" s="12">
        <v>0.88978212556603198</v>
      </c>
      <c r="Q31" s="12">
        <v>0.90945293285576301</v>
      </c>
      <c r="R31" s="12">
        <v>1.21171772940636E-2</v>
      </c>
      <c r="S31" s="13">
        <f t="shared" si="0"/>
        <v>1.3618139706228979E-2</v>
      </c>
    </row>
    <row r="32" spans="1:19" x14ac:dyDescent="0.2">
      <c r="A32" s="10">
        <v>53.128</v>
      </c>
      <c r="B32" s="11">
        <v>0.36099999999999999</v>
      </c>
      <c r="C32" s="11">
        <v>2.4980000000000002</v>
      </c>
      <c r="D32" s="11">
        <v>0.53500000000000003</v>
      </c>
      <c r="E32" s="11">
        <v>4.032</v>
      </c>
      <c r="F32" s="11">
        <v>2.5999999999999999E-2</v>
      </c>
      <c r="G32" s="11">
        <v>16.27</v>
      </c>
      <c r="H32" s="11">
        <v>22.814</v>
      </c>
      <c r="I32" s="11">
        <v>0.17899999999999999</v>
      </c>
      <c r="J32" s="12">
        <v>1.94233990962444</v>
      </c>
      <c r="K32" s="12">
        <v>9.9289673305467396E-3</v>
      </c>
      <c r="L32" s="12">
        <v>0.107634187849153</v>
      </c>
      <c r="M32" s="12">
        <v>1.54641123369659E-2</v>
      </c>
      <c r="N32" s="12">
        <v>0.123277379792404</v>
      </c>
      <c r="O32" s="12">
        <v>8.0510756246342696E-4</v>
      </c>
      <c r="P32" s="12">
        <v>0.88673281104784096</v>
      </c>
      <c r="Q32" s="12">
        <v>0.89365531214997795</v>
      </c>
      <c r="R32" s="12">
        <v>1.26883705163153E-2</v>
      </c>
      <c r="S32" s="13">
        <f t="shared" si="0"/>
        <v>1.4309124866284821E-2</v>
      </c>
    </row>
    <row r="33" spans="1:19" x14ac:dyDescent="0.2">
      <c r="A33" s="10">
        <v>50.643000000000001</v>
      </c>
      <c r="B33" s="11">
        <v>0.88200000000000001</v>
      </c>
      <c r="C33" s="11">
        <v>5.5229999999999997</v>
      </c>
      <c r="D33" s="11">
        <v>0.06</v>
      </c>
      <c r="E33" s="11">
        <v>4.6420000000000003</v>
      </c>
      <c r="F33" s="11">
        <v>2.8000000000000001E-2</v>
      </c>
      <c r="G33" s="11">
        <v>14.492000000000001</v>
      </c>
      <c r="H33" s="11">
        <v>23.547000000000001</v>
      </c>
      <c r="I33" s="11">
        <v>0.153</v>
      </c>
      <c r="J33" s="12">
        <v>1.8603331654166</v>
      </c>
      <c r="K33" s="12">
        <v>2.4374459968143799E-2</v>
      </c>
      <c r="L33" s="12">
        <v>0.239112557628709</v>
      </c>
      <c r="M33" s="12">
        <v>1.74257709695139E-3</v>
      </c>
      <c r="N33" s="12">
        <v>0.142605916859634</v>
      </c>
      <c r="O33" s="12">
        <v>8.7118046187453595E-4</v>
      </c>
      <c r="P33" s="12">
        <v>0.79360261186457903</v>
      </c>
      <c r="Q33" s="12">
        <v>0.92677375216206903</v>
      </c>
      <c r="R33" s="12">
        <v>1.08971715876985E-2</v>
      </c>
      <c r="S33" s="13">
        <f t="shared" si="0"/>
        <v>1.3731269812854399E-2</v>
      </c>
    </row>
    <row r="34" spans="1:19" x14ac:dyDescent="0.2">
      <c r="A34" s="10">
        <v>54.103000000000002</v>
      </c>
      <c r="B34" s="11">
        <v>0.45800000000000002</v>
      </c>
      <c r="C34" s="11">
        <v>2.105</v>
      </c>
      <c r="D34" s="11">
        <v>0.57599999999999996</v>
      </c>
      <c r="E34" s="11">
        <v>4.5250000000000004</v>
      </c>
      <c r="F34" s="11">
        <v>3.7999999999999999E-2</v>
      </c>
      <c r="G34" s="11">
        <v>17.283000000000001</v>
      </c>
      <c r="H34" s="11">
        <v>21.411999999999999</v>
      </c>
      <c r="I34" s="11">
        <v>0.19400000000000001</v>
      </c>
      <c r="J34" s="12">
        <v>1.95540962782079</v>
      </c>
      <c r="K34" s="12">
        <v>1.2453086167224899E-2</v>
      </c>
      <c r="L34" s="12">
        <v>8.9665327620521304E-2</v>
      </c>
      <c r="M34" s="12">
        <v>1.64591852244582E-2</v>
      </c>
      <c r="N34" s="12">
        <v>0.13677165133635599</v>
      </c>
      <c r="O34" s="12">
        <v>1.16326534456541E-3</v>
      </c>
      <c r="P34" s="12">
        <v>0.93119147401912905</v>
      </c>
      <c r="Q34" s="12">
        <v>0.82916406897288297</v>
      </c>
      <c r="R34" s="12">
        <v>1.35946861671118E-2</v>
      </c>
      <c r="S34" s="13">
        <f t="shared" si="0"/>
        <v>1.4599238230173627E-2</v>
      </c>
    </row>
    <row r="35" spans="1:19" x14ac:dyDescent="0.2">
      <c r="A35" s="10">
        <v>52.106999999999999</v>
      </c>
      <c r="B35" s="11">
        <v>0.442</v>
      </c>
      <c r="C35" s="11">
        <v>3.4289999999999998</v>
      </c>
      <c r="D35" s="11">
        <v>0.85099999999999998</v>
      </c>
      <c r="E35" s="11">
        <v>4.0350000000000001</v>
      </c>
      <c r="F35" s="11">
        <v>3.7999999999999999E-2</v>
      </c>
      <c r="G35" s="11">
        <v>15.958</v>
      </c>
      <c r="H35" s="11">
        <v>23.146000000000001</v>
      </c>
      <c r="I35" s="11">
        <v>0.215</v>
      </c>
      <c r="J35" s="12">
        <v>1.9045636256006</v>
      </c>
      <c r="K35" s="12">
        <v>1.21539318943571E-2</v>
      </c>
      <c r="L35" s="12">
        <v>0.147714435293025</v>
      </c>
      <c r="M35" s="12">
        <v>2.45922589510497E-2</v>
      </c>
      <c r="N35" s="12">
        <v>0.123340032896418</v>
      </c>
      <c r="O35" s="12">
        <v>1.1764183874400701E-3</v>
      </c>
      <c r="P35" s="12">
        <v>0.86952352356896101</v>
      </c>
      <c r="Q35" s="12">
        <v>0.90644655363635995</v>
      </c>
      <c r="R35" s="12">
        <v>1.52366303095586E-2</v>
      </c>
      <c r="S35" s="13">
        <f t="shared" si="0"/>
        <v>1.7522965045292646E-2</v>
      </c>
    </row>
    <row r="36" spans="1:19" x14ac:dyDescent="0.2">
      <c r="A36" s="10">
        <v>53.148000000000003</v>
      </c>
      <c r="B36" s="11">
        <v>0.67900000000000005</v>
      </c>
      <c r="C36" s="11">
        <v>3.0880000000000001</v>
      </c>
      <c r="D36" s="11">
        <v>0.77700000000000002</v>
      </c>
      <c r="E36" s="11">
        <v>4.6390000000000002</v>
      </c>
      <c r="F36" s="11">
        <v>4.3999999999999997E-2</v>
      </c>
      <c r="G36" s="11">
        <v>16.661999999999999</v>
      </c>
      <c r="H36" s="11">
        <v>21.974</v>
      </c>
      <c r="I36" s="11">
        <v>0.27700000000000002</v>
      </c>
      <c r="J36" s="12">
        <v>1.9179363707996799</v>
      </c>
      <c r="K36" s="12">
        <v>1.8433684759045599E-2</v>
      </c>
      <c r="L36" s="12">
        <v>0.131335036137566</v>
      </c>
      <c r="M36" s="12">
        <v>2.2168572819833199E-2</v>
      </c>
      <c r="N36" s="12">
        <v>0.14000151851248299</v>
      </c>
      <c r="O36" s="12">
        <v>1.3448651405440601E-3</v>
      </c>
      <c r="P36" s="12">
        <v>0.89635048516879301</v>
      </c>
      <c r="Q36" s="12">
        <v>0.84961706399021797</v>
      </c>
      <c r="R36" s="12">
        <v>1.9381085268811198E-2</v>
      </c>
      <c r="S36" s="13">
        <f t="shared" si="0"/>
        <v>2.162221763639869E-2</v>
      </c>
    </row>
    <row r="37" spans="1:19" x14ac:dyDescent="0.2">
      <c r="A37" s="10">
        <v>53.018000000000001</v>
      </c>
      <c r="B37" s="11">
        <v>0.59399999999999997</v>
      </c>
      <c r="C37" s="11">
        <v>2.8959999999999999</v>
      </c>
      <c r="D37" s="11">
        <v>0.86099999999999999</v>
      </c>
      <c r="E37" s="11">
        <v>4.58</v>
      </c>
      <c r="F37" s="11">
        <v>3.3000000000000002E-2</v>
      </c>
      <c r="G37" s="11">
        <v>17.085999999999999</v>
      </c>
      <c r="H37" s="11">
        <v>21.626000000000001</v>
      </c>
      <c r="I37" s="11">
        <v>0.25</v>
      </c>
      <c r="J37" s="12">
        <v>1.91847576706347</v>
      </c>
      <c r="K37" s="12">
        <v>1.6170168121399101E-2</v>
      </c>
      <c r="L37" s="12">
        <v>0.123505862293594</v>
      </c>
      <c r="M37" s="12">
        <v>2.46323346302414E-2</v>
      </c>
      <c r="N37" s="12">
        <v>0.13859882871762699</v>
      </c>
      <c r="O37" s="12">
        <v>1.01140642558854E-3</v>
      </c>
      <c r="P37" s="12">
        <v>0.92167294263461197</v>
      </c>
      <c r="Q37" s="12">
        <v>0.83844776851556502</v>
      </c>
      <c r="R37" s="12">
        <v>1.75397759021979E-2</v>
      </c>
      <c r="S37" s="13">
        <f t="shared" si="0"/>
        <v>1.9030368681606583E-2</v>
      </c>
    </row>
    <row r="38" spans="1:19" x14ac:dyDescent="0.2">
      <c r="A38" s="10">
        <v>54.104999999999997</v>
      </c>
      <c r="B38" s="14">
        <v>0.39700000000000002</v>
      </c>
      <c r="C38" s="14">
        <v>2.0510000000000002</v>
      </c>
      <c r="D38" s="14">
        <v>0.53400000000000003</v>
      </c>
      <c r="E38" s="14">
        <v>3.0680000000000001</v>
      </c>
      <c r="F38" s="14">
        <v>5.5E-2</v>
      </c>
      <c r="G38" s="14">
        <v>17.53</v>
      </c>
      <c r="H38" s="14">
        <v>22.771999999999998</v>
      </c>
      <c r="I38" s="14">
        <v>0.16</v>
      </c>
      <c r="J38" s="12">
        <v>1.9513060736652299</v>
      </c>
      <c r="K38" s="12">
        <v>1.0771436238894099E-2</v>
      </c>
      <c r="L38" s="12">
        <v>8.7178560362930896E-2</v>
      </c>
      <c r="M38" s="12">
        <v>1.5226451353693E-2</v>
      </c>
      <c r="N38" s="12">
        <v>9.2534664632759403E-2</v>
      </c>
      <c r="O38" s="12">
        <v>1.68007812008805E-3</v>
      </c>
      <c r="P38" s="12">
        <v>0.94248266318260998</v>
      </c>
      <c r="Q38" s="12">
        <v>0.87994597199692004</v>
      </c>
      <c r="R38" s="12">
        <v>1.1188169368842E-2</v>
      </c>
      <c r="S38" s="13">
        <f t="shared" si="0"/>
        <v>1.1870955091164627E-2</v>
      </c>
    </row>
    <row r="39" spans="1:19" x14ac:dyDescent="0.2">
      <c r="A39" s="10">
        <v>52.579000000000001</v>
      </c>
      <c r="B39" s="11">
        <v>0.442</v>
      </c>
      <c r="C39" s="11">
        <v>3</v>
      </c>
      <c r="D39" s="11">
        <v>0.89700000000000002</v>
      </c>
      <c r="E39" s="11">
        <v>3.7130000000000001</v>
      </c>
      <c r="F39" s="11">
        <v>0.04</v>
      </c>
      <c r="G39" s="11">
        <v>16.198</v>
      </c>
      <c r="H39" s="11">
        <v>22.68</v>
      </c>
      <c r="I39" s="11">
        <v>0.221</v>
      </c>
      <c r="J39" s="12">
        <v>1.9237276204224001</v>
      </c>
      <c r="K39" s="12">
        <v>1.21660232234634E-2</v>
      </c>
      <c r="L39" s="12">
        <v>0.129362544949228</v>
      </c>
      <c r="M39" s="12">
        <v>2.5947358298449501E-2</v>
      </c>
      <c r="N39" s="12">
        <v>0.113610196978027</v>
      </c>
      <c r="O39" s="12">
        <v>1.23956710136961E-3</v>
      </c>
      <c r="P39" s="12">
        <v>0.88347875860257696</v>
      </c>
      <c r="Q39" s="12">
        <v>0.88908062527254395</v>
      </c>
      <c r="R39" s="12">
        <v>1.5677419764459501E-2</v>
      </c>
      <c r="S39" s="13">
        <f t="shared" si="0"/>
        <v>1.7745100956651085E-2</v>
      </c>
    </row>
    <row r="40" spans="1:19" x14ac:dyDescent="0.2">
      <c r="A40" s="10">
        <v>52.805999999999997</v>
      </c>
      <c r="B40" s="11">
        <v>0.41399999999999998</v>
      </c>
      <c r="C40" s="11">
        <v>2.8879999999999999</v>
      </c>
      <c r="D40" s="11">
        <v>0.88</v>
      </c>
      <c r="E40" s="11">
        <v>3.694</v>
      </c>
      <c r="F40" s="11">
        <v>1.7999999999999999E-2</v>
      </c>
      <c r="G40" s="11">
        <v>16.632999999999999</v>
      </c>
      <c r="H40" s="11">
        <v>22.881</v>
      </c>
      <c r="I40" s="11">
        <v>0.23400000000000001</v>
      </c>
      <c r="J40" s="12">
        <v>1.9199085080926099</v>
      </c>
      <c r="K40" s="12">
        <v>1.1323813712838001E-2</v>
      </c>
      <c r="L40" s="12">
        <v>0.123751504724084</v>
      </c>
      <c r="M40" s="12">
        <v>2.5295856057047799E-2</v>
      </c>
      <c r="N40" s="12">
        <v>0.112319524958311</v>
      </c>
      <c r="O40" s="12">
        <v>5.5430469668175096E-4</v>
      </c>
      <c r="P40" s="12">
        <v>0.90151157751392597</v>
      </c>
      <c r="Q40" s="12">
        <v>0.89133118293284697</v>
      </c>
      <c r="R40" s="12">
        <v>1.64954502312365E-2</v>
      </c>
      <c r="S40" s="13">
        <f t="shared" si="0"/>
        <v>1.8297546745573202E-2</v>
      </c>
    </row>
    <row r="41" spans="1:19" x14ac:dyDescent="0.2">
      <c r="A41" s="10">
        <v>53.256</v>
      </c>
      <c r="B41" s="11">
        <v>0.38500000000000001</v>
      </c>
      <c r="C41" s="11">
        <v>2.4649999999999999</v>
      </c>
      <c r="D41" s="11">
        <v>0.83499999999999996</v>
      </c>
      <c r="E41" s="11">
        <v>3.6680000000000001</v>
      </c>
      <c r="F41" s="11">
        <v>2.3E-2</v>
      </c>
      <c r="G41" s="11">
        <v>16.459</v>
      </c>
      <c r="H41" s="11">
        <v>22.43</v>
      </c>
      <c r="I41" s="11">
        <v>0.23400000000000001</v>
      </c>
      <c r="J41" s="12">
        <v>1.9445758823088799</v>
      </c>
      <c r="K41" s="12">
        <v>1.0575774788531601E-2</v>
      </c>
      <c r="L41" s="12">
        <v>0.106078974440995</v>
      </c>
      <c r="M41" s="12">
        <v>2.4105285188047099E-2</v>
      </c>
      <c r="N41" s="12">
        <v>0.112007417289659</v>
      </c>
      <c r="O41" s="12">
        <v>7.1131665687551799E-4</v>
      </c>
      <c r="P41" s="12">
        <v>0.89590767170332297</v>
      </c>
      <c r="Q41" s="12">
        <v>0.877510783789761</v>
      </c>
      <c r="R41" s="12">
        <v>1.65662138439494E-2</v>
      </c>
      <c r="S41" s="13">
        <f t="shared" si="0"/>
        <v>1.8490983353734745E-2</v>
      </c>
    </row>
    <row r="42" spans="1:19" x14ac:dyDescent="0.2">
      <c r="A42" s="10">
        <v>53.491999999999997</v>
      </c>
      <c r="B42" s="11">
        <v>0.26200000000000001</v>
      </c>
      <c r="C42" s="11">
        <v>2.2090000000000001</v>
      </c>
      <c r="D42" s="11">
        <v>0.873</v>
      </c>
      <c r="E42" s="11">
        <v>3.3679999999999999</v>
      </c>
      <c r="F42" s="11">
        <v>4.8000000000000001E-2</v>
      </c>
      <c r="G42" s="11">
        <v>17.148</v>
      </c>
      <c r="H42" s="11">
        <v>22.449000000000002</v>
      </c>
      <c r="I42" s="11">
        <v>0.16500000000000001</v>
      </c>
      <c r="J42" s="12">
        <v>1.9457297417329</v>
      </c>
      <c r="K42" s="12">
        <v>7.1695200905689998E-3</v>
      </c>
      <c r="L42" s="12">
        <v>9.4699009156542793E-2</v>
      </c>
      <c r="M42" s="12">
        <v>2.51059912147652E-2</v>
      </c>
      <c r="N42" s="12">
        <v>0.10245351653604701</v>
      </c>
      <c r="O42" s="12">
        <v>1.478814534475E-3</v>
      </c>
      <c r="P42" s="12">
        <v>0.92984511845725404</v>
      </c>
      <c r="Q42" s="12">
        <v>0.87489819178056305</v>
      </c>
      <c r="R42" s="12">
        <v>1.1636668975513E-2</v>
      </c>
      <c r="S42" s="13">
        <f t="shared" si="0"/>
        <v>1.2514631463377359E-2</v>
      </c>
    </row>
    <row r="43" spans="1:19" x14ac:dyDescent="0.2">
      <c r="A43" s="10">
        <v>52.387999999999998</v>
      </c>
      <c r="B43" s="11">
        <v>0.64900000000000002</v>
      </c>
      <c r="C43" s="11">
        <v>3.2869999999999999</v>
      </c>
      <c r="D43" s="11">
        <v>0.73799999999999999</v>
      </c>
      <c r="E43" s="11">
        <v>4.149</v>
      </c>
      <c r="F43" s="11">
        <v>3.5999999999999997E-2</v>
      </c>
      <c r="G43" s="11">
        <v>16.507000000000001</v>
      </c>
      <c r="H43" s="11">
        <v>21.716999999999999</v>
      </c>
      <c r="I43" s="11">
        <v>0.20100000000000001</v>
      </c>
      <c r="J43" s="12">
        <v>1.9165178294412499</v>
      </c>
      <c r="K43" s="12">
        <v>1.7861620388056599E-2</v>
      </c>
      <c r="L43" s="12">
        <v>0.141721841467841</v>
      </c>
      <c r="M43" s="12">
        <v>2.13455256533416E-2</v>
      </c>
      <c r="N43" s="12">
        <v>0.126936226867254</v>
      </c>
      <c r="O43" s="12">
        <v>1.1154814108588001E-3</v>
      </c>
      <c r="P43" s="12">
        <v>0.90022828739661997</v>
      </c>
      <c r="Q43" s="12">
        <v>0.85123155386328797</v>
      </c>
      <c r="R43" s="12">
        <v>1.4257000243155E-2</v>
      </c>
      <c r="S43" s="13">
        <f t="shared" si="0"/>
        <v>1.5837094260151473E-2</v>
      </c>
    </row>
    <row r="44" spans="1:19" x14ac:dyDescent="0.2">
      <c r="A44" s="10">
        <v>53.029000000000003</v>
      </c>
      <c r="B44" s="11">
        <v>0.48499999999999999</v>
      </c>
      <c r="C44" s="11">
        <v>2.468</v>
      </c>
      <c r="D44" s="11">
        <v>0.59699999999999998</v>
      </c>
      <c r="E44" s="11">
        <v>4.7270000000000003</v>
      </c>
      <c r="F44" s="11">
        <v>2.5999999999999999E-2</v>
      </c>
      <c r="G44" s="11">
        <v>17.02</v>
      </c>
      <c r="H44" s="11">
        <v>21.48</v>
      </c>
      <c r="I44" s="11">
        <v>0.21299999999999999</v>
      </c>
      <c r="J44" s="12">
        <v>1.9350416338433201</v>
      </c>
      <c r="K44" s="12">
        <v>1.3314158662234401E-2</v>
      </c>
      <c r="L44" s="12">
        <v>0.106139752147734</v>
      </c>
      <c r="M44" s="12">
        <v>1.7223470067752E-2</v>
      </c>
      <c r="N44" s="12">
        <v>0.144252578063785</v>
      </c>
      <c r="O44" s="12">
        <v>8.0357980838066895E-4</v>
      </c>
      <c r="P44" s="12">
        <v>0.92584842271623602</v>
      </c>
      <c r="Q44" s="12">
        <v>0.83980410028607499</v>
      </c>
      <c r="R44" s="12">
        <v>1.50698015823391E-2</v>
      </c>
      <c r="S44" s="13">
        <f t="shared" si="0"/>
        <v>1.6276748129167417E-2</v>
      </c>
    </row>
    <row r="45" spans="1:19" x14ac:dyDescent="0.2">
      <c r="A45" s="10">
        <v>52.625</v>
      </c>
      <c r="B45" s="11">
        <v>0.36599999999999999</v>
      </c>
      <c r="C45" s="11">
        <v>2.5070000000000001</v>
      </c>
      <c r="D45" s="11">
        <v>0.56799999999999995</v>
      </c>
      <c r="E45" s="11">
        <v>3.9319999999999999</v>
      </c>
      <c r="F45" s="11">
        <v>7.4999999999999997E-2</v>
      </c>
      <c r="G45" s="11">
        <v>16.672000000000001</v>
      </c>
      <c r="H45" s="11">
        <v>22.544</v>
      </c>
      <c r="I45" s="11">
        <v>0.19600000000000001</v>
      </c>
      <c r="J45" s="12">
        <v>1.9317081326918499</v>
      </c>
      <c r="K45" s="12">
        <v>1.0107077551698099E-2</v>
      </c>
      <c r="L45" s="12">
        <v>0.10845754531603501</v>
      </c>
      <c r="M45" s="12">
        <v>1.6484173708807E-2</v>
      </c>
      <c r="N45" s="12">
        <v>0.120704653485564</v>
      </c>
      <c r="O45" s="12">
        <v>2.3317901010593499E-3</v>
      </c>
      <c r="P45" s="12">
        <v>0.91230606094269695</v>
      </c>
      <c r="Q45" s="12">
        <v>0.886639780427535</v>
      </c>
      <c r="R45" s="12">
        <v>1.3949432037551101E-2</v>
      </c>
      <c r="S45" s="13">
        <f t="shared" si="0"/>
        <v>1.5290298546451597E-2</v>
      </c>
    </row>
    <row r="46" spans="1:19" x14ac:dyDescent="0.2">
      <c r="A46" s="10">
        <v>53.457000000000001</v>
      </c>
      <c r="B46" s="11">
        <v>0.45700000000000002</v>
      </c>
      <c r="C46" s="11">
        <v>2.33</v>
      </c>
      <c r="D46" s="11">
        <v>0.29899999999999999</v>
      </c>
      <c r="E46" s="11">
        <v>3.738</v>
      </c>
      <c r="F46" s="11">
        <v>2.9000000000000001E-2</v>
      </c>
      <c r="G46" s="11">
        <v>16.440999999999999</v>
      </c>
      <c r="H46" s="11">
        <v>23.352</v>
      </c>
      <c r="I46" s="11">
        <v>0.17199999999999999</v>
      </c>
      <c r="J46" s="12">
        <v>1.94480729755905</v>
      </c>
      <c r="K46" s="12">
        <v>1.25078684869716E-2</v>
      </c>
      <c r="L46" s="12">
        <v>9.9904247173750002E-2</v>
      </c>
      <c r="M46" s="12">
        <v>8.6002807469349098E-3</v>
      </c>
      <c r="N46" s="12">
        <v>0.113729307575525</v>
      </c>
      <c r="O46" s="12">
        <v>8.9361156825930104E-4</v>
      </c>
      <c r="P46" s="12">
        <v>0.89166902719104302</v>
      </c>
      <c r="Q46" s="12">
        <v>0.91025466300882496</v>
      </c>
      <c r="R46" s="12">
        <v>1.21325333665257E-2</v>
      </c>
      <c r="S46" s="13">
        <f t="shared" si="0"/>
        <v>1.3606543455642835E-2</v>
      </c>
    </row>
    <row r="47" spans="1:19" x14ac:dyDescent="0.2">
      <c r="A47" s="10">
        <v>53.119</v>
      </c>
      <c r="B47" s="11">
        <v>0.51300000000000001</v>
      </c>
      <c r="C47" s="11">
        <v>2.4710000000000001</v>
      </c>
      <c r="D47" s="11">
        <v>0.32900000000000001</v>
      </c>
      <c r="E47" s="11">
        <v>3.8319999999999999</v>
      </c>
      <c r="F47" s="11">
        <v>0.05</v>
      </c>
      <c r="G47" s="11">
        <v>17.056999999999999</v>
      </c>
      <c r="H47" s="11">
        <v>22.611000000000001</v>
      </c>
      <c r="I47" s="11">
        <v>0.17399999999999999</v>
      </c>
      <c r="J47" s="12">
        <v>1.9334976586514201</v>
      </c>
      <c r="K47" s="12">
        <v>1.40477328110443E-2</v>
      </c>
      <c r="L47" s="12">
        <v>0.106004070670285</v>
      </c>
      <c r="M47" s="12">
        <v>9.4680186608324494E-3</v>
      </c>
      <c r="N47" s="12">
        <v>0.11664882416928</v>
      </c>
      <c r="O47" s="12">
        <v>1.5414965454398201E-3</v>
      </c>
      <c r="P47" s="12">
        <v>0.92554996454495997</v>
      </c>
      <c r="Q47" s="12">
        <v>0.88182085866798499</v>
      </c>
      <c r="R47" s="12">
        <v>1.2279878301455299E-2</v>
      </c>
      <c r="S47" s="13">
        <f t="shared" si="0"/>
        <v>1.3267655741840597E-2</v>
      </c>
    </row>
    <row r="48" spans="1:19" x14ac:dyDescent="0.2">
      <c r="A48" s="10">
        <v>53.097999999999999</v>
      </c>
      <c r="B48" s="11">
        <v>0.49299999999999999</v>
      </c>
      <c r="C48" s="11">
        <v>3.036</v>
      </c>
      <c r="D48" s="11">
        <v>0.58199999999999996</v>
      </c>
      <c r="E48" s="11">
        <v>4.22</v>
      </c>
      <c r="F48" s="11">
        <v>3.5999999999999997E-2</v>
      </c>
      <c r="G48" s="11">
        <v>16.695</v>
      </c>
      <c r="H48" s="11">
        <v>22.065000000000001</v>
      </c>
      <c r="I48" s="11">
        <v>0.25900000000000001</v>
      </c>
      <c r="J48" s="12">
        <v>1.9269215518551901</v>
      </c>
      <c r="K48" s="12">
        <v>1.3459468287699301E-2</v>
      </c>
      <c r="L48" s="12">
        <v>0.12985051482607901</v>
      </c>
      <c r="M48" s="12">
        <v>1.6698532377561099E-2</v>
      </c>
      <c r="N48" s="12">
        <v>0.12807354391930201</v>
      </c>
      <c r="O48" s="12">
        <v>1.10654011605178E-3</v>
      </c>
      <c r="P48" s="12">
        <v>0.90318299780379996</v>
      </c>
      <c r="Q48" s="12">
        <v>0.85793945429490703</v>
      </c>
      <c r="R48" s="12">
        <v>1.82237055493727E-2</v>
      </c>
      <c r="S48" s="13">
        <f t="shared" si="0"/>
        <v>2.0177201733962962E-2</v>
      </c>
    </row>
    <row r="49" spans="1:19" x14ac:dyDescent="0.2">
      <c r="A49" s="10">
        <v>52.174999999999997</v>
      </c>
      <c r="B49" s="11">
        <v>0.66900000000000004</v>
      </c>
      <c r="C49" s="11">
        <v>3.867</v>
      </c>
      <c r="D49" s="11">
        <v>0.56499999999999995</v>
      </c>
      <c r="E49" s="11">
        <v>4.3970000000000002</v>
      </c>
      <c r="F49" s="11">
        <v>6.5000000000000002E-2</v>
      </c>
      <c r="G49" s="11">
        <v>16.233000000000001</v>
      </c>
      <c r="H49" s="11">
        <v>22.036999999999999</v>
      </c>
      <c r="I49" s="11">
        <v>0.255</v>
      </c>
      <c r="J49" s="12">
        <v>1.90127177329052</v>
      </c>
      <c r="K49" s="12">
        <v>1.8340153824537499E-2</v>
      </c>
      <c r="L49" s="12">
        <v>0.16607794124918199</v>
      </c>
      <c r="M49" s="12">
        <v>1.6277947296499201E-2</v>
      </c>
      <c r="N49" s="12">
        <v>0.13399830769585999</v>
      </c>
      <c r="O49" s="12">
        <v>2.0061984522611398E-3</v>
      </c>
      <c r="P49" s="12">
        <v>0.88182821546151502</v>
      </c>
      <c r="Q49" s="12">
        <v>0.86040128841046204</v>
      </c>
      <c r="R49" s="12">
        <v>1.8016605862498598E-2</v>
      </c>
      <c r="S49" s="13">
        <f t="shared" si="0"/>
        <v>2.0430970053582829E-2</v>
      </c>
    </row>
    <row r="50" spans="1:19" x14ac:dyDescent="0.2">
      <c r="A50" s="10">
        <v>54.029000000000003</v>
      </c>
      <c r="B50" s="11">
        <v>0.27900000000000003</v>
      </c>
      <c r="C50" s="11">
        <v>1.9059999999999999</v>
      </c>
      <c r="D50" s="11">
        <v>0.33700000000000002</v>
      </c>
      <c r="E50" s="11">
        <v>3.3239999999999998</v>
      </c>
      <c r="F50" s="11">
        <v>8.0000000000000002E-3</v>
      </c>
      <c r="G50" s="11">
        <v>17.234999999999999</v>
      </c>
      <c r="H50" s="11">
        <v>22.893000000000001</v>
      </c>
      <c r="I50" s="11">
        <v>0.19900000000000001</v>
      </c>
      <c r="J50" s="12">
        <v>1.95937154050034</v>
      </c>
      <c r="K50" s="12">
        <v>7.6118317960849899E-3</v>
      </c>
      <c r="L50" s="12">
        <v>8.1464575758566304E-2</v>
      </c>
      <c r="M50" s="12">
        <v>9.6624934932632404E-3</v>
      </c>
      <c r="N50" s="12">
        <v>0.100811943291246</v>
      </c>
      <c r="O50" s="12">
        <v>2.4573026260691901E-4</v>
      </c>
      <c r="P50" s="12">
        <v>0.93176118142851205</v>
      </c>
      <c r="Q50" s="12">
        <v>0.88952756778460196</v>
      </c>
      <c r="R50" s="12">
        <v>1.3992457524851299E-2</v>
      </c>
      <c r="S50" s="13">
        <f t="shared" si="0"/>
        <v>1.5017214500607364E-2</v>
      </c>
    </row>
    <row r="51" spans="1:19" x14ac:dyDescent="0.2">
      <c r="A51" s="10">
        <v>53.131</v>
      </c>
      <c r="B51" s="11">
        <v>0.45100000000000001</v>
      </c>
      <c r="C51" s="11">
        <v>2.9409999999999998</v>
      </c>
      <c r="D51" s="11">
        <v>0.32</v>
      </c>
      <c r="E51" s="11">
        <v>4.1550000000000002</v>
      </c>
      <c r="F51" s="11">
        <v>1.9E-2</v>
      </c>
      <c r="G51" s="11">
        <v>16.597999999999999</v>
      </c>
      <c r="H51" s="11">
        <v>22.613</v>
      </c>
      <c r="I51" s="11">
        <v>0.188</v>
      </c>
      <c r="J51" s="12">
        <v>1.9301141742827701</v>
      </c>
      <c r="K51" s="12">
        <v>1.23255601438751E-2</v>
      </c>
      <c r="L51" s="12">
        <v>0.12591749411204001</v>
      </c>
      <c r="M51" s="12">
        <v>9.1908237053095303E-3</v>
      </c>
      <c r="N51" s="12">
        <v>0.12623132570064599</v>
      </c>
      <c r="O51" s="12">
        <v>5.8461156507665904E-4</v>
      </c>
      <c r="P51" s="12">
        <v>0.89886450168640697</v>
      </c>
      <c r="Q51" s="12">
        <v>0.88015676288462896</v>
      </c>
      <c r="R51" s="12">
        <v>1.32417051678194E-2</v>
      </c>
      <c r="S51" s="13">
        <f t="shared" si="0"/>
        <v>1.4731592073083251E-2</v>
      </c>
    </row>
    <row r="52" spans="1:19" x14ac:dyDescent="0.2">
      <c r="A52" s="10">
        <v>52.947000000000003</v>
      </c>
      <c r="B52" s="11">
        <v>0.56999999999999995</v>
      </c>
      <c r="C52" s="11">
        <v>3.3170000000000002</v>
      </c>
      <c r="D52" s="11">
        <v>0.58399999999999996</v>
      </c>
      <c r="E52" s="11">
        <v>4.4269999999999996</v>
      </c>
      <c r="F52" s="11">
        <v>0.06</v>
      </c>
      <c r="G52" s="11">
        <v>16.274999999999999</v>
      </c>
      <c r="H52" s="11">
        <v>21.675000000000001</v>
      </c>
      <c r="I52" s="11">
        <v>0.24</v>
      </c>
      <c r="J52" s="12">
        <v>1.9279246170012501</v>
      </c>
      <c r="K52" s="12">
        <v>1.5614161241295801E-2</v>
      </c>
      <c r="L52" s="12">
        <v>0.142347616634247</v>
      </c>
      <c r="M52" s="12">
        <v>1.6812449209357001E-2</v>
      </c>
      <c r="N52" s="12">
        <v>0.134809133723024</v>
      </c>
      <c r="O52" s="12">
        <v>1.85045587157186E-3</v>
      </c>
      <c r="P52" s="12">
        <v>0.88343204244887297</v>
      </c>
      <c r="Q52" s="12">
        <v>0.84561880937660405</v>
      </c>
      <c r="R52" s="12">
        <v>1.6943806658817701E-2</v>
      </c>
      <c r="S52" s="13">
        <f t="shared" si="0"/>
        <v>1.9179524677245666E-2</v>
      </c>
    </row>
    <row r="53" spans="1:19" x14ac:dyDescent="0.2">
      <c r="A53" s="10">
        <v>53.774999999999999</v>
      </c>
      <c r="B53" s="11">
        <v>0.123</v>
      </c>
      <c r="C53" s="11">
        <v>2.4849999999999999</v>
      </c>
      <c r="D53" s="11">
        <v>0.251</v>
      </c>
      <c r="E53" s="11">
        <v>4.4980000000000002</v>
      </c>
      <c r="F53" s="11">
        <v>6.3E-2</v>
      </c>
      <c r="G53" s="11">
        <v>17.004000000000001</v>
      </c>
      <c r="H53" s="11">
        <v>21.529</v>
      </c>
      <c r="I53" s="11">
        <v>0.23200000000000001</v>
      </c>
      <c r="J53" s="12">
        <v>1.95686094570856</v>
      </c>
      <c r="K53" s="12">
        <v>3.36728419182357E-3</v>
      </c>
      <c r="L53" s="12">
        <v>0.106576628509335</v>
      </c>
      <c r="M53" s="12">
        <v>7.2214218484015699E-3</v>
      </c>
      <c r="N53" s="12">
        <v>0.13688633724537699</v>
      </c>
      <c r="O53" s="12">
        <v>1.9417749214021801E-3</v>
      </c>
      <c r="P53" s="12">
        <v>0.92243145110730496</v>
      </c>
      <c r="Q53" s="12">
        <v>0.83940246852465195</v>
      </c>
      <c r="R53" s="12">
        <v>1.6368865727754901E-2</v>
      </c>
      <c r="S53" s="13">
        <f t="shared" si="0"/>
        <v>1.7745346505808526E-2</v>
      </c>
    </row>
    <row r="54" spans="1:19" x14ac:dyDescent="0.2">
      <c r="A54" s="10">
        <v>53.795000000000002</v>
      </c>
      <c r="B54" s="11">
        <v>0.317</v>
      </c>
      <c r="C54" s="11">
        <v>2.34</v>
      </c>
      <c r="D54" s="11">
        <v>0.30099999999999999</v>
      </c>
      <c r="E54" s="11">
        <v>4.4039999999999999</v>
      </c>
      <c r="F54" s="11">
        <v>3.7999999999999999E-2</v>
      </c>
      <c r="G54" s="11">
        <v>16.741</v>
      </c>
      <c r="H54" s="11">
        <v>21.934000000000001</v>
      </c>
      <c r="I54" s="11">
        <v>0.23400000000000001</v>
      </c>
      <c r="J54" s="12">
        <v>1.9566527801279401</v>
      </c>
      <c r="K54" s="12">
        <v>8.6741360173305006E-3</v>
      </c>
      <c r="L54" s="12">
        <v>0.100309888457136</v>
      </c>
      <c r="M54" s="12">
        <v>8.65581160500529E-3</v>
      </c>
      <c r="N54" s="12">
        <v>0.133961582060734</v>
      </c>
      <c r="O54" s="12">
        <v>1.1706693300798301E-3</v>
      </c>
      <c r="P54" s="12">
        <v>0.907730039890559</v>
      </c>
      <c r="Q54" s="12">
        <v>0.85478428488625602</v>
      </c>
      <c r="R54" s="12">
        <v>1.65020828972057E-2</v>
      </c>
      <c r="S54" s="13">
        <f t="shared" si="0"/>
        <v>1.8179505108363806E-2</v>
      </c>
    </row>
    <row r="55" spans="1:19" x14ac:dyDescent="0.2">
      <c r="A55" s="10">
        <v>53.09</v>
      </c>
      <c r="B55" s="11">
        <v>0.28000000000000003</v>
      </c>
      <c r="C55" s="11">
        <v>1.63</v>
      </c>
      <c r="D55" s="11">
        <v>0.96</v>
      </c>
      <c r="E55" s="11">
        <v>3.53</v>
      </c>
      <c r="F55" s="11">
        <v>0.03</v>
      </c>
      <c r="G55" s="11">
        <v>17.260000000000002</v>
      </c>
      <c r="H55" s="11">
        <v>21.97</v>
      </c>
      <c r="I55" s="11">
        <v>0.34</v>
      </c>
      <c r="J55" s="12">
        <v>1.95185862892188</v>
      </c>
      <c r="K55" s="12">
        <v>7.7444178670511401E-3</v>
      </c>
      <c r="L55" s="12">
        <v>7.0628384988911802E-2</v>
      </c>
      <c r="M55" s="12">
        <v>2.7904632930858601E-2</v>
      </c>
      <c r="N55" s="12">
        <v>0.108535408231759</v>
      </c>
      <c r="O55" s="12">
        <v>9.3419100190315701E-4</v>
      </c>
      <c r="P55" s="12">
        <v>0.94597549009245796</v>
      </c>
      <c r="Q55" s="12">
        <v>0.86543116014945698</v>
      </c>
      <c r="R55" s="12">
        <v>2.4236260133793101E-2</v>
      </c>
      <c r="S55" s="13">
        <f t="shared" si="0"/>
        <v>2.5620389098478958E-2</v>
      </c>
    </row>
    <row r="56" spans="1:19" x14ac:dyDescent="0.2">
      <c r="A56" s="10">
        <v>52.72</v>
      </c>
      <c r="B56" s="11">
        <v>0.23</v>
      </c>
      <c r="C56" s="11">
        <v>2.0099999999999998</v>
      </c>
      <c r="D56" s="11">
        <v>0.87</v>
      </c>
      <c r="E56" s="11">
        <v>3.51</v>
      </c>
      <c r="F56" s="11">
        <v>0.11</v>
      </c>
      <c r="G56" s="11">
        <v>17.170000000000002</v>
      </c>
      <c r="H56" s="11">
        <v>21.81</v>
      </c>
      <c r="I56" s="11">
        <v>0.41</v>
      </c>
      <c r="J56" s="12">
        <v>1.9434581831687401</v>
      </c>
      <c r="K56" s="12">
        <v>6.3785615142390199E-3</v>
      </c>
      <c r="L56" s="12">
        <v>8.7327674237576897E-2</v>
      </c>
      <c r="M56" s="12">
        <v>2.5356452817734701E-2</v>
      </c>
      <c r="N56" s="12">
        <v>0.108210155325959</v>
      </c>
      <c r="O56" s="12">
        <v>3.4345613276457101E-3</v>
      </c>
      <c r="P56" s="12">
        <v>0.94356875887783198</v>
      </c>
      <c r="Q56" s="12">
        <v>0.86143458121246297</v>
      </c>
      <c r="R56" s="12">
        <v>2.9304526614322798E-2</v>
      </c>
      <c r="S56" s="13">
        <f t="shared" si="0"/>
        <v>3.1057118348401132E-2</v>
      </c>
    </row>
    <row r="57" spans="1:19" x14ac:dyDescent="0.2">
      <c r="A57" s="10">
        <v>52.4</v>
      </c>
      <c r="B57" s="11">
        <v>0.28999999999999998</v>
      </c>
      <c r="C57" s="11">
        <v>2.4900000000000002</v>
      </c>
      <c r="D57" s="11">
        <v>1.2</v>
      </c>
      <c r="E57" s="11">
        <v>3.56</v>
      </c>
      <c r="F57" s="11">
        <v>0.1</v>
      </c>
      <c r="G57" s="11">
        <v>17.350000000000001</v>
      </c>
      <c r="H57" s="11">
        <v>21.38</v>
      </c>
      <c r="I57" s="11">
        <v>0.38</v>
      </c>
      <c r="J57" s="12">
        <v>1.92572132997</v>
      </c>
      <c r="K57" s="12">
        <v>8.0178008533222309E-3</v>
      </c>
      <c r="L57" s="12">
        <v>0.107849351630858</v>
      </c>
      <c r="M57" s="12">
        <v>3.4866860745171702E-2</v>
      </c>
      <c r="N57" s="12">
        <v>0.109414091063975</v>
      </c>
      <c r="O57" s="12">
        <v>3.11272637328304E-3</v>
      </c>
      <c r="P57" s="12">
        <v>0.950528388588329</v>
      </c>
      <c r="Q57" s="12">
        <v>0.84185383035022598</v>
      </c>
      <c r="R57" s="12">
        <v>2.7076766826984199E-2</v>
      </c>
      <c r="S57" s="13">
        <f t="shared" si="0"/>
        <v>2.8486015938142657E-2</v>
      </c>
    </row>
    <row r="58" spans="1:19" x14ac:dyDescent="0.2">
      <c r="A58" s="10">
        <v>53.16</v>
      </c>
      <c r="B58" s="11">
        <v>0.28000000000000003</v>
      </c>
      <c r="C58" s="11">
        <v>1.75</v>
      </c>
      <c r="D58" s="11">
        <v>0.77</v>
      </c>
      <c r="E58" s="11">
        <v>3.66</v>
      </c>
      <c r="F58" s="11">
        <v>0.11</v>
      </c>
      <c r="G58" s="11">
        <v>17.47</v>
      </c>
      <c r="H58" s="11">
        <v>21.82</v>
      </c>
      <c r="I58" s="11">
        <v>0.32</v>
      </c>
      <c r="J58" s="12">
        <v>1.94922171915813</v>
      </c>
      <c r="K58" s="12">
        <v>7.7237714477006699E-3</v>
      </c>
      <c r="L58" s="12">
        <v>7.5625865135816095E-2</v>
      </c>
      <c r="M58" s="12">
        <v>2.23221715827354E-2</v>
      </c>
      <c r="N58" s="12">
        <v>0.112232454266707</v>
      </c>
      <c r="O58" s="12">
        <v>3.4162350664154401E-3</v>
      </c>
      <c r="P58" s="12">
        <v>0.95493241069085799</v>
      </c>
      <c r="Q58" s="12">
        <v>0.85723097103426604</v>
      </c>
      <c r="R58" s="12">
        <v>2.2749785304525001E-2</v>
      </c>
      <c r="S58" s="13">
        <f t="shared" si="0"/>
        <v>2.3823450801158146E-2</v>
      </c>
    </row>
    <row r="59" spans="1:19" x14ac:dyDescent="0.2">
      <c r="A59" s="10">
        <v>53.19</v>
      </c>
      <c r="B59" s="11">
        <v>0.21</v>
      </c>
      <c r="C59" s="11">
        <v>2.69</v>
      </c>
      <c r="D59" s="11">
        <v>0.28000000000000003</v>
      </c>
      <c r="E59" s="11">
        <v>3.3</v>
      </c>
      <c r="F59" s="11">
        <v>7.0000000000000007E-2</v>
      </c>
      <c r="G59" s="11">
        <v>17.64</v>
      </c>
      <c r="H59" s="11">
        <v>21.76</v>
      </c>
      <c r="I59" s="11">
        <v>0.54</v>
      </c>
      <c r="J59" s="12">
        <v>1.93726540456323</v>
      </c>
      <c r="K59" s="12">
        <v>5.7540487977057603E-3</v>
      </c>
      <c r="L59" s="12">
        <v>0.11546954386850999</v>
      </c>
      <c r="M59" s="12">
        <v>8.0628134444601495E-3</v>
      </c>
      <c r="N59" s="12">
        <v>0.100515763907443</v>
      </c>
      <c r="O59" s="12">
        <v>2.15941425597723E-3</v>
      </c>
      <c r="P59" s="12">
        <v>0.95776987413697701</v>
      </c>
      <c r="Q59" s="12">
        <v>0.84915087446071502</v>
      </c>
      <c r="R59" s="12">
        <v>3.81332610950968E-2</v>
      </c>
      <c r="S59" s="13">
        <f t="shared" si="0"/>
        <v>3.9814638280889499E-2</v>
      </c>
    </row>
    <row r="60" spans="1:19" x14ac:dyDescent="0.2">
      <c r="A60" s="10">
        <v>53.26</v>
      </c>
      <c r="B60" s="11">
        <v>0.18</v>
      </c>
      <c r="C60" s="11">
        <v>4.63</v>
      </c>
      <c r="D60" s="11">
        <v>0.37</v>
      </c>
      <c r="E60" s="11">
        <v>3.17</v>
      </c>
      <c r="F60" s="11">
        <v>0.08</v>
      </c>
      <c r="G60" s="11">
        <v>16.23</v>
      </c>
      <c r="H60" s="11">
        <v>21.05</v>
      </c>
      <c r="I60" s="11">
        <v>1.07</v>
      </c>
      <c r="J60" s="12">
        <v>1.925994365272</v>
      </c>
      <c r="K60" s="12">
        <v>4.8969026286954098E-3</v>
      </c>
      <c r="L60" s="12">
        <v>0.19732898351087899</v>
      </c>
      <c r="M60" s="12">
        <v>1.05785226798635E-2</v>
      </c>
      <c r="N60" s="12">
        <v>9.58681214512003E-2</v>
      </c>
      <c r="O60" s="12">
        <v>2.4503190056952501E-3</v>
      </c>
      <c r="P60" s="12">
        <v>0.87493507876162302</v>
      </c>
      <c r="Q60" s="12">
        <v>0.81559168184202901</v>
      </c>
      <c r="R60" s="12">
        <v>7.5022007703863705E-2</v>
      </c>
      <c r="S60" s="13">
        <f t="shared" si="0"/>
        <v>8.5745799345534682E-2</v>
      </c>
    </row>
    <row r="61" spans="1:19" x14ac:dyDescent="0.2">
      <c r="A61" s="10">
        <v>53.186</v>
      </c>
      <c r="B61" s="14">
        <v>1.347</v>
      </c>
      <c r="C61" s="14">
        <v>0.95799999999999996</v>
      </c>
      <c r="D61" s="14">
        <v>0.33400000000000002</v>
      </c>
      <c r="E61" s="14">
        <v>4.1509999999999998</v>
      </c>
      <c r="F61" s="14">
        <v>5.3999999999999999E-2</v>
      </c>
      <c r="G61" s="14">
        <v>15.936</v>
      </c>
      <c r="H61" s="14">
        <v>23.449000000000002</v>
      </c>
      <c r="I61" s="14">
        <v>0.28999999999999998</v>
      </c>
      <c r="J61" s="12">
        <v>1.95575797463417</v>
      </c>
      <c r="K61" s="12">
        <v>3.7263229349109299E-2</v>
      </c>
      <c r="L61" s="12">
        <v>4.1518277491295399E-2</v>
      </c>
      <c r="M61" s="12">
        <v>9.7103234099932805E-3</v>
      </c>
      <c r="N61" s="12">
        <v>0.12765317438250301</v>
      </c>
      <c r="O61" s="12">
        <v>1.6818618978921699E-3</v>
      </c>
      <c r="P61" s="12">
        <v>0.873575731852545</v>
      </c>
      <c r="Q61" s="12">
        <v>0.92386591518120198</v>
      </c>
      <c r="R61" s="12">
        <v>2.0676014734692699E-2</v>
      </c>
      <c r="S61" s="13">
        <f t="shared" si="0"/>
        <v>2.366825677591362E-2</v>
      </c>
    </row>
    <row r="62" spans="1:19" x14ac:dyDescent="0.2">
      <c r="A62" s="10">
        <v>52.78</v>
      </c>
      <c r="B62" s="14">
        <v>1.3959999999999999</v>
      </c>
      <c r="C62" s="14">
        <v>1.151</v>
      </c>
      <c r="D62" s="14">
        <v>0.42599999999999999</v>
      </c>
      <c r="E62" s="14">
        <v>4.4279999999999999</v>
      </c>
      <c r="F62" s="14">
        <v>8.6999999999999994E-2</v>
      </c>
      <c r="G62" s="14">
        <v>15.849</v>
      </c>
      <c r="H62" s="14">
        <v>23.117000000000001</v>
      </c>
      <c r="I62" s="14">
        <v>0.35699999999999998</v>
      </c>
      <c r="J62" s="12">
        <v>1.94618189986832</v>
      </c>
      <c r="K62" s="12">
        <v>3.8725280736115399E-2</v>
      </c>
      <c r="L62" s="12">
        <v>5.00201977702978E-2</v>
      </c>
      <c r="M62" s="12">
        <v>1.24191848052011E-2</v>
      </c>
      <c r="N62" s="12">
        <v>0.136547187898309</v>
      </c>
      <c r="O62" s="12">
        <v>2.7171404472453699E-3</v>
      </c>
      <c r="P62" s="12">
        <v>0.87120301111611398</v>
      </c>
      <c r="Q62" s="12">
        <v>0.91329767864274203</v>
      </c>
      <c r="R62" s="12">
        <v>2.5523093646912499E-2</v>
      </c>
      <c r="S62" s="13">
        <f t="shared" si="0"/>
        <v>2.9296379054308364E-2</v>
      </c>
    </row>
    <row r="63" spans="1:19" x14ac:dyDescent="0.2">
      <c r="A63" s="10">
        <v>53.636000000000003</v>
      </c>
      <c r="B63" s="14">
        <v>1.0620000000000001</v>
      </c>
      <c r="C63" s="14">
        <v>0.67700000000000005</v>
      </c>
      <c r="D63" s="14">
        <v>0.19500000000000001</v>
      </c>
      <c r="E63" s="14">
        <v>4.1470000000000002</v>
      </c>
      <c r="F63" s="14">
        <v>8.2000000000000003E-2</v>
      </c>
      <c r="G63" s="14">
        <v>16.2</v>
      </c>
      <c r="H63" s="14">
        <v>23.33</v>
      </c>
      <c r="I63" s="14">
        <v>0.26</v>
      </c>
      <c r="J63" s="12">
        <v>1.9714968816223499</v>
      </c>
      <c r="K63" s="12">
        <v>2.9366983714016599E-2</v>
      </c>
      <c r="L63" s="12">
        <v>2.9328133105506301E-2</v>
      </c>
      <c r="M63" s="12">
        <v>5.6668768004730303E-3</v>
      </c>
      <c r="N63" s="12">
        <v>0.127477885989386</v>
      </c>
      <c r="O63" s="12">
        <v>2.5528914937603198E-3</v>
      </c>
      <c r="P63" s="12">
        <v>0.88768357890537897</v>
      </c>
      <c r="Q63" s="12">
        <v>0.91880063923881805</v>
      </c>
      <c r="R63" s="12">
        <v>1.8529517681873199E-2</v>
      </c>
      <c r="S63" s="13">
        <f t="shared" si="0"/>
        <v>2.0874012004054792E-2</v>
      </c>
    </row>
    <row r="64" spans="1:19" x14ac:dyDescent="0.2">
      <c r="A64" s="10">
        <v>53.41</v>
      </c>
      <c r="B64" s="14">
        <v>1.089</v>
      </c>
      <c r="C64" s="14">
        <v>0.63600000000000001</v>
      </c>
      <c r="D64" s="14">
        <v>0.41</v>
      </c>
      <c r="E64" s="14">
        <v>3.9660000000000002</v>
      </c>
      <c r="F64" s="14">
        <v>0.104</v>
      </c>
      <c r="G64" s="14">
        <v>15.695</v>
      </c>
      <c r="H64" s="14">
        <v>23.724</v>
      </c>
      <c r="I64" s="14">
        <v>0.27200000000000002</v>
      </c>
      <c r="J64" s="12">
        <v>1.9714103136439001</v>
      </c>
      <c r="K64" s="12">
        <v>3.02396972848787E-2</v>
      </c>
      <c r="L64" s="12">
        <v>2.76673522614975E-2</v>
      </c>
      <c r="M64" s="12">
        <v>1.19648635548011E-2</v>
      </c>
      <c r="N64" s="12">
        <v>0.12242447809227699</v>
      </c>
      <c r="O64" s="12">
        <v>3.2513713692085798E-3</v>
      </c>
      <c r="P64" s="12">
        <v>0.86361310797111102</v>
      </c>
      <c r="Q64" s="12">
        <v>0.93822974884731702</v>
      </c>
      <c r="R64" s="12">
        <v>1.94658962761537E-2</v>
      </c>
      <c r="S64" s="13">
        <f t="shared" si="0"/>
        <v>2.2540065796227887E-2</v>
      </c>
    </row>
    <row r="65" spans="1:19" x14ac:dyDescent="0.2">
      <c r="A65" s="10">
        <v>53.287999999999997</v>
      </c>
      <c r="B65" s="14">
        <v>1.1659999999999999</v>
      </c>
      <c r="C65" s="14">
        <v>0.77400000000000002</v>
      </c>
      <c r="D65" s="14">
        <v>0.28100000000000003</v>
      </c>
      <c r="E65" s="14">
        <v>4.2290000000000001</v>
      </c>
      <c r="F65" s="14">
        <v>7.4999999999999997E-2</v>
      </c>
      <c r="G65" s="14">
        <v>16.004999999999999</v>
      </c>
      <c r="H65" s="14">
        <v>23.283999999999999</v>
      </c>
      <c r="I65" s="14">
        <v>0.23699999999999999</v>
      </c>
      <c r="J65" s="12">
        <v>1.96551683452756</v>
      </c>
      <c r="K65" s="12">
        <v>3.2354970703630602E-2</v>
      </c>
      <c r="L65" s="12">
        <v>3.3646844846001701E-2</v>
      </c>
      <c r="M65" s="12">
        <v>8.1945123568172608E-3</v>
      </c>
      <c r="N65" s="12">
        <v>0.130450616968949</v>
      </c>
      <c r="O65" s="12">
        <v>2.3430815382679102E-3</v>
      </c>
      <c r="P65" s="12">
        <v>0.88004825233464801</v>
      </c>
      <c r="Q65" s="12">
        <v>0.92017785082780301</v>
      </c>
      <c r="R65" s="12">
        <v>1.6949104127439201E-2</v>
      </c>
      <c r="S65" s="13">
        <f t="shared" si="0"/>
        <v>1.9259289570174747E-2</v>
      </c>
    </row>
    <row r="66" spans="1:19" x14ac:dyDescent="0.2">
      <c r="A66" s="10">
        <v>52.564999999999998</v>
      </c>
      <c r="B66" s="14">
        <v>1.619</v>
      </c>
      <c r="C66" s="14">
        <v>1.113</v>
      </c>
      <c r="D66" s="14">
        <v>0.52400000000000002</v>
      </c>
      <c r="E66" s="14">
        <v>4.3609999999999998</v>
      </c>
      <c r="F66" s="14">
        <v>4.5999999999999999E-2</v>
      </c>
      <c r="G66" s="14">
        <v>15.420999999999999</v>
      </c>
      <c r="H66" s="14">
        <v>23.219000000000001</v>
      </c>
      <c r="I66" s="14">
        <v>0.379</v>
      </c>
      <c r="J66" s="12">
        <v>1.9459510487718199</v>
      </c>
      <c r="K66" s="12">
        <v>4.50896853297202E-2</v>
      </c>
      <c r="L66" s="12">
        <v>4.8560868389231703E-2</v>
      </c>
      <c r="M66" s="12">
        <v>1.5336843174813E-2</v>
      </c>
      <c r="N66" s="12">
        <v>0.13501512853324299</v>
      </c>
      <c r="O66" s="12">
        <v>1.4423540078575001E-3</v>
      </c>
      <c r="P66" s="12">
        <v>0.85104248036894303</v>
      </c>
      <c r="Q66" s="12">
        <v>0.92097022889483804</v>
      </c>
      <c r="R66" s="12">
        <v>2.7203545291901301E-2</v>
      </c>
      <c r="S66" s="13">
        <f t="shared" si="0"/>
        <v>3.1964967577303605E-2</v>
      </c>
    </row>
    <row r="67" spans="1:19" x14ac:dyDescent="0.2">
      <c r="A67" s="10">
        <v>53.823999999999998</v>
      </c>
      <c r="B67" s="14">
        <v>0.88900000000000001</v>
      </c>
      <c r="C67" s="14">
        <v>0.81399999999999995</v>
      </c>
      <c r="D67" s="14">
        <v>0.16</v>
      </c>
      <c r="E67" s="14">
        <v>3.984</v>
      </c>
      <c r="F67" s="14">
        <v>0.11</v>
      </c>
      <c r="G67" s="14">
        <v>16.574000000000002</v>
      </c>
      <c r="H67" s="14">
        <v>23.416</v>
      </c>
      <c r="I67" s="14">
        <v>0.35199999999999998</v>
      </c>
      <c r="J67" s="12">
        <v>1.96704770524737</v>
      </c>
      <c r="K67" s="12">
        <v>2.4441946947344299E-2</v>
      </c>
      <c r="L67" s="12">
        <v>3.5060601724721502E-2</v>
      </c>
      <c r="M67" s="12">
        <v>4.6230474699921397E-3</v>
      </c>
      <c r="N67" s="12">
        <v>0.12176412652221601</v>
      </c>
      <c r="O67" s="12">
        <v>3.4049473393129599E-3</v>
      </c>
      <c r="P67" s="12">
        <v>0.90296250421843405</v>
      </c>
      <c r="Q67" s="12">
        <v>0.91689260451254295</v>
      </c>
      <c r="R67" s="12">
        <v>2.49420784519515E-2</v>
      </c>
      <c r="S67" s="13">
        <f t="shared" si="0"/>
        <v>2.762249632230333E-2</v>
      </c>
    </row>
    <row r="68" spans="1:19" x14ac:dyDescent="0.2">
      <c r="A68" s="10">
        <v>52.776000000000003</v>
      </c>
      <c r="B68" s="14">
        <v>0.93600000000000005</v>
      </c>
      <c r="C68" s="14">
        <v>1.405</v>
      </c>
      <c r="D68" s="14">
        <v>0.83399999999999996</v>
      </c>
      <c r="E68" s="14">
        <v>3.9620000000000002</v>
      </c>
      <c r="F68" s="14">
        <v>5.8999999999999997E-2</v>
      </c>
      <c r="G68" s="14">
        <v>15.911</v>
      </c>
      <c r="H68" s="14">
        <v>23.161000000000001</v>
      </c>
      <c r="I68" s="14">
        <v>0.37</v>
      </c>
      <c r="J68" s="12">
        <v>1.9463751178886699</v>
      </c>
      <c r="K68" s="12">
        <v>2.59693473306697E-2</v>
      </c>
      <c r="L68" s="12">
        <v>6.1069228682174598E-2</v>
      </c>
      <c r="M68" s="12">
        <v>2.4317872153229999E-2</v>
      </c>
      <c r="N68" s="12">
        <v>0.122198436491349</v>
      </c>
      <c r="O68" s="12">
        <v>1.8429810770648901E-3</v>
      </c>
      <c r="P68" s="12">
        <v>0.87476421349816202</v>
      </c>
      <c r="Q68" s="12">
        <v>0.91519621857753397</v>
      </c>
      <c r="R68" s="12">
        <v>2.6457137328193301E-2</v>
      </c>
      <c r="S68" s="13">
        <f t="shared" si="0"/>
        <v>3.0244878471184612E-2</v>
      </c>
    </row>
    <row r="69" spans="1:19" x14ac:dyDescent="0.2">
      <c r="A69" s="10">
        <v>53.000999999999998</v>
      </c>
      <c r="B69" s="14">
        <v>1.0049999999999999</v>
      </c>
      <c r="C69" s="14">
        <v>1.181</v>
      </c>
      <c r="D69" s="14">
        <v>0.72599999999999998</v>
      </c>
      <c r="E69" s="14">
        <v>3.4910000000000001</v>
      </c>
      <c r="F69" s="14">
        <v>4.8000000000000001E-2</v>
      </c>
      <c r="G69" s="14">
        <v>16.201000000000001</v>
      </c>
      <c r="H69" s="14">
        <v>23.434999999999999</v>
      </c>
      <c r="I69" s="14">
        <v>0.35799999999999998</v>
      </c>
      <c r="J69" s="12">
        <v>1.9505872814227601</v>
      </c>
      <c r="K69" s="12">
        <v>2.7825469401019601E-2</v>
      </c>
      <c r="L69" s="12">
        <v>5.12256242555479E-2</v>
      </c>
      <c r="M69" s="12">
        <v>2.1124546405937202E-2</v>
      </c>
      <c r="N69" s="12">
        <v>0.10744650124980699</v>
      </c>
      <c r="O69" s="12">
        <v>1.4962403183231901E-3</v>
      </c>
      <c r="P69" s="12">
        <v>0.88884617018261003</v>
      </c>
      <c r="Q69" s="12">
        <v>0.92408755125616404</v>
      </c>
      <c r="R69" s="12">
        <v>2.5545558706589699E-2</v>
      </c>
      <c r="S69" s="13">
        <f t="shared" ref="S69:S82" si="1">R69/P69</f>
        <v>2.8740134753960252E-2</v>
      </c>
    </row>
    <row r="70" spans="1:19" x14ac:dyDescent="0.2">
      <c r="A70" s="10">
        <v>51.838000000000001</v>
      </c>
      <c r="B70" s="14">
        <v>1.6559999999999999</v>
      </c>
      <c r="C70" s="14">
        <v>1.726</v>
      </c>
      <c r="D70" s="14">
        <v>0.99299999999999999</v>
      </c>
      <c r="E70" s="14">
        <v>4.3520000000000003</v>
      </c>
      <c r="F70" s="14">
        <v>9.1999999999999998E-2</v>
      </c>
      <c r="G70" s="14">
        <v>15.574999999999999</v>
      </c>
      <c r="H70" s="14">
        <v>22.774999999999999</v>
      </c>
      <c r="I70" s="14">
        <v>0.439</v>
      </c>
      <c r="J70" s="12">
        <v>1.91803133399211</v>
      </c>
      <c r="K70" s="12">
        <v>4.6095964463337899E-2</v>
      </c>
      <c r="L70" s="12">
        <v>7.5266945091764695E-2</v>
      </c>
      <c r="M70" s="12">
        <v>2.9048663533553402E-2</v>
      </c>
      <c r="N70" s="12">
        <v>0.134665842404536</v>
      </c>
      <c r="O70" s="12">
        <v>2.8831954189903102E-3</v>
      </c>
      <c r="P70" s="12">
        <v>0.85909061533971298</v>
      </c>
      <c r="Q70" s="12">
        <v>0.90288551059175604</v>
      </c>
      <c r="R70" s="12">
        <v>3.1493652792237099E-2</v>
      </c>
      <c r="S70" s="13">
        <f t="shared" si="1"/>
        <v>3.6659290917505208E-2</v>
      </c>
    </row>
    <row r="71" spans="1:19" x14ac:dyDescent="0.2">
      <c r="A71" s="10">
        <v>52.444000000000003</v>
      </c>
      <c r="B71" s="14">
        <v>1.1140000000000001</v>
      </c>
      <c r="C71" s="14">
        <v>1.3140000000000001</v>
      </c>
      <c r="D71" s="14">
        <v>0.82899999999999996</v>
      </c>
      <c r="E71" s="14">
        <v>3.6749999999999998</v>
      </c>
      <c r="F71" s="14">
        <v>3.6999999999999998E-2</v>
      </c>
      <c r="G71" s="14">
        <v>16.184000000000001</v>
      </c>
      <c r="H71" s="14">
        <v>23.359000000000002</v>
      </c>
      <c r="I71" s="14">
        <v>0.38600000000000001</v>
      </c>
      <c r="J71" s="12">
        <v>1.93635674436502</v>
      </c>
      <c r="K71" s="12">
        <v>3.0943530850159901E-2</v>
      </c>
      <c r="L71" s="12">
        <v>5.7179580739195303E-2</v>
      </c>
      <c r="M71" s="12">
        <v>2.4199898345278598E-2</v>
      </c>
      <c r="N71" s="12">
        <v>0.113477043502293</v>
      </c>
      <c r="O71" s="12">
        <v>1.15709783068032E-3</v>
      </c>
      <c r="P71" s="12">
        <v>0.89079730133517598</v>
      </c>
      <c r="Q71" s="12">
        <v>0.92408229190118896</v>
      </c>
      <c r="R71" s="12">
        <v>2.7632992747159899E-2</v>
      </c>
      <c r="S71" s="13">
        <f t="shared" si="1"/>
        <v>3.1020516907428939E-2</v>
      </c>
    </row>
    <row r="72" spans="1:19" x14ac:dyDescent="0.2">
      <c r="A72" s="10">
        <v>54.018000000000001</v>
      </c>
      <c r="B72" s="14">
        <v>0.85099999999999998</v>
      </c>
      <c r="C72" s="14">
        <v>0.80900000000000005</v>
      </c>
      <c r="D72" s="14">
        <v>0.50700000000000001</v>
      </c>
      <c r="E72" s="14">
        <v>3.827</v>
      </c>
      <c r="F72" s="14">
        <v>0.114</v>
      </c>
      <c r="G72" s="14">
        <v>16.728000000000002</v>
      </c>
      <c r="H72" s="14">
        <v>23.234000000000002</v>
      </c>
      <c r="I72" s="14">
        <v>0.29299999999999998</v>
      </c>
      <c r="J72" s="12">
        <v>1.9671525256147999</v>
      </c>
      <c r="K72" s="12">
        <v>2.3314398084494301E-2</v>
      </c>
      <c r="L72" s="12">
        <v>3.4721948890602601E-2</v>
      </c>
      <c r="M72" s="12">
        <v>1.4597448136653399E-2</v>
      </c>
      <c r="N72" s="12">
        <v>0.116551831264881</v>
      </c>
      <c r="O72" s="12">
        <v>3.5162777866146102E-3</v>
      </c>
      <c r="P72" s="12">
        <v>0.90812788884639395</v>
      </c>
      <c r="Q72" s="12">
        <v>0.906547066268927</v>
      </c>
      <c r="R72" s="12">
        <v>2.0687985787393198E-2</v>
      </c>
      <c r="S72" s="13">
        <f t="shared" si="1"/>
        <v>2.2780916698498712E-2</v>
      </c>
    </row>
    <row r="73" spans="1:19" x14ac:dyDescent="0.2">
      <c r="A73" s="10">
        <v>51.832000000000001</v>
      </c>
      <c r="B73" s="14">
        <v>1.3280000000000001</v>
      </c>
      <c r="C73" s="14">
        <v>1.452</v>
      </c>
      <c r="D73" s="14">
        <v>0.82</v>
      </c>
      <c r="E73" s="14">
        <v>3.8050000000000002</v>
      </c>
      <c r="F73" s="14">
        <v>9.0999999999999998E-2</v>
      </c>
      <c r="G73" s="14">
        <v>15.913</v>
      </c>
      <c r="H73" s="14">
        <v>23.254000000000001</v>
      </c>
      <c r="I73" s="14">
        <v>0.40799999999999997</v>
      </c>
      <c r="J73" s="12">
        <v>1.9257223828187</v>
      </c>
      <c r="K73" s="12">
        <v>3.71183702639135E-2</v>
      </c>
      <c r="L73" s="12">
        <v>6.3579684033711295E-2</v>
      </c>
      <c r="M73" s="12">
        <v>2.4086794701896501E-2</v>
      </c>
      <c r="N73" s="12">
        <v>0.11822558659443499</v>
      </c>
      <c r="O73" s="12">
        <v>2.8636233510801298E-3</v>
      </c>
      <c r="P73" s="12">
        <v>0.88135573175980697</v>
      </c>
      <c r="Q73" s="12">
        <v>0.92567858556546201</v>
      </c>
      <c r="R73" s="12">
        <v>2.93904969211276E-2</v>
      </c>
      <c r="S73" s="13">
        <f t="shared" si="1"/>
        <v>3.3346917552170972E-2</v>
      </c>
    </row>
    <row r="74" spans="1:19" x14ac:dyDescent="0.2">
      <c r="A74" s="10">
        <v>52.305999999999997</v>
      </c>
      <c r="B74" s="14">
        <v>1.1419999999999999</v>
      </c>
      <c r="C74" s="14">
        <v>1.4339999999999999</v>
      </c>
      <c r="D74" s="14">
        <v>0.91100000000000003</v>
      </c>
      <c r="E74" s="14">
        <v>3.5790000000000002</v>
      </c>
      <c r="F74" s="14">
        <v>9.8000000000000004E-2</v>
      </c>
      <c r="G74" s="14">
        <v>15.891999999999999</v>
      </c>
      <c r="H74" s="14">
        <v>23.213000000000001</v>
      </c>
      <c r="I74" s="14">
        <v>0.437</v>
      </c>
      <c r="J74" s="12">
        <v>1.93716684779297</v>
      </c>
      <c r="K74" s="12">
        <v>3.18182826695807E-2</v>
      </c>
      <c r="L74" s="12">
        <v>6.2592270769604205E-2</v>
      </c>
      <c r="M74" s="12">
        <v>2.6674933343179701E-2</v>
      </c>
      <c r="N74" s="12">
        <v>0.110850669901154</v>
      </c>
      <c r="O74" s="12">
        <v>3.0741169515797898E-3</v>
      </c>
      <c r="P74" s="12">
        <v>0.87739980601876799</v>
      </c>
      <c r="Q74" s="12">
        <v>0.92111451811163703</v>
      </c>
      <c r="R74" s="12">
        <v>3.1379643845123699E-2</v>
      </c>
      <c r="S74" s="13">
        <f t="shared" si="1"/>
        <v>3.5764361503007297E-2</v>
      </c>
    </row>
    <row r="75" spans="1:19" x14ac:dyDescent="0.2">
      <c r="A75" s="10">
        <v>53.607999999999997</v>
      </c>
      <c r="B75" s="14">
        <v>0.68</v>
      </c>
      <c r="C75" s="14">
        <v>0.86799999999999999</v>
      </c>
      <c r="D75" s="14">
        <v>0.63100000000000001</v>
      </c>
      <c r="E75" s="14">
        <v>3.5960000000000001</v>
      </c>
      <c r="F75" s="14">
        <v>9.1999999999999998E-2</v>
      </c>
      <c r="G75" s="14">
        <v>16.763000000000002</v>
      </c>
      <c r="H75" s="14">
        <v>23.198</v>
      </c>
      <c r="I75" s="14">
        <v>0.254</v>
      </c>
      <c r="J75" s="12">
        <v>1.9648862892249099</v>
      </c>
      <c r="K75" s="12">
        <v>1.8750456400057802E-2</v>
      </c>
      <c r="L75" s="12">
        <v>3.7495882541571102E-2</v>
      </c>
      <c r="M75" s="12">
        <v>1.8285490889752402E-2</v>
      </c>
      <c r="N75" s="12">
        <v>0.11022715680962</v>
      </c>
      <c r="O75" s="12">
        <v>2.8561067532984299E-3</v>
      </c>
      <c r="P75" s="12">
        <v>0.91593155525900005</v>
      </c>
      <c r="Q75" s="12">
        <v>0.91101431012036904</v>
      </c>
      <c r="R75" s="12">
        <v>1.8050639321570701E-2</v>
      </c>
      <c r="S75" s="13">
        <f t="shared" si="1"/>
        <v>1.9707410687981462E-2</v>
      </c>
    </row>
    <row r="76" spans="1:19" x14ac:dyDescent="0.2">
      <c r="A76" s="10">
        <v>53.308999999999997</v>
      </c>
      <c r="B76" s="14">
        <v>1.004</v>
      </c>
      <c r="C76" s="14">
        <v>1.272</v>
      </c>
      <c r="D76" s="14">
        <v>0.79700000000000004</v>
      </c>
      <c r="E76" s="14">
        <v>3.645</v>
      </c>
      <c r="F76" s="14">
        <v>0.06</v>
      </c>
      <c r="G76" s="14">
        <v>16.454000000000001</v>
      </c>
      <c r="H76" s="14">
        <v>23.356999999999999</v>
      </c>
      <c r="I76" s="14">
        <v>0.32900000000000001</v>
      </c>
      <c r="J76" s="12">
        <v>1.9468285589347201</v>
      </c>
      <c r="K76" s="12">
        <v>2.75839208963247E-2</v>
      </c>
      <c r="L76" s="12">
        <v>5.4748260061758397E-2</v>
      </c>
      <c r="M76" s="12">
        <v>2.3012030520200202E-2</v>
      </c>
      <c r="N76" s="12">
        <v>0.11132323297829801</v>
      </c>
      <c r="O76" s="12">
        <v>1.8559112934772601E-3</v>
      </c>
      <c r="P76" s="12">
        <v>0.89578157365087097</v>
      </c>
      <c r="Q76" s="12">
        <v>0.91392608051993895</v>
      </c>
      <c r="R76" s="12">
        <v>2.3295612044766899E-2</v>
      </c>
      <c r="S76" s="13">
        <f t="shared" si="1"/>
        <v>2.6005906718780437E-2</v>
      </c>
    </row>
    <row r="77" spans="1:19" x14ac:dyDescent="0.2">
      <c r="A77" s="10">
        <v>52.276000000000003</v>
      </c>
      <c r="B77" s="14">
        <v>1.734</v>
      </c>
      <c r="C77" s="14">
        <v>1.8180000000000001</v>
      </c>
      <c r="D77" s="14">
        <v>0.496</v>
      </c>
      <c r="E77" s="14">
        <v>4.4820000000000002</v>
      </c>
      <c r="F77" s="14">
        <v>7.4999999999999997E-2</v>
      </c>
      <c r="G77" s="14">
        <v>15.693</v>
      </c>
      <c r="H77" s="14">
        <v>23.262</v>
      </c>
      <c r="I77" s="14">
        <v>0.374</v>
      </c>
      <c r="J77" s="12">
        <v>1.9189062083278501</v>
      </c>
      <c r="K77" s="12">
        <v>4.78845714583448E-2</v>
      </c>
      <c r="L77" s="12">
        <v>7.8650468719499503E-2</v>
      </c>
      <c r="M77" s="12">
        <v>1.43946968280361E-2</v>
      </c>
      <c r="N77" s="12">
        <v>0.137589203305642</v>
      </c>
      <c r="O77" s="12">
        <v>2.3318008354120201E-3</v>
      </c>
      <c r="P77" s="12">
        <v>0.85873829903944698</v>
      </c>
      <c r="Q77" s="12">
        <v>0.91488243076556897</v>
      </c>
      <c r="R77" s="12">
        <v>2.6617916320461499E-2</v>
      </c>
      <c r="S77" s="13">
        <f t="shared" si="1"/>
        <v>3.0996540331594991E-2</v>
      </c>
    </row>
    <row r="78" spans="1:19" x14ac:dyDescent="0.2">
      <c r="A78" s="10">
        <v>53.811</v>
      </c>
      <c r="B78" s="14">
        <v>0.89400000000000002</v>
      </c>
      <c r="C78" s="14">
        <v>0.96299999999999997</v>
      </c>
      <c r="D78" s="14">
        <v>0.59499999999999997</v>
      </c>
      <c r="E78" s="14">
        <v>3.7149999999999999</v>
      </c>
      <c r="F78" s="14">
        <v>8.5000000000000006E-2</v>
      </c>
      <c r="G78" s="14">
        <v>16.206</v>
      </c>
      <c r="H78" s="14">
        <v>23.059000000000001</v>
      </c>
      <c r="I78" s="14">
        <v>0.251</v>
      </c>
      <c r="J78" s="12">
        <v>1.97275285805056</v>
      </c>
      <c r="K78" s="12">
        <v>2.4656660220895799E-2</v>
      </c>
      <c r="L78" s="12">
        <v>4.1608680453403199E-2</v>
      </c>
      <c r="M78" s="12">
        <v>1.7245986088484499E-2</v>
      </c>
      <c r="N78" s="12">
        <v>0.11389942760228799</v>
      </c>
      <c r="O78" s="12">
        <v>2.6393642846093599E-3</v>
      </c>
      <c r="P78" s="12">
        <v>0.885688308991184</v>
      </c>
      <c r="Q78" s="12">
        <v>0.90575121485056098</v>
      </c>
      <c r="R78" s="12">
        <v>1.7841295831220402E-2</v>
      </c>
      <c r="S78" s="13">
        <f t="shared" si="1"/>
        <v>2.0143989313285596E-2</v>
      </c>
    </row>
    <row r="79" spans="1:19" x14ac:dyDescent="0.2">
      <c r="A79" s="10">
        <v>52.332000000000001</v>
      </c>
      <c r="B79" s="14">
        <v>1.343</v>
      </c>
      <c r="C79" s="14">
        <v>1.508</v>
      </c>
      <c r="D79" s="14">
        <v>0.77600000000000002</v>
      </c>
      <c r="E79" s="14">
        <v>3.79</v>
      </c>
      <c r="F79" s="14">
        <v>0.04</v>
      </c>
      <c r="G79" s="14">
        <v>15.896000000000001</v>
      </c>
      <c r="H79" s="14">
        <v>23.148</v>
      </c>
      <c r="I79" s="14">
        <v>0.40100000000000002</v>
      </c>
      <c r="J79" s="12">
        <v>1.9339052090279101</v>
      </c>
      <c r="K79" s="12">
        <v>3.7336961882371303E-2</v>
      </c>
      <c r="L79" s="12">
        <v>6.5678803071204606E-2</v>
      </c>
      <c r="M79" s="12">
        <v>2.2672479560695701E-2</v>
      </c>
      <c r="N79" s="12">
        <v>0.117130005992837</v>
      </c>
      <c r="O79" s="12">
        <v>1.25200664330967E-3</v>
      </c>
      <c r="P79" s="12">
        <v>0.87570769042567698</v>
      </c>
      <c r="Q79" s="12">
        <v>0.91653311651679603</v>
      </c>
      <c r="R79" s="12">
        <v>2.8731829305903601E-2</v>
      </c>
      <c r="S79" s="13">
        <f t="shared" si="1"/>
        <v>3.280984010993121E-2</v>
      </c>
    </row>
    <row r="80" spans="1:19" x14ac:dyDescent="0.2">
      <c r="A80" s="10">
        <v>52.854999999999997</v>
      </c>
      <c r="B80" s="14">
        <v>1.0349999999999999</v>
      </c>
      <c r="C80" s="14">
        <v>1.5229999999999999</v>
      </c>
      <c r="D80" s="14">
        <v>0.94699999999999995</v>
      </c>
      <c r="E80" s="14">
        <v>3.673</v>
      </c>
      <c r="F80" s="14">
        <v>6.9000000000000006E-2</v>
      </c>
      <c r="G80" s="14">
        <v>15.87</v>
      </c>
      <c r="H80" s="14">
        <v>23.198</v>
      </c>
      <c r="I80" s="14">
        <v>0.371</v>
      </c>
      <c r="J80" s="12">
        <v>1.9445572690656101</v>
      </c>
      <c r="K80" s="12">
        <v>2.86464047568432E-2</v>
      </c>
      <c r="L80" s="12">
        <v>6.6037496677266203E-2</v>
      </c>
      <c r="M80" s="12">
        <v>2.7545717375520699E-2</v>
      </c>
      <c r="N80" s="12">
        <v>0.113009953002306</v>
      </c>
      <c r="O80" s="12">
        <v>2.1501192287102398E-3</v>
      </c>
      <c r="P80" s="12">
        <v>0.87039231285267804</v>
      </c>
      <c r="Q80" s="12">
        <v>0.91443332014013501</v>
      </c>
      <c r="R80" s="12">
        <v>2.6464252104146099E-2</v>
      </c>
      <c r="S80" s="13">
        <f t="shared" si="1"/>
        <v>3.0404969935235882E-2</v>
      </c>
    </row>
    <row r="81" spans="1:19" x14ac:dyDescent="0.2">
      <c r="A81" s="10">
        <v>53.682000000000002</v>
      </c>
      <c r="B81" s="14">
        <v>0.95399999999999996</v>
      </c>
      <c r="C81" s="14">
        <v>1.0209999999999999</v>
      </c>
      <c r="D81" s="14">
        <v>0.48599999999999999</v>
      </c>
      <c r="E81" s="14">
        <v>4.04</v>
      </c>
      <c r="F81" s="14">
        <v>9.9000000000000005E-2</v>
      </c>
      <c r="G81" s="14">
        <v>16.352</v>
      </c>
      <c r="H81" s="14">
        <v>23.045000000000002</v>
      </c>
      <c r="I81" s="14">
        <v>0.29799999999999999</v>
      </c>
      <c r="J81" s="12">
        <v>1.96397461739148</v>
      </c>
      <c r="K81" s="12">
        <v>2.6257336559205299E-2</v>
      </c>
      <c r="L81" s="12">
        <v>4.40239455435164E-2</v>
      </c>
      <c r="M81" s="12">
        <v>1.4057655606438501E-2</v>
      </c>
      <c r="N81" s="12">
        <v>0.123608874792655</v>
      </c>
      <c r="O81" s="12">
        <v>3.0677585063267998E-3</v>
      </c>
      <c r="P81" s="12">
        <v>0.89182885639602505</v>
      </c>
      <c r="Q81" s="12">
        <v>0.90333894251975499</v>
      </c>
      <c r="R81" s="12">
        <v>2.11385163178535E-2</v>
      </c>
      <c r="S81" s="13">
        <f t="shared" si="1"/>
        <v>2.370243591721901E-2</v>
      </c>
    </row>
    <row r="82" spans="1:19" x14ac:dyDescent="0.2">
      <c r="A82" s="10">
        <v>53.33</v>
      </c>
      <c r="B82" s="14">
        <v>1.0469999999999999</v>
      </c>
      <c r="C82" s="14">
        <v>0.85499999999999998</v>
      </c>
      <c r="D82" s="14">
        <v>0.626</v>
      </c>
      <c r="E82" s="14">
        <v>3.6080000000000001</v>
      </c>
      <c r="F82" s="14">
        <v>0.04</v>
      </c>
      <c r="G82" s="14">
        <v>16.536999999999999</v>
      </c>
      <c r="H82" s="14">
        <v>22.94</v>
      </c>
      <c r="I82" s="14">
        <v>0.316</v>
      </c>
      <c r="J82" s="12">
        <v>1.9621278052561999</v>
      </c>
      <c r="K82" s="12">
        <v>2.8979941433514698E-2</v>
      </c>
      <c r="L82" s="12">
        <v>3.7074718383625797E-2</v>
      </c>
      <c r="M82" s="12">
        <v>1.8209561553059701E-2</v>
      </c>
      <c r="N82" s="12">
        <v>0.111015429236765</v>
      </c>
      <c r="O82" s="12">
        <v>1.2465063388100101E-3</v>
      </c>
      <c r="P82" s="12">
        <v>0.90701797533899897</v>
      </c>
      <c r="Q82" s="12">
        <v>0.90430713946112196</v>
      </c>
      <c r="R82" s="12">
        <v>2.2542072679662201E-2</v>
      </c>
      <c r="S82" s="13">
        <f t="shared" si="1"/>
        <v>2.485295031913461E-2</v>
      </c>
    </row>
  </sheetData>
  <phoneticPr fontId="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H_Diffusion</vt:lpstr>
      <vt:lpstr>H_Non_Diffusion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黄伟桦</dc:creator>
  <cp:lastModifiedBy>Christine Elrod</cp:lastModifiedBy>
  <dcterms:created xsi:type="dcterms:W3CDTF">2021-04-09T06:03:27Z</dcterms:created>
  <dcterms:modified xsi:type="dcterms:W3CDTF">2022-08-01T17:23:56Z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6E6D7781E07349E8837698107B9D8A12</vt:lpwstr>
  </property>
  <property fmtid="{D5CDD505-2E9C-101B-9397-08002B2CF9AE}" pid="3" name="KSOProductBuildVer">
    <vt:lpwstr>2052-11.1.0.10356</vt:lpwstr>
  </property>
</Properties>
</file>