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016"/>
  <workbookPr/>
  <mc:AlternateContent xmlns:mc="http://schemas.openxmlformats.org/markup-compatibility/2006">
    <mc:Choice Requires="x15">
      <x15ac:absPath xmlns:x15ac="http://schemas.microsoft.com/office/spreadsheetml/2010/11/ac" url="/Volumes/newactivefiles/17-07 July/5965R1 Palke/AM-17-75965/"/>
    </mc:Choice>
  </mc:AlternateContent>
  <bookViews>
    <workbookView xWindow="2340" yWindow="1460" windowWidth="29740" windowHeight="21240" activeTab="2"/>
  </bookViews>
  <sheets>
    <sheet name="Table S1A" sheetId="1" r:id="rId1"/>
    <sheet name="Table S1B" sheetId="2" r:id="rId2"/>
    <sheet name="Table S1C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6" i="3" l="1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</calcChain>
</file>

<file path=xl/sharedStrings.xml><?xml version="1.0" encoding="utf-8"?>
<sst xmlns="http://schemas.openxmlformats.org/spreadsheetml/2006/main" count="224" uniqueCount="23">
  <si>
    <t>Table S1A: LA-ICP-MS analyses of sample AND in ppm by weight (ppmw)</t>
  </si>
  <si>
    <t>Analysis</t>
  </si>
  <si>
    <t>Be ppmw</t>
  </si>
  <si>
    <t>Mg ppmw</t>
  </si>
  <si>
    <t>Ti ppmw</t>
  </si>
  <si>
    <t>V ppmw</t>
  </si>
  <si>
    <t>Cr ppmw</t>
  </si>
  <si>
    <t>Fe ppmw</t>
  </si>
  <si>
    <t>Ga ppmw</t>
  </si>
  <si>
    <t>Zr ppmw</t>
  </si>
  <si>
    <t>Nb ppmw</t>
  </si>
  <si>
    <t>Ce ppmw</t>
  </si>
  <si>
    <t>Hf ppmw</t>
  </si>
  <si>
    <t>Ta ppmw</t>
  </si>
  <si>
    <t>W ppmw</t>
  </si>
  <si>
    <t>detection limit</t>
  </si>
  <si>
    <t>Table S1B: LA-ICP-MS analyses of sample ELA in ppm by weight (ppmw)</t>
  </si>
  <si>
    <t>Table S1C: LA-ICP-MS analyses of sample TUN in ppm by weight (ppmw)</t>
  </si>
  <si>
    <t>bql*</t>
  </si>
  <si>
    <t>bql</t>
  </si>
  <si>
    <r>
      <t>*bql = below quantitation limit = 3.33</t>
    </r>
    <r>
      <rPr>
        <sz val="11"/>
        <color theme="1"/>
        <rFont val="Calibri"/>
        <family val="2"/>
      </rPr>
      <t>×detection limit</t>
    </r>
  </si>
  <si>
    <t>PALKE AND BREEDING: ORIENTED, NEEDLE-SHAPED RUTILE INCLUSIONS IN GEM CORUNDUM </t>
  </si>
  <si>
    <t>American Mineralogist: July 2017 Deposit AM-17-75965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</si>
</sst>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color rgb="FF00000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Calibri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0" fontId="0" fillId="0" borderId="2" xfId="0" applyBorder="1"/>
    <xf numFmtId="0" fontId="2" fillId="0" borderId="2" xfId="0" applyFont="1" applyFill="1" applyBorder="1" applyAlignment="1" applyProtection="1">
      <alignment horizontal="center"/>
      <protection locked="0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3" xfId="0" applyBorder="1"/>
    <xf numFmtId="0" fontId="2" fillId="0" borderId="4" xfId="1" applyBorder="1" applyAlignment="1" applyProtection="1">
      <alignment horizontal="center"/>
      <protection locked="0"/>
    </xf>
    <xf numFmtId="0" fontId="2" fillId="0" borderId="0" xfId="1" applyBorder="1" applyAlignment="1" applyProtection="1">
      <alignment horizontal="center"/>
      <protection locked="0"/>
    </xf>
    <xf numFmtId="0" fontId="2" fillId="0" borderId="2" xfId="1" applyBorder="1" applyAlignment="1" applyProtection="1">
      <alignment horizontal="center"/>
      <protection locked="0"/>
    </xf>
    <xf numFmtId="0" fontId="0" fillId="0" borderId="9" xfId="0" applyBorder="1"/>
    <xf numFmtId="0" fontId="0" fillId="0" borderId="10" xfId="0" applyBorder="1"/>
    <xf numFmtId="164" fontId="2" fillId="0" borderId="2" xfId="0" applyNumberFormat="1" applyFont="1" applyFill="1" applyBorder="1" applyAlignment="1" applyProtection="1">
      <alignment horizontal="center"/>
      <protection locked="0"/>
    </xf>
    <xf numFmtId="2" fontId="2" fillId="0" borderId="2" xfId="0" applyNumberFormat="1" applyFont="1" applyFill="1" applyBorder="1" applyAlignment="1" applyProtection="1">
      <alignment horizontal="center"/>
      <protection locked="0"/>
    </xf>
    <xf numFmtId="2" fontId="0" fillId="2" borderId="1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5" fontId="2" fillId="0" borderId="2" xfId="0" applyNumberFormat="1" applyFont="1" applyFill="1" applyBorder="1" applyAlignment="1" applyProtection="1">
      <alignment horizontal="center"/>
      <protection locked="0"/>
    </xf>
    <xf numFmtId="165" fontId="0" fillId="2" borderId="1" xfId="0" applyNumberFormat="1" applyFill="1" applyBorder="1" applyProtection="1">
      <protection locked="0"/>
    </xf>
    <xf numFmtId="1" fontId="2" fillId="0" borderId="2" xfId="0" applyNumberFormat="1" applyFont="1" applyFill="1" applyBorder="1" applyAlignment="1" applyProtection="1">
      <alignment horizontal="center"/>
      <protection locked="0"/>
    </xf>
    <xf numFmtId="1" fontId="0" fillId="2" borderId="1" xfId="0" applyNumberFormat="1" applyFill="1" applyBorder="1" applyProtection="1">
      <protection locked="0"/>
    </xf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0" fillId="0" borderId="4" xfId="0" applyBorder="1"/>
    <xf numFmtId="0" fontId="2" fillId="0" borderId="12" xfId="1" applyBorder="1" applyAlignment="1" applyProtection="1">
      <alignment horizontal="center"/>
      <protection locked="0"/>
    </xf>
    <xf numFmtId="164" fontId="2" fillId="0" borderId="2" xfId="1" applyNumberFormat="1" applyBorder="1" applyAlignment="1" applyProtection="1">
      <alignment horizontal="center"/>
      <protection locked="0"/>
    </xf>
    <xf numFmtId="164" fontId="2" fillId="0" borderId="5" xfId="1" applyNumberFormat="1" applyBorder="1" applyAlignment="1" applyProtection="1">
      <alignment horizontal="center"/>
      <protection locked="0"/>
    </xf>
    <xf numFmtId="164" fontId="0" fillId="2" borderId="5" xfId="0" applyNumberFormat="1" applyFill="1" applyBorder="1" applyProtection="1">
      <protection locked="0"/>
    </xf>
    <xf numFmtId="2" fontId="2" fillId="0" borderId="2" xfId="1" applyNumberFormat="1" applyBorder="1" applyAlignment="1" applyProtection="1">
      <alignment horizontal="center"/>
      <protection locked="0"/>
    </xf>
    <xf numFmtId="2" fontId="2" fillId="0" borderId="5" xfId="1" applyNumberFormat="1" applyBorder="1" applyAlignment="1" applyProtection="1">
      <alignment horizontal="center"/>
      <protection locked="0"/>
    </xf>
    <xf numFmtId="2" fontId="0" fillId="2" borderId="5" xfId="0" applyNumberFormat="1" applyFill="1" applyBorder="1" applyProtection="1">
      <protection locked="0"/>
    </xf>
    <xf numFmtId="164" fontId="2" fillId="0" borderId="4" xfId="1" applyNumberFormat="1" applyBorder="1" applyAlignment="1" applyProtection="1">
      <alignment horizontal="center"/>
      <protection locked="0"/>
    </xf>
    <xf numFmtId="2" fontId="2" fillId="0" borderId="4" xfId="1" applyNumberFormat="1" applyBorder="1" applyAlignment="1" applyProtection="1">
      <alignment horizontal="center"/>
      <protection locked="0"/>
    </xf>
    <xf numFmtId="165" fontId="2" fillId="0" borderId="11" xfId="1" applyNumberFormat="1" applyBorder="1" applyAlignment="1" applyProtection="1">
      <alignment horizontal="center"/>
      <protection locked="0"/>
    </xf>
    <xf numFmtId="165" fontId="2" fillId="0" borderId="4" xfId="1" applyNumberFormat="1" applyBorder="1" applyAlignment="1" applyProtection="1">
      <alignment horizontal="center"/>
      <protection locked="0"/>
    </xf>
    <xf numFmtId="165" fontId="2" fillId="0" borderId="3" xfId="1" applyNumberFormat="1" applyBorder="1" applyAlignment="1" applyProtection="1">
      <alignment horizontal="center"/>
      <protection locked="0"/>
    </xf>
    <xf numFmtId="165" fontId="2" fillId="0" borderId="2" xfId="1" applyNumberFormat="1" applyBorder="1" applyAlignment="1" applyProtection="1">
      <alignment horizontal="center"/>
      <protection locked="0"/>
    </xf>
    <xf numFmtId="165" fontId="2" fillId="0" borderId="6" xfId="1" applyNumberFormat="1" applyBorder="1" applyAlignment="1" applyProtection="1">
      <alignment horizontal="center"/>
      <protection locked="0"/>
    </xf>
    <xf numFmtId="165" fontId="2" fillId="0" borderId="5" xfId="1" applyNumberFormat="1" applyBorder="1" applyAlignment="1" applyProtection="1">
      <alignment horizontal="center"/>
      <protection locked="0"/>
    </xf>
    <xf numFmtId="165" fontId="0" fillId="2" borderId="5" xfId="0" applyNumberFormat="1" applyFill="1" applyBorder="1" applyProtection="1">
      <protection locked="0"/>
    </xf>
    <xf numFmtId="164" fontId="2" fillId="0" borderId="12" xfId="1" applyNumberFormat="1" applyBorder="1" applyAlignment="1" applyProtection="1">
      <alignment horizontal="center"/>
      <protection locked="0"/>
    </xf>
    <xf numFmtId="164" fontId="2" fillId="0" borderId="0" xfId="1" applyNumberFormat="1" applyBorder="1" applyAlignment="1" applyProtection="1">
      <alignment horizontal="center"/>
      <protection locked="0"/>
    </xf>
    <xf numFmtId="164" fontId="2" fillId="0" borderId="7" xfId="1" applyNumberFormat="1" applyBorder="1" applyAlignment="1" applyProtection="1">
      <alignment horizontal="center"/>
      <protection locked="0"/>
    </xf>
    <xf numFmtId="2" fontId="2" fillId="0" borderId="12" xfId="1" applyNumberFormat="1" applyBorder="1" applyAlignment="1" applyProtection="1">
      <alignment horizontal="center"/>
      <protection locked="0"/>
    </xf>
    <xf numFmtId="2" fontId="2" fillId="0" borderId="0" xfId="1" applyNumberFormat="1" applyBorder="1" applyAlignment="1" applyProtection="1">
      <alignment horizontal="center"/>
      <protection locked="0"/>
    </xf>
    <xf numFmtId="2" fontId="2" fillId="0" borderId="7" xfId="1" applyNumberFormat="1" applyBorder="1" applyAlignment="1" applyProtection="1">
      <alignment horizontal="center"/>
      <protection locked="0"/>
    </xf>
    <xf numFmtId="1" fontId="2" fillId="0" borderId="12" xfId="1" applyNumberFormat="1" applyBorder="1" applyAlignment="1" applyProtection="1">
      <alignment horizontal="center"/>
      <protection locked="0"/>
    </xf>
    <xf numFmtId="1" fontId="2" fillId="0" borderId="0" xfId="1" applyNumberFormat="1" applyBorder="1" applyAlignment="1" applyProtection="1">
      <alignment horizontal="center"/>
      <protection locked="0"/>
    </xf>
    <xf numFmtId="1" fontId="2" fillId="0" borderId="7" xfId="1" applyNumberFormat="1" applyBorder="1" applyAlignment="1" applyProtection="1">
      <alignment horizontal="center"/>
      <protection locked="0"/>
    </xf>
    <xf numFmtId="1" fontId="0" fillId="2" borderId="5" xfId="0" applyNumberFormat="1" applyFill="1" applyBorder="1" applyProtection="1">
      <protection locked="0"/>
    </xf>
    <xf numFmtId="1" fontId="2" fillId="0" borderId="2" xfId="1" applyNumberFormat="1" applyBorder="1" applyAlignment="1" applyProtection="1">
      <alignment horizontal="center"/>
      <protection locked="0"/>
    </xf>
    <xf numFmtId="0" fontId="0" fillId="0" borderId="13" xfId="0" applyBorder="1"/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4">
    <cellStyle name="Followed Hyperlink" xfId="3" builtinId="9" hidden="1"/>
    <cellStyle name="Hyperlink" xfId="2" builtinId="8" hidden="1"/>
    <cellStyle name="Normal" xfId="0" builtinId="0"/>
    <cellStyle name="Normal_FMDB ICP field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workbookViewId="0"/>
  </sheetViews>
  <sheetFormatPr baseColWidth="10" defaultColWidth="8.83203125" defaultRowHeight="15" x14ac:dyDescent="0.2"/>
  <cols>
    <col min="1" max="1" width="12" customWidth="1"/>
    <col min="2" max="2" width="8.1640625" customWidth="1"/>
    <col min="3" max="3" width="8.6640625" customWidth="1"/>
    <col min="4" max="4" width="7.5" customWidth="1"/>
    <col min="5" max="5" width="7.1640625" customWidth="1"/>
    <col min="6" max="6" width="7.83203125" customWidth="1"/>
    <col min="7" max="7" width="8" customWidth="1"/>
    <col min="8" max="8" width="8.1640625" customWidth="1"/>
    <col min="9" max="9" width="7.6640625" customWidth="1"/>
    <col min="10" max="10" width="8.33203125" customWidth="1"/>
    <col min="11" max="11" width="12.1640625" bestFit="1" customWidth="1"/>
    <col min="12" max="12" width="7.83203125" customWidth="1"/>
    <col min="13" max="13" width="8" customWidth="1"/>
    <col min="14" max="14" width="7.83203125" customWidth="1"/>
  </cols>
  <sheetData>
    <row r="1" spans="1:14" x14ac:dyDescent="0.2">
      <c r="A1" s="53" t="s">
        <v>22</v>
      </c>
    </row>
    <row r="2" spans="1:14" x14ac:dyDescent="0.2">
      <c r="A2" s="53" t="s">
        <v>21</v>
      </c>
    </row>
    <row r="3" spans="1:14" x14ac:dyDescent="0.2">
      <c r="A3" s="54" t="s">
        <v>0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</row>
    <row r="4" spans="1:14" x14ac:dyDescent="0.2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1" t="s">
        <v>12</v>
      </c>
      <c r="M4" s="1" t="s">
        <v>13</v>
      </c>
      <c r="N4" s="1" t="s">
        <v>14</v>
      </c>
    </row>
    <row r="5" spans="1:14" x14ac:dyDescent="0.2">
      <c r="A5" s="2">
        <v>1</v>
      </c>
      <c r="B5" s="3" t="s">
        <v>18</v>
      </c>
      <c r="C5" s="18">
        <v>16.805721096543504</v>
      </c>
      <c r="D5" s="18">
        <v>32.863849765258216</v>
      </c>
      <c r="E5" s="15">
        <v>5.6207844116912318</v>
      </c>
      <c r="F5" s="18">
        <v>3.3146353901070884</v>
      </c>
      <c r="G5" s="20">
        <v>2590.3614457831322</v>
      </c>
      <c r="H5" s="15">
        <v>67.384615384615387</v>
      </c>
      <c r="I5" s="3" t="s">
        <v>19</v>
      </c>
      <c r="J5" s="3" t="s">
        <v>19</v>
      </c>
      <c r="K5" s="3">
        <v>1.1683848797250859E-2</v>
      </c>
      <c r="L5" s="3" t="s">
        <v>19</v>
      </c>
      <c r="M5" s="3" t="s">
        <v>19</v>
      </c>
      <c r="N5" s="3" t="s">
        <v>19</v>
      </c>
    </row>
    <row r="6" spans="1:14" x14ac:dyDescent="0.2">
      <c r="A6" s="2">
        <f>A5+1</f>
        <v>2</v>
      </c>
      <c r="B6" s="3" t="s">
        <v>19</v>
      </c>
      <c r="C6" s="18">
        <v>13.110846245530395</v>
      </c>
      <c r="D6" s="18">
        <v>28.169014084507044</v>
      </c>
      <c r="E6" s="15">
        <v>6.6200349737696724</v>
      </c>
      <c r="F6" s="18">
        <v>3.0596634370219276</v>
      </c>
      <c r="G6" s="20">
        <v>2554.7645125958379</v>
      </c>
      <c r="H6" s="15">
        <v>73.09401709401709</v>
      </c>
      <c r="I6" s="3" t="s">
        <v>19</v>
      </c>
      <c r="J6" s="3" t="s">
        <v>19</v>
      </c>
      <c r="K6" s="3" t="s">
        <v>19</v>
      </c>
      <c r="L6" s="3" t="s">
        <v>19</v>
      </c>
      <c r="M6" s="3" t="s">
        <v>19</v>
      </c>
      <c r="N6" s="3" t="s">
        <v>19</v>
      </c>
    </row>
    <row r="7" spans="1:14" x14ac:dyDescent="0.2">
      <c r="A7" s="2">
        <f t="shared" ref="A7:A21" si="0">A6+1</f>
        <v>3</v>
      </c>
      <c r="B7" s="3" t="s">
        <v>19</v>
      </c>
      <c r="C7" s="18">
        <v>11.561382598331347</v>
      </c>
      <c r="D7" s="18">
        <v>20.892018779342724</v>
      </c>
      <c r="E7" s="15">
        <v>7.3444916312765427</v>
      </c>
      <c r="F7" s="18">
        <v>3.3146353901070884</v>
      </c>
      <c r="G7" s="20">
        <v>2532.8587075575024</v>
      </c>
      <c r="H7" s="15">
        <v>74.495726495726501</v>
      </c>
      <c r="I7" s="3" t="s">
        <v>19</v>
      </c>
      <c r="J7" s="3" t="s">
        <v>19</v>
      </c>
      <c r="K7" s="3" t="s">
        <v>19</v>
      </c>
      <c r="L7" s="3" t="s">
        <v>19</v>
      </c>
      <c r="M7" s="3" t="s">
        <v>19</v>
      </c>
      <c r="N7" s="3" t="s">
        <v>19</v>
      </c>
    </row>
    <row r="8" spans="1:14" x14ac:dyDescent="0.2">
      <c r="A8" s="2">
        <f t="shared" si="0"/>
        <v>4</v>
      </c>
      <c r="B8" s="3" t="s">
        <v>19</v>
      </c>
      <c r="C8" s="18">
        <v>53.635280095351611</v>
      </c>
      <c r="D8" s="18">
        <v>199.76525821596243</v>
      </c>
      <c r="E8" s="15">
        <v>6.5201099175618289</v>
      </c>
      <c r="F8" s="18">
        <v>3.0596634370219276</v>
      </c>
      <c r="G8" s="20">
        <v>2738.2256297918948</v>
      </c>
      <c r="H8" s="15">
        <v>75.79487179487181</v>
      </c>
      <c r="I8" s="14">
        <v>0.63982102908277394</v>
      </c>
      <c r="J8" s="3" t="s">
        <v>19</v>
      </c>
      <c r="K8" s="14">
        <v>1.0309278350515465E-2</v>
      </c>
      <c r="L8" s="14">
        <v>6.8301225919439573E-2</v>
      </c>
      <c r="M8" s="14" t="s">
        <v>19</v>
      </c>
      <c r="N8" s="14" t="s">
        <v>19</v>
      </c>
    </row>
    <row r="9" spans="1:14" x14ac:dyDescent="0.2">
      <c r="A9" s="2">
        <f t="shared" si="0"/>
        <v>5</v>
      </c>
      <c r="B9" s="3" t="s">
        <v>19</v>
      </c>
      <c r="C9" s="18">
        <v>87.723480333730635</v>
      </c>
      <c r="D9" s="18">
        <v>223.00469483568077</v>
      </c>
      <c r="E9" s="15">
        <v>8.6435173619785157</v>
      </c>
      <c r="F9" s="18">
        <v>3.3146353901070884</v>
      </c>
      <c r="G9" s="20">
        <v>2875.1369112814896</v>
      </c>
      <c r="H9" s="15">
        <v>78.188034188034194</v>
      </c>
      <c r="I9" s="14">
        <v>1.6823266219239372</v>
      </c>
      <c r="J9" s="15">
        <v>5.1116173120728936</v>
      </c>
      <c r="K9" s="14">
        <v>1.3745704467353953E-2</v>
      </c>
      <c r="L9" s="14">
        <v>0.10070052539404553</v>
      </c>
      <c r="M9" s="14">
        <v>1.5803016858917482</v>
      </c>
      <c r="N9" s="14">
        <v>111.00000000000001</v>
      </c>
    </row>
    <row r="10" spans="1:14" x14ac:dyDescent="0.2">
      <c r="A10" s="2">
        <f t="shared" si="0"/>
        <v>6</v>
      </c>
      <c r="B10" s="3" t="s">
        <v>19</v>
      </c>
      <c r="C10" s="18">
        <v>93.087008343265794</v>
      </c>
      <c r="D10" s="18">
        <v>417.84037558685446</v>
      </c>
      <c r="E10" s="15">
        <v>8.518611041718712</v>
      </c>
      <c r="F10" s="18">
        <v>3.0596634370219276</v>
      </c>
      <c r="G10" s="20">
        <v>3066.8127053669218</v>
      </c>
      <c r="H10" s="15">
        <v>82.290598290598297</v>
      </c>
      <c r="I10" s="14">
        <v>1.861297539149888</v>
      </c>
      <c r="J10" s="15">
        <v>2.4965831435079728</v>
      </c>
      <c r="K10" s="14">
        <v>1.7182130584192441E-2</v>
      </c>
      <c r="L10" s="14">
        <v>0.11033274956217164</v>
      </c>
      <c r="M10" s="14">
        <v>0.77994676131322105</v>
      </c>
      <c r="N10" s="14">
        <v>49.200180342651038</v>
      </c>
    </row>
    <row r="11" spans="1:14" x14ac:dyDescent="0.2">
      <c r="A11" s="2">
        <f t="shared" si="0"/>
        <v>7</v>
      </c>
      <c r="B11" s="15">
        <v>0.48172537234277635</v>
      </c>
      <c r="C11" s="18">
        <v>91.537544696066746</v>
      </c>
      <c r="D11" s="18">
        <v>323.94366197183098</v>
      </c>
      <c r="E11" s="15">
        <v>8.518611041718712</v>
      </c>
      <c r="F11" s="18">
        <v>3.3146353901070884</v>
      </c>
      <c r="G11" s="20">
        <v>3012.0481927710844</v>
      </c>
      <c r="H11" s="15">
        <v>78.700854700854705</v>
      </c>
      <c r="I11" s="14">
        <v>3.6375838926174495</v>
      </c>
      <c r="J11" s="15">
        <v>5.047835990888383</v>
      </c>
      <c r="K11" s="14">
        <v>4.8109965635738834E-2</v>
      </c>
      <c r="L11" s="14">
        <v>0.23992994746059546</v>
      </c>
      <c r="M11" s="14">
        <v>1.4330079858030169</v>
      </c>
      <c r="N11" s="14">
        <v>102</v>
      </c>
    </row>
    <row r="12" spans="1:14" x14ac:dyDescent="0.2">
      <c r="A12" s="2">
        <f t="shared" si="0"/>
        <v>8</v>
      </c>
      <c r="B12" s="15" t="s">
        <v>19</v>
      </c>
      <c r="C12" s="18">
        <v>87.604290822407634</v>
      </c>
      <c r="D12" s="18">
        <v>284.03755868544602</v>
      </c>
      <c r="E12" s="15">
        <v>8.0189857606794899</v>
      </c>
      <c r="F12" s="18">
        <v>2.8046914839367671</v>
      </c>
      <c r="G12" s="20">
        <v>2929.9014238773275</v>
      </c>
      <c r="H12" s="15">
        <v>80.307692307692307</v>
      </c>
      <c r="I12" s="14">
        <v>1.3020134228187918</v>
      </c>
      <c r="J12" s="15">
        <v>3.6537585421412304</v>
      </c>
      <c r="K12" s="14">
        <v>1.5807560137457044E-2</v>
      </c>
      <c r="L12" s="14">
        <v>7.5306479859894929E-2</v>
      </c>
      <c r="M12" s="14">
        <v>1.1898846495119788</v>
      </c>
      <c r="N12" s="14">
        <v>87.500450856627594</v>
      </c>
    </row>
    <row r="13" spans="1:14" x14ac:dyDescent="0.2">
      <c r="A13" s="2">
        <f t="shared" si="0"/>
        <v>9</v>
      </c>
      <c r="B13" s="15" t="s">
        <v>19</v>
      </c>
      <c r="C13" s="18">
        <v>84.862932061978555</v>
      </c>
      <c r="D13" s="18">
        <v>265.25821596244134</v>
      </c>
      <c r="E13" s="15">
        <v>7.8690981763677241</v>
      </c>
      <c r="F13" s="18">
        <v>2.8046914839367671</v>
      </c>
      <c r="G13" s="20">
        <v>2847.7546549835706</v>
      </c>
      <c r="H13" s="15">
        <v>77.196581196581192</v>
      </c>
      <c r="I13" s="14">
        <v>1.0782997762863533</v>
      </c>
      <c r="J13" s="15">
        <v>3.2528473804100226</v>
      </c>
      <c r="K13" s="14">
        <v>2.1305841924398626E-2</v>
      </c>
      <c r="L13" s="14">
        <v>4.816112084063047E-2</v>
      </c>
      <c r="M13" s="14">
        <v>1.1801242236024847</v>
      </c>
      <c r="N13" s="14">
        <v>81.200180342651038</v>
      </c>
    </row>
    <row r="14" spans="1:14" x14ac:dyDescent="0.2">
      <c r="A14" s="2">
        <f t="shared" si="0"/>
        <v>10</v>
      </c>
      <c r="B14" s="15" t="s">
        <v>19</v>
      </c>
      <c r="C14" s="18">
        <v>38.498212157330151</v>
      </c>
      <c r="D14" s="18">
        <v>288.73239436619718</v>
      </c>
      <c r="E14" s="15">
        <v>6.2203347489382974</v>
      </c>
      <c r="F14" s="18">
        <v>3.8245792962774097</v>
      </c>
      <c r="G14" s="20">
        <v>2486.3088718510403</v>
      </c>
      <c r="H14" s="15">
        <v>71.384615384615387</v>
      </c>
      <c r="I14" s="14">
        <v>0.59955257270693518</v>
      </c>
      <c r="J14" s="15">
        <v>4.1002277904328012E-2</v>
      </c>
      <c r="K14" s="14" t="s">
        <v>19</v>
      </c>
      <c r="L14" s="14">
        <v>2.1891418563922942E-2</v>
      </c>
      <c r="M14" s="14">
        <v>1.774622892635315E-2</v>
      </c>
      <c r="N14" s="14">
        <v>0.74030658250676296</v>
      </c>
    </row>
    <row r="15" spans="1:14" x14ac:dyDescent="0.2">
      <c r="A15" s="2">
        <f t="shared" si="0"/>
        <v>11</v>
      </c>
      <c r="B15" s="15" t="s">
        <v>19</v>
      </c>
      <c r="C15" s="18">
        <v>15.137067938021454</v>
      </c>
      <c r="D15" s="18">
        <v>25.5868544600939</v>
      </c>
      <c r="E15" s="15">
        <v>4.6714963777167124</v>
      </c>
      <c r="F15" s="18">
        <v>6.1193268740438551</v>
      </c>
      <c r="G15" s="20">
        <v>2130.3395399780939</v>
      </c>
      <c r="H15" s="15">
        <v>104.64957264957265</v>
      </c>
      <c r="I15" s="14" t="s">
        <v>19</v>
      </c>
      <c r="J15" s="15" t="s">
        <v>19</v>
      </c>
      <c r="K15" s="14" t="s">
        <v>19</v>
      </c>
      <c r="L15" s="14" t="s">
        <v>19</v>
      </c>
      <c r="M15" s="14" t="s">
        <v>19</v>
      </c>
      <c r="N15" s="14">
        <v>3.87736699729486E-2</v>
      </c>
    </row>
    <row r="16" spans="1:14" x14ac:dyDescent="0.2">
      <c r="A16" s="2">
        <f>A15+1</f>
        <v>12</v>
      </c>
      <c r="B16" s="15" t="s">
        <v>19</v>
      </c>
      <c r="C16" s="18">
        <v>77.115613825983317</v>
      </c>
      <c r="D16" s="18">
        <v>166.43192488262912</v>
      </c>
      <c r="E16" s="15">
        <v>6.120409692730453</v>
      </c>
      <c r="F16" s="18">
        <v>3.0596634370219276</v>
      </c>
      <c r="G16" s="20">
        <v>2623.2201533406351</v>
      </c>
      <c r="H16" s="15">
        <v>76.683760683760681</v>
      </c>
      <c r="I16" s="14">
        <v>1.319910514541387</v>
      </c>
      <c r="J16" s="15">
        <v>1.0751708428246014</v>
      </c>
      <c r="K16" s="14" t="s">
        <v>19</v>
      </c>
      <c r="L16" s="14">
        <v>9.1943957968476361E-2</v>
      </c>
      <c r="M16" s="14">
        <v>0.22005323868677906</v>
      </c>
      <c r="N16" s="14">
        <v>17</v>
      </c>
    </row>
    <row r="17" spans="1:14" x14ac:dyDescent="0.2">
      <c r="A17" s="2">
        <f t="shared" si="0"/>
        <v>13</v>
      </c>
      <c r="B17" s="15" t="s">
        <v>19</v>
      </c>
      <c r="C17" s="18">
        <v>91.060786650774745</v>
      </c>
      <c r="D17" s="18">
        <v>387.32394366197184</v>
      </c>
      <c r="E17" s="15">
        <v>8.3937047214589064</v>
      </c>
      <c r="F17" s="18">
        <v>3.8245792962774097</v>
      </c>
      <c r="G17" s="20">
        <v>2847.7546549835706</v>
      </c>
      <c r="H17" s="15">
        <v>79.589743589743605</v>
      </c>
      <c r="I17" s="14">
        <v>0.68008948545861292</v>
      </c>
      <c r="J17" s="15">
        <v>2.214123006833713</v>
      </c>
      <c r="K17" s="14">
        <v>1.3058419243986255E-2</v>
      </c>
      <c r="L17" s="14">
        <v>3.5901926444833629E-2</v>
      </c>
      <c r="M17" s="14">
        <v>0.77994676131322105</v>
      </c>
      <c r="N17" s="14">
        <v>47.30027051397655</v>
      </c>
    </row>
    <row r="18" spans="1:14" x14ac:dyDescent="0.2">
      <c r="A18" s="2">
        <f t="shared" si="0"/>
        <v>14</v>
      </c>
      <c r="B18" s="15">
        <v>0.27842842621646702</v>
      </c>
      <c r="C18" s="18">
        <v>88.438617401668665</v>
      </c>
      <c r="D18" s="18">
        <v>345.07042253521126</v>
      </c>
      <c r="E18" s="15">
        <v>8.4186859855108676</v>
      </c>
      <c r="F18" s="18">
        <v>3.5696073431922488</v>
      </c>
      <c r="G18" s="20">
        <v>2847.7546549835706</v>
      </c>
      <c r="H18" s="15">
        <v>76.410256410256423</v>
      </c>
      <c r="I18" s="14">
        <v>1.6375838926174495</v>
      </c>
      <c r="J18" s="15">
        <v>3.3667425968109339</v>
      </c>
      <c r="K18" s="14">
        <v>1.7182130584192441E-2</v>
      </c>
      <c r="L18" s="14">
        <v>0.11996497373029773</v>
      </c>
      <c r="M18" s="14">
        <v>1.0301685891748003</v>
      </c>
      <c r="N18" s="14">
        <v>66.400360685302076</v>
      </c>
    </row>
    <row r="19" spans="1:14" x14ac:dyDescent="0.2">
      <c r="A19" s="2">
        <f t="shared" si="0"/>
        <v>15</v>
      </c>
      <c r="B19" s="15">
        <v>0.35797940513545762</v>
      </c>
      <c r="C19" s="18">
        <v>88.20023837902265</v>
      </c>
      <c r="D19" s="18">
        <v>291.0798122065728</v>
      </c>
      <c r="E19" s="15">
        <v>8.2438171371471398</v>
      </c>
      <c r="F19" s="18">
        <v>3.8245792962774097</v>
      </c>
      <c r="G19" s="20">
        <v>2765.6078860898137</v>
      </c>
      <c r="H19" s="15">
        <v>79.213675213675231</v>
      </c>
      <c r="I19" s="14">
        <v>4.3355704697986575</v>
      </c>
      <c r="J19" s="15">
        <v>6.8519362186788157</v>
      </c>
      <c r="K19" s="14">
        <v>4.6735395189003437E-2</v>
      </c>
      <c r="L19" s="14">
        <v>0.23992994746059546</v>
      </c>
      <c r="M19" s="14">
        <v>1.9698314108251997</v>
      </c>
      <c r="N19" s="14">
        <v>130</v>
      </c>
    </row>
    <row r="20" spans="1:14" x14ac:dyDescent="0.2">
      <c r="A20" s="2">
        <f t="shared" si="0"/>
        <v>16</v>
      </c>
      <c r="B20" s="15" t="s">
        <v>19</v>
      </c>
      <c r="C20" s="18">
        <v>87.961859356376635</v>
      </c>
      <c r="D20" s="18">
        <v>396.71361502347418</v>
      </c>
      <c r="E20" s="15">
        <v>8.093929552835375</v>
      </c>
      <c r="F20" s="18">
        <v>3.5696073431922488</v>
      </c>
      <c r="G20" s="20">
        <v>2738.2256297918948</v>
      </c>
      <c r="H20" s="15">
        <v>76.615384615384627</v>
      </c>
      <c r="I20" s="14">
        <v>0.58165548098434006</v>
      </c>
      <c r="J20" s="15">
        <v>0.82004555808656032</v>
      </c>
      <c r="K20" s="14" t="s">
        <v>19</v>
      </c>
      <c r="L20" s="14">
        <v>3.4150612959719787E-2</v>
      </c>
      <c r="M20" s="14">
        <v>0.3797692990239574</v>
      </c>
      <c r="N20" s="14">
        <v>22.500450856627591</v>
      </c>
    </row>
    <row r="21" spans="1:14" x14ac:dyDescent="0.2">
      <c r="A21" s="4">
        <f t="shared" si="0"/>
        <v>17</v>
      </c>
      <c r="B21" s="15" t="s">
        <v>19</v>
      </c>
      <c r="C21" s="18">
        <v>67.461263408820031</v>
      </c>
      <c r="D21" s="18">
        <v>213.6150234741784</v>
      </c>
      <c r="E21" s="15">
        <v>6.9198101423932057</v>
      </c>
      <c r="F21" s="18">
        <v>4.5894951555328918</v>
      </c>
      <c r="G21" s="20">
        <v>2510.9529025191673</v>
      </c>
      <c r="H21" s="15">
        <v>71.384615384615387</v>
      </c>
      <c r="I21" s="14">
        <v>0.32214765100671139</v>
      </c>
      <c r="J21" s="15">
        <v>0.86104783599088841</v>
      </c>
      <c r="K21" s="14" t="s">
        <v>19</v>
      </c>
      <c r="L21" s="14">
        <v>1.2259194395796848E-2</v>
      </c>
      <c r="M21" s="14">
        <v>0.40993788819875776</v>
      </c>
      <c r="N21" s="14">
        <v>21.500450856627591</v>
      </c>
    </row>
    <row r="22" spans="1:14" x14ac:dyDescent="0.2">
      <c r="A22" s="1" t="s">
        <v>15</v>
      </c>
      <c r="B22" s="16">
        <v>7.8E-2</v>
      </c>
      <c r="C22" s="19">
        <v>0.17699999999999999</v>
      </c>
      <c r="D22" s="19">
        <v>0.73299999999999998</v>
      </c>
      <c r="E22" s="16">
        <v>6.5000000000000002E-2</v>
      </c>
      <c r="F22" s="19">
        <v>0.56299999999999994</v>
      </c>
      <c r="G22" s="21">
        <v>7.3860000000000001</v>
      </c>
      <c r="H22" s="16">
        <v>2.1000000000000001E-2</v>
      </c>
      <c r="I22" s="17">
        <v>8.0000000000000002E-3</v>
      </c>
      <c r="J22" s="16">
        <v>0.01</v>
      </c>
      <c r="K22" s="17">
        <v>2E-3</v>
      </c>
      <c r="L22" s="17">
        <v>1E-3</v>
      </c>
      <c r="M22" s="17">
        <v>2E-3</v>
      </c>
      <c r="N22" s="17">
        <v>2E-3</v>
      </c>
    </row>
    <row r="23" spans="1:14" x14ac:dyDescent="0.2">
      <c r="A23" s="5" t="s">
        <v>20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7"/>
    </row>
    <row r="27" spans="1:14" x14ac:dyDescent="0.2"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</row>
    <row r="28" spans="1:14" x14ac:dyDescent="0.2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</row>
    <row r="29" spans="1:14" x14ac:dyDescent="0.2"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</row>
    <row r="30" spans="1:14" x14ac:dyDescent="0.2"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</row>
    <row r="31" spans="1:14" x14ac:dyDescent="0.2"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</row>
    <row r="32" spans="1:14" x14ac:dyDescent="0.2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</row>
    <row r="33" spans="2:14" x14ac:dyDescent="0.2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</row>
    <row r="34" spans="2:14" x14ac:dyDescent="0.2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</row>
    <row r="35" spans="2:14" x14ac:dyDescent="0.2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</row>
    <row r="36" spans="2:14" x14ac:dyDescent="0.2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</row>
    <row r="37" spans="2:14" x14ac:dyDescent="0.2"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</row>
    <row r="38" spans="2:14" x14ac:dyDescent="0.2"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</row>
    <row r="39" spans="2:14" x14ac:dyDescent="0.2"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</row>
    <row r="40" spans="2:14" x14ac:dyDescent="0.2"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</row>
    <row r="41" spans="2:14" x14ac:dyDescent="0.2"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</row>
    <row r="42" spans="2:14" x14ac:dyDescent="0.2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2:14" x14ac:dyDescent="0.2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</row>
    <row r="44" spans="2:14" x14ac:dyDescent="0.2"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</row>
  </sheetData>
  <mergeCells count="1">
    <mergeCell ref="A3:N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workbookViewId="0"/>
  </sheetViews>
  <sheetFormatPr baseColWidth="10" defaultColWidth="8.83203125" defaultRowHeight="15" x14ac:dyDescent="0.2"/>
  <cols>
    <col min="1" max="1" width="12" customWidth="1"/>
    <col min="2" max="2" width="8.1640625" customWidth="1"/>
    <col min="3" max="3" width="8.6640625" customWidth="1"/>
    <col min="4" max="4" width="7.5" customWidth="1"/>
    <col min="5" max="5" width="7.1640625" customWidth="1"/>
    <col min="6" max="6" width="7.83203125" customWidth="1"/>
    <col min="7" max="7" width="8" customWidth="1"/>
    <col min="8" max="8" width="8.1640625" customWidth="1"/>
    <col min="9" max="9" width="7.6640625" customWidth="1"/>
    <col min="10" max="10" width="8.33203125" customWidth="1"/>
    <col min="11" max="11" width="8.1640625" customWidth="1"/>
    <col min="12" max="12" width="7.83203125" customWidth="1"/>
    <col min="13" max="13" width="8" customWidth="1"/>
    <col min="14" max="14" width="7.83203125" customWidth="1"/>
  </cols>
  <sheetData>
    <row r="1" spans="1:14" x14ac:dyDescent="0.2">
      <c r="A1" s="53" t="s">
        <v>22</v>
      </c>
    </row>
    <row r="2" spans="1:14" x14ac:dyDescent="0.2">
      <c r="A2" s="53" t="s">
        <v>21</v>
      </c>
    </row>
    <row r="3" spans="1:14" x14ac:dyDescent="0.2">
      <c r="A3" s="54" t="s">
        <v>16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</row>
    <row r="4" spans="1:14" x14ac:dyDescent="0.2">
      <c r="A4" s="1" t="s">
        <v>1</v>
      </c>
      <c r="B4" s="24" t="s">
        <v>2</v>
      </c>
      <c r="C4" s="24" t="s">
        <v>3</v>
      </c>
      <c r="D4" s="24" t="s">
        <v>4</v>
      </c>
      <c r="E4" s="24" t="s">
        <v>5</v>
      </c>
      <c r="F4" s="24" t="s">
        <v>6</v>
      </c>
      <c r="G4" s="24" t="s">
        <v>7</v>
      </c>
      <c r="H4" s="24" t="s">
        <v>8</v>
      </c>
      <c r="I4" s="24" t="s">
        <v>9</v>
      </c>
      <c r="J4" s="24" t="s">
        <v>10</v>
      </c>
      <c r="K4" s="24" t="s">
        <v>11</v>
      </c>
      <c r="L4" s="24" t="s">
        <v>12</v>
      </c>
      <c r="M4" s="24" t="s">
        <v>13</v>
      </c>
      <c r="N4" s="24" t="s">
        <v>14</v>
      </c>
    </row>
    <row r="5" spans="1:14" x14ac:dyDescent="0.2">
      <c r="A5" s="8">
        <v>1</v>
      </c>
      <c r="B5" s="9" t="s">
        <v>18</v>
      </c>
      <c r="C5" s="34">
        <v>51.013110846245532</v>
      </c>
      <c r="D5" s="35">
        <v>72.300469483568079</v>
      </c>
      <c r="E5" s="44">
        <v>12.440669497876595</v>
      </c>
      <c r="F5" s="35">
        <v>2.2947475777664459</v>
      </c>
      <c r="G5" s="47">
        <v>583.24205914567358</v>
      </c>
      <c r="H5" s="33">
        <v>56</v>
      </c>
      <c r="I5" s="25" t="s">
        <v>19</v>
      </c>
      <c r="J5" s="9" t="s">
        <v>19</v>
      </c>
      <c r="K5" s="41">
        <v>1.3058419243986255E-2</v>
      </c>
      <c r="L5" s="32" t="s">
        <v>19</v>
      </c>
      <c r="M5" s="41">
        <v>8.8731144631765749E-3</v>
      </c>
      <c r="N5" s="32" t="s">
        <v>19</v>
      </c>
    </row>
    <row r="6" spans="1:14" x14ac:dyDescent="0.2">
      <c r="A6" s="8">
        <f>A5+1</f>
        <v>2</v>
      </c>
      <c r="B6" s="11" t="s">
        <v>19</v>
      </c>
      <c r="C6" s="36">
        <v>46.245530393325389</v>
      </c>
      <c r="D6" s="37">
        <v>61.737089201877936</v>
      </c>
      <c r="E6" s="45">
        <v>10.816887334499127</v>
      </c>
      <c r="F6" s="37">
        <v>3.3146353901070884</v>
      </c>
      <c r="G6" s="48">
        <v>558.59802847754656</v>
      </c>
      <c r="H6" s="29">
        <v>55.316239316239319</v>
      </c>
      <c r="I6" s="10" t="s">
        <v>19</v>
      </c>
      <c r="J6" s="11" t="s">
        <v>19</v>
      </c>
      <c r="K6" s="42">
        <v>1.5120274914089349E-2</v>
      </c>
      <c r="L6" s="26" t="s">
        <v>19</v>
      </c>
      <c r="M6" s="42" t="s">
        <v>19</v>
      </c>
      <c r="N6" s="26" t="s">
        <v>19</v>
      </c>
    </row>
    <row r="7" spans="1:14" x14ac:dyDescent="0.2">
      <c r="A7" s="8">
        <f t="shared" ref="A7:A28" si="0">A6+1</f>
        <v>3</v>
      </c>
      <c r="B7" s="11" t="s">
        <v>19</v>
      </c>
      <c r="C7" s="36">
        <v>77.711561382598333</v>
      </c>
      <c r="D7" s="37">
        <v>98.826291079812208</v>
      </c>
      <c r="E7" s="45">
        <v>9.1181613789657749</v>
      </c>
      <c r="F7" s="37">
        <v>2.8046914839367671</v>
      </c>
      <c r="G7" s="48">
        <v>547.64512595837891</v>
      </c>
      <c r="H7" s="29">
        <v>53.606837606837608</v>
      </c>
      <c r="I7" s="10" t="s">
        <v>19</v>
      </c>
      <c r="J7" s="11" t="s">
        <v>19</v>
      </c>
      <c r="K7" s="42">
        <v>1.9243986254295534E-2</v>
      </c>
      <c r="L7" s="26">
        <v>6.1295971978984239E-3</v>
      </c>
      <c r="M7" s="42">
        <v>4.1703637976929907E-2</v>
      </c>
      <c r="N7" s="26" t="s">
        <v>19</v>
      </c>
    </row>
    <row r="8" spans="1:14" x14ac:dyDescent="0.2">
      <c r="A8" s="8">
        <f t="shared" si="0"/>
        <v>4</v>
      </c>
      <c r="B8" s="11" t="s">
        <v>19</v>
      </c>
      <c r="C8" s="36">
        <v>118.35518474374256</v>
      </c>
      <c r="D8" s="37">
        <v>158.68544600938966</v>
      </c>
      <c r="E8" s="45">
        <v>10.342243317511866</v>
      </c>
      <c r="F8" s="37">
        <v>2.8046914839367671</v>
      </c>
      <c r="G8" s="48">
        <v>602.40963855421683</v>
      </c>
      <c r="H8" s="29">
        <v>54.085470085470092</v>
      </c>
      <c r="I8" s="10" t="s">
        <v>19</v>
      </c>
      <c r="J8" s="11" t="s">
        <v>19</v>
      </c>
      <c r="K8" s="42">
        <v>2.4742268041237116E-2</v>
      </c>
      <c r="L8" s="26">
        <v>5.2539404553415062E-3</v>
      </c>
      <c r="M8" s="42">
        <v>9.2280390417036381E-2</v>
      </c>
      <c r="N8" s="26" t="s">
        <v>19</v>
      </c>
    </row>
    <row r="9" spans="1:14" x14ac:dyDescent="0.2">
      <c r="A9" s="8">
        <f t="shared" si="0"/>
        <v>5</v>
      </c>
      <c r="B9" s="11" t="s">
        <v>19</v>
      </c>
      <c r="C9" s="36">
        <v>158.04529201430273</v>
      </c>
      <c r="D9" s="37">
        <v>243.89671361502349</v>
      </c>
      <c r="E9" s="45">
        <v>11.866100424681489</v>
      </c>
      <c r="F9" s="37">
        <v>2.8046914839367671</v>
      </c>
      <c r="G9" s="48">
        <v>638.00657174151149</v>
      </c>
      <c r="H9" s="29">
        <v>56.615384615384613</v>
      </c>
      <c r="I9" s="42">
        <v>4.4742729306487698E-2</v>
      </c>
      <c r="J9" s="11" t="s">
        <v>19</v>
      </c>
      <c r="K9" s="42">
        <v>4.3298969072164954E-2</v>
      </c>
      <c r="L9" s="26">
        <v>4.1155866900175135E-2</v>
      </c>
      <c r="M9" s="42">
        <v>0.25998225377107365</v>
      </c>
      <c r="N9" s="26" t="s">
        <v>19</v>
      </c>
    </row>
    <row r="10" spans="1:14" x14ac:dyDescent="0.2">
      <c r="A10" s="8">
        <f t="shared" si="0"/>
        <v>6</v>
      </c>
      <c r="B10" s="29">
        <v>0.65850532549608864</v>
      </c>
      <c r="C10" s="36">
        <v>158.04529201430273</v>
      </c>
      <c r="D10" s="37">
        <v>272.06572769953056</v>
      </c>
      <c r="E10" s="45">
        <v>11.291531351486384</v>
      </c>
      <c r="F10" s="37">
        <v>3.5696073431922488</v>
      </c>
      <c r="G10" s="48">
        <v>618.83899233296825</v>
      </c>
      <c r="H10" s="29">
        <v>56</v>
      </c>
      <c r="I10" s="42">
        <v>0.15212527964205819</v>
      </c>
      <c r="J10" s="29">
        <v>0.10478359908883826</v>
      </c>
      <c r="K10" s="42">
        <v>5.2233676975945019E-2</v>
      </c>
      <c r="L10" s="26">
        <v>9.8073555166374782E-2</v>
      </c>
      <c r="M10" s="42">
        <v>4.6299911268855372</v>
      </c>
      <c r="N10" s="26">
        <v>0.10009017132551849</v>
      </c>
    </row>
    <row r="11" spans="1:14" x14ac:dyDescent="0.2">
      <c r="A11" s="8">
        <f t="shared" si="0"/>
        <v>7</v>
      </c>
      <c r="B11" s="29" t="s">
        <v>19</v>
      </c>
      <c r="C11" s="36">
        <v>118.35518474374256</v>
      </c>
      <c r="D11" s="37">
        <v>194.60093896713616</v>
      </c>
      <c r="E11" s="45">
        <v>10.617037222083438</v>
      </c>
      <c r="F11" s="37">
        <v>2.8046914839367671</v>
      </c>
      <c r="G11" s="48">
        <v>594.19496166484112</v>
      </c>
      <c r="H11" s="29">
        <v>53.709401709401718</v>
      </c>
      <c r="I11" s="42" t="s">
        <v>19</v>
      </c>
      <c r="J11" s="29" t="s">
        <v>19</v>
      </c>
      <c r="K11" s="42">
        <v>2.1993127147766325E-2</v>
      </c>
      <c r="L11" s="26">
        <v>2.1015761821366025E-2</v>
      </c>
      <c r="M11" s="42">
        <v>0.29991126885536823</v>
      </c>
      <c r="N11" s="26">
        <v>9.9188458070333645E-3</v>
      </c>
    </row>
    <row r="12" spans="1:14" x14ac:dyDescent="0.2">
      <c r="A12" s="8">
        <f t="shared" si="0"/>
        <v>8</v>
      </c>
      <c r="B12" s="29" t="s">
        <v>19</v>
      </c>
      <c r="C12" s="36">
        <v>159.95232419547079</v>
      </c>
      <c r="D12" s="37">
        <v>280.98591549295776</v>
      </c>
      <c r="E12" s="45">
        <v>11.591306520109917</v>
      </c>
      <c r="F12" s="37">
        <v>3.3146353901070884</v>
      </c>
      <c r="G12" s="48">
        <v>605.14786418400877</v>
      </c>
      <c r="H12" s="29">
        <v>54.393162393162399</v>
      </c>
      <c r="I12" s="42">
        <v>4.4742729306487698E-2</v>
      </c>
      <c r="J12" s="29" t="s">
        <v>19</v>
      </c>
      <c r="K12" s="42">
        <v>4.8109965635738834E-2</v>
      </c>
      <c r="L12" s="26">
        <v>2.6269702276707531E-2</v>
      </c>
      <c r="M12" s="42">
        <v>1.5004436557231589</v>
      </c>
      <c r="N12" s="26">
        <v>2.3444544634806132E-2</v>
      </c>
    </row>
    <row r="13" spans="1:14" x14ac:dyDescent="0.2">
      <c r="A13" s="8">
        <f t="shared" si="0"/>
        <v>9</v>
      </c>
      <c r="B13" s="29">
        <v>0.53033985945993722</v>
      </c>
      <c r="C13" s="36">
        <v>192.01430274135876</v>
      </c>
      <c r="D13" s="37">
        <v>666.90140845070425</v>
      </c>
      <c r="E13" s="45">
        <v>13.839620284786411</v>
      </c>
      <c r="F13" s="37">
        <v>3.3146353901070884</v>
      </c>
      <c r="G13" s="48">
        <v>654.4359255202628</v>
      </c>
      <c r="H13" s="29">
        <v>57.70940170940171</v>
      </c>
      <c r="I13" s="42">
        <v>0.41610738255033558</v>
      </c>
      <c r="J13" s="29">
        <v>1.0022779043280183</v>
      </c>
      <c r="K13" s="42">
        <v>1.4185567010309279</v>
      </c>
      <c r="L13" s="26">
        <v>0.21015761821366025</v>
      </c>
      <c r="M13" s="42">
        <v>51.299911268855375</v>
      </c>
      <c r="N13" s="26">
        <v>1.139765554553652</v>
      </c>
    </row>
    <row r="14" spans="1:14" x14ac:dyDescent="0.2">
      <c r="A14" s="8">
        <f t="shared" si="0"/>
        <v>10</v>
      </c>
      <c r="B14" s="29">
        <v>4.1852653909046715</v>
      </c>
      <c r="C14" s="36">
        <v>430.98927294398095</v>
      </c>
      <c r="D14" s="37">
        <v>295.07042253521126</v>
      </c>
      <c r="E14" s="45">
        <v>11.341493879590308</v>
      </c>
      <c r="F14" s="37">
        <v>3.0596634370219276</v>
      </c>
      <c r="G14" s="48">
        <v>758.48849945235486</v>
      </c>
      <c r="H14" s="29">
        <v>58.598290598290603</v>
      </c>
      <c r="I14" s="42">
        <v>4.9217002237136459E-2</v>
      </c>
      <c r="J14" s="29">
        <v>4.1002277904328012E-2</v>
      </c>
      <c r="K14" s="42">
        <v>7.766323024054983E-2</v>
      </c>
      <c r="L14" s="26">
        <v>1.8388791593695272E-2</v>
      </c>
      <c r="M14" s="42">
        <v>0.74977817213842068</v>
      </c>
      <c r="N14" s="26">
        <v>9.9188458070333645E-3</v>
      </c>
    </row>
    <row r="15" spans="1:14" x14ac:dyDescent="0.2">
      <c r="A15" s="8">
        <f t="shared" si="0"/>
        <v>11</v>
      </c>
      <c r="B15" s="29">
        <v>0.49056437000044195</v>
      </c>
      <c r="C15" s="36">
        <v>166.984505363528</v>
      </c>
      <c r="D15" s="37">
        <v>300.93896713615021</v>
      </c>
      <c r="E15" s="45">
        <v>11.341493879590308</v>
      </c>
      <c r="F15" s="37">
        <v>3.3146353901070884</v>
      </c>
      <c r="G15" s="48">
        <v>711.93866374589265</v>
      </c>
      <c r="H15" s="29">
        <v>58.393162393162392</v>
      </c>
      <c r="I15" s="42" t="s">
        <v>19</v>
      </c>
      <c r="J15" s="29">
        <v>4.1002277904328012E-2</v>
      </c>
      <c r="K15" s="42">
        <v>2.6116838487972509E-2</v>
      </c>
      <c r="L15" s="26" t="s">
        <v>19</v>
      </c>
      <c r="M15" s="42">
        <v>0.28039041703637979</v>
      </c>
      <c r="N15" s="26">
        <v>1.532912533814247E-2</v>
      </c>
    </row>
    <row r="16" spans="1:14" x14ac:dyDescent="0.2">
      <c r="A16" s="8">
        <f>A15+1</f>
        <v>12</v>
      </c>
      <c r="B16" s="29" t="s">
        <v>19</v>
      </c>
      <c r="C16" s="36">
        <v>158.99880810488679</v>
      </c>
      <c r="D16" s="37">
        <v>319.95305164319251</v>
      </c>
      <c r="E16" s="45">
        <v>10.991756182862854</v>
      </c>
      <c r="F16" s="37">
        <v>3.5696073431922488</v>
      </c>
      <c r="G16" s="48">
        <v>659.91237677984657</v>
      </c>
      <c r="H16" s="29">
        <v>59.213675213675216</v>
      </c>
      <c r="I16" s="42" t="s">
        <v>19</v>
      </c>
      <c r="J16" s="29" t="s">
        <v>19</v>
      </c>
      <c r="K16" s="42">
        <v>3.230240549828179E-2</v>
      </c>
      <c r="L16" s="26" t="s">
        <v>19</v>
      </c>
      <c r="M16" s="42">
        <v>2.0408163265306124E-2</v>
      </c>
      <c r="N16" s="26" t="s">
        <v>19</v>
      </c>
    </row>
    <row r="17" spans="1:14" x14ac:dyDescent="0.2">
      <c r="A17" s="8">
        <f t="shared" si="0"/>
        <v>13</v>
      </c>
      <c r="B17" s="29" t="s">
        <v>19</v>
      </c>
      <c r="C17" s="36">
        <v>158.04529201430273</v>
      </c>
      <c r="D17" s="37">
        <v>477.9342723004695</v>
      </c>
      <c r="E17" s="45">
        <v>11.291531351486384</v>
      </c>
      <c r="F17" s="37">
        <v>3.8245792962774097</v>
      </c>
      <c r="G17" s="48">
        <v>616.1007667031763</v>
      </c>
      <c r="H17" s="29">
        <v>57.914529914529922</v>
      </c>
      <c r="I17" s="42">
        <v>8.0536912751677847E-2</v>
      </c>
      <c r="J17" s="29">
        <v>5.011389521640091E-2</v>
      </c>
      <c r="K17" s="42">
        <v>5.7044673539518906E-2</v>
      </c>
      <c r="L17" s="26">
        <v>2.0140105078809107E-2</v>
      </c>
      <c r="M17" s="42">
        <v>4.400177462289264</v>
      </c>
      <c r="N17" s="26">
        <v>2.1641118124436427E-2</v>
      </c>
    </row>
    <row r="18" spans="1:14" x14ac:dyDescent="0.2">
      <c r="A18" s="8">
        <f t="shared" si="0"/>
        <v>14</v>
      </c>
      <c r="B18" s="29">
        <v>0.50824236531577316</v>
      </c>
      <c r="C18" s="36">
        <v>120.97735399284863</v>
      </c>
      <c r="D18" s="37">
        <v>188.73239436619721</v>
      </c>
      <c r="E18" s="45">
        <v>10.592055958031477</v>
      </c>
      <c r="F18" s="37">
        <v>2.8046914839367671</v>
      </c>
      <c r="G18" s="48">
        <v>577.76560788608981</v>
      </c>
      <c r="H18" s="29">
        <v>50.803418803418808</v>
      </c>
      <c r="I18" s="42" t="s">
        <v>19</v>
      </c>
      <c r="J18" s="29" t="s">
        <v>19</v>
      </c>
      <c r="K18" s="42">
        <v>5.9793814432989693E-2</v>
      </c>
      <c r="L18" s="26">
        <v>3.9404553415061293E-2</v>
      </c>
      <c r="M18" s="42">
        <v>0.80035492457852708</v>
      </c>
      <c r="N18" s="26">
        <v>3.1559963931469794E-2</v>
      </c>
    </row>
    <row r="19" spans="1:14" x14ac:dyDescent="0.2">
      <c r="A19" s="8">
        <f t="shared" si="0"/>
        <v>15</v>
      </c>
      <c r="B19" s="29" t="s">
        <v>19</v>
      </c>
      <c r="C19" s="36">
        <v>182.00238379022645</v>
      </c>
      <c r="D19" s="37">
        <v>580.98591549295782</v>
      </c>
      <c r="E19" s="45">
        <v>13.539845116162878</v>
      </c>
      <c r="F19" s="37">
        <v>2.8046914839367671</v>
      </c>
      <c r="G19" s="48">
        <v>670.86527929901422</v>
      </c>
      <c r="H19" s="29">
        <v>56.683760683760681</v>
      </c>
      <c r="I19" s="42">
        <v>0.39373601789709167</v>
      </c>
      <c r="J19" s="29">
        <v>0.83826879271070609</v>
      </c>
      <c r="K19" s="42">
        <v>1.1498281786941582</v>
      </c>
      <c r="L19" s="26">
        <v>0.14973730297723292</v>
      </c>
      <c r="M19" s="42">
        <v>43.800354924578528</v>
      </c>
      <c r="N19" s="26">
        <v>1.0703336339044185</v>
      </c>
    </row>
    <row r="20" spans="1:14" x14ac:dyDescent="0.2">
      <c r="A20" s="8">
        <f t="shared" si="0"/>
        <v>16</v>
      </c>
      <c r="B20" s="29">
        <v>11.039908074424361</v>
      </c>
      <c r="C20" s="36">
        <v>689.03456495828368</v>
      </c>
      <c r="D20" s="37">
        <v>1739.9061032863851</v>
      </c>
      <c r="E20" s="45">
        <v>19.41044216837372</v>
      </c>
      <c r="F20" s="37">
        <v>3.3146353901070884</v>
      </c>
      <c r="G20" s="48">
        <v>887.18510405257382</v>
      </c>
      <c r="H20" s="29">
        <v>66.598290598290603</v>
      </c>
      <c r="I20" s="42">
        <v>0.3534675615212528</v>
      </c>
      <c r="J20" s="29">
        <v>0.76082004555808658</v>
      </c>
      <c r="K20" s="42">
        <v>2.666666666666667</v>
      </c>
      <c r="L20" s="26">
        <v>0.14010507880910683</v>
      </c>
      <c r="M20" s="42">
        <v>21.899733806566108</v>
      </c>
      <c r="N20" s="26">
        <v>1.0414788097385033</v>
      </c>
    </row>
    <row r="21" spans="1:14" x14ac:dyDescent="0.2">
      <c r="A21" s="8">
        <f t="shared" si="0"/>
        <v>17</v>
      </c>
      <c r="B21" s="29">
        <v>1.0650992177487073</v>
      </c>
      <c r="C21" s="36">
        <v>300</v>
      </c>
      <c r="D21" s="37">
        <v>1537.5586854460093</v>
      </c>
      <c r="E21" s="45">
        <v>19.460404696477642</v>
      </c>
      <c r="F21" s="37">
        <v>3.3146353901070884</v>
      </c>
      <c r="G21" s="48">
        <v>731.1062431544359</v>
      </c>
      <c r="H21" s="29">
        <v>66.803418803418808</v>
      </c>
      <c r="I21" s="42">
        <v>0.19686800894854584</v>
      </c>
      <c r="J21" s="29">
        <v>0.43280182232346243</v>
      </c>
      <c r="K21" s="42">
        <v>0.90034364261168398</v>
      </c>
      <c r="L21" s="26">
        <v>2.3642732049036781E-2</v>
      </c>
      <c r="M21" s="42">
        <v>9.6397515527950315</v>
      </c>
      <c r="N21" s="26">
        <v>0.44995491433724077</v>
      </c>
    </row>
    <row r="22" spans="1:14" x14ac:dyDescent="0.2">
      <c r="A22" s="8">
        <f t="shared" si="0"/>
        <v>18</v>
      </c>
      <c r="B22" s="29" t="s">
        <v>19</v>
      </c>
      <c r="C22" s="36">
        <v>172.94398092967819</v>
      </c>
      <c r="D22" s="37">
        <v>323.00469483568077</v>
      </c>
      <c r="E22" s="45">
        <v>11.566325256057956</v>
      </c>
      <c r="F22" s="37">
        <v>3.3146353901070884</v>
      </c>
      <c r="G22" s="48">
        <v>687.29463307776552</v>
      </c>
      <c r="H22" s="29">
        <v>60.410256410256423</v>
      </c>
      <c r="I22" s="42" t="s">
        <v>19</v>
      </c>
      <c r="J22" s="29">
        <v>1.8223234624145785E-2</v>
      </c>
      <c r="K22" s="42">
        <v>2.4054982817869417E-2</v>
      </c>
      <c r="L22" s="26" t="s">
        <v>19</v>
      </c>
      <c r="M22" s="42">
        <v>0.33007985803016859</v>
      </c>
      <c r="N22" s="26">
        <v>1.2623985572587917E-2</v>
      </c>
    </row>
    <row r="23" spans="1:14" x14ac:dyDescent="0.2">
      <c r="A23" s="8">
        <f t="shared" si="0"/>
        <v>19</v>
      </c>
      <c r="B23" s="29" t="s">
        <v>19</v>
      </c>
      <c r="C23" s="36">
        <v>170.91775923718714</v>
      </c>
      <c r="D23" s="37">
        <v>315.96244131455398</v>
      </c>
      <c r="E23" s="45">
        <v>12.34074444166875</v>
      </c>
      <c r="F23" s="37">
        <v>3.3146353901070884</v>
      </c>
      <c r="G23" s="48">
        <v>717.41511500547642</v>
      </c>
      <c r="H23" s="29">
        <v>61.504273504273506</v>
      </c>
      <c r="I23" s="42" t="s">
        <v>19</v>
      </c>
      <c r="J23" s="29" t="s">
        <v>19</v>
      </c>
      <c r="K23" s="42">
        <v>2.4742268041237116E-2</v>
      </c>
      <c r="L23" s="26">
        <v>2.6269702276707531E-2</v>
      </c>
      <c r="M23" s="42">
        <v>0.20763087843833186</v>
      </c>
      <c r="N23" s="26" t="s">
        <v>19</v>
      </c>
    </row>
    <row r="24" spans="1:14" x14ac:dyDescent="0.2">
      <c r="A24" s="8">
        <f t="shared" si="0"/>
        <v>20</v>
      </c>
      <c r="B24" s="29" t="s">
        <v>19</v>
      </c>
      <c r="C24" s="36">
        <v>194.04052443384984</v>
      </c>
      <c r="D24" s="37">
        <v>384.97652582159623</v>
      </c>
      <c r="E24" s="45">
        <v>13.789657756682487</v>
      </c>
      <c r="F24" s="37">
        <v>3.5696073431922488</v>
      </c>
      <c r="G24" s="48">
        <v>761.22672508214669</v>
      </c>
      <c r="H24" s="29">
        <v>63.418803418803428</v>
      </c>
      <c r="I24" s="42" t="s">
        <v>19</v>
      </c>
      <c r="J24" s="29">
        <v>3.1890660592255128E-2</v>
      </c>
      <c r="K24" s="42">
        <v>0.21030927835051547</v>
      </c>
      <c r="L24" s="26" t="s">
        <v>19</v>
      </c>
      <c r="M24" s="42">
        <v>0.92014196983141083</v>
      </c>
      <c r="N24" s="26">
        <v>0.10009017132551849</v>
      </c>
    </row>
    <row r="25" spans="1:14" x14ac:dyDescent="0.2">
      <c r="A25" s="8">
        <f t="shared" si="0"/>
        <v>21</v>
      </c>
      <c r="B25" s="29" t="s">
        <v>19</v>
      </c>
      <c r="C25" s="36">
        <v>187.96185935637664</v>
      </c>
      <c r="D25" s="37">
        <v>1182.394366197183</v>
      </c>
      <c r="E25" s="45">
        <v>15.888083937047217</v>
      </c>
      <c r="F25" s="37">
        <v>2.5497195308516063</v>
      </c>
      <c r="G25" s="48">
        <v>717.41511500547642</v>
      </c>
      <c r="H25" s="29">
        <v>67.008547008547012</v>
      </c>
      <c r="I25" s="42">
        <v>0.45190156599552572</v>
      </c>
      <c r="J25" s="29">
        <v>3.7129840546697035</v>
      </c>
      <c r="K25" s="42">
        <v>37.700343642611685</v>
      </c>
      <c r="L25" s="26">
        <v>0.14973730297723292</v>
      </c>
      <c r="M25" s="42">
        <v>72.50044365572316</v>
      </c>
      <c r="N25" s="26">
        <v>4.1523895401262401</v>
      </c>
    </row>
    <row r="26" spans="1:14" x14ac:dyDescent="0.2">
      <c r="A26" s="8">
        <f t="shared" si="0"/>
        <v>22</v>
      </c>
      <c r="B26" s="29">
        <v>2.2495249038759004</v>
      </c>
      <c r="C26" s="36">
        <v>622.05005959475568</v>
      </c>
      <c r="D26" s="37">
        <v>1160.0938967136151</v>
      </c>
      <c r="E26" s="45">
        <v>15.813140144891332</v>
      </c>
      <c r="F26" s="37">
        <v>2.5497195308516063</v>
      </c>
      <c r="G26" s="48">
        <v>835.15881708652785</v>
      </c>
      <c r="H26" s="29">
        <v>63.213675213675209</v>
      </c>
      <c r="I26" s="42">
        <v>0.45190156599552572</v>
      </c>
      <c r="J26" s="29">
        <v>1.5079726651480638</v>
      </c>
      <c r="K26" s="42">
        <v>2.6694158075601377</v>
      </c>
      <c r="L26" s="26">
        <v>0.14010507880910683</v>
      </c>
      <c r="M26" s="42">
        <v>46.809228039041706</v>
      </c>
      <c r="N26" s="26">
        <v>1.3201082055906221</v>
      </c>
    </row>
    <row r="27" spans="1:14" x14ac:dyDescent="0.2">
      <c r="A27" s="8">
        <f t="shared" si="0"/>
        <v>23</v>
      </c>
      <c r="B27" s="29">
        <v>1.5910195783798116</v>
      </c>
      <c r="C27" s="36">
        <v>217.04410011918952</v>
      </c>
      <c r="D27" s="37">
        <v>775.11737089201881</v>
      </c>
      <c r="E27" s="45">
        <v>15.088683487384461</v>
      </c>
      <c r="F27" s="37">
        <v>3.8245792962774097</v>
      </c>
      <c r="G27" s="48">
        <v>700.985761226725</v>
      </c>
      <c r="H27" s="29">
        <v>65.709401709401703</v>
      </c>
      <c r="I27" s="42">
        <v>0.29977628635346759</v>
      </c>
      <c r="J27" s="29">
        <v>0.71070615034168561</v>
      </c>
      <c r="K27" s="42">
        <v>2.1402061855670107</v>
      </c>
      <c r="L27" s="26">
        <v>0.11033274956217164</v>
      </c>
      <c r="M27" s="42">
        <v>32.199645075421472</v>
      </c>
      <c r="N27" s="26">
        <v>0.86113615870153293</v>
      </c>
    </row>
    <row r="28" spans="1:14" x14ac:dyDescent="0.2">
      <c r="A28" s="5">
        <f t="shared" si="0"/>
        <v>24</v>
      </c>
      <c r="B28" s="30" t="s">
        <v>19</v>
      </c>
      <c r="C28" s="38">
        <v>161.02502979737784</v>
      </c>
      <c r="D28" s="39">
        <v>295.07042253521126</v>
      </c>
      <c r="E28" s="46">
        <v>11.691231576317762</v>
      </c>
      <c r="F28" s="39">
        <v>3.5696073431922488</v>
      </c>
      <c r="G28" s="49">
        <v>651.69769989047097</v>
      </c>
      <c r="H28" s="30">
        <v>59.213675213675216</v>
      </c>
      <c r="I28" s="43">
        <v>8.0536912751677847E-2</v>
      </c>
      <c r="J28" s="30">
        <v>8.2004555808656024E-2</v>
      </c>
      <c r="K28" s="43">
        <v>0.1202749140893471</v>
      </c>
      <c r="L28" s="27">
        <v>2.6269702276707531E-2</v>
      </c>
      <c r="M28" s="43">
        <v>2.5501330967169475</v>
      </c>
      <c r="N28" s="27">
        <v>2.4346257889990983E-2</v>
      </c>
    </row>
    <row r="29" spans="1:14" x14ac:dyDescent="0.2">
      <c r="A29" t="s">
        <v>15</v>
      </c>
      <c r="B29" s="31">
        <v>7.8E-2</v>
      </c>
      <c r="C29" s="40">
        <v>0.17699999999999999</v>
      </c>
      <c r="D29" s="40">
        <v>0.73299999999999998</v>
      </c>
      <c r="E29" s="31">
        <v>6.5000000000000002E-2</v>
      </c>
      <c r="F29" s="40">
        <v>0.56299999999999994</v>
      </c>
      <c r="G29" s="50">
        <v>7.3860000000000001</v>
      </c>
      <c r="H29" s="31">
        <v>2.1000000000000001E-2</v>
      </c>
      <c r="I29" s="28">
        <v>8.0000000000000002E-3</v>
      </c>
      <c r="J29" s="31">
        <v>0.01</v>
      </c>
      <c r="K29" s="28">
        <v>2E-3</v>
      </c>
      <c r="L29" s="28">
        <v>1E-3</v>
      </c>
      <c r="M29" s="28">
        <v>2E-3</v>
      </c>
      <c r="N29" s="28">
        <v>2E-3</v>
      </c>
    </row>
    <row r="30" spans="1:14" x14ac:dyDescent="0.2">
      <c r="A30" s="5" t="s">
        <v>20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7"/>
    </row>
    <row r="33" spans="2:14" x14ac:dyDescent="0.2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</row>
    <row r="34" spans="2:14" x14ac:dyDescent="0.2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</row>
    <row r="35" spans="2:14" x14ac:dyDescent="0.2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</row>
    <row r="36" spans="2:14" x14ac:dyDescent="0.2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</row>
    <row r="37" spans="2:14" x14ac:dyDescent="0.2"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</row>
    <row r="38" spans="2:14" x14ac:dyDescent="0.2"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</row>
    <row r="39" spans="2:14" x14ac:dyDescent="0.2"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</row>
    <row r="40" spans="2:14" x14ac:dyDescent="0.2"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</row>
    <row r="41" spans="2:14" x14ac:dyDescent="0.2"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</row>
    <row r="42" spans="2:14" x14ac:dyDescent="0.2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2:14" x14ac:dyDescent="0.2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</row>
    <row r="44" spans="2:14" x14ac:dyDescent="0.2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2:14" x14ac:dyDescent="0.2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2:14" x14ac:dyDescent="0.2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2:14" x14ac:dyDescent="0.2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2:14" x14ac:dyDescent="0.2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</row>
    <row r="49" spans="2:14" x14ac:dyDescent="0.2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2:14" x14ac:dyDescent="0.2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2:14" x14ac:dyDescent="0.2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2:14" x14ac:dyDescent="0.2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2:14" x14ac:dyDescent="0.2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2:14" x14ac:dyDescent="0.2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2:14" x14ac:dyDescent="0.2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</row>
    <row r="56" spans="2:14" x14ac:dyDescent="0.2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</row>
  </sheetData>
  <mergeCells count="1">
    <mergeCell ref="A3:N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tabSelected="1" workbookViewId="0"/>
  </sheetViews>
  <sheetFormatPr baseColWidth="10" defaultColWidth="8.83203125" defaultRowHeight="15" x14ac:dyDescent="0.2"/>
  <cols>
    <col min="1" max="1" width="12" bestFit="1" customWidth="1"/>
    <col min="2" max="2" width="8.1640625" customWidth="1"/>
    <col min="3" max="3" width="8.6640625" customWidth="1"/>
    <col min="4" max="4" width="7.5" customWidth="1"/>
    <col min="5" max="5" width="7.1640625" customWidth="1"/>
    <col min="6" max="6" width="7.83203125" customWidth="1"/>
    <col min="7" max="7" width="8" customWidth="1"/>
    <col min="8" max="8" width="8.1640625" customWidth="1"/>
    <col min="9" max="9" width="7.6640625" customWidth="1"/>
    <col min="10" max="10" width="8.33203125" customWidth="1"/>
    <col min="11" max="11" width="8.1640625" customWidth="1"/>
    <col min="12" max="12" width="7.83203125" customWidth="1"/>
    <col min="13" max="13" width="8" customWidth="1"/>
    <col min="14" max="14" width="7.83203125" customWidth="1"/>
  </cols>
  <sheetData>
    <row r="1" spans="1:14" x14ac:dyDescent="0.2">
      <c r="A1" s="53" t="s">
        <v>22</v>
      </c>
    </row>
    <row r="2" spans="1:14" x14ac:dyDescent="0.2">
      <c r="A2" s="53" t="s">
        <v>21</v>
      </c>
    </row>
    <row r="3" spans="1:14" x14ac:dyDescent="0.2">
      <c r="A3" s="55" t="s">
        <v>17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x14ac:dyDescent="0.2">
      <c r="A4" s="12" t="s">
        <v>1</v>
      </c>
      <c r="B4" s="1" t="s">
        <v>2</v>
      </c>
      <c r="C4" s="13" t="s">
        <v>3</v>
      </c>
      <c r="D4" s="1" t="s">
        <v>4</v>
      </c>
      <c r="E4" s="13" t="s">
        <v>5</v>
      </c>
      <c r="F4" s="1" t="s">
        <v>6</v>
      </c>
      <c r="G4" s="13" t="s">
        <v>7</v>
      </c>
      <c r="H4" s="1" t="s">
        <v>8</v>
      </c>
      <c r="I4" s="13" t="s">
        <v>9</v>
      </c>
      <c r="J4" s="1" t="s">
        <v>10</v>
      </c>
      <c r="K4" s="13" t="s">
        <v>11</v>
      </c>
      <c r="L4" s="1" t="s">
        <v>12</v>
      </c>
      <c r="M4" s="13" t="s">
        <v>13</v>
      </c>
      <c r="N4" s="1" t="s">
        <v>14</v>
      </c>
    </row>
    <row r="5" spans="1:14" x14ac:dyDescent="0.2">
      <c r="A5" s="8">
        <v>1</v>
      </c>
      <c r="B5" s="11" t="s">
        <v>18</v>
      </c>
      <c r="C5" s="37">
        <v>150.05959475566152</v>
      </c>
      <c r="D5" s="37">
        <v>256.10328638497651</v>
      </c>
      <c r="E5" s="29">
        <v>9.8925805645765674</v>
      </c>
      <c r="F5" s="37">
        <v>2.5497195308516063</v>
      </c>
      <c r="G5" s="51">
        <v>258.21467688937565</v>
      </c>
      <c r="H5" s="29">
        <v>30.700854700854705</v>
      </c>
      <c r="I5" s="11" t="s">
        <v>19</v>
      </c>
      <c r="J5" s="11" t="s">
        <v>19</v>
      </c>
      <c r="K5" s="11" t="s">
        <v>19</v>
      </c>
      <c r="L5" s="11" t="s">
        <v>19</v>
      </c>
      <c r="M5" s="11" t="s">
        <v>19</v>
      </c>
      <c r="N5" s="11" t="s">
        <v>19</v>
      </c>
    </row>
    <row r="6" spans="1:14" x14ac:dyDescent="0.2">
      <c r="A6" s="8">
        <f>A5+1</f>
        <v>2</v>
      </c>
      <c r="B6" s="29">
        <v>0.7380563044150793</v>
      </c>
      <c r="C6" s="37">
        <v>154.94636471990466</v>
      </c>
      <c r="D6" s="37">
        <v>461.03286384976531</v>
      </c>
      <c r="E6" s="29">
        <v>11.116662503122658</v>
      </c>
      <c r="F6" s="37">
        <v>3.8245792962774097</v>
      </c>
      <c r="G6" s="51">
        <v>421.68674698795178</v>
      </c>
      <c r="H6" s="29">
        <v>33.001709401709405</v>
      </c>
      <c r="I6" s="26">
        <v>0.45190156599552572</v>
      </c>
      <c r="J6" s="29">
        <v>6.3781321184510256E-2</v>
      </c>
      <c r="K6" s="11" t="s">
        <v>19</v>
      </c>
      <c r="L6" s="26">
        <v>0.11033274956217164</v>
      </c>
      <c r="M6" s="26">
        <v>3.0700976042590948</v>
      </c>
      <c r="N6" s="26">
        <v>8.5662759242560865E-2</v>
      </c>
    </row>
    <row r="7" spans="1:14" x14ac:dyDescent="0.2">
      <c r="A7" s="8">
        <f t="shared" ref="A7:A26" si="0">A6+1</f>
        <v>3</v>
      </c>
      <c r="B7" s="29">
        <v>0.5701153489194325</v>
      </c>
      <c r="C7" s="37">
        <v>131.94278903456495</v>
      </c>
      <c r="D7" s="37">
        <v>746.00938967136153</v>
      </c>
      <c r="E7" s="29">
        <v>10.592055958031477</v>
      </c>
      <c r="F7" s="37">
        <v>3.5696073431922488</v>
      </c>
      <c r="G7" s="51">
        <v>405.25739320920042</v>
      </c>
      <c r="H7" s="29">
        <v>33.535042735042737</v>
      </c>
      <c r="I7" s="26">
        <v>0.29082774049217003</v>
      </c>
      <c r="J7" s="29">
        <v>0.35079726651480636</v>
      </c>
      <c r="K7" s="26">
        <v>5.9793814432989693E-2</v>
      </c>
      <c r="L7" s="26">
        <v>5.7793345008756568E-2</v>
      </c>
      <c r="M7" s="26">
        <v>6.299911268855368</v>
      </c>
      <c r="N7" s="26">
        <v>0.89990982867448155</v>
      </c>
    </row>
    <row r="8" spans="1:14" x14ac:dyDescent="0.2">
      <c r="A8" s="8">
        <f t="shared" si="0"/>
        <v>4</v>
      </c>
      <c r="B8" s="29" t="s">
        <v>19</v>
      </c>
      <c r="C8" s="37">
        <v>158.99880810488679</v>
      </c>
      <c r="D8" s="37">
        <v>261.97183098591546</v>
      </c>
      <c r="E8" s="29">
        <v>9.5428428678491137</v>
      </c>
      <c r="F8" s="37">
        <v>3.3146353901070884</v>
      </c>
      <c r="G8" s="51">
        <v>435.37787513691126</v>
      </c>
      <c r="H8" s="29">
        <v>34.3008547008547</v>
      </c>
      <c r="I8" s="26" t="s">
        <v>19</v>
      </c>
      <c r="J8" s="29" t="s">
        <v>19</v>
      </c>
      <c r="K8" s="26" t="s">
        <v>19</v>
      </c>
      <c r="L8" s="26" t="s">
        <v>19</v>
      </c>
      <c r="M8" s="26">
        <v>3.2830523513753332E-2</v>
      </c>
      <c r="N8" s="26">
        <v>5.3201082055906221E-2</v>
      </c>
    </row>
    <row r="9" spans="1:14" x14ac:dyDescent="0.2">
      <c r="A9" s="8">
        <f t="shared" si="0"/>
        <v>5</v>
      </c>
      <c r="B9" s="29" t="s">
        <v>19</v>
      </c>
      <c r="C9" s="37">
        <v>192.96781883194279</v>
      </c>
      <c r="D9" s="37">
        <v>1169.9530516431926</v>
      </c>
      <c r="E9" s="29">
        <v>15.963027729203096</v>
      </c>
      <c r="F9" s="37">
        <v>3.0596634370219276</v>
      </c>
      <c r="G9" s="51">
        <v>476.45125958378969</v>
      </c>
      <c r="H9" s="29">
        <v>38.499145299145297</v>
      </c>
      <c r="I9" s="26">
        <v>4.98434004474273</v>
      </c>
      <c r="J9" s="29">
        <v>26.1002277904328</v>
      </c>
      <c r="K9" s="26">
        <v>6.5099656357388325</v>
      </c>
      <c r="L9" s="26">
        <v>0.97985989492119097</v>
      </c>
      <c r="M9" s="26">
        <v>356.00000000000006</v>
      </c>
      <c r="N9" s="26">
        <v>244.72948602344454</v>
      </c>
    </row>
    <row r="10" spans="1:14" x14ac:dyDescent="0.2">
      <c r="A10" s="8">
        <f t="shared" si="0"/>
        <v>6</v>
      </c>
      <c r="B10" s="29" t="s">
        <v>19</v>
      </c>
      <c r="C10" s="37">
        <v>199.04648390941597</v>
      </c>
      <c r="D10" s="37">
        <v>938.96713615023475</v>
      </c>
      <c r="E10" s="29">
        <v>16.112915313514865</v>
      </c>
      <c r="F10" s="37">
        <v>4.0795512493625701</v>
      </c>
      <c r="G10" s="51">
        <v>514.78641840087619</v>
      </c>
      <c r="H10" s="29">
        <v>42.201709401709401</v>
      </c>
      <c r="I10" s="26">
        <v>3.3109619686800893</v>
      </c>
      <c r="J10" s="29">
        <v>16.902050113895218</v>
      </c>
      <c r="K10" s="26">
        <v>2.700343642611684</v>
      </c>
      <c r="L10" s="26">
        <v>0.59982486865148865</v>
      </c>
      <c r="M10" s="26">
        <v>302.00000000000006</v>
      </c>
      <c r="N10" s="26">
        <v>147</v>
      </c>
    </row>
    <row r="11" spans="1:14" x14ac:dyDescent="0.2">
      <c r="A11" s="8">
        <f t="shared" si="0"/>
        <v>7</v>
      </c>
      <c r="B11" s="29" t="s">
        <v>19</v>
      </c>
      <c r="C11" s="37">
        <v>210.01191895113229</v>
      </c>
      <c r="D11" s="37">
        <v>1082.3943661971832</v>
      </c>
      <c r="E11" s="29">
        <v>16.162877841618787</v>
      </c>
      <c r="F11" s="37">
        <v>3.8245792962774097</v>
      </c>
      <c r="G11" s="51">
        <v>501.09529025191671</v>
      </c>
      <c r="H11" s="29">
        <v>42.601709401709407</v>
      </c>
      <c r="I11" s="26">
        <v>4.232662192393736</v>
      </c>
      <c r="J11" s="29">
        <v>20.400911161731205</v>
      </c>
      <c r="K11" s="26">
        <v>3.6701030927835054</v>
      </c>
      <c r="L11" s="26">
        <v>0.85026269702276713</v>
      </c>
      <c r="M11" s="26">
        <v>302.00000000000006</v>
      </c>
      <c r="N11" s="26">
        <v>158.00000000000003</v>
      </c>
    </row>
    <row r="12" spans="1:14" x14ac:dyDescent="0.2">
      <c r="A12" s="8">
        <f t="shared" si="0"/>
        <v>8</v>
      </c>
      <c r="B12" s="29" t="s">
        <v>19</v>
      </c>
      <c r="C12" s="37">
        <v>189.03456495828368</v>
      </c>
      <c r="D12" s="37">
        <v>388.96713615023475</v>
      </c>
      <c r="E12" s="29">
        <v>13.639770172370723</v>
      </c>
      <c r="F12" s="37">
        <v>3.8245792962774097</v>
      </c>
      <c r="G12" s="51">
        <v>468.23658269441398</v>
      </c>
      <c r="H12" s="29">
        <v>40.099145299145299</v>
      </c>
      <c r="I12" s="26">
        <v>0.38031319910514544</v>
      </c>
      <c r="J12" s="29">
        <v>1.5580865603644649</v>
      </c>
      <c r="K12" s="26">
        <v>0.18831615120274917</v>
      </c>
      <c r="L12" s="26">
        <v>4.0280210157618214E-2</v>
      </c>
      <c r="M12" s="26">
        <v>22.800354924578528</v>
      </c>
      <c r="N12" s="26">
        <v>3.0586113615870154</v>
      </c>
    </row>
    <row r="13" spans="1:14" x14ac:dyDescent="0.2">
      <c r="A13" s="8">
        <f t="shared" si="0"/>
        <v>9</v>
      </c>
      <c r="B13" s="29" t="s">
        <v>19</v>
      </c>
      <c r="C13" s="37">
        <v>168.05721096543505</v>
      </c>
      <c r="D13" s="37">
        <v>300</v>
      </c>
      <c r="E13" s="29">
        <v>10.192355733200101</v>
      </c>
      <c r="F13" s="37">
        <v>3.5696073431922488</v>
      </c>
      <c r="G13" s="51">
        <v>413.47207009857607</v>
      </c>
      <c r="H13" s="29">
        <v>35.500854700854703</v>
      </c>
      <c r="I13" s="26">
        <v>6.2639821029082776E-2</v>
      </c>
      <c r="J13" s="29" t="s">
        <v>19</v>
      </c>
      <c r="K13" s="26" t="s">
        <v>19</v>
      </c>
      <c r="L13" s="26" t="s">
        <v>19</v>
      </c>
      <c r="M13" s="26">
        <v>0.14551907719609586</v>
      </c>
      <c r="N13" s="26">
        <v>6.4021641118124445E-2</v>
      </c>
    </row>
    <row r="14" spans="1:14" x14ac:dyDescent="0.2">
      <c r="A14" s="8">
        <f t="shared" si="0"/>
        <v>10</v>
      </c>
      <c r="B14" s="29" t="s">
        <v>19</v>
      </c>
      <c r="C14" s="37">
        <v>168.05721096543505</v>
      </c>
      <c r="D14" s="37">
        <v>300</v>
      </c>
      <c r="E14" s="29">
        <v>10.592055958031477</v>
      </c>
      <c r="F14" s="37">
        <v>3.5696073431922488</v>
      </c>
      <c r="G14" s="51">
        <v>402.51916757940853</v>
      </c>
      <c r="H14" s="29">
        <v>35.6</v>
      </c>
      <c r="I14" s="26">
        <v>0.40715883668903802</v>
      </c>
      <c r="J14" s="29" t="s">
        <v>19</v>
      </c>
      <c r="K14" s="26" t="s">
        <v>19</v>
      </c>
      <c r="L14" s="26">
        <v>1.5761821366024518E-2</v>
      </c>
      <c r="M14" s="26">
        <v>3.7267080745341616E-2</v>
      </c>
      <c r="N14" s="26" t="s">
        <v>19</v>
      </c>
    </row>
    <row r="15" spans="1:14" x14ac:dyDescent="0.2">
      <c r="A15" s="8">
        <f t="shared" si="0"/>
        <v>11</v>
      </c>
      <c r="B15" s="29" t="s">
        <v>19</v>
      </c>
      <c r="C15" s="37">
        <v>156.97258641239571</v>
      </c>
      <c r="D15" s="37">
        <v>861.03286384976525</v>
      </c>
      <c r="E15" s="29">
        <v>11.516362727954036</v>
      </c>
      <c r="F15" s="37">
        <v>4.0795512493625701</v>
      </c>
      <c r="G15" s="51">
        <v>421.68674698795178</v>
      </c>
      <c r="H15" s="29">
        <v>36.300854700854707</v>
      </c>
      <c r="I15" s="26">
        <v>2.6487695749440716</v>
      </c>
      <c r="J15" s="29">
        <v>0.92938496583143504</v>
      </c>
      <c r="K15" s="26">
        <v>4.6048109965635742E-2</v>
      </c>
      <c r="L15" s="26">
        <v>0.23992994746059546</v>
      </c>
      <c r="M15" s="26">
        <v>13.881987577639752</v>
      </c>
      <c r="N15" s="26">
        <v>1.6600541027953113</v>
      </c>
    </row>
    <row r="16" spans="1:14" x14ac:dyDescent="0.2">
      <c r="A16" s="8">
        <f>A15+1</f>
        <v>12</v>
      </c>
      <c r="B16" s="29" t="s">
        <v>19</v>
      </c>
      <c r="C16" s="37">
        <v>122.40762812872468</v>
      </c>
      <c r="D16" s="37">
        <v>203.52112676056339</v>
      </c>
      <c r="E16" s="29">
        <v>9.0432175868098934</v>
      </c>
      <c r="F16" s="37">
        <v>3.8245792962774097</v>
      </c>
      <c r="G16" s="51">
        <v>416.21029572836801</v>
      </c>
      <c r="H16" s="29">
        <v>33.6</v>
      </c>
      <c r="I16" s="26" t="s">
        <v>19</v>
      </c>
      <c r="J16" s="29" t="s">
        <v>19</v>
      </c>
      <c r="K16" s="26" t="s">
        <v>19</v>
      </c>
      <c r="L16" s="26" t="s">
        <v>19</v>
      </c>
      <c r="M16" s="26" t="s">
        <v>19</v>
      </c>
      <c r="N16" s="26" t="s">
        <v>19</v>
      </c>
    </row>
    <row r="17" spans="1:14" x14ac:dyDescent="0.2">
      <c r="A17" s="8">
        <f t="shared" si="0"/>
        <v>13</v>
      </c>
      <c r="B17" s="29" t="s">
        <v>19</v>
      </c>
      <c r="C17" s="37">
        <v>97.02026221692492</v>
      </c>
      <c r="D17" s="37">
        <v>164.55399061032864</v>
      </c>
      <c r="E17" s="29">
        <v>9.19310517112166</v>
      </c>
      <c r="F17" s="37">
        <v>4.3345232024477305</v>
      </c>
      <c r="G17" s="51">
        <v>380.61336254107334</v>
      </c>
      <c r="H17" s="29">
        <v>33.733333333333341</v>
      </c>
      <c r="I17" s="26" t="s">
        <v>19</v>
      </c>
      <c r="J17" s="29" t="s">
        <v>19</v>
      </c>
      <c r="K17" s="26" t="s">
        <v>19</v>
      </c>
      <c r="L17" s="26" t="s">
        <v>19</v>
      </c>
      <c r="M17" s="26" t="s">
        <v>19</v>
      </c>
      <c r="N17" s="26" t="s">
        <v>19</v>
      </c>
    </row>
    <row r="18" spans="1:14" x14ac:dyDescent="0.2">
      <c r="A18" s="8">
        <f t="shared" si="0"/>
        <v>14</v>
      </c>
      <c r="B18" s="29" t="s">
        <v>19</v>
      </c>
      <c r="C18" s="37">
        <v>143.98092967818832</v>
      </c>
      <c r="D18" s="37">
        <v>269.01408450704224</v>
      </c>
      <c r="E18" s="29">
        <v>8.8933300024981268</v>
      </c>
      <c r="F18" s="37" t="s">
        <v>19</v>
      </c>
      <c r="G18" s="51">
        <v>394.30449069003282</v>
      </c>
      <c r="H18" s="29">
        <v>31.158974358974362</v>
      </c>
      <c r="I18" s="26">
        <v>7.6062639821029093E-2</v>
      </c>
      <c r="J18" s="29" t="s">
        <v>19</v>
      </c>
      <c r="K18" s="26" t="s">
        <v>19</v>
      </c>
      <c r="L18" s="26">
        <v>2.1015761821366025E-2</v>
      </c>
      <c r="M18" s="26">
        <v>1.3797692990239574</v>
      </c>
      <c r="N18" s="26" t="s">
        <v>19</v>
      </c>
    </row>
    <row r="19" spans="1:14" x14ac:dyDescent="0.2">
      <c r="A19" s="8">
        <f t="shared" si="0"/>
        <v>15</v>
      </c>
      <c r="B19" s="29">
        <v>0.69828081495558403</v>
      </c>
      <c r="C19" s="37">
        <v>135.04171632896305</v>
      </c>
      <c r="D19" s="37">
        <v>229.57746478873239</v>
      </c>
      <c r="E19" s="29">
        <v>9.2930302273295045</v>
      </c>
      <c r="F19" s="37">
        <v>4.3345232024477305</v>
      </c>
      <c r="G19" s="51">
        <v>405.25739320920042</v>
      </c>
      <c r="H19" s="29">
        <v>31.811965811965813</v>
      </c>
      <c r="I19" s="26" t="s">
        <v>19</v>
      </c>
      <c r="J19" s="29" t="s">
        <v>19</v>
      </c>
      <c r="K19" s="26">
        <v>6.8728522336769767E-3</v>
      </c>
      <c r="L19" s="26" t="s">
        <v>19</v>
      </c>
      <c r="M19" s="26">
        <v>0.21029281277728482</v>
      </c>
      <c r="N19" s="26" t="s">
        <v>19</v>
      </c>
    </row>
    <row r="20" spans="1:14" x14ac:dyDescent="0.2">
      <c r="A20" s="8">
        <f t="shared" si="0"/>
        <v>16</v>
      </c>
      <c r="B20" s="29">
        <v>0.48172537234277635</v>
      </c>
      <c r="C20" s="37">
        <v>123.95709177592373</v>
      </c>
      <c r="D20" s="37">
        <v>258.9201877934272</v>
      </c>
      <c r="E20" s="29">
        <v>9.2180864351736194</v>
      </c>
      <c r="F20" s="37" t="s">
        <v>19</v>
      </c>
      <c r="G20" s="51">
        <v>394.30449069003282</v>
      </c>
      <c r="H20" s="29">
        <v>32.017094017094017</v>
      </c>
      <c r="I20" s="26" t="s">
        <v>19</v>
      </c>
      <c r="J20" s="29" t="s">
        <v>19</v>
      </c>
      <c r="K20" s="26" t="s">
        <v>19</v>
      </c>
      <c r="L20" s="26">
        <v>1.9264448336252189E-2</v>
      </c>
      <c r="M20" s="26">
        <v>0.40017746228926354</v>
      </c>
      <c r="N20" s="26" t="s">
        <v>19</v>
      </c>
    </row>
    <row r="21" spans="1:14" x14ac:dyDescent="0.2">
      <c r="A21" s="8">
        <f t="shared" si="0"/>
        <v>17</v>
      </c>
      <c r="B21" s="29">
        <v>0.8220267821629027</v>
      </c>
      <c r="C21" s="37">
        <v>128.96305125148987</v>
      </c>
      <c r="D21" s="37">
        <v>800.93896713615027</v>
      </c>
      <c r="E21" s="29">
        <v>9.1181613789657749</v>
      </c>
      <c r="F21" s="37" t="s">
        <v>19</v>
      </c>
      <c r="G21" s="51">
        <v>410.73384446878418</v>
      </c>
      <c r="H21" s="29">
        <v>32.184615384615384</v>
      </c>
      <c r="I21" s="26">
        <v>0.16554809843400448</v>
      </c>
      <c r="J21" s="29">
        <v>9.5671981776765377E-2</v>
      </c>
      <c r="K21" s="26">
        <v>1.5807560137457044E-2</v>
      </c>
      <c r="L21" s="26">
        <v>3.5026269702276708E-2</v>
      </c>
      <c r="M21" s="26">
        <v>1.9396628216503993</v>
      </c>
      <c r="N21" s="26" t="s">
        <v>19</v>
      </c>
    </row>
    <row r="22" spans="1:14" x14ac:dyDescent="0.2">
      <c r="A22" s="8">
        <f t="shared" si="0"/>
        <v>18</v>
      </c>
      <c r="B22" s="29" t="s">
        <v>19</v>
      </c>
      <c r="C22" s="37">
        <v>164.00476758045292</v>
      </c>
      <c r="D22" s="37">
        <v>270.89201877934272</v>
      </c>
      <c r="E22" s="29">
        <v>9.6677491881089193</v>
      </c>
      <c r="F22" s="37" t="s">
        <v>19</v>
      </c>
      <c r="G22" s="51">
        <v>399.78094194961665</v>
      </c>
      <c r="H22" s="29">
        <v>34.899145299145303</v>
      </c>
      <c r="I22" s="26">
        <v>4.0268456375838924E-2</v>
      </c>
      <c r="J22" s="29" t="s">
        <v>19</v>
      </c>
      <c r="K22" s="26" t="s">
        <v>19</v>
      </c>
      <c r="L22" s="26" t="s">
        <v>19</v>
      </c>
      <c r="M22" s="26">
        <v>3.4605146406388641E-2</v>
      </c>
      <c r="N22" s="26" t="s">
        <v>19</v>
      </c>
    </row>
    <row r="23" spans="1:14" x14ac:dyDescent="0.2">
      <c r="A23" s="8">
        <f t="shared" si="0"/>
        <v>19</v>
      </c>
      <c r="B23" s="29" t="s">
        <v>19</v>
      </c>
      <c r="C23" s="37">
        <v>172.94398092967819</v>
      </c>
      <c r="D23" s="37">
        <v>972.76995305164314</v>
      </c>
      <c r="E23" s="29">
        <v>10.567074693979517</v>
      </c>
      <c r="F23" s="37" t="s">
        <v>19</v>
      </c>
      <c r="G23" s="51">
        <v>424.42497261774366</v>
      </c>
      <c r="H23" s="29">
        <v>35.6991452991453</v>
      </c>
      <c r="I23" s="26">
        <v>2.3400447427293067</v>
      </c>
      <c r="J23" s="29">
        <v>0.45102505694760819</v>
      </c>
      <c r="K23" s="26">
        <v>4.3298969072164954E-2</v>
      </c>
      <c r="L23" s="26">
        <v>0.19001751313485116</v>
      </c>
      <c r="M23" s="26">
        <v>7.7604259094942334</v>
      </c>
      <c r="N23" s="26">
        <v>1.4373309287646527</v>
      </c>
    </row>
    <row r="24" spans="1:14" x14ac:dyDescent="0.2">
      <c r="A24" s="8">
        <f t="shared" si="0"/>
        <v>20</v>
      </c>
      <c r="B24" s="29">
        <v>0.37565740045078883</v>
      </c>
      <c r="C24" s="37">
        <v>176.99642431466032</v>
      </c>
      <c r="D24" s="37">
        <v>430.98591549295776</v>
      </c>
      <c r="E24" s="29">
        <v>10.317262053459904</v>
      </c>
      <c r="F24" s="37">
        <v>4.8444671086180522</v>
      </c>
      <c r="G24" s="51">
        <v>432.63964950711937</v>
      </c>
      <c r="H24" s="29">
        <v>35.401709401709404</v>
      </c>
      <c r="I24" s="26">
        <v>0.27740492170022368</v>
      </c>
      <c r="J24" s="29">
        <v>0.15489749430523919</v>
      </c>
      <c r="K24" s="26">
        <v>1.0309278350515465E-2</v>
      </c>
      <c r="L24" s="26" t="s">
        <v>19</v>
      </c>
      <c r="M24" s="26">
        <v>2.299911268855368</v>
      </c>
      <c r="N24" s="26">
        <v>0.4454463480613165</v>
      </c>
    </row>
    <row r="25" spans="1:14" x14ac:dyDescent="0.2">
      <c r="A25" s="8">
        <f t="shared" si="0"/>
        <v>21</v>
      </c>
      <c r="B25" s="29" t="s">
        <v>19</v>
      </c>
      <c r="C25" s="37">
        <v>159.95232419547079</v>
      </c>
      <c r="D25" s="37">
        <v>615.02347417840372</v>
      </c>
      <c r="E25" s="29">
        <v>10.192355733200101</v>
      </c>
      <c r="F25" s="37" t="s">
        <v>19</v>
      </c>
      <c r="G25" s="51">
        <v>429.90142387732749</v>
      </c>
      <c r="H25" s="29">
        <v>35.36752136752137</v>
      </c>
      <c r="I25" s="26">
        <v>0.45190156599552572</v>
      </c>
      <c r="J25" s="29">
        <v>0.25968109339407747</v>
      </c>
      <c r="K25" s="26" t="s">
        <v>19</v>
      </c>
      <c r="L25" s="26">
        <v>0.14010507880910683</v>
      </c>
      <c r="M25" s="26">
        <v>6.0399290150842946</v>
      </c>
      <c r="N25" s="26">
        <v>0.65013525698827768</v>
      </c>
    </row>
    <row r="26" spans="1:14" x14ac:dyDescent="0.2">
      <c r="A26" s="5">
        <f t="shared" si="0"/>
        <v>22</v>
      </c>
      <c r="B26" s="29">
        <v>0.53917885711760283</v>
      </c>
      <c r="C26" s="37">
        <v>146.9606674612634</v>
      </c>
      <c r="D26" s="37">
        <v>256.80751173708921</v>
      </c>
      <c r="E26" s="29">
        <v>9.3929552835373471</v>
      </c>
      <c r="F26" s="37" t="s">
        <v>19</v>
      </c>
      <c r="G26" s="51">
        <v>413.47207009857607</v>
      </c>
      <c r="H26" s="29">
        <v>33.524786324786326</v>
      </c>
      <c r="I26" s="26" t="s">
        <v>19</v>
      </c>
      <c r="J26" s="29" t="s">
        <v>19</v>
      </c>
      <c r="K26" s="26" t="s">
        <v>19</v>
      </c>
      <c r="L26" s="26" t="s">
        <v>19</v>
      </c>
      <c r="M26" s="26">
        <v>0.10913930789707188</v>
      </c>
      <c r="N26" s="26" t="s">
        <v>19</v>
      </c>
    </row>
    <row r="27" spans="1:14" x14ac:dyDescent="0.2">
      <c r="A27" s="1" t="s">
        <v>15</v>
      </c>
      <c r="B27" s="16">
        <v>7.8E-2</v>
      </c>
      <c r="C27" s="19">
        <v>0.17699999999999999</v>
      </c>
      <c r="D27" s="19">
        <v>0.73299999999999998</v>
      </c>
      <c r="E27" s="16">
        <v>6.5000000000000002E-2</v>
      </c>
      <c r="F27" s="19">
        <v>0.56299999999999994</v>
      </c>
      <c r="G27" s="21">
        <v>7.3860000000000001</v>
      </c>
      <c r="H27" s="16">
        <v>2.1000000000000001E-2</v>
      </c>
      <c r="I27" s="17">
        <v>8.0000000000000002E-3</v>
      </c>
      <c r="J27" s="16">
        <v>0.01</v>
      </c>
      <c r="K27" s="17">
        <v>2E-3</v>
      </c>
      <c r="L27" s="17">
        <v>1E-3</v>
      </c>
      <c r="M27" s="17">
        <v>2E-3</v>
      </c>
      <c r="N27" s="17">
        <v>2E-3</v>
      </c>
    </row>
    <row r="28" spans="1:14" x14ac:dyDescent="0.2">
      <c r="A28" s="12" t="s">
        <v>20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52"/>
    </row>
    <row r="29" spans="1:14" x14ac:dyDescent="0.2"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x14ac:dyDescent="0.2"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x14ac:dyDescent="0.2"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</row>
    <row r="32" spans="1:14" x14ac:dyDescent="0.2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</row>
    <row r="33" spans="2:14" x14ac:dyDescent="0.2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</row>
    <row r="34" spans="2:14" x14ac:dyDescent="0.2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</row>
    <row r="35" spans="2:14" x14ac:dyDescent="0.2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</row>
    <row r="36" spans="2:14" x14ac:dyDescent="0.2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</row>
    <row r="37" spans="2:14" x14ac:dyDescent="0.2"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</row>
    <row r="38" spans="2:14" x14ac:dyDescent="0.2"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</row>
    <row r="39" spans="2:14" x14ac:dyDescent="0.2"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</row>
    <row r="40" spans="2:14" x14ac:dyDescent="0.2"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</row>
    <row r="41" spans="2:14" x14ac:dyDescent="0.2"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</row>
    <row r="42" spans="2:14" x14ac:dyDescent="0.2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2:14" x14ac:dyDescent="0.2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</row>
    <row r="44" spans="2:14" x14ac:dyDescent="0.2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2:14" x14ac:dyDescent="0.2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2:14" x14ac:dyDescent="0.2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2:14" x14ac:dyDescent="0.2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2:14" x14ac:dyDescent="0.2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</row>
    <row r="49" spans="2:14" x14ac:dyDescent="0.2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2:14" x14ac:dyDescent="0.2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2:14" x14ac:dyDescent="0.2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2:14" x14ac:dyDescent="0.2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2:14" x14ac:dyDescent="0.2"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</row>
    <row r="54" spans="2:14" x14ac:dyDescent="0.2"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</row>
  </sheetData>
  <mergeCells count="1">
    <mergeCell ref="A3:N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S1A</vt:lpstr>
      <vt:lpstr>Table S1B</vt:lpstr>
      <vt:lpstr>Table S1C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 Palke</dc:creator>
  <cp:lastModifiedBy>Microsoft Office User</cp:lastModifiedBy>
  <dcterms:created xsi:type="dcterms:W3CDTF">2016-09-23T04:15:57Z</dcterms:created>
  <dcterms:modified xsi:type="dcterms:W3CDTF">2017-04-04T14:09:24Z</dcterms:modified>
</cp:coreProperties>
</file>