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22624"/>
  <workbookPr autoCompressPictures="0"/>
  <bookViews>
    <workbookView xWindow="160" yWindow="0" windowWidth="29000" windowHeight="15840"/>
  </bookViews>
  <sheets>
    <sheet name="Table S1" sheetId="1" r:id="rId1"/>
    <sheet name="Table S2" sheetId="2" r:id="rId2"/>
    <sheet name="Table S3" sheetId="4" r:id="rId3"/>
    <sheet name="Table S4" sheetId="3" r:id="rId4"/>
    <sheet name="Table S5" sheetId="5" r:id="rId5"/>
  </sheets>
  <externalReferences>
    <externalReference r:id="rId6"/>
  </externalReferences>
  <definedNames>
    <definedName name="_gXY1">[1]PlotDat18!$C$1:$D$2</definedName>
    <definedName name="Box1_1">[1]PlotDat9!$G$1:$H$5</definedName>
    <definedName name="Box1_2">[1]PlotDat9!$G$8:$H$12</definedName>
    <definedName name="Ellipse1_1">[1]PlotDat18!$G$1:$H$33</definedName>
    <definedName name="Ellipse1_2">[1]PlotDat18!$I$1:$J$33</definedName>
    <definedName name="Excel_BuiltIn_Print_Titles" localSheetId="1">'Table S2'!$A$3:$A$65536</definedName>
    <definedName name="_xlnm.Print_Titles" localSheetId="1">'Table S2'!$A:$A</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59" i="2" l="1"/>
  <c r="C59" i="2"/>
  <c r="D59" i="2"/>
  <c r="E59" i="2"/>
  <c r="F59" i="2"/>
  <c r="G59" i="2"/>
  <c r="H59" i="2"/>
  <c r="I59" i="2"/>
  <c r="J59" i="2"/>
  <c r="K59" i="2"/>
  <c r="L59" i="2"/>
  <c r="M59" i="2"/>
  <c r="N59" i="2"/>
  <c r="O59" i="2"/>
  <c r="P59" i="2"/>
  <c r="Q59" i="2"/>
  <c r="R59" i="2"/>
  <c r="S59" i="2"/>
  <c r="T59" i="2"/>
  <c r="U59" i="2"/>
  <c r="V59" i="2"/>
  <c r="W59" i="2"/>
  <c r="X59" i="2"/>
  <c r="Y59" i="2"/>
  <c r="Z59" i="2"/>
  <c r="AA59" i="2"/>
  <c r="AB59" i="2"/>
  <c r="AC59" i="2"/>
  <c r="AD59" i="2"/>
  <c r="AE59" i="2"/>
  <c r="AF59" i="2"/>
  <c r="AG59" i="2"/>
  <c r="AH59" i="2"/>
  <c r="AI59" i="2"/>
  <c r="AJ59" i="2"/>
  <c r="AK59" i="2"/>
  <c r="AL59" i="2"/>
  <c r="AM59" i="2"/>
  <c r="B60" i="2"/>
  <c r="C60" i="2"/>
  <c r="D60" i="2"/>
  <c r="E60" i="2"/>
  <c r="F60" i="2"/>
  <c r="G60" i="2"/>
  <c r="H60" i="2"/>
  <c r="I60" i="2"/>
  <c r="J60" i="2"/>
  <c r="K60" i="2"/>
  <c r="L60" i="2"/>
  <c r="M60" i="2"/>
  <c r="N60" i="2"/>
  <c r="O60" i="2"/>
  <c r="P60" i="2"/>
  <c r="Q60" i="2"/>
  <c r="R60" i="2"/>
  <c r="S60" i="2"/>
  <c r="T60" i="2"/>
  <c r="U60" i="2"/>
  <c r="V60" i="2"/>
  <c r="W60" i="2"/>
  <c r="X60" i="2"/>
  <c r="Y60" i="2"/>
  <c r="Z60" i="2"/>
  <c r="AA60" i="2"/>
  <c r="AB60" i="2"/>
  <c r="AC60" i="2"/>
  <c r="AD60" i="2"/>
  <c r="AE60" i="2"/>
  <c r="AF60" i="2"/>
  <c r="AG60" i="2"/>
  <c r="AH60" i="2"/>
  <c r="AI60" i="2"/>
  <c r="AJ60" i="2"/>
  <c r="AK60" i="2"/>
  <c r="AL60" i="2"/>
  <c r="AM60" i="2"/>
</calcChain>
</file>

<file path=xl/sharedStrings.xml><?xml version="1.0" encoding="utf-8"?>
<sst xmlns="http://schemas.openxmlformats.org/spreadsheetml/2006/main" count="1027" uniqueCount="335">
  <si>
    <r>
      <t xml:space="preserve">American Mineralogist: February 2017 Deposit </t>
    </r>
    <r>
      <rPr>
        <b/>
        <sz val="9"/>
        <color indexed="8"/>
        <rFont val="Verdana;Arial"/>
      </rPr>
      <t>AM-17-25724</t>
    </r>
    <r>
      <rPr>
        <b/>
        <sz val="12"/>
        <color indexed="8"/>
        <rFont val="Calibri"/>
        <family val="2"/>
      </rPr>
      <t xml:space="preserve"> </t>
    </r>
  </si>
  <si>
    <t>Casalini et al.: Magma chamber dynamics and residence time at Ischia volcano</t>
  </si>
  <si>
    <t>Table S1 – General petrographic characteristics and sample location of the Ischia volcanic rocks</t>
  </si>
  <si>
    <t>Volcanic Phase</t>
  </si>
  <si>
    <t>Key</t>
  </si>
  <si>
    <t>Sample Name</t>
  </si>
  <si>
    <t xml:space="preserve"> GPS coordinates</t>
  </si>
  <si>
    <t>Material</t>
  </si>
  <si>
    <t>Locality</t>
  </si>
  <si>
    <t xml:space="preserve">TAS classification </t>
  </si>
  <si>
    <t>Paragenesis</t>
  </si>
  <si>
    <t>P.I. vol %</t>
  </si>
  <si>
    <t>I</t>
  </si>
  <si>
    <t>LE</t>
  </si>
  <si>
    <t>ISC 10-06</t>
  </si>
  <si>
    <t>40°42'05''</t>
  </si>
  <si>
    <t>13°54'41''</t>
  </si>
  <si>
    <t>lava</t>
  </si>
  <si>
    <t>P.ta della Signora</t>
  </si>
  <si>
    <t>TR</t>
  </si>
  <si>
    <t>alk-fd &gt;&gt; cpx, sph</t>
  </si>
  <si>
    <t>10-15</t>
  </si>
  <si>
    <t>ISC 10-12</t>
  </si>
  <si>
    <t>40°43'04''</t>
  </si>
  <si>
    <t>13°57'14''</t>
  </si>
  <si>
    <t>Campagnano</t>
  </si>
  <si>
    <t>5-10</t>
  </si>
  <si>
    <t>ISC 10-13</t>
  </si>
  <si>
    <t>40°43'01''</t>
  </si>
  <si>
    <t>13°56'56''</t>
  </si>
  <si>
    <t>Piano Liguori</t>
  </si>
  <si>
    <t>alk-fd &gt;&gt; cpx</t>
  </si>
  <si>
    <t>ISC 10-15a</t>
  </si>
  <si>
    <t>40°42'30''</t>
  </si>
  <si>
    <t>13°56'33''</t>
  </si>
  <si>
    <t>Scarrupata di Barano</t>
  </si>
  <si>
    <t>alk-fd &gt;&gt; cpx, bt, pl, mt</t>
  </si>
  <si>
    <t>ISC 10-15b</t>
  </si>
  <si>
    <t>ISC 10-02</t>
  </si>
  <si>
    <t>40°41'43''</t>
  </si>
  <si>
    <t>13°53'38''</t>
  </si>
  <si>
    <t>dome</t>
  </si>
  <si>
    <t>S. Angelo</t>
  </si>
  <si>
    <t>alk-fd &gt;&gt; cpx, bt, sph, mt</t>
  </si>
  <si>
    <t>ME</t>
  </si>
  <si>
    <t>ISC 10-14a</t>
  </si>
  <si>
    <t>pumice</t>
  </si>
  <si>
    <t>alk-fd &gt;&gt; cpx, glass</t>
  </si>
  <si>
    <t>&lt;10</t>
  </si>
  <si>
    <t>ISC 10-14b</t>
  </si>
  <si>
    <t>H-Sr</t>
  </si>
  <si>
    <t>ISC 10-05</t>
  </si>
  <si>
    <t>ISC 03-10</t>
  </si>
  <si>
    <t>&lt;5</t>
  </si>
  <si>
    <t>ISC 10-01</t>
  </si>
  <si>
    <t>II</t>
  </si>
  <si>
    <t>ISC 10-16</t>
  </si>
  <si>
    <t>40°45'27''</t>
  </si>
  <si>
    <t>13°52'46''</t>
  </si>
  <si>
    <t>Mt. Vico</t>
  </si>
  <si>
    <t>TR/PH</t>
  </si>
  <si>
    <t>alk-fd &gt;&gt; cpx, bt, mt</t>
  </si>
  <si>
    <t>ISC 03-16</t>
  </si>
  <si>
    <t>III</t>
  </si>
  <si>
    <t>ISC 03-13a</t>
  </si>
  <si>
    <t>40°42'56''</t>
  </si>
  <si>
    <t>13°57'32''</t>
  </si>
  <si>
    <t>Mt. Epomeo</t>
  </si>
  <si>
    <t>alk-fd &gt; pl, cpx, bt,, mt, glass</t>
  </si>
  <si>
    <t>ISC 03-13b</t>
  </si>
  <si>
    <t>alk-fd &gt; pl, cpx, bt, mt, glass</t>
  </si>
  <si>
    <t>ISC 03-14</t>
  </si>
  <si>
    <t>alk-fd &gt; pl, cpx, bt, mt</t>
  </si>
  <si>
    <t>ISC 10-07</t>
  </si>
  <si>
    <t>40°42'52''</t>
  </si>
  <si>
    <t>13°51'28''</t>
  </si>
  <si>
    <t>P.ta Imperatore</t>
  </si>
  <si>
    <t>alk-fd &gt;&gt; pl, cpx, glass</t>
  </si>
  <si>
    <t>ISC 10-08</t>
  </si>
  <si>
    <t xml:space="preserve">alk-fd &gt;&gt; pl, cpx, glass </t>
  </si>
  <si>
    <t>ISC 10-09</t>
  </si>
  <si>
    <t>ISC 03-15</t>
  </si>
  <si>
    <t>40°45'19''</t>
  </si>
  <si>
    <t>13°53'03''</t>
  </si>
  <si>
    <t>IV</t>
  </si>
  <si>
    <t>ISC 10-10</t>
  </si>
  <si>
    <t>40°42'53''</t>
  </si>
  <si>
    <t>13°51'31''</t>
  </si>
  <si>
    <t>alk-fd &gt;&gt; bt, cpx</t>
  </si>
  <si>
    <t>ISC 10-11</t>
  </si>
  <si>
    <t>ISC 10-17</t>
  </si>
  <si>
    <t>40°42'37''</t>
  </si>
  <si>
    <t>13°51'38''</t>
  </si>
  <si>
    <t>Pomicione</t>
  </si>
  <si>
    <t>ISC 10-18</t>
  </si>
  <si>
    <t>alk-fd &gt;&gt; pl, cpx , glass</t>
  </si>
  <si>
    <t>ISC 03-11</t>
  </si>
  <si>
    <t>40°41'57''</t>
  </si>
  <si>
    <t>13°53'26''</t>
  </si>
  <si>
    <t>V</t>
  </si>
  <si>
    <t>ISC 03-05</t>
  </si>
  <si>
    <t>40°44'45''</t>
  </si>
  <si>
    <t>13°56'35</t>
  </si>
  <si>
    <t>Porto d'Ischia</t>
  </si>
  <si>
    <t>alk-fd &gt; cpx, pl, bt, mt</t>
  </si>
  <si>
    <t>ISC 03-06</t>
  </si>
  <si>
    <t>40°44'48''</t>
  </si>
  <si>
    <t>13°56'08''</t>
  </si>
  <si>
    <t>ISC 10-04</t>
  </si>
  <si>
    <t>13°53'24''</t>
  </si>
  <si>
    <t>ISC 10-03</t>
  </si>
  <si>
    <t>ISC 03-02</t>
  </si>
  <si>
    <t>40°43'39''</t>
  </si>
  <si>
    <t>13°55'25''</t>
  </si>
  <si>
    <t>Cava Bianca</t>
  </si>
  <si>
    <t>alk-fd &gt; pl, cpx, bt, sph, mt, glass</t>
  </si>
  <si>
    <t>ISC 03-12</t>
  </si>
  <si>
    <t>40°43'22''</t>
  </si>
  <si>
    <t>13°55'20''</t>
  </si>
  <si>
    <t>Selva di Napolitano</t>
  </si>
  <si>
    <t>alk-fd &gt;&gt; cpx, pl, bt, mt</t>
  </si>
  <si>
    <t>ISC 03-09</t>
  </si>
  <si>
    <t>40°45'09''</t>
  </si>
  <si>
    <t>13°52'08''</t>
  </si>
  <si>
    <t>enclave</t>
  </si>
  <si>
    <t>Zaro</t>
  </si>
  <si>
    <t>LT</t>
  </si>
  <si>
    <t>alk-fd, pl, cpx, bt, ol, mt</t>
  </si>
  <si>
    <t>ISC 03-08</t>
  </si>
  <si>
    <t>ISC 03-17</t>
  </si>
  <si>
    <t>40°44'22''</t>
  </si>
  <si>
    <t>13°55'30''</t>
  </si>
  <si>
    <t>Mt. Rotaro</t>
  </si>
  <si>
    <t>ISC 03-07</t>
  </si>
  <si>
    <t>13°55'26''</t>
  </si>
  <si>
    <t>ISC 03-01</t>
  </si>
  <si>
    <t>40°42'59''</t>
  </si>
  <si>
    <t>13°56'21''</t>
  </si>
  <si>
    <t>scoria cone</t>
  </si>
  <si>
    <t>Molara Crater</t>
  </si>
  <si>
    <t>SHO</t>
  </si>
  <si>
    <t>ISC 03-03</t>
  </si>
  <si>
    <t>40°43'43''</t>
  </si>
  <si>
    <t>13°56'06''</t>
  </si>
  <si>
    <t>Arso</t>
  </si>
  <si>
    <t>alk-fd, cpx, ol, bt, mt</t>
  </si>
  <si>
    <t>ISC 03-04</t>
  </si>
  <si>
    <t>LE: less-evolved samples, ME: more-evolved samples, H-Sr: high radiogenic Sr more-evolved samples. Mineral names: alk-fd = alkali feldspar, pl = plagioclase, bt = biotite, cpx = clinopyroxene, mt = titano-magnetite, ol = olivine, sph = sphene. P.I. = porphyritic index. Vesicularity ranges from 30 to 40 % in pumice and 10% in scoria samples; Groundmass texture varies from micro- to criptocrystalline and hyaline (in pumice). TAS classification: SHO = shoshonite, LT = latite, TR = trachyte, TR/PH = trachyte/phonolite. Volcanic activity phases are from Vezzoli (1988), Orsi et al. (2003), Monti et al. (2010).</t>
  </si>
  <si>
    <t>Table S2 - Major (wt.%, water-free) and trace element (ppm) analyses of the Ischia volcanic rocks</t>
  </si>
  <si>
    <t>Sample</t>
  </si>
  <si>
    <t>St. Angelo</t>
  </si>
  <si>
    <t>Punta Imperatore</t>
  </si>
  <si>
    <t>Campa-gnano</t>
  </si>
  <si>
    <t>Punta della Signora</t>
  </si>
  <si>
    <t>Phase</t>
  </si>
  <si>
    <t>Age [ka]</t>
  </si>
  <si>
    <t>6 ± 2.2</t>
  </si>
  <si>
    <t>10 ± 1</t>
  </si>
  <si>
    <t>5.6 ± 0.1</t>
  </si>
  <si>
    <t>19 ± 3</t>
  </si>
  <si>
    <t>24-29</t>
  </si>
  <si>
    <t>55 ± 3.5</t>
  </si>
  <si>
    <t>38 ± 5</t>
  </si>
  <si>
    <t>75 ± 1.7</t>
  </si>
  <si>
    <t>73 ± 2.5</t>
  </si>
  <si>
    <t>130 ± 3</t>
  </si>
  <si>
    <t>100 ± 6</t>
  </si>
  <si>
    <t>147 ± 3</t>
  </si>
  <si>
    <t>126 ± 4</t>
  </si>
  <si>
    <t>major elements [wt. %] water-free</t>
  </si>
  <si>
    <r>
      <t>SiO</t>
    </r>
    <r>
      <rPr>
        <vertAlign val="subscript"/>
        <sz val="10"/>
        <rFont val="Arial"/>
        <family val="2"/>
      </rPr>
      <t>2</t>
    </r>
  </si>
  <si>
    <r>
      <t>TiO</t>
    </r>
    <r>
      <rPr>
        <vertAlign val="subscript"/>
        <sz val="10"/>
        <rFont val="Arial"/>
        <family val="2"/>
      </rPr>
      <t>2</t>
    </r>
  </si>
  <si>
    <r>
      <t>Al</t>
    </r>
    <r>
      <rPr>
        <vertAlign val="subscript"/>
        <sz val="10"/>
        <rFont val="Arial"/>
        <family val="2"/>
      </rPr>
      <t>2</t>
    </r>
    <r>
      <rPr>
        <sz val="10"/>
        <rFont val="Arial"/>
      </rPr>
      <t>O</t>
    </r>
    <r>
      <rPr>
        <vertAlign val="subscript"/>
        <sz val="10"/>
        <rFont val="Arial"/>
        <family val="2"/>
      </rPr>
      <t>3</t>
    </r>
  </si>
  <si>
    <r>
      <t>Fe</t>
    </r>
    <r>
      <rPr>
        <vertAlign val="subscript"/>
        <sz val="10"/>
        <rFont val="Arial"/>
        <family val="2"/>
      </rPr>
      <t>2</t>
    </r>
    <r>
      <rPr>
        <sz val="10"/>
        <rFont val="Arial"/>
      </rPr>
      <t>O</t>
    </r>
    <r>
      <rPr>
        <vertAlign val="subscript"/>
        <sz val="10"/>
        <rFont val="Arial"/>
        <family val="2"/>
      </rPr>
      <t>3</t>
    </r>
  </si>
  <si>
    <t>MnO</t>
  </si>
  <si>
    <t>MgO</t>
  </si>
  <si>
    <t>CaO</t>
  </si>
  <si>
    <r>
      <t>Na</t>
    </r>
    <r>
      <rPr>
        <vertAlign val="subscript"/>
        <sz val="10"/>
        <rFont val="Arial"/>
        <family val="2"/>
      </rPr>
      <t>2</t>
    </r>
    <r>
      <rPr>
        <sz val="10"/>
        <rFont val="Arial"/>
      </rPr>
      <t>O</t>
    </r>
  </si>
  <si>
    <r>
      <t>K</t>
    </r>
    <r>
      <rPr>
        <vertAlign val="subscript"/>
        <sz val="10"/>
        <rFont val="Arial"/>
        <family val="2"/>
      </rPr>
      <t>2</t>
    </r>
    <r>
      <rPr>
        <sz val="10"/>
        <rFont val="Arial"/>
      </rPr>
      <t>O</t>
    </r>
  </si>
  <si>
    <r>
      <t>P</t>
    </r>
    <r>
      <rPr>
        <vertAlign val="subscript"/>
        <sz val="10"/>
        <rFont val="Arial"/>
        <family val="2"/>
      </rPr>
      <t>2</t>
    </r>
    <r>
      <rPr>
        <sz val="10"/>
        <rFont val="Arial"/>
      </rPr>
      <t>O</t>
    </r>
    <r>
      <rPr>
        <vertAlign val="subscript"/>
        <sz val="10"/>
        <rFont val="Arial"/>
        <family val="2"/>
      </rPr>
      <t>5</t>
    </r>
  </si>
  <si>
    <t>LOI</t>
  </si>
  <si>
    <t>trace elements [ppm</t>
  </si>
  <si>
    <t>Sc</t>
  </si>
  <si>
    <t>Cr</t>
  </si>
  <si>
    <t>&lt; 20</t>
  </si>
  <si>
    <t>Co</t>
  </si>
  <si>
    <t>&lt; 1</t>
  </si>
  <si>
    <t>Ni</t>
  </si>
  <si>
    <t>Rb</t>
  </si>
  <si>
    <t>Sr</t>
  </si>
  <si>
    <t>Y</t>
  </si>
  <si>
    <t>Zr</t>
  </si>
  <si>
    <t>Nb</t>
  </si>
  <si>
    <t>Cs</t>
  </si>
  <si>
    <t>Ba</t>
  </si>
  <si>
    <t>Hf</t>
  </si>
  <si>
    <t>Ta</t>
  </si>
  <si>
    <t>Pb</t>
  </si>
  <si>
    <t>Th</t>
  </si>
  <si>
    <t>U</t>
  </si>
  <si>
    <t>La</t>
  </si>
  <si>
    <t>Ce</t>
  </si>
  <si>
    <t>Pr</t>
  </si>
  <si>
    <t>Nd</t>
  </si>
  <si>
    <t>Sm</t>
  </si>
  <si>
    <t>Eu</t>
  </si>
  <si>
    <t>Gd</t>
  </si>
  <si>
    <t>Tb</t>
  </si>
  <si>
    <t>Dy</t>
  </si>
  <si>
    <t>Ho</t>
  </si>
  <si>
    <t>Er</t>
  </si>
  <si>
    <t>Tm</t>
  </si>
  <si>
    <t>Yb</t>
  </si>
  <si>
    <t>Lu</t>
  </si>
  <si>
    <t>La/Sm</t>
  </si>
  <si>
    <t>Rb/Sr</t>
  </si>
  <si>
    <t>K-Ar ages are from Gillot et al. (1982), Poli et al. (1987), Tibaldi &amp; Vezzoli (2004). Volcanic activity phases are from Vezzoli (1988), Orsi et al. (2003), Monti et al. (2010).</t>
  </si>
  <si>
    <t>1. Assimilation of Calabrian Hercynian Basement</t>
  </si>
  <si>
    <t>2. Assimilation of GLOSS (Plank &amp; Lamgmuir, 1998)</t>
  </si>
  <si>
    <t>Equilibration Parameters</t>
  </si>
  <si>
    <t>tlm</t>
  </si>
  <si>
    <t>degC</t>
  </si>
  <si>
    <t>Magma a</t>
  </si>
  <si>
    <t>Element</t>
  </si>
  <si>
    <t>Teq Norm</t>
  </si>
  <si>
    <t>tm0</t>
  </si>
  <si>
    <t>Magma b</t>
  </si>
  <si>
    <t>Magma: conc.</t>
  </si>
  <si>
    <t>Teq deg C</t>
  </si>
  <si>
    <t>tla</t>
  </si>
  <si>
    <t>Assimilant a</t>
  </si>
  <si>
    <t>bulk D0</t>
  </si>
  <si>
    <t>Mm</t>
  </si>
  <si>
    <t>ta0</t>
  </si>
  <si>
    <t>Assimilant b</t>
  </si>
  <si>
    <t>enthalpy</t>
  </si>
  <si>
    <t>Mao</t>
  </si>
  <si>
    <t>ts</t>
  </si>
  <si>
    <t>Assimilant: conc.</t>
  </si>
  <si>
    <t>Ma</t>
  </si>
  <si>
    <t>cpm</t>
  </si>
  <si>
    <t>J/kg K</t>
  </si>
  <si>
    <t>Mc</t>
  </si>
  <si>
    <t>cpa</t>
  </si>
  <si>
    <t>fa</t>
  </si>
  <si>
    <t>hcry</t>
  </si>
  <si>
    <t>J/kg</t>
  </si>
  <si>
    <t>Isotope</t>
  </si>
  <si>
    <t>87Sr/86Sr</t>
  </si>
  <si>
    <t>143Nd/144Nd</t>
  </si>
  <si>
    <t>fm</t>
  </si>
  <si>
    <t>hfus</t>
  </si>
  <si>
    <t>ratio magma</t>
  </si>
  <si>
    <t>Mao/Mc</t>
  </si>
  <si>
    <t>ratio assimilant</t>
  </si>
  <si>
    <t>Ma*/Mc</t>
  </si>
  <si>
    <t>T magma</t>
  </si>
  <si>
    <t>T assim</t>
  </si>
  <si>
    <t>(deg C)</t>
  </si>
  <si>
    <t>dMa*/dMc</t>
  </si>
  <si>
    <t>Input parameters and results of the EC-AFC model (Spera &amp; Bohrson, 2001). The bulk distribution coefficient of Sr and Nd (bulk D0) during magma evolution has been estimated using (i) the two steps fractionating mineral assemblages identified with major elements by Brown et al. (2014) and Melluso et al. (2014), and (ii) the mineral-melt partition coefficients of Fedele et al. (2009, 2015) on similar rock types from the nearby Phlaegrean Fields. The initial temperature of the magma is from Fig. 4, whilst that of the wall rock is from Brown et al. (2014). The liquidus and solidus temperature of the wall rock, and the bulk distribution coefficients of Sr and Nd (bulk D0) during wall rock melting (both the Calabrian basement and the GLOSS) have been assumed referring to Thompson (1996). The highlighted cells report the evolution of the system up to the equilibration temperature of 750°C, namely: (i) magma temperature (T magma), (ii) magma fraction relative to initial mass of magma body (Mm); (iii) mass of assimilated wall rock relative to initial mass of magma body (Ma), (iv) elemental Sr and Nd, and Sr and Nd isotope composition.</t>
  </si>
  <si>
    <t xml:space="preserve">American Mineralogist: February 2017 Deposit AM-17-25724 </t>
  </si>
  <si>
    <t>age [ka]</t>
  </si>
  <si>
    <r>
      <t>87</t>
    </r>
    <r>
      <rPr>
        <sz val="12"/>
        <color rgb="FF000000"/>
        <rFont val="Arial"/>
      </rPr>
      <t>Rb/</t>
    </r>
    <r>
      <rPr>
        <vertAlign val="superscript"/>
        <sz val="12"/>
        <color rgb="FF000000"/>
        <rFont val="Arial"/>
      </rPr>
      <t>86</t>
    </r>
    <r>
      <rPr>
        <sz val="12"/>
        <color rgb="FF000000"/>
        <rFont val="Arial"/>
      </rPr>
      <t>Sr</t>
    </r>
  </si>
  <si>
    <r>
      <t>87</t>
    </r>
    <r>
      <rPr>
        <sz val="12"/>
        <color rgb="FF000000"/>
        <rFont val="Arial"/>
      </rPr>
      <t>Sr/</t>
    </r>
    <r>
      <rPr>
        <vertAlign val="superscript"/>
        <sz val="12"/>
        <color rgb="FF000000"/>
        <rFont val="Arial"/>
      </rPr>
      <t>86</t>
    </r>
    <r>
      <rPr>
        <sz val="12"/>
        <color rgb="FF000000"/>
        <rFont val="Arial"/>
      </rPr>
      <t>Sr</t>
    </r>
    <r>
      <rPr>
        <vertAlign val="subscript"/>
        <sz val="12"/>
        <color rgb="FF000000"/>
        <rFont val="Arial"/>
      </rPr>
      <t>m</t>
    </r>
  </si>
  <si>
    <r>
      <t xml:space="preserve"> 2</t>
    </r>
    <r>
      <rPr>
        <sz val="12"/>
        <color rgb="FF000000"/>
        <rFont val="Symbol"/>
      </rPr>
      <t>s</t>
    </r>
    <r>
      <rPr>
        <vertAlign val="subscript"/>
        <sz val="12"/>
        <color rgb="FF000000"/>
        <rFont val="Arial"/>
      </rPr>
      <t>m</t>
    </r>
  </si>
  <si>
    <r>
      <t>87</t>
    </r>
    <r>
      <rPr>
        <sz val="12"/>
        <color rgb="FF000000"/>
        <rFont val="Arial"/>
      </rPr>
      <t>Sr/</t>
    </r>
    <r>
      <rPr>
        <vertAlign val="superscript"/>
        <sz val="12"/>
        <color rgb="FF000000"/>
        <rFont val="Arial"/>
      </rPr>
      <t>86</t>
    </r>
    <r>
      <rPr>
        <sz val="12"/>
        <color rgb="FF000000"/>
        <rFont val="Arial"/>
      </rPr>
      <t>Sr</t>
    </r>
    <r>
      <rPr>
        <vertAlign val="subscript"/>
        <sz val="12"/>
        <color rgb="FF000000"/>
        <rFont val="Arial"/>
      </rPr>
      <t>i</t>
    </r>
  </si>
  <si>
    <r>
      <t>143</t>
    </r>
    <r>
      <rPr>
        <sz val="12"/>
        <color rgb="FF000000"/>
        <rFont val="Arial"/>
      </rPr>
      <t>Nd/</t>
    </r>
    <r>
      <rPr>
        <vertAlign val="superscript"/>
        <sz val="12"/>
        <color rgb="FF000000"/>
        <rFont val="Arial"/>
      </rPr>
      <t>144</t>
    </r>
    <r>
      <rPr>
        <sz val="12"/>
        <color rgb="FF000000"/>
        <rFont val="Arial"/>
      </rPr>
      <t>Nd</t>
    </r>
  </si>
  <si>
    <t>± 7</t>
  </si>
  <si>
    <t>± 4</t>
  </si>
  <si>
    <t>± 6</t>
  </si>
  <si>
    <t>± 5</t>
  </si>
  <si>
    <t>± 8</t>
  </si>
  <si>
    <t>± 11</t>
  </si>
  <si>
    <t>± 3</t>
  </si>
  <si>
    <t>± 13</t>
  </si>
  <si>
    <t>± 9</t>
  </si>
  <si>
    <t>± 26</t>
  </si>
  <si>
    <t>phase</t>
  </si>
  <si>
    <t xml:space="preserve">Rb  </t>
  </si>
  <si>
    <t xml:space="preserve"> 2sd</t>
  </si>
  <si>
    <t xml:space="preserve"> 2sd </t>
  </si>
  <si>
    <r>
      <t>87</t>
    </r>
    <r>
      <rPr>
        <sz val="12"/>
        <color theme="1"/>
        <rFont val="Arial"/>
      </rPr>
      <t>Rb/</t>
    </r>
    <r>
      <rPr>
        <vertAlign val="superscript"/>
        <sz val="12"/>
        <color theme="1"/>
        <rFont val="Arial"/>
        <family val="2"/>
      </rPr>
      <t>86</t>
    </r>
    <r>
      <rPr>
        <sz val="12"/>
        <color theme="1"/>
        <rFont val="Arial"/>
      </rPr>
      <t>Sr</t>
    </r>
  </si>
  <si>
    <t xml:space="preserve"> 2 sd</t>
  </si>
  <si>
    <r>
      <t>87</t>
    </r>
    <r>
      <rPr>
        <sz val="12"/>
        <color theme="1"/>
        <rFont val="Arial"/>
      </rPr>
      <t>Sr/</t>
    </r>
    <r>
      <rPr>
        <vertAlign val="superscript"/>
        <sz val="12"/>
        <color theme="1"/>
        <rFont val="Arial"/>
        <family val="2"/>
      </rPr>
      <t>86</t>
    </r>
    <r>
      <rPr>
        <sz val="12"/>
        <color theme="1"/>
        <rFont val="Arial"/>
      </rPr>
      <t>Sr</t>
    </r>
    <r>
      <rPr>
        <vertAlign val="subscript"/>
        <sz val="12"/>
        <color theme="1"/>
        <rFont val="Arial"/>
        <family val="2"/>
      </rPr>
      <t xml:space="preserve">m  </t>
    </r>
  </si>
  <si>
    <r>
      <t xml:space="preserve"> 2</t>
    </r>
    <r>
      <rPr>
        <sz val="12"/>
        <color rgb="FF000000"/>
        <rFont val="Symbol"/>
      </rPr>
      <t>s</t>
    </r>
    <r>
      <rPr>
        <vertAlign val="subscript"/>
        <sz val="12"/>
        <color rgb="FF000000"/>
        <rFont val="Arial"/>
      </rPr>
      <t>m</t>
    </r>
  </si>
  <si>
    <t>system</t>
  </si>
  <si>
    <r>
      <t>87</t>
    </r>
    <r>
      <rPr>
        <sz val="12"/>
        <color theme="1"/>
        <rFont val="Arial"/>
      </rPr>
      <t>Sr/</t>
    </r>
    <r>
      <rPr>
        <vertAlign val="superscript"/>
        <sz val="12"/>
        <color theme="1"/>
        <rFont val="Arial"/>
        <family val="2"/>
      </rPr>
      <t>86</t>
    </r>
    <r>
      <rPr>
        <sz val="12"/>
        <color theme="1"/>
        <rFont val="Arial"/>
      </rPr>
      <t>Sr</t>
    </r>
    <r>
      <rPr>
        <vertAlign val="subscript"/>
        <sz val="12"/>
        <color theme="1"/>
        <rFont val="Arial"/>
        <family val="2"/>
      </rPr>
      <t>t0</t>
    </r>
  </si>
  <si>
    <t>Rb-Sr age</t>
  </si>
  <si>
    <t>K-Ar age</t>
  </si>
  <si>
    <t xml:space="preserve">RT </t>
  </si>
  <si>
    <t>[ppm]</t>
  </si>
  <si>
    <t>[ka]</t>
  </si>
  <si>
    <t>[kyr]</t>
  </si>
  <si>
    <t>gdm</t>
  </si>
  <si>
    <t>± 1.3</t>
  </si>
  <si>
    <t>± 0.03</t>
  </si>
  <si>
    <t>± 0.4</t>
  </si>
  <si>
    <t>±6</t>
  </si>
  <si>
    <t>cpx</t>
  </si>
  <si>
    <t>± 0.2</t>
  </si>
  <si>
    <t>± 0.02</t>
  </si>
  <si>
    <t>gdm-cpx</t>
  </si>
  <si>
    <t>±5.9</t>
  </si>
  <si>
    <t>san</t>
  </si>
  <si>
    <t>± 0.5</t>
  </si>
  <si>
    <t>± 0.05</t>
  </si>
  <si>
    <t>± 0.10</t>
  </si>
  <si>
    <t>± 14</t>
  </si>
  <si>
    <t>gdm-san</t>
  </si>
  <si>
    <t>±11</t>
  </si>
  <si>
    <t>± 1.0</t>
  </si>
  <si>
    <t>± 0.001</t>
  </si>
  <si>
    <t>±3</t>
  </si>
  <si>
    <t>± 0.01</t>
  </si>
  <si>
    <t>± 0.39</t>
  </si>
  <si>
    <t>±0.6</t>
  </si>
  <si>
    <t>glass</t>
  </si>
  <si>
    <t>± 0.7</t>
  </si>
  <si>
    <t>± 0.9</t>
  </si>
  <si>
    <t>±5</t>
  </si>
  <si>
    <t xml:space="preserve">san </t>
  </si>
  <si>
    <t>± 0.3</t>
  </si>
  <si>
    <t>± 0.04</t>
  </si>
  <si>
    <t>glass-san</t>
  </si>
  <si>
    <t>±2</t>
  </si>
  <si>
    <t>± 1.1</t>
  </si>
  <si>
    <t>±0.1</t>
  </si>
  <si>
    <t>± 0.09</t>
  </si>
  <si>
    <t>±1.7</t>
  </si>
  <si>
    <r>
      <t>Table S3</t>
    </r>
    <r>
      <rPr>
        <sz val="12"/>
        <color theme="1"/>
        <rFont val="Arial"/>
      </rPr>
      <t xml:space="preserve"> – Sr, and Nd isotope composition of the Ischia volcanic rocks</t>
    </r>
  </si>
  <si>
    <t>Table S4 - Energy Constrained Assimilation and Fractional Crystallization model of Ischia trachytes during the second step of crystallization</t>
  </si>
  <si>
    <r>
      <t>Table S5 –</t>
    </r>
    <r>
      <rPr>
        <sz val="10"/>
        <color theme="1"/>
        <rFont val="Arial"/>
        <family val="2"/>
      </rPr>
      <t xml:space="preserve"> Rb-Sr isotope dilution and Sr isotope composition of mineral-groundmass pairs of selected Ischia volcanic rocks</t>
    </r>
  </si>
  <si>
    <r>
      <t xml:space="preserve">Errors refer to the least significant digits; Rb-Sr age represents mineral-groundmass pair isochron; </t>
    </r>
    <r>
      <rPr>
        <vertAlign val="superscript"/>
        <sz val="10"/>
        <color theme="1"/>
        <rFont val="Arial"/>
        <family val="2"/>
      </rPr>
      <t>87</t>
    </r>
    <r>
      <rPr>
        <sz val="10"/>
        <color theme="1"/>
        <rFont val="Arial"/>
        <family val="2"/>
      </rPr>
      <t>Sr/</t>
    </r>
    <r>
      <rPr>
        <vertAlign val="superscript"/>
        <sz val="10"/>
        <color theme="1"/>
        <rFont val="Arial"/>
        <family val="2"/>
      </rPr>
      <t>86</t>
    </r>
    <r>
      <rPr>
        <sz val="10"/>
        <color theme="1"/>
        <rFont val="Arial"/>
        <family val="2"/>
      </rPr>
      <t>Sr</t>
    </r>
    <r>
      <rPr>
        <vertAlign val="subscript"/>
        <sz val="10"/>
        <color theme="1"/>
        <rFont val="Arial"/>
        <family val="2"/>
      </rPr>
      <t xml:space="preserve">t0 </t>
    </r>
    <r>
      <rPr>
        <sz val="10"/>
        <color theme="1"/>
        <rFont val="Arial"/>
        <family val="2"/>
      </rPr>
      <t xml:space="preserve">is the Sr isotope composition at the time </t>
    </r>
    <r>
      <rPr>
        <i/>
        <sz val="10"/>
        <color theme="1"/>
        <rFont val="Arial"/>
        <family val="2"/>
      </rPr>
      <t>t0</t>
    </r>
    <r>
      <rPr>
        <sz val="10"/>
        <color theme="1"/>
        <rFont val="Arial"/>
        <family val="2"/>
      </rPr>
      <t xml:space="preserve"> of mineral crystallization; K-Ar age represents eruption age; RT is the mineral residence time within the magma chamber; gdm: micro- to crypto-crystalline groundmass, glass: hyaline groundmass, cpx: clinopyroxene, san: sanidine. ISC 10-01 and ISC 10-05 are the </t>
    </r>
    <r>
      <rPr>
        <i/>
        <sz val="10"/>
        <color rgb="FF000000"/>
        <rFont val="Arial"/>
        <family val="2"/>
      </rPr>
      <t>anomalous</t>
    </r>
    <r>
      <rPr>
        <sz val="10"/>
        <color rgb="FF000000"/>
        <rFont val="Arial"/>
        <family val="2"/>
      </rPr>
      <t xml:space="preserve"> </t>
    </r>
    <r>
      <rPr>
        <vertAlign val="superscript"/>
        <sz val="10"/>
        <color rgb="FF000000"/>
        <rFont val="Arial"/>
        <family val="2"/>
      </rPr>
      <t>87</t>
    </r>
    <r>
      <rPr>
        <sz val="10"/>
        <color rgb="FF000000"/>
        <rFont val="Arial"/>
        <family val="2"/>
      </rPr>
      <t>Sr/</t>
    </r>
    <r>
      <rPr>
        <vertAlign val="superscript"/>
        <sz val="10"/>
        <color rgb="FF000000"/>
        <rFont val="Arial"/>
        <family val="2"/>
      </rPr>
      <t>86</t>
    </r>
    <r>
      <rPr>
        <sz val="10"/>
        <color rgb="FF000000"/>
        <rFont val="Arial"/>
        <family val="2"/>
      </rPr>
      <t xml:space="preserve">Sr trachytes, while </t>
    </r>
    <r>
      <rPr>
        <sz val="10"/>
        <color theme="1"/>
        <rFont val="Arial"/>
        <family val="2"/>
      </rPr>
      <t xml:space="preserve">ISC 10-08 and ISC 10-04 are </t>
    </r>
    <r>
      <rPr>
        <sz val="10"/>
        <color rgb="FF000000"/>
        <rFont val="Arial"/>
        <family val="2"/>
      </rPr>
      <t xml:space="preserve">the </t>
    </r>
    <r>
      <rPr>
        <i/>
        <sz val="10"/>
        <color rgb="FF000000"/>
        <rFont val="Arial"/>
        <family val="2"/>
      </rPr>
      <t>normal</t>
    </r>
    <r>
      <rPr>
        <sz val="10"/>
        <color rgb="FF000000"/>
        <rFont val="Arial"/>
        <family val="2"/>
      </rPr>
      <t xml:space="preserve"> </t>
    </r>
    <r>
      <rPr>
        <vertAlign val="superscript"/>
        <sz val="10"/>
        <color rgb="FF000000"/>
        <rFont val="Arial"/>
        <family val="2"/>
      </rPr>
      <t>87</t>
    </r>
    <r>
      <rPr>
        <sz val="10"/>
        <color rgb="FF000000"/>
        <rFont val="Arial"/>
        <family val="2"/>
      </rPr>
      <t>Sr/</t>
    </r>
    <r>
      <rPr>
        <vertAlign val="superscript"/>
        <sz val="10"/>
        <color rgb="FF000000"/>
        <rFont val="Arial"/>
        <family val="2"/>
      </rPr>
      <t>86</t>
    </r>
    <r>
      <rPr>
        <sz val="10"/>
        <color rgb="FF000000"/>
        <rFont val="Arial"/>
        <family val="2"/>
      </rPr>
      <t xml:space="preserve">Sr trachytes. </t>
    </r>
    <r>
      <rPr>
        <sz val="10"/>
        <color theme="1"/>
        <rFont val="Arial"/>
        <family val="2"/>
      </rPr>
      <t>Eruption age is from Gillot et al. (1982), Poli et al. (1987), Tibaldi and Vezzoli (2004).</t>
    </r>
  </si>
  <si>
    <r>
      <t xml:space="preserve">Errors refer to the least significant digits and </t>
    </r>
    <r>
      <rPr>
        <sz val="10"/>
        <color rgb="FF000000"/>
        <rFont val="Arial"/>
        <family val="2"/>
      </rPr>
      <t>represent within-run internal precision at 95% confidence level (2</t>
    </r>
    <r>
      <rPr>
        <sz val="10"/>
        <color rgb="FF000000"/>
        <rFont val="Symbol"/>
        <family val="1"/>
        <charset val="2"/>
      </rPr>
      <t>s</t>
    </r>
    <r>
      <rPr>
        <vertAlign val="subscript"/>
        <sz val="10"/>
        <color rgb="FF000000"/>
        <rFont val="Arial"/>
        <family val="2"/>
      </rPr>
      <t>m</t>
    </r>
    <r>
      <rPr>
        <sz val="10"/>
        <color rgb="FF000000"/>
        <rFont val="Arial"/>
        <family val="2"/>
      </rPr>
      <t>).</t>
    </r>
    <r>
      <rPr>
        <sz val="10"/>
        <color theme="1"/>
        <rFont val="Arial"/>
        <family val="2"/>
      </rPr>
      <t xml:space="preserve"> </t>
    </r>
    <r>
      <rPr>
        <vertAlign val="superscript"/>
        <sz val="10"/>
        <color theme="1"/>
        <rFont val="Arial"/>
        <family val="2"/>
      </rPr>
      <t>87</t>
    </r>
    <r>
      <rPr>
        <sz val="10"/>
        <color theme="1"/>
        <rFont val="Arial"/>
        <family val="2"/>
      </rPr>
      <t>Sr/</t>
    </r>
    <r>
      <rPr>
        <vertAlign val="superscript"/>
        <sz val="10"/>
        <color theme="1"/>
        <rFont val="Arial"/>
        <family val="2"/>
      </rPr>
      <t>86</t>
    </r>
    <r>
      <rPr>
        <sz val="10"/>
        <color theme="1"/>
        <rFont val="Arial"/>
        <family val="2"/>
      </rPr>
      <t>Sr</t>
    </r>
    <r>
      <rPr>
        <vertAlign val="subscript"/>
        <sz val="10"/>
        <color theme="1"/>
        <rFont val="Arial"/>
        <family val="2"/>
      </rPr>
      <t>i</t>
    </r>
    <r>
      <rPr>
        <sz val="10"/>
        <color theme="1"/>
        <rFont val="Arial"/>
        <family val="2"/>
      </rPr>
      <t xml:space="preserve"> is the initial Sr isotope composition calculated at the eruption age.</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</si>
</sst>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 &quot;0.00"/>
    <numFmt numFmtId="165" formatCode="&quot;± &quot;0.0"/>
    <numFmt numFmtId="166" formatCode="&quot;± &quot;0"/>
    <numFmt numFmtId="167" formatCode="0.0"/>
    <numFmt numFmtId="168" formatCode="0.000"/>
    <numFmt numFmtId="169" formatCode="0.000000"/>
    <numFmt numFmtId="170" formatCode="0.00000"/>
  </numFmts>
  <fonts count="55" x14ac:knownFonts="1">
    <font>
      <sz val="11"/>
      <color indexed="8"/>
      <name val="Calibri"/>
      <family val="2"/>
    </font>
    <font>
      <sz val="11"/>
      <color indexed="9"/>
      <name val="Calibri"/>
      <family val="2"/>
    </font>
    <font>
      <sz val="11"/>
      <color indexed="14"/>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0"/>
      <name val="Calibri"/>
      <family val="2"/>
    </font>
    <font>
      <b/>
      <sz val="18"/>
      <color indexed="62"/>
      <name val="Cambria"/>
      <family val="2"/>
    </font>
    <font>
      <b/>
      <sz val="11"/>
      <color indexed="8"/>
      <name val="Calibri"/>
      <family val="2"/>
    </font>
    <font>
      <b/>
      <sz val="12"/>
      <color indexed="8"/>
      <name val="Lucida Grande"/>
      <family val="1"/>
    </font>
    <font>
      <b/>
      <sz val="9"/>
      <color indexed="8"/>
      <name val="Verdana;Arial"/>
    </font>
    <font>
      <b/>
      <sz val="12"/>
      <color indexed="8"/>
      <name val="Calibri"/>
      <family val="2"/>
    </font>
    <font>
      <b/>
      <sz val="10"/>
      <name val="Arial"/>
      <family val="2"/>
    </font>
    <font>
      <sz val="10"/>
      <color indexed="8"/>
      <name val="Arial"/>
      <family val="2"/>
    </font>
    <font>
      <sz val="10"/>
      <name val="Arial"/>
    </font>
    <font>
      <sz val="11"/>
      <name val="Calibri"/>
      <family val="2"/>
    </font>
    <font>
      <sz val="10"/>
      <color indexed="9"/>
      <name val="Arial"/>
      <family val="2"/>
    </font>
    <font>
      <i/>
      <sz val="10"/>
      <color indexed="8"/>
      <name val="Arial"/>
      <family val="2"/>
    </font>
    <font>
      <vertAlign val="subscript"/>
      <sz val="10"/>
      <name val="Arial"/>
      <family val="2"/>
    </font>
    <font>
      <i/>
      <sz val="10"/>
      <name val="Arial"/>
      <family val="2"/>
    </font>
    <font>
      <b/>
      <sz val="10"/>
      <color indexed="8"/>
      <name val="Arial"/>
      <family val="2"/>
    </font>
    <font>
      <sz val="11"/>
      <color indexed="8"/>
      <name val="Calibri"/>
      <family val="2"/>
    </font>
    <font>
      <b/>
      <sz val="12"/>
      <color rgb="FF000000"/>
      <name val="Lucida Grande"/>
    </font>
    <font>
      <sz val="12"/>
      <color theme="1"/>
      <name val="Times New Roman"/>
    </font>
    <font>
      <sz val="12"/>
      <color rgb="FF000000"/>
      <name val="Arial"/>
    </font>
    <font>
      <vertAlign val="superscript"/>
      <sz val="12"/>
      <color rgb="FF000000"/>
      <name val="Arial"/>
    </font>
    <font>
      <vertAlign val="subscript"/>
      <sz val="12"/>
      <color rgb="FF000000"/>
      <name val="Arial"/>
    </font>
    <font>
      <sz val="12"/>
      <color rgb="FF000000"/>
      <name val="Symbol"/>
    </font>
    <font>
      <sz val="10"/>
      <color theme="1"/>
      <name val="Cambria"/>
    </font>
    <font>
      <i/>
      <sz val="12"/>
      <color rgb="FF000000"/>
      <name val="Arial"/>
    </font>
    <font>
      <sz val="12"/>
      <color theme="1"/>
      <name val="Arial"/>
    </font>
    <font>
      <i/>
      <sz val="12"/>
      <color theme="1"/>
      <name val="Arial"/>
    </font>
    <font>
      <sz val="10"/>
      <color rgb="FF000000"/>
      <name val="Symbol"/>
      <family val="1"/>
      <charset val="2"/>
    </font>
    <font>
      <sz val="10"/>
      <name val="Arial"/>
      <family val="2"/>
    </font>
    <font>
      <sz val="10"/>
      <color theme="1"/>
      <name val="Arial"/>
      <family val="2"/>
    </font>
    <font>
      <sz val="10"/>
      <color rgb="FF000000"/>
      <name val="Arial"/>
      <family val="2"/>
    </font>
    <font>
      <vertAlign val="subscript"/>
      <sz val="10"/>
      <color rgb="FF000000"/>
      <name val="Arial"/>
      <family val="2"/>
    </font>
    <font>
      <vertAlign val="superscript"/>
      <sz val="10"/>
      <color theme="1"/>
      <name val="Arial"/>
      <family val="2"/>
    </font>
    <font>
      <vertAlign val="subscript"/>
      <sz val="10"/>
      <color theme="1"/>
      <name val="Arial"/>
      <family val="2"/>
    </font>
    <font>
      <sz val="12"/>
      <color theme="1"/>
      <name val="Times New Roman"/>
      <family val="1"/>
    </font>
    <font>
      <sz val="12"/>
      <color theme="1"/>
      <name val="Arial"/>
      <family val="2"/>
    </font>
    <font>
      <vertAlign val="superscript"/>
      <sz val="12"/>
      <color theme="1"/>
      <name val="Arial"/>
      <family val="2"/>
    </font>
    <font>
      <vertAlign val="subscript"/>
      <sz val="12"/>
      <color theme="1"/>
      <name val="Arial"/>
      <family val="2"/>
    </font>
    <font>
      <sz val="12"/>
      <color rgb="FF000000"/>
      <name val="Arial"/>
      <family val="2"/>
    </font>
    <font>
      <sz val="10"/>
      <color theme="1"/>
      <name val="Cambria"/>
      <family val="1"/>
    </font>
    <font>
      <i/>
      <sz val="12"/>
      <color theme="1"/>
      <name val="Arial"/>
      <family val="2"/>
    </font>
    <font>
      <b/>
      <sz val="12"/>
      <color theme="1"/>
      <name val="Arial"/>
      <family val="2"/>
    </font>
    <font>
      <b/>
      <sz val="10"/>
      <color theme="1"/>
      <name val="Arial"/>
      <family val="2"/>
    </font>
    <font>
      <i/>
      <sz val="10"/>
      <color theme="1"/>
      <name val="Arial"/>
      <family val="2"/>
    </font>
    <font>
      <i/>
      <sz val="10"/>
      <color rgb="FF000000"/>
      <name val="Arial"/>
      <family val="2"/>
    </font>
    <font>
      <vertAlign val="superscript"/>
      <sz val="10"/>
      <color rgb="FF000000"/>
      <name val="Arial"/>
      <family val="2"/>
    </font>
    <font>
      <b/>
      <sz val="11"/>
      <color rgb="FF000000"/>
      <name val="Arial"/>
      <family val="2"/>
    </font>
    <font>
      <b/>
      <sz val="11"/>
      <color indexed="8"/>
      <name val="Arial"/>
      <family val="2"/>
    </font>
  </fonts>
  <fills count="16">
    <fill>
      <patternFill patternType="none"/>
    </fill>
    <fill>
      <patternFill patternType="gray125"/>
    </fill>
    <fill>
      <patternFill patternType="solid">
        <fgColor indexed="44"/>
        <bgColor indexed="31"/>
      </patternFill>
    </fill>
    <fill>
      <patternFill patternType="solid">
        <fgColor indexed="29"/>
        <bgColor indexed="45"/>
      </patternFill>
    </fill>
    <fill>
      <patternFill patternType="solid">
        <fgColor indexed="26"/>
        <bgColor indexed="9"/>
      </patternFill>
    </fill>
    <fill>
      <patternFill patternType="solid">
        <fgColor indexed="47"/>
        <bgColor indexed="22"/>
      </patternFill>
    </fill>
    <fill>
      <patternFill patternType="solid">
        <fgColor indexed="27"/>
        <bgColor indexed="41"/>
      </patternFill>
    </fill>
    <fill>
      <patternFill patternType="solid">
        <fgColor indexed="43"/>
        <bgColor indexed="26"/>
      </patternFill>
    </fill>
    <fill>
      <patternFill patternType="solid">
        <fgColor indexed="45"/>
        <bgColor indexed="29"/>
      </patternFill>
    </fill>
    <fill>
      <patternFill patternType="solid">
        <fgColor indexed="53"/>
        <bgColor indexed="52"/>
      </patternFill>
    </fill>
    <fill>
      <patternFill patternType="solid">
        <fgColor indexed="51"/>
        <bgColor indexed="13"/>
      </patternFill>
    </fill>
    <fill>
      <patternFill patternType="solid">
        <fgColor indexed="56"/>
        <bgColor indexed="62"/>
      </patternFill>
    </fill>
    <fill>
      <patternFill patternType="solid">
        <fgColor indexed="54"/>
        <bgColor indexed="23"/>
      </patternFill>
    </fill>
    <fill>
      <patternFill patternType="solid">
        <fgColor indexed="49"/>
        <bgColor indexed="40"/>
      </patternFill>
    </fill>
    <fill>
      <patternFill patternType="solid">
        <fgColor indexed="13"/>
        <bgColor indexed="34"/>
      </patternFill>
    </fill>
    <fill>
      <patternFill patternType="solid">
        <fgColor indexed="46"/>
        <bgColor indexed="24"/>
      </patternFill>
    </fill>
  </fills>
  <borders count="25">
    <border>
      <left/>
      <right/>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ck">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medium">
        <color indexed="8"/>
      </bottom>
      <diagonal/>
    </border>
    <border>
      <left/>
      <right/>
      <top style="thin">
        <color indexed="8"/>
      </top>
      <bottom style="medium">
        <color indexed="8"/>
      </bottom>
      <diagonal/>
    </border>
    <border>
      <left/>
      <right/>
      <top style="medium">
        <color indexed="8"/>
      </top>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right/>
      <top style="medium">
        <color auto="1"/>
      </top>
      <bottom style="medium">
        <color auto="1"/>
      </bottom>
      <diagonal/>
    </border>
    <border>
      <left/>
      <right/>
      <top/>
      <bottom style="medium">
        <color auto="1"/>
      </bottom>
      <diagonal/>
    </border>
    <border>
      <left/>
      <right/>
      <top style="medium">
        <color auto="1"/>
      </top>
      <bottom/>
      <diagonal/>
    </border>
    <border>
      <left/>
      <right/>
      <top/>
      <bottom style="medium">
        <color rgb="FF000000"/>
      </bottom>
      <diagonal/>
    </border>
  </borders>
  <cellStyleXfs count="35">
    <xf numFmtId="0" fontId="0"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4" borderId="0" applyNumberFormat="0" applyBorder="0" applyAlignment="0" applyProtection="0"/>
    <xf numFmtId="0" fontId="23" fillId="6" borderId="0" applyNumberFormat="0" applyBorder="0" applyAlignment="0" applyProtection="0"/>
    <xf numFmtId="0" fontId="23" fillId="3"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6" borderId="0" applyNumberFormat="0" applyBorder="0" applyAlignment="0" applyProtection="0"/>
    <xf numFmtId="0" fontId="23" fillId="4"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11"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8" fillId="7" borderId="0" applyNumberFormat="0" applyBorder="0" applyAlignment="0" applyProtection="0"/>
    <xf numFmtId="0" fontId="3" fillId="0" borderId="0" applyNumberFormat="0" applyFill="0" applyBorder="0" applyAlignment="0" applyProtection="0"/>
    <xf numFmtId="0" fontId="9" fillId="0" borderId="0" applyNumberFormat="0" applyFill="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10" fillId="0" borderId="4" applyNumberFormat="0" applyFill="0" applyAlignment="0" applyProtection="0"/>
    <xf numFmtId="0" fontId="2" fillId="15" borderId="0" applyNumberFormat="0" applyBorder="0" applyAlignment="0" applyProtection="0"/>
    <xf numFmtId="0" fontId="4" fillId="6" borderId="0" applyNumberFormat="0" applyBorder="0" applyAlignment="0" applyProtection="0"/>
  </cellStyleXfs>
  <cellXfs count="142">
    <xf numFmtId="0" fontId="0" fillId="0" borderId="0" xfId="0"/>
    <xf numFmtId="0" fontId="0" fillId="0" borderId="0" xfId="0" applyAlignment="1">
      <alignment horizontal="center"/>
    </xf>
    <xf numFmtId="0" fontId="11" fillId="0" borderId="0" xfId="0" applyFont="1"/>
    <xf numFmtId="0" fontId="14" fillId="0" borderId="0" xfId="0" applyFont="1" applyFill="1" applyBorder="1" applyAlignment="1">
      <alignment horizontal="left" vertical="center"/>
    </xf>
    <xf numFmtId="0" fontId="15" fillId="0" borderId="5" xfId="0" applyFont="1" applyBorder="1" applyAlignment="1">
      <alignment horizontal="center" vertical="center" wrapText="1"/>
    </xf>
    <xf numFmtId="0" fontId="15" fillId="0" borderId="5" xfId="0" applyFont="1" applyBorder="1" applyAlignment="1">
      <alignment horizontal="center" vertical="center"/>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7" xfId="0" applyFont="1" applyFill="1" applyBorder="1" applyAlignment="1">
      <alignment horizontal="center" vertical="center" wrapText="1"/>
    </xf>
    <xf numFmtId="49" fontId="15" fillId="0" borderId="7" xfId="0" applyNumberFormat="1" applyFont="1" applyFill="1" applyBorder="1" applyAlignment="1">
      <alignment horizontal="center" vertical="center"/>
    </xf>
    <xf numFmtId="0" fontId="15" fillId="0" borderId="8"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9" xfId="0" applyFont="1" applyFill="1" applyBorder="1" applyAlignment="1">
      <alignment horizontal="center" vertical="center"/>
    </xf>
    <xf numFmtId="0" fontId="15" fillId="0" borderId="10" xfId="0" applyFont="1" applyFill="1" applyBorder="1" applyAlignment="1">
      <alignment horizontal="center" vertical="center" wrapText="1"/>
    </xf>
    <xf numFmtId="0" fontId="15" fillId="0" borderId="10" xfId="0" applyFont="1" applyFill="1" applyBorder="1" applyAlignment="1">
      <alignment horizontal="center" vertical="center"/>
    </xf>
    <xf numFmtId="49" fontId="15" fillId="0" borderId="10" xfId="0" applyNumberFormat="1" applyFont="1" applyFill="1" applyBorder="1" applyAlignment="1">
      <alignment horizontal="center" vertical="center"/>
    </xf>
    <xf numFmtId="0" fontId="15" fillId="0" borderId="11" xfId="0" applyFont="1" applyBorder="1" applyAlignment="1">
      <alignment horizontal="center"/>
    </xf>
    <xf numFmtId="0" fontId="15" fillId="0" borderId="12" xfId="0" applyFont="1" applyFill="1" applyBorder="1" applyAlignment="1">
      <alignment horizontal="center" vertical="center"/>
    </xf>
    <xf numFmtId="0" fontId="15" fillId="0" borderId="13" xfId="0" applyFont="1" applyFill="1" applyBorder="1" applyAlignment="1">
      <alignment horizontal="center" vertical="center" wrapText="1"/>
    </xf>
    <xf numFmtId="0" fontId="15" fillId="0" borderId="13" xfId="0" applyFont="1" applyFill="1" applyBorder="1" applyAlignment="1">
      <alignment horizontal="center" vertical="center"/>
    </xf>
    <xf numFmtId="49" fontId="15" fillId="0" borderId="13" xfId="0" applyNumberFormat="1" applyFont="1" applyFill="1" applyBorder="1" applyAlignment="1">
      <alignment horizontal="center" vertical="center"/>
    </xf>
    <xf numFmtId="0" fontId="16" fillId="0" borderId="10" xfId="0" applyFont="1" applyFill="1" applyBorder="1" applyAlignment="1">
      <alignment horizontal="center" vertical="center"/>
    </xf>
    <xf numFmtId="0" fontId="16" fillId="0" borderId="10" xfId="0" applyFont="1" applyFill="1" applyBorder="1" applyAlignment="1">
      <alignment horizontal="center" vertical="center" wrapText="1"/>
    </xf>
    <xf numFmtId="0" fontId="15" fillId="0" borderId="0" xfId="0" applyNumberFormat="1" applyFont="1" applyFill="1" applyBorder="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15" fillId="0" borderId="14" xfId="0" applyFont="1" applyFill="1" applyBorder="1" applyAlignment="1">
      <alignment horizontal="center" vertical="center"/>
    </xf>
    <xf numFmtId="0" fontId="15" fillId="0" borderId="14" xfId="0" applyFont="1" applyFill="1" applyBorder="1" applyAlignment="1">
      <alignment horizontal="center" vertical="center" wrapText="1"/>
    </xf>
    <xf numFmtId="49" fontId="15" fillId="0" borderId="14" xfId="0" applyNumberFormat="1" applyFont="1" applyFill="1" applyBorder="1" applyAlignment="1">
      <alignment horizontal="center" vertical="center"/>
    </xf>
    <xf numFmtId="0" fontId="17" fillId="0" borderId="0" xfId="0" applyFont="1" applyBorder="1" applyAlignment="1">
      <alignment vertical="top" wrapText="1"/>
    </xf>
    <xf numFmtId="0" fontId="0" fillId="0" borderId="0" xfId="0" applyAlignment="1">
      <alignment vertical="center" wrapText="1"/>
    </xf>
    <xf numFmtId="0" fontId="15" fillId="0" borderId="0" xfId="0" applyFont="1" applyAlignment="1">
      <alignment horizontal="left" vertical="center"/>
    </xf>
    <xf numFmtId="0" fontId="15" fillId="0" borderId="0" xfId="0" applyFont="1" applyAlignment="1">
      <alignment horizontal="center" vertical="center"/>
    </xf>
    <xf numFmtId="0" fontId="15" fillId="0" borderId="0" xfId="0" applyFont="1" applyFill="1" applyAlignment="1">
      <alignment horizontal="center" vertical="center"/>
    </xf>
    <xf numFmtId="0" fontId="15" fillId="5" borderId="0" xfId="0" applyFont="1" applyFill="1" applyAlignment="1">
      <alignment horizontal="center" vertical="center"/>
    </xf>
    <xf numFmtId="0" fontId="15" fillId="0" borderId="0" xfId="0" applyFont="1" applyBorder="1"/>
    <xf numFmtId="0" fontId="15" fillId="0" borderId="0" xfId="0" applyFont="1" applyBorder="1" applyAlignment="1">
      <alignment horizontal="center" vertical="center"/>
    </xf>
    <xf numFmtId="0" fontId="18" fillId="0" borderId="0" xfId="0" applyFont="1" applyFill="1" applyBorder="1" applyAlignment="1">
      <alignment horizontal="center" vertical="center"/>
    </xf>
    <xf numFmtId="0" fontId="15" fillId="0" borderId="15" xfId="0" applyFont="1" applyBorder="1" applyAlignment="1">
      <alignment horizontal="center" vertical="center"/>
    </xf>
    <xf numFmtId="0" fontId="16" fillId="0" borderId="0" xfId="0" applyFont="1" applyFill="1" applyBorder="1" applyAlignment="1">
      <alignment horizontal="left" vertical="center"/>
    </xf>
    <xf numFmtId="0" fontId="15" fillId="0" borderId="7" xfId="0" applyFont="1" applyFill="1" applyBorder="1" applyAlignment="1">
      <alignment horizontal="left" vertical="center"/>
    </xf>
    <xf numFmtId="0" fontId="16" fillId="0" borderId="7" xfId="0" applyFont="1" applyFill="1" applyBorder="1" applyAlignment="1">
      <alignment horizontal="center" vertical="center"/>
    </xf>
    <xf numFmtId="0" fontId="15" fillId="0" borderId="0" xfId="0" applyFont="1" applyFill="1" applyBorder="1" applyAlignment="1">
      <alignment horizontal="left" vertical="center"/>
    </xf>
    <xf numFmtId="0" fontId="15" fillId="0" borderId="0" xfId="0" applyFont="1" applyFill="1" applyBorder="1" applyAlignment="1">
      <alignment horizontal="left" vertical="center" wrapText="1"/>
    </xf>
    <xf numFmtId="0" fontId="15" fillId="0" borderId="10" xfId="0" applyFont="1" applyFill="1" applyBorder="1" applyAlignment="1">
      <alignment horizontal="left" vertical="center"/>
    </xf>
    <xf numFmtId="164" fontId="15" fillId="0" borderId="0" xfId="0" applyNumberFormat="1" applyFont="1" applyFill="1" applyBorder="1" applyAlignment="1">
      <alignment horizontal="center" vertical="center"/>
    </xf>
    <xf numFmtId="165" fontId="15" fillId="0" borderId="0" xfId="0" applyNumberFormat="1" applyFont="1" applyFill="1" applyBorder="1" applyAlignment="1">
      <alignment horizontal="center" vertical="center"/>
    </xf>
    <xf numFmtId="166" fontId="15" fillId="0" borderId="0" xfId="0" applyNumberFormat="1" applyFont="1" applyFill="1" applyBorder="1" applyAlignment="1">
      <alignment horizontal="center" vertical="center"/>
    </xf>
    <xf numFmtId="164" fontId="16" fillId="0" borderId="0" xfId="0" applyNumberFormat="1" applyFont="1" applyFill="1" applyBorder="1" applyAlignment="1">
      <alignment horizontal="center" vertical="center"/>
    </xf>
    <xf numFmtId="166" fontId="16" fillId="0" borderId="0" xfId="0" applyNumberFormat="1" applyFont="1" applyFill="1" applyBorder="1" applyAlignment="1">
      <alignment horizontal="center" vertical="center"/>
    </xf>
    <xf numFmtId="0" fontId="19" fillId="0" borderId="0" xfId="0" applyFont="1" applyFill="1" applyBorder="1" applyAlignment="1">
      <alignment horizontal="left" vertical="center"/>
    </xf>
    <xf numFmtId="2" fontId="15" fillId="0" borderId="0" xfId="0" applyNumberFormat="1" applyFont="1" applyFill="1" applyBorder="1" applyAlignment="1">
      <alignment horizontal="center" vertical="center"/>
    </xf>
    <xf numFmtId="2" fontId="16" fillId="0" borderId="0" xfId="0" applyNumberFormat="1" applyFont="1" applyFill="1" applyBorder="1" applyAlignment="1">
      <alignment horizontal="center" vertical="center"/>
    </xf>
    <xf numFmtId="0" fontId="15" fillId="0" borderId="0" xfId="0" applyFont="1" applyFill="1" applyBorder="1"/>
    <xf numFmtId="0" fontId="21" fillId="0" borderId="0" xfId="0" applyFont="1" applyFill="1" applyBorder="1" applyAlignment="1">
      <alignment horizontal="left" vertical="center"/>
    </xf>
    <xf numFmtId="2" fontId="22" fillId="0" borderId="0" xfId="0" applyNumberFormat="1" applyFont="1" applyFill="1" applyBorder="1" applyAlignment="1">
      <alignment horizontal="center" vertical="center"/>
    </xf>
    <xf numFmtId="1" fontId="15" fillId="0" borderId="0" xfId="0" applyNumberFormat="1" applyFont="1" applyFill="1" applyBorder="1" applyAlignment="1">
      <alignment horizontal="center" vertical="center"/>
    </xf>
    <xf numFmtId="167" fontId="15" fillId="0" borderId="0" xfId="0" applyNumberFormat="1" applyFont="1" applyFill="1" applyBorder="1" applyAlignment="1">
      <alignment horizontal="center" vertical="center"/>
    </xf>
    <xf numFmtId="167" fontId="16" fillId="0" borderId="0" xfId="0" applyNumberFormat="1" applyFont="1" applyFill="1" applyBorder="1" applyAlignment="1">
      <alignment horizontal="center" vertical="center"/>
    </xf>
    <xf numFmtId="1" fontId="16" fillId="0" borderId="0" xfId="0" applyNumberFormat="1" applyFont="1" applyFill="1" applyBorder="1" applyAlignment="1">
      <alignment horizontal="center" vertical="center"/>
    </xf>
    <xf numFmtId="2" fontId="15" fillId="0" borderId="0" xfId="0" applyNumberFormat="1" applyFont="1" applyBorder="1"/>
    <xf numFmtId="0" fontId="16" fillId="0" borderId="10" xfId="0" applyFont="1" applyFill="1" applyBorder="1" applyAlignment="1">
      <alignment horizontal="left" vertical="center"/>
    </xf>
    <xf numFmtId="2" fontId="15" fillId="0" borderId="10" xfId="0" applyNumberFormat="1" applyFont="1" applyFill="1" applyBorder="1" applyAlignment="1">
      <alignment horizontal="center" vertical="center"/>
    </xf>
    <xf numFmtId="1" fontId="15" fillId="0" borderId="10" xfId="0" applyNumberFormat="1" applyFont="1" applyFill="1" applyBorder="1" applyAlignment="1">
      <alignment horizontal="center" vertical="center"/>
    </xf>
    <xf numFmtId="167" fontId="15" fillId="0" borderId="10" xfId="0" applyNumberFormat="1" applyFont="1" applyFill="1" applyBorder="1" applyAlignment="1">
      <alignment horizontal="center" vertical="center"/>
    </xf>
    <xf numFmtId="0" fontId="15" fillId="0" borderId="0" xfId="0" applyFont="1" applyFill="1" applyBorder="1" applyAlignment="1">
      <alignment vertical="center"/>
    </xf>
    <xf numFmtId="0" fontId="15" fillId="0" borderId="0" xfId="0" applyFont="1"/>
    <xf numFmtId="0" fontId="22" fillId="0" borderId="7" xfId="0" applyFont="1" applyBorder="1"/>
    <xf numFmtId="0" fontId="15" fillId="0" borderId="7" xfId="0" applyFont="1" applyBorder="1"/>
    <xf numFmtId="0" fontId="15" fillId="0" borderId="0" xfId="0" applyFont="1" applyAlignment="1">
      <alignment horizontal="right"/>
    </xf>
    <xf numFmtId="0" fontId="15" fillId="0" borderId="0" xfId="0" applyFont="1" applyAlignment="1">
      <alignment horizontal="center"/>
    </xf>
    <xf numFmtId="0" fontId="15" fillId="0" borderId="0" xfId="0" applyFont="1" applyAlignment="1">
      <alignment horizontal="left"/>
    </xf>
    <xf numFmtId="2" fontId="14" fillId="0" borderId="16" xfId="0" applyNumberFormat="1" applyFont="1" applyFill="1" applyBorder="1" applyAlignment="1">
      <alignment horizontal="center"/>
    </xf>
    <xf numFmtId="168" fontId="14" fillId="0" borderId="16" xfId="0" applyNumberFormat="1" applyFont="1" applyFill="1" applyBorder="1" applyAlignment="1">
      <alignment horizontal="center"/>
    </xf>
    <xf numFmtId="169" fontId="14" fillId="0" borderId="16" xfId="0" applyNumberFormat="1" applyFont="1" applyFill="1" applyBorder="1" applyAlignment="1">
      <alignment horizontal="center"/>
    </xf>
    <xf numFmtId="2" fontId="14" fillId="0" borderId="0" xfId="0" applyNumberFormat="1" applyFont="1" applyAlignment="1">
      <alignment horizontal="center"/>
    </xf>
    <xf numFmtId="168" fontId="14" fillId="0" borderId="0" xfId="0" applyNumberFormat="1" applyFont="1" applyAlignment="1">
      <alignment horizontal="center"/>
    </xf>
    <xf numFmtId="169" fontId="14" fillId="0" borderId="0" xfId="0" applyNumberFormat="1" applyFont="1" applyAlignment="1">
      <alignment horizontal="center"/>
    </xf>
    <xf numFmtId="2" fontId="15" fillId="0" borderId="0" xfId="0" applyNumberFormat="1" applyFont="1"/>
    <xf numFmtId="168" fontId="15" fillId="0" borderId="0" xfId="0" applyNumberFormat="1" applyFont="1"/>
    <xf numFmtId="169" fontId="15" fillId="0" borderId="0" xfId="0" applyNumberFormat="1" applyFont="1"/>
    <xf numFmtId="2" fontId="15" fillId="5" borderId="0" xfId="0" applyNumberFormat="1" applyFont="1" applyFill="1"/>
    <xf numFmtId="168" fontId="15" fillId="5" borderId="0" xfId="0" applyNumberFormat="1" applyFont="1" applyFill="1"/>
    <xf numFmtId="170" fontId="15" fillId="5" borderId="0" xfId="0" applyNumberFormat="1" applyFont="1" applyFill="1"/>
    <xf numFmtId="170" fontId="15" fillId="0" borderId="0" xfId="0" applyNumberFormat="1" applyFont="1"/>
    <xf numFmtId="2" fontId="15" fillId="5" borderId="10" xfId="0" applyNumberFormat="1" applyFont="1" applyFill="1" applyBorder="1"/>
    <xf numFmtId="2" fontId="15" fillId="0" borderId="10" xfId="0" applyNumberFormat="1" applyFont="1" applyBorder="1"/>
    <xf numFmtId="168" fontId="15" fillId="5" borderId="10" xfId="0" applyNumberFormat="1" applyFont="1" applyFill="1" applyBorder="1"/>
    <xf numFmtId="168" fontId="15" fillId="0" borderId="10" xfId="0" applyNumberFormat="1" applyFont="1" applyBorder="1"/>
    <xf numFmtId="170" fontId="15" fillId="5" borderId="10" xfId="0" applyNumberFormat="1" applyFont="1" applyFill="1" applyBorder="1"/>
    <xf numFmtId="0" fontId="15" fillId="0" borderId="10" xfId="0" applyFont="1" applyBorder="1"/>
    <xf numFmtId="170" fontId="15" fillId="0" borderId="10" xfId="0" applyNumberFormat="1" applyFont="1" applyBorder="1"/>
    <xf numFmtId="0" fontId="24" fillId="0" borderId="0" xfId="0" applyFont="1" applyAlignment="1">
      <alignment vertical="center"/>
    </xf>
    <xf numFmtId="0" fontId="25" fillId="0" borderId="0" xfId="0" applyFont="1" applyAlignment="1">
      <alignment vertical="center"/>
    </xf>
    <xf numFmtId="0" fontId="26" fillId="0" borderId="21" xfId="0" applyFont="1" applyBorder="1" applyAlignment="1">
      <alignment horizontal="center" vertical="center"/>
    </xf>
    <xf numFmtId="0" fontId="26" fillId="0" borderId="21" xfId="0" applyFont="1" applyBorder="1" applyAlignment="1">
      <alignment horizontal="center" vertical="center" wrapText="1"/>
    </xf>
    <xf numFmtId="0" fontId="27" fillId="0" borderId="21" xfId="0" applyFont="1" applyBorder="1" applyAlignment="1">
      <alignment horizontal="center" vertical="center"/>
    </xf>
    <xf numFmtId="0" fontId="30" fillId="0" borderId="0" xfId="0" applyFont="1" applyAlignment="1">
      <alignment horizontal="center" vertical="center"/>
    </xf>
    <xf numFmtId="0" fontId="30" fillId="0" borderId="0" xfId="0" applyFont="1" applyAlignment="1">
      <alignment horizontal="center" vertical="center" wrapText="1"/>
    </xf>
    <xf numFmtId="0" fontId="26" fillId="0" borderId="0" xfId="0" applyFont="1" applyAlignment="1">
      <alignment horizontal="center" vertical="center"/>
    </xf>
    <xf numFmtId="0" fontId="31" fillId="0" borderId="0" xfId="0" applyFont="1" applyAlignment="1">
      <alignment horizontal="center" vertical="center" wrapText="1"/>
    </xf>
    <xf numFmtId="0" fontId="26" fillId="0" borderId="0" xfId="0" applyFont="1" applyAlignment="1">
      <alignment horizontal="center" vertical="center" wrapText="1"/>
    </xf>
    <xf numFmtId="0" fontId="32" fillId="0" borderId="0" xfId="0" applyFont="1" applyAlignment="1">
      <alignment horizontal="center" vertical="center"/>
    </xf>
    <xf numFmtId="0" fontId="33" fillId="0" borderId="0" xfId="0" applyFont="1" applyAlignment="1">
      <alignment horizontal="center" vertical="center" wrapText="1"/>
    </xf>
    <xf numFmtId="0" fontId="26" fillId="0" borderId="22" xfId="0" applyFont="1" applyBorder="1" applyAlignment="1">
      <alignment horizontal="center" vertical="center"/>
    </xf>
    <xf numFmtId="0" fontId="31" fillId="0" borderId="22" xfId="0" applyFont="1" applyBorder="1" applyAlignment="1">
      <alignment horizontal="center" vertical="center" wrapText="1"/>
    </xf>
    <xf numFmtId="0" fontId="26" fillId="0" borderId="22" xfId="0" applyFont="1" applyBorder="1" applyAlignment="1">
      <alignment horizontal="center" vertical="center" wrapText="1"/>
    </xf>
    <xf numFmtId="0" fontId="32" fillId="0" borderId="22" xfId="0" applyFont="1" applyBorder="1" applyAlignment="1">
      <alignment horizontal="center" vertical="center"/>
    </xf>
    <xf numFmtId="0" fontId="36" fillId="0" borderId="0" xfId="0" applyFont="1" applyAlignment="1">
      <alignment vertical="center"/>
    </xf>
    <xf numFmtId="0" fontId="41" fillId="0" borderId="0" xfId="0" applyFont="1" applyAlignment="1">
      <alignment vertical="center"/>
    </xf>
    <xf numFmtId="0" fontId="42" fillId="0" borderId="23" xfId="0" applyFont="1" applyBorder="1" applyAlignment="1">
      <alignment horizontal="center" vertical="center"/>
    </xf>
    <xf numFmtId="0" fontId="43" fillId="0" borderId="23" xfId="0" applyFont="1" applyBorder="1" applyAlignment="1">
      <alignment horizontal="center" vertical="center"/>
    </xf>
    <xf numFmtId="0" fontId="45" fillId="0" borderId="23" xfId="0" applyFont="1" applyBorder="1" applyAlignment="1">
      <alignment horizontal="center" vertical="center"/>
    </xf>
    <xf numFmtId="0" fontId="42" fillId="0" borderId="22" xfId="0" applyFont="1" applyBorder="1" applyAlignment="1">
      <alignment horizontal="center" vertical="center"/>
    </xf>
    <xf numFmtId="0" fontId="46" fillId="0" borderId="0" xfId="0" applyFont="1" applyAlignment="1">
      <alignment horizontal="center" vertical="center"/>
    </xf>
    <xf numFmtId="0" fontId="42" fillId="0" borderId="0" xfId="0" applyFont="1" applyAlignment="1">
      <alignment horizontal="center" vertical="center"/>
    </xf>
    <xf numFmtId="0" fontId="45" fillId="0" borderId="0" xfId="0" applyFont="1" applyAlignment="1">
      <alignment horizontal="center" vertical="center"/>
    </xf>
    <xf numFmtId="0" fontId="47" fillId="0" borderId="0" xfId="0" applyFont="1" applyAlignment="1">
      <alignment horizontal="center" vertical="center"/>
    </xf>
    <xf numFmtId="0" fontId="45" fillId="0" borderId="22" xfId="0" applyFont="1" applyBorder="1" applyAlignment="1">
      <alignment horizontal="center" vertical="center"/>
    </xf>
    <xf numFmtId="0" fontId="47" fillId="0" borderId="22" xfId="0" applyFont="1" applyBorder="1" applyAlignment="1">
      <alignment horizontal="center" vertical="center"/>
    </xf>
    <xf numFmtId="0" fontId="48" fillId="0" borderId="0" xfId="0" applyFont="1" applyAlignment="1">
      <alignment vertical="center"/>
    </xf>
    <xf numFmtId="0" fontId="22" fillId="0" borderId="0" xfId="0" applyFont="1"/>
    <xf numFmtId="0" fontId="49" fillId="0" borderId="0" xfId="0" applyFont="1" applyAlignment="1">
      <alignment vertical="center"/>
    </xf>
    <xf numFmtId="0" fontId="53" fillId="0" borderId="0" xfId="0" applyFont="1" applyAlignment="1">
      <alignment vertical="center"/>
    </xf>
    <xf numFmtId="0" fontId="54" fillId="0" borderId="0" xfId="0" applyFont="1"/>
    <xf numFmtId="0" fontId="15" fillId="0" borderId="5" xfId="0" applyFont="1" applyBorder="1" applyAlignment="1">
      <alignment horizontal="center" vertical="center"/>
    </xf>
    <xf numFmtId="0" fontId="15" fillId="0" borderId="17" xfId="0" applyFont="1" applyBorder="1" applyAlignment="1">
      <alignment horizontal="center" vertical="center"/>
    </xf>
    <xf numFmtId="0" fontId="15" fillId="0" borderId="11" xfId="0" applyFont="1" applyBorder="1" applyAlignment="1">
      <alignment horizontal="center" vertical="center"/>
    </xf>
    <xf numFmtId="0" fontId="35" fillId="0" borderId="16" xfId="0" applyFont="1" applyBorder="1" applyAlignment="1">
      <alignment horizontal="left" vertical="top" wrapText="1"/>
    </xf>
    <xf numFmtId="0" fontId="15" fillId="0" borderId="18" xfId="0" applyFont="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0" xfId="0" applyFont="1" applyBorder="1" applyAlignment="1">
      <alignment horizontal="left" vertical="center" wrapText="1"/>
    </xf>
    <xf numFmtId="0" fontId="42" fillId="0" borderId="0" xfId="0" applyFont="1" applyAlignment="1">
      <alignment horizontal="center" vertical="center"/>
    </xf>
    <xf numFmtId="0" fontId="42" fillId="0" borderId="24" xfId="0" applyFont="1" applyBorder="1" applyAlignment="1">
      <alignment horizontal="center" vertical="center"/>
    </xf>
    <xf numFmtId="0" fontId="36" fillId="0" borderId="0" xfId="0" applyFont="1" applyAlignment="1">
      <alignment horizontal="left" vertical="center" wrapText="1"/>
    </xf>
    <xf numFmtId="0" fontId="49" fillId="0" borderId="0" xfId="0" applyFont="1" applyAlignment="1">
      <alignment horizontal="left" vertical="center" wrapText="1"/>
    </xf>
    <xf numFmtId="0" fontId="42" fillId="0" borderId="23" xfId="0" applyFont="1" applyBorder="1" applyAlignment="1">
      <alignment horizontal="center" vertical="center"/>
    </xf>
    <xf numFmtId="0" fontId="42" fillId="0" borderId="22" xfId="0" applyFont="1" applyBorder="1" applyAlignment="1">
      <alignment horizontal="center" vertical="center"/>
    </xf>
  </cellXfs>
  <cellStyles count="35">
    <cellStyle name="20% - Colore 1" xfId="1"/>
    <cellStyle name="20% - Colore 2" xfId="2"/>
    <cellStyle name="20% - Colore 3" xfId="3"/>
    <cellStyle name="20% - Colore 4" xfId="4"/>
    <cellStyle name="20% - Colore 5" xfId="5"/>
    <cellStyle name="20% - Colore 6" xfId="6"/>
    <cellStyle name="40% - Colore 1" xfId="7"/>
    <cellStyle name="40% - Colore 2" xfId="8"/>
    <cellStyle name="40% - Colore 3" xfId="9"/>
    <cellStyle name="40% - Colore 4" xfId="10"/>
    <cellStyle name="40% - Colore 5" xfId="11"/>
    <cellStyle name="40% - Colore 6" xfId="12"/>
    <cellStyle name="60% - Colore 1" xfId="13"/>
    <cellStyle name="60% - Colore 2" xfId="14"/>
    <cellStyle name="60% - Colore 3" xfId="15"/>
    <cellStyle name="60% - Colore 4" xfId="16"/>
    <cellStyle name="60% - Colore 5" xfId="17"/>
    <cellStyle name="60% - Colore 6" xfId="18"/>
    <cellStyle name="Colore 1" xfId="19"/>
    <cellStyle name="Colore 2" xfId="20"/>
    <cellStyle name="Colore 3" xfId="21"/>
    <cellStyle name="Colore 4" xfId="22"/>
    <cellStyle name="Colore 5" xfId="23"/>
    <cellStyle name="Colore 6" xfId="24"/>
    <cellStyle name="Neutrale" xfId="25"/>
    <cellStyle name="Normal" xfId="0" builtinId="0"/>
    <cellStyle name="Testo descrittivo" xfId="26"/>
    <cellStyle name="Titolo" xfId="27"/>
    <cellStyle name="Titolo 1" xfId="28"/>
    <cellStyle name="Titolo 2" xfId="29"/>
    <cellStyle name="Titolo 3" xfId="30"/>
    <cellStyle name="Titolo 4" xfId="31"/>
    <cellStyle name="Totale" xfId="32"/>
    <cellStyle name="Valore non valido" xfId="33"/>
    <cellStyle name="Valore valido" xfId="34"/>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externalLink" Target="externalLinks/externalLink1.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C/Documents%20and%20Settings/toms/Desktop/MC_UniFi/TESI%20ISCHIA/NEW%20ID/IschiaRb-S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PlotDat5"/>
      <sheetName val="PlotDat7"/>
      <sheetName val="PlotDat9"/>
      <sheetName val="PlotDat12"/>
      <sheetName val="PlotDat14"/>
      <sheetName val="PlotDat16"/>
      <sheetName val="PlotDat18"/>
      <sheetName val="ETA+err"/>
      <sheetName val=" RISULTATI+grafico"/>
      <sheetName val="confronto età"/>
      <sheetName val="Fogli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tabSelected="1" zoomScale="96" zoomScaleNormal="96" zoomScalePageLayoutView="96" workbookViewId="0">
      <selection activeCell="A4" sqref="A4"/>
    </sheetView>
  </sheetViews>
  <sheetFormatPr baseColWidth="10" defaultColWidth="10.83203125" defaultRowHeight="14" x14ac:dyDescent="0"/>
  <cols>
    <col min="1" max="1" width="8.5" style="1" customWidth="1"/>
    <col min="2" max="2" width="6.83203125" style="1" customWidth="1"/>
    <col min="3" max="3" width="13.5" style="1" customWidth="1"/>
    <col min="4" max="6" width="10.83203125" style="1"/>
    <col min="7" max="7" width="21.5" style="1" customWidth="1"/>
    <col min="8" max="8" width="11.5" style="1" customWidth="1"/>
    <col min="9" max="9" width="28" style="1" customWidth="1"/>
    <col min="10" max="10" width="9.5" style="1" customWidth="1"/>
    <col min="11" max="16384" width="10.83203125" style="1"/>
  </cols>
  <sheetData>
    <row r="1" spans="1:10" ht="16">
      <c r="A1" s="2" t="s">
        <v>0</v>
      </c>
    </row>
    <row r="2" spans="1:10">
      <c r="A2" s="127" t="s">
        <v>1</v>
      </c>
    </row>
    <row r="3" spans="1:10">
      <c r="A3" s="3" t="s">
        <v>2</v>
      </c>
    </row>
    <row r="4" spans="1:10">
      <c r="A4" s="3"/>
    </row>
    <row r="5" spans="1:10" ht="33.5" customHeight="1">
      <c r="A5" s="4" t="s">
        <v>3</v>
      </c>
      <c r="B5" s="5" t="s">
        <v>4</v>
      </c>
      <c r="C5" s="5" t="s">
        <v>5</v>
      </c>
      <c r="D5" s="128" t="s">
        <v>6</v>
      </c>
      <c r="E5" s="128"/>
      <c r="F5" s="5" t="s">
        <v>7</v>
      </c>
      <c r="G5" s="5" t="s">
        <v>8</v>
      </c>
      <c r="H5" s="4" t="s">
        <v>9</v>
      </c>
      <c r="I5" s="5" t="s">
        <v>10</v>
      </c>
      <c r="J5" s="6" t="s">
        <v>11</v>
      </c>
    </row>
    <row r="6" spans="1:10" ht="15.75" customHeight="1">
      <c r="A6" s="129" t="s">
        <v>12</v>
      </c>
      <c r="B6" s="130" t="s">
        <v>13</v>
      </c>
      <c r="C6" s="7" t="s">
        <v>14</v>
      </c>
      <c r="D6" s="8" t="s">
        <v>15</v>
      </c>
      <c r="E6" s="8" t="s">
        <v>16</v>
      </c>
      <c r="F6" s="8" t="s">
        <v>17</v>
      </c>
      <c r="G6" s="9" t="s">
        <v>18</v>
      </c>
      <c r="H6" s="8" t="s">
        <v>19</v>
      </c>
      <c r="I6" s="8" t="s">
        <v>20</v>
      </c>
      <c r="J6" s="10" t="s">
        <v>21</v>
      </c>
    </row>
    <row r="7" spans="1:10" ht="15.75" customHeight="1">
      <c r="A7" s="129"/>
      <c r="B7" s="130"/>
      <c r="C7" s="11" t="s">
        <v>22</v>
      </c>
      <c r="D7" s="12" t="s">
        <v>23</v>
      </c>
      <c r="E7" s="12" t="s">
        <v>24</v>
      </c>
      <c r="F7" s="12" t="s">
        <v>17</v>
      </c>
      <c r="G7" s="13" t="s">
        <v>25</v>
      </c>
      <c r="H7" s="12" t="s">
        <v>19</v>
      </c>
      <c r="I7" s="12" t="s">
        <v>20</v>
      </c>
      <c r="J7" s="14" t="s">
        <v>26</v>
      </c>
    </row>
    <row r="8" spans="1:10" ht="15.75" customHeight="1">
      <c r="A8" s="129"/>
      <c r="B8" s="130"/>
      <c r="C8" s="11" t="s">
        <v>27</v>
      </c>
      <c r="D8" s="12" t="s">
        <v>28</v>
      </c>
      <c r="E8" s="12" t="s">
        <v>29</v>
      </c>
      <c r="F8" s="12" t="s">
        <v>17</v>
      </c>
      <c r="G8" s="13" t="s">
        <v>30</v>
      </c>
      <c r="H8" s="12" t="s">
        <v>19</v>
      </c>
      <c r="I8" s="12" t="s">
        <v>31</v>
      </c>
      <c r="J8" s="14" t="s">
        <v>26</v>
      </c>
    </row>
    <row r="9" spans="1:10" ht="15.75" customHeight="1">
      <c r="A9" s="129"/>
      <c r="B9" s="130"/>
      <c r="C9" s="11" t="s">
        <v>32</v>
      </c>
      <c r="D9" s="12" t="s">
        <v>33</v>
      </c>
      <c r="E9" s="12" t="s">
        <v>34</v>
      </c>
      <c r="F9" s="12" t="s">
        <v>17</v>
      </c>
      <c r="G9" s="13" t="s">
        <v>35</v>
      </c>
      <c r="H9" s="12" t="s">
        <v>19</v>
      </c>
      <c r="I9" s="12" t="s">
        <v>36</v>
      </c>
      <c r="J9" s="14" t="s">
        <v>26</v>
      </c>
    </row>
    <row r="10" spans="1:10" ht="15.75" customHeight="1">
      <c r="A10" s="129"/>
      <c r="B10" s="130"/>
      <c r="C10" s="11" t="s">
        <v>37</v>
      </c>
      <c r="D10" s="12" t="s">
        <v>33</v>
      </c>
      <c r="E10" s="12" t="s">
        <v>34</v>
      </c>
      <c r="F10" s="12" t="s">
        <v>17</v>
      </c>
      <c r="G10" s="13" t="s">
        <v>35</v>
      </c>
      <c r="H10" s="12" t="s">
        <v>19</v>
      </c>
      <c r="I10" s="12" t="s">
        <v>36</v>
      </c>
      <c r="J10" s="14" t="s">
        <v>26</v>
      </c>
    </row>
    <row r="11" spans="1:10" ht="15.75" customHeight="1">
      <c r="A11" s="129"/>
      <c r="B11" s="130"/>
      <c r="C11" s="15" t="s">
        <v>38</v>
      </c>
      <c r="D11" s="16" t="s">
        <v>39</v>
      </c>
      <c r="E11" s="16" t="s">
        <v>40</v>
      </c>
      <c r="F11" s="16" t="s">
        <v>41</v>
      </c>
      <c r="G11" s="16" t="s">
        <v>42</v>
      </c>
      <c r="H11" s="17" t="s">
        <v>19</v>
      </c>
      <c r="I11" s="17" t="s">
        <v>43</v>
      </c>
      <c r="J11" s="18" t="s">
        <v>21</v>
      </c>
    </row>
    <row r="12" spans="1:10" ht="15.75" customHeight="1">
      <c r="A12" s="129"/>
      <c r="B12" s="130" t="s">
        <v>44</v>
      </c>
      <c r="C12" s="7" t="s">
        <v>45</v>
      </c>
      <c r="D12" s="8" t="s">
        <v>28</v>
      </c>
      <c r="E12" s="8" t="s">
        <v>29</v>
      </c>
      <c r="F12" s="8" t="s">
        <v>46</v>
      </c>
      <c r="G12" s="9" t="s">
        <v>30</v>
      </c>
      <c r="H12" s="8" t="s">
        <v>19</v>
      </c>
      <c r="I12" s="8" t="s">
        <v>47</v>
      </c>
      <c r="J12" s="10" t="s">
        <v>48</v>
      </c>
    </row>
    <row r="13" spans="1:10" ht="15.75" customHeight="1">
      <c r="A13" s="129"/>
      <c r="B13" s="130"/>
      <c r="C13" s="15" t="s">
        <v>49</v>
      </c>
      <c r="D13" s="17" t="s">
        <v>28</v>
      </c>
      <c r="E13" s="17" t="s">
        <v>29</v>
      </c>
      <c r="F13" s="17" t="s">
        <v>46</v>
      </c>
      <c r="G13" s="16" t="s">
        <v>30</v>
      </c>
      <c r="H13" s="17" t="s">
        <v>19</v>
      </c>
      <c r="I13" s="17" t="s">
        <v>47</v>
      </c>
      <c r="J13" s="18" t="s">
        <v>48</v>
      </c>
    </row>
    <row r="14" spans="1:10" ht="15.75" customHeight="1">
      <c r="A14" s="129"/>
      <c r="B14" s="130" t="s">
        <v>50</v>
      </c>
      <c r="C14" s="12" t="s">
        <v>51</v>
      </c>
      <c r="D14" s="12" t="s">
        <v>15</v>
      </c>
      <c r="E14" s="12" t="s">
        <v>16</v>
      </c>
      <c r="F14" s="12" t="s">
        <v>17</v>
      </c>
      <c r="G14" s="13" t="s">
        <v>18</v>
      </c>
      <c r="H14" s="12" t="s">
        <v>19</v>
      </c>
      <c r="I14" s="12" t="s">
        <v>20</v>
      </c>
      <c r="J14" s="14" t="s">
        <v>26</v>
      </c>
    </row>
    <row r="15" spans="1:10" ht="15.75" customHeight="1">
      <c r="A15" s="129"/>
      <c r="B15" s="130"/>
      <c r="C15" s="12" t="s">
        <v>52</v>
      </c>
      <c r="D15" s="13" t="s">
        <v>39</v>
      </c>
      <c r="E15" s="13" t="s">
        <v>40</v>
      </c>
      <c r="F15" s="13" t="s">
        <v>41</v>
      </c>
      <c r="G15" s="13" t="s">
        <v>42</v>
      </c>
      <c r="H15" s="12" t="s">
        <v>19</v>
      </c>
      <c r="I15" s="12" t="s">
        <v>43</v>
      </c>
      <c r="J15" s="14" t="s">
        <v>53</v>
      </c>
    </row>
    <row r="16" spans="1:10" ht="15.75" customHeight="1">
      <c r="A16" s="129"/>
      <c r="B16" s="130"/>
      <c r="C16" s="17" t="s">
        <v>54</v>
      </c>
      <c r="D16" s="16" t="s">
        <v>39</v>
      </c>
      <c r="E16" s="16" t="s">
        <v>40</v>
      </c>
      <c r="F16" s="16" t="s">
        <v>41</v>
      </c>
      <c r="G16" s="16" t="s">
        <v>42</v>
      </c>
      <c r="H16" s="17" t="s">
        <v>19</v>
      </c>
      <c r="I16" s="17" t="s">
        <v>43</v>
      </c>
      <c r="J16" s="18" t="s">
        <v>53</v>
      </c>
    </row>
    <row r="17" spans="1:10" ht="15.75" customHeight="1">
      <c r="A17" s="129" t="s">
        <v>55</v>
      </c>
      <c r="B17" s="19" t="s">
        <v>44</v>
      </c>
      <c r="C17" s="20" t="s">
        <v>56</v>
      </c>
      <c r="D17" s="21" t="s">
        <v>57</v>
      </c>
      <c r="E17" s="21" t="s">
        <v>58</v>
      </c>
      <c r="F17" s="21" t="s">
        <v>17</v>
      </c>
      <c r="G17" s="21" t="s">
        <v>59</v>
      </c>
      <c r="H17" s="22" t="s">
        <v>60</v>
      </c>
      <c r="I17" s="22" t="s">
        <v>61</v>
      </c>
      <c r="J17" s="23" t="s">
        <v>26</v>
      </c>
    </row>
    <row r="18" spans="1:10" ht="15.75" customHeight="1">
      <c r="A18" s="129"/>
      <c r="B18" s="19" t="s">
        <v>50</v>
      </c>
      <c r="C18" s="17" t="s">
        <v>62</v>
      </c>
      <c r="D18" s="16" t="s">
        <v>57</v>
      </c>
      <c r="E18" s="16" t="s">
        <v>58</v>
      </c>
      <c r="F18" s="16" t="s">
        <v>41</v>
      </c>
      <c r="G18" s="16" t="s">
        <v>59</v>
      </c>
      <c r="H18" s="17" t="s">
        <v>60</v>
      </c>
      <c r="I18" s="17" t="s">
        <v>61</v>
      </c>
      <c r="J18" s="18" t="s">
        <v>53</v>
      </c>
    </row>
    <row r="19" spans="1:10" ht="15.75" customHeight="1">
      <c r="A19" s="129" t="s">
        <v>63</v>
      </c>
      <c r="B19" s="130" t="s">
        <v>13</v>
      </c>
      <c r="C19" s="8" t="s">
        <v>64</v>
      </c>
      <c r="D19" s="9" t="s">
        <v>65</v>
      </c>
      <c r="E19" s="9" t="s">
        <v>66</v>
      </c>
      <c r="F19" s="9" t="s">
        <v>46</v>
      </c>
      <c r="G19" s="9" t="s">
        <v>67</v>
      </c>
      <c r="H19" s="8" t="s">
        <v>19</v>
      </c>
      <c r="I19" s="8" t="s">
        <v>68</v>
      </c>
      <c r="J19" s="8" t="s">
        <v>48</v>
      </c>
    </row>
    <row r="20" spans="1:10" ht="15.75" customHeight="1">
      <c r="A20" s="129"/>
      <c r="B20" s="130"/>
      <c r="C20" s="12" t="s">
        <v>69</v>
      </c>
      <c r="D20" s="13" t="s">
        <v>65</v>
      </c>
      <c r="E20" s="13" t="s">
        <v>66</v>
      </c>
      <c r="F20" s="13" t="s">
        <v>46</v>
      </c>
      <c r="G20" s="13" t="s">
        <v>67</v>
      </c>
      <c r="H20" s="12" t="s">
        <v>19</v>
      </c>
      <c r="I20" s="12" t="s">
        <v>70</v>
      </c>
      <c r="J20" s="12" t="s">
        <v>48</v>
      </c>
    </row>
    <row r="21" spans="1:10" ht="15.75" customHeight="1">
      <c r="A21" s="129"/>
      <c r="B21" s="130"/>
      <c r="C21" s="15" t="s">
        <v>71</v>
      </c>
      <c r="D21" s="16" t="s">
        <v>65</v>
      </c>
      <c r="E21" s="16" t="s">
        <v>66</v>
      </c>
      <c r="F21" s="16" t="s">
        <v>46</v>
      </c>
      <c r="G21" s="16" t="s">
        <v>67</v>
      </c>
      <c r="H21" s="17" t="s">
        <v>19</v>
      </c>
      <c r="I21" s="17" t="s">
        <v>72</v>
      </c>
      <c r="J21" s="17" t="s">
        <v>48</v>
      </c>
    </row>
    <row r="22" spans="1:10" ht="15.75" customHeight="1">
      <c r="A22" s="129"/>
      <c r="B22" s="130" t="s">
        <v>44</v>
      </c>
      <c r="C22" s="12" t="s">
        <v>73</v>
      </c>
      <c r="D22" s="12" t="s">
        <v>74</v>
      </c>
      <c r="E22" s="12" t="s">
        <v>75</v>
      </c>
      <c r="F22" s="12" t="s">
        <v>46</v>
      </c>
      <c r="G22" s="13" t="s">
        <v>76</v>
      </c>
      <c r="H22" s="12" t="s">
        <v>19</v>
      </c>
      <c r="I22" s="12" t="s">
        <v>77</v>
      </c>
      <c r="J22" s="14" t="s">
        <v>48</v>
      </c>
    </row>
    <row r="23" spans="1:10" ht="15.75" customHeight="1">
      <c r="A23" s="129"/>
      <c r="B23" s="130"/>
      <c r="C23" s="12" t="s">
        <v>78</v>
      </c>
      <c r="D23" s="12" t="s">
        <v>74</v>
      </c>
      <c r="E23" s="12" t="s">
        <v>75</v>
      </c>
      <c r="F23" s="12" t="s">
        <v>46</v>
      </c>
      <c r="G23" s="13" t="s">
        <v>76</v>
      </c>
      <c r="H23" s="12" t="s">
        <v>19</v>
      </c>
      <c r="I23" s="12" t="s">
        <v>79</v>
      </c>
      <c r="J23" s="14" t="s">
        <v>48</v>
      </c>
    </row>
    <row r="24" spans="1:10" ht="15.75" customHeight="1">
      <c r="A24" s="129"/>
      <c r="B24" s="130"/>
      <c r="C24" s="15" t="s">
        <v>80</v>
      </c>
      <c r="D24" s="17" t="s">
        <v>74</v>
      </c>
      <c r="E24" s="17" t="s">
        <v>75</v>
      </c>
      <c r="F24" s="17" t="s">
        <v>46</v>
      </c>
      <c r="G24" s="16" t="s">
        <v>76</v>
      </c>
      <c r="H24" s="17" t="s">
        <v>19</v>
      </c>
      <c r="I24" s="17" t="s">
        <v>79</v>
      </c>
      <c r="J24" s="18" t="s">
        <v>48</v>
      </c>
    </row>
    <row r="25" spans="1:10" ht="15.75" customHeight="1">
      <c r="A25" s="129"/>
      <c r="B25" s="19" t="s">
        <v>50</v>
      </c>
      <c r="C25" s="24" t="s">
        <v>81</v>
      </c>
      <c r="D25" s="25" t="s">
        <v>82</v>
      </c>
      <c r="E25" s="25" t="s">
        <v>83</v>
      </c>
      <c r="F25" s="25" t="s">
        <v>46</v>
      </c>
      <c r="G25" s="25" t="s">
        <v>59</v>
      </c>
      <c r="H25" s="17" t="s">
        <v>19</v>
      </c>
      <c r="I25" s="17" t="s">
        <v>79</v>
      </c>
      <c r="J25" s="18" t="s">
        <v>48</v>
      </c>
    </row>
    <row r="26" spans="1:10" ht="15.75" customHeight="1">
      <c r="A26" s="132" t="s">
        <v>84</v>
      </c>
      <c r="B26" s="130" t="s">
        <v>44</v>
      </c>
      <c r="C26" s="8" t="s">
        <v>85</v>
      </c>
      <c r="D26" s="8" t="s">
        <v>86</v>
      </c>
      <c r="E26" s="8" t="s">
        <v>87</v>
      </c>
      <c r="F26" s="8" t="s">
        <v>17</v>
      </c>
      <c r="G26" s="9" t="s">
        <v>76</v>
      </c>
      <c r="H26" s="8" t="s">
        <v>19</v>
      </c>
      <c r="I26" s="8" t="s">
        <v>88</v>
      </c>
      <c r="J26" s="10" t="s">
        <v>26</v>
      </c>
    </row>
    <row r="27" spans="1:10" ht="15.75" customHeight="1">
      <c r="A27" s="132"/>
      <c r="B27" s="130"/>
      <c r="C27" s="12" t="s">
        <v>89</v>
      </c>
      <c r="D27" s="12" t="s">
        <v>86</v>
      </c>
      <c r="E27" s="12" t="s">
        <v>87</v>
      </c>
      <c r="F27" s="12" t="s">
        <v>17</v>
      </c>
      <c r="G27" s="13" t="s">
        <v>76</v>
      </c>
      <c r="H27" s="12" t="s">
        <v>19</v>
      </c>
      <c r="I27" s="12" t="s">
        <v>88</v>
      </c>
      <c r="J27" s="14" t="s">
        <v>26</v>
      </c>
    </row>
    <row r="28" spans="1:10" ht="15.75" customHeight="1">
      <c r="A28" s="132"/>
      <c r="B28" s="130"/>
      <c r="C28" s="12" t="s">
        <v>90</v>
      </c>
      <c r="D28" s="12" t="s">
        <v>91</v>
      </c>
      <c r="E28" s="12" t="s">
        <v>92</v>
      </c>
      <c r="F28" s="12" t="s">
        <v>46</v>
      </c>
      <c r="G28" s="13" t="s">
        <v>93</v>
      </c>
      <c r="H28" s="12" t="s">
        <v>19</v>
      </c>
      <c r="I28" s="12" t="s">
        <v>79</v>
      </c>
      <c r="J28" s="14" t="s">
        <v>48</v>
      </c>
    </row>
    <row r="29" spans="1:10" ht="15.75" customHeight="1">
      <c r="A29" s="132"/>
      <c r="B29" s="130"/>
      <c r="C29" s="15" t="s">
        <v>94</v>
      </c>
      <c r="D29" s="17" t="s">
        <v>91</v>
      </c>
      <c r="E29" s="17" t="s">
        <v>92</v>
      </c>
      <c r="F29" s="17" t="s">
        <v>46</v>
      </c>
      <c r="G29" s="16" t="s">
        <v>93</v>
      </c>
      <c r="H29" s="17" t="s">
        <v>19</v>
      </c>
      <c r="I29" s="17" t="s">
        <v>95</v>
      </c>
      <c r="J29" s="18" t="s">
        <v>48</v>
      </c>
    </row>
    <row r="30" spans="1:10" ht="15.75" customHeight="1">
      <c r="A30" s="132"/>
      <c r="B30" s="19" t="s">
        <v>50</v>
      </c>
      <c r="C30" s="12" t="s">
        <v>96</v>
      </c>
      <c r="D30" s="13" t="s">
        <v>97</v>
      </c>
      <c r="E30" s="13" t="s">
        <v>98</v>
      </c>
      <c r="F30" s="13" t="s">
        <v>46</v>
      </c>
      <c r="G30" s="13" t="s">
        <v>42</v>
      </c>
      <c r="H30" s="12" t="s">
        <v>60</v>
      </c>
      <c r="I30" s="12" t="s">
        <v>79</v>
      </c>
      <c r="J30" s="14" t="s">
        <v>48</v>
      </c>
    </row>
    <row r="31" spans="1:10" ht="15.75" customHeight="1">
      <c r="A31" s="133" t="s">
        <v>99</v>
      </c>
      <c r="B31" s="130" t="s">
        <v>13</v>
      </c>
      <c r="C31" s="8" t="s">
        <v>100</v>
      </c>
      <c r="D31" s="9" t="s">
        <v>101</v>
      </c>
      <c r="E31" s="9" t="s">
        <v>102</v>
      </c>
      <c r="F31" s="9" t="s">
        <v>17</v>
      </c>
      <c r="G31" s="9" t="s">
        <v>103</v>
      </c>
      <c r="H31" s="8" t="s">
        <v>19</v>
      </c>
      <c r="I31" s="8" t="s">
        <v>104</v>
      </c>
      <c r="J31" s="10" t="s">
        <v>53</v>
      </c>
    </row>
    <row r="32" spans="1:10" ht="15.75" customHeight="1">
      <c r="A32" s="133"/>
      <c r="B32" s="130"/>
      <c r="C32" s="15" t="s">
        <v>105</v>
      </c>
      <c r="D32" s="16" t="s">
        <v>106</v>
      </c>
      <c r="E32" s="16" t="s">
        <v>107</v>
      </c>
      <c r="F32" s="16" t="s">
        <v>17</v>
      </c>
      <c r="G32" s="16" t="s">
        <v>103</v>
      </c>
      <c r="H32" s="17" t="s">
        <v>60</v>
      </c>
      <c r="I32" s="17" t="s">
        <v>104</v>
      </c>
      <c r="J32" s="18" t="s">
        <v>53</v>
      </c>
    </row>
    <row r="33" spans="1:10" ht="15.75" customHeight="1">
      <c r="A33" s="133"/>
      <c r="B33" s="134" t="s">
        <v>44</v>
      </c>
      <c r="C33" s="12" t="s">
        <v>108</v>
      </c>
      <c r="D33" s="13" t="s">
        <v>91</v>
      </c>
      <c r="E33" s="13" t="s">
        <v>109</v>
      </c>
      <c r="F33" s="13" t="s">
        <v>46</v>
      </c>
      <c r="G33" s="13" t="s">
        <v>42</v>
      </c>
      <c r="H33" s="12" t="s">
        <v>19</v>
      </c>
      <c r="I33" s="12" t="s">
        <v>79</v>
      </c>
      <c r="J33" s="14" t="s">
        <v>48</v>
      </c>
    </row>
    <row r="34" spans="1:10" ht="15.75" customHeight="1">
      <c r="A34" s="133"/>
      <c r="B34" s="134"/>
      <c r="C34" s="12" t="s">
        <v>110</v>
      </c>
      <c r="D34" s="13" t="s">
        <v>91</v>
      </c>
      <c r="E34" s="13" t="s">
        <v>109</v>
      </c>
      <c r="F34" s="13" t="s">
        <v>46</v>
      </c>
      <c r="G34" s="13" t="s">
        <v>42</v>
      </c>
      <c r="H34" s="12" t="s">
        <v>19</v>
      </c>
      <c r="I34" s="12" t="s">
        <v>77</v>
      </c>
      <c r="J34" s="14" t="s">
        <v>48</v>
      </c>
    </row>
    <row r="35" spans="1:10" ht="15.75" customHeight="1">
      <c r="A35" s="133"/>
      <c r="B35" s="134"/>
      <c r="C35" s="12" t="s">
        <v>111</v>
      </c>
      <c r="D35" s="13" t="s">
        <v>112</v>
      </c>
      <c r="E35" s="13" t="s">
        <v>113</v>
      </c>
      <c r="F35" s="13" t="s">
        <v>46</v>
      </c>
      <c r="G35" s="13" t="s">
        <v>114</v>
      </c>
      <c r="H35" s="12" t="s">
        <v>19</v>
      </c>
      <c r="I35" s="12" t="s">
        <v>115</v>
      </c>
      <c r="J35" s="14" t="s">
        <v>48</v>
      </c>
    </row>
    <row r="36" spans="1:10" ht="15.75" customHeight="1">
      <c r="A36" s="133"/>
      <c r="B36" s="134"/>
      <c r="C36" s="12" t="s">
        <v>116</v>
      </c>
      <c r="D36" s="13" t="s">
        <v>117</v>
      </c>
      <c r="E36" s="13" t="s">
        <v>118</v>
      </c>
      <c r="F36" s="13" t="s">
        <v>41</v>
      </c>
      <c r="G36" s="13" t="s">
        <v>119</v>
      </c>
      <c r="H36" s="12" t="s">
        <v>19</v>
      </c>
      <c r="I36" s="12" t="s">
        <v>120</v>
      </c>
      <c r="J36" s="26">
        <v>5</v>
      </c>
    </row>
    <row r="37" spans="1:10" ht="15.75" customHeight="1">
      <c r="A37" s="133"/>
      <c r="B37" s="134"/>
      <c r="C37" s="12" t="s">
        <v>121</v>
      </c>
      <c r="D37" s="13" t="s">
        <v>122</v>
      </c>
      <c r="E37" s="13" t="s">
        <v>123</v>
      </c>
      <c r="F37" s="13" t="s">
        <v>124</v>
      </c>
      <c r="G37" s="13" t="s">
        <v>125</v>
      </c>
      <c r="H37" s="12" t="s">
        <v>126</v>
      </c>
      <c r="I37" s="12" t="s">
        <v>127</v>
      </c>
      <c r="J37" s="14" t="s">
        <v>26</v>
      </c>
    </row>
    <row r="38" spans="1:10" ht="15.75" customHeight="1">
      <c r="A38" s="133"/>
      <c r="B38" s="134"/>
      <c r="C38" s="12" t="s">
        <v>128</v>
      </c>
      <c r="D38" s="13" t="s">
        <v>122</v>
      </c>
      <c r="E38" s="13" t="s">
        <v>123</v>
      </c>
      <c r="F38" s="13" t="s">
        <v>17</v>
      </c>
      <c r="G38" s="13" t="s">
        <v>125</v>
      </c>
      <c r="H38" s="12" t="s">
        <v>19</v>
      </c>
      <c r="I38" s="12" t="s">
        <v>104</v>
      </c>
      <c r="J38" s="14" t="s">
        <v>26</v>
      </c>
    </row>
    <row r="39" spans="1:10" ht="15.75" customHeight="1">
      <c r="A39" s="133"/>
      <c r="B39" s="134"/>
      <c r="C39" s="27" t="s">
        <v>129</v>
      </c>
      <c r="D39" s="28" t="s">
        <v>130</v>
      </c>
      <c r="E39" s="28" t="s">
        <v>131</v>
      </c>
      <c r="F39" s="28" t="s">
        <v>17</v>
      </c>
      <c r="G39" s="28" t="s">
        <v>132</v>
      </c>
      <c r="H39" s="12" t="s">
        <v>19</v>
      </c>
      <c r="I39" s="12" t="s">
        <v>104</v>
      </c>
      <c r="J39" s="14" t="s">
        <v>21</v>
      </c>
    </row>
    <row r="40" spans="1:10" ht="15.75" customHeight="1">
      <c r="A40" s="133"/>
      <c r="B40" s="134"/>
      <c r="C40" s="12" t="s">
        <v>133</v>
      </c>
      <c r="D40" s="13" t="s">
        <v>101</v>
      </c>
      <c r="E40" s="13" t="s">
        <v>134</v>
      </c>
      <c r="F40" s="13" t="s">
        <v>17</v>
      </c>
      <c r="G40" s="13" t="s">
        <v>132</v>
      </c>
      <c r="H40" s="12" t="s">
        <v>19</v>
      </c>
      <c r="I40" s="12" t="s">
        <v>104</v>
      </c>
      <c r="J40" s="14" t="s">
        <v>21</v>
      </c>
    </row>
    <row r="41" spans="1:10" ht="15.75" customHeight="1">
      <c r="A41" s="133"/>
      <c r="B41" s="134"/>
      <c r="C41" s="12" t="s">
        <v>135</v>
      </c>
      <c r="D41" s="13" t="s">
        <v>136</v>
      </c>
      <c r="E41" s="13" t="s">
        <v>137</v>
      </c>
      <c r="F41" s="13" t="s">
        <v>138</v>
      </c>
      <c r="G41" s="13" t="s">
        <v>139</v>
      </c>
      <c r="H41" s="12" t="s">
        <v>140</v>
      </c>
      <c r="I41" s="12" t="s">
        <v>127</v>
      </c>
      <c r="J41" s="14" t="s">
        <v>26</v>
      </c>
    </row>
    <row r="42" spans="1:10" ht="15.75" customHeight="1">
      <c r="A42" s="133"/>
      <c r="B42" s="134"/>
      <c r="C42" s="12" t="s">
        <v>141</v>
      </c>
      <c r="D42" s="13" t="s">
        <v>142</v>
      </c>
      <c r="E42" s="13" t="s">
        <v>143</v>
      </c>
      <c r="F42" s="13" t="s">
        <v>17</v>
      </c>
      <c r="G42" s="13" t="s">
        <v>144</v>
      </c>
      <c r="H42" s="12" t="s">
        <v>126</v>
      </c>
      <c r="I42" s="12" t="s">
        <v>145</v>
      </c>
      <c r="J42" s="14" t="s">
        <v>21</v>
      </c>
    </row>
    <row r="43" spans="1:10" ht="15.75" customHeight="1">
      <c r="A43" s="133"/>
      <c r="B43" s="134"/>
      <c r="C43" s="29" t="s">
        <v>146</v>
      </c>
      <c r="D43" s="30" t="s">
        <v>142</v>
      </c>
      <c r="E43" s="30" t="s">
        <v>143</v>
      </c>
      <c r="F43" s="30" t="s">
        <v>17</v>
      </c>
      <c r="G43" s="30" t="s">
        <v>144</v>
      </c>
      <c r="H43" s="29" t="s">
        <v>19</v>
      </c>
      <c r="I43" s="29" t="s">
        <v>145</v>
      </c>
      <c r="J43" s="31" t="s">
        <v>21</v>
      </c>
    </row>
    <row r="44" spans="1:10" ht="73.5" customHeight="1">
      <c r="A44" s="131" t="s">
        <v>147</v>
      </c>
      <c r="B44" s="131"/>
      <c r="C44" s="131"/>
      <c r="D44" s="131"/>
      <c r="E44" s="131"/>
      <c r="F44" s="131"/>
      <c r="G44" s="131"/>
      <c r="H44" s="131"/>
      <c r="I44" s="131"/>
      <c r="J44" s="131"/>
    </row>
    <row r="45" spans="1:10" ht="19.5" customHeight="1">
      <c r="A45" s="32"/>
      <c r="B45" s="32"/>
      <c r="C45" s="32"/>
      <c r="D45" s="32"/>
      <c r="E45" s="32"/>
      <c r="F45" s="32"/>
      <c r="G45" s="32"/>
      <c r="H45" s="32"/>
      <c r="I45" s="32"/>
      <c r="J45" s="32"/>
    </row>
    <row r="46" spans="1:10">
      <c r="A46" s="33"/>
      <c r="B46" s="33"/>
      <c r="C46" s="33"/>
      <c r="D46" s="33"/>
      <c r="E46" s="33"/>
      <c r="F46" s="33"/>
      <c r="G46" s="33"/>
      <c r="H46" s="33"/>
      <c r="I46" s="33"/>
      <c r="J46" s="33"/>
    </row>
  </sheetData>
  <sheetProtection selectLockedCells="1" selectUnlockedCells="1"/>
  <mergeCells count="15">
    <mergeCell ref="A17:A18"/>
    <mergeCell ref="A44:J44"/>
    <mergeCell ref="A19:A25"/>
    <mergeCell ref="B19:B21"/>
    <mergeCell ref="B22:B24"/>
    <mergeCell ref="A26:A30"/>
    <mergeCell ref="B26:B29"/>
    <mergeCell ref="A31:A43"/>
    <mergeCell ref="B31:B32"/>
    <mergeCell ref="B33:B43"/>
    <mergeCell ref="D5:E5"/>
    <mergeCell ref="A6:A16"/>
    <mergeCell ref="B6:B11"/>
    <mergeCell ref="B12:B13"/>
    <mergeCell ref="B14:B16"/>
  </mergeCells>
  <pageMargins left="0.75" right="0.75" top="1" bottom="1" header="0.51180555555555551" footer="0.51180555555555551"/>
  <pageSetup paperSize="9"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S168"/>
  <sheetViews>
    <sheetView showGridLines="0" zoomScale="91" zoomScaleNormal="91" zoomScalePageLayoutView="91" workbookViewId="0">
      <pane xSplit="1" ySplit="7" topLeftCell="B8" activePane="bottomRight" state="frozen"/>
      <selection pane="topRight" activeCell="B1" sqref="B1"/>
      <selection pane="bottomLeft" activeCell="A8" sqref="A8"/>
      <selection pane="bottomRight" activeCell="A62" sqref="A62"/>
    </sheetView>
  </sheetViews>
  <sheetFormatPr baseColWidth="10" defaultColWidth="10.1640625" defaultRowHeight="12" x14ac:dyDescent="0"/>
  <cols>
    <col min="1" max="1" width="8.5" style="34" customWidth="1"/>
    <col min="2" max="6" width="11.5" style="35" customWidth="1"/>
    <col min="7" max="7" width="11.5" style="36" customWidth="1"/>
    <col min="8" max="8" width="11.5" style="37" customWidth="1"/>
    <col min="9" max="39" width="11.5" style="35" customWidth="1"/>
    <col min="40" max="42" width="10.1640625" style="38"/>
    <col min="43" max="44" width="10.1640625" style="35"/>
    <col min="45" max="71" width="10.1640625" style="39"/>
    <col min="72" max="16384" width="10.1640625" style="35"/>
  </cols>
  <sheetData>
    <row r="1" spans="1:71" s="41" customFormat="1" ht="16">
      <c r="A1" s="2" t="s">
        <v>0</v>
      </c>
      <c r="B1" s="39"/>
      <c r="C1" s="40"/>
      <c r="D1" s="40"/>
      <c r="E1" s="40"/>
      <c r="F1" s="40"/>
      <c r="G1" s="40"/>
      <c r="H1" s="40"/>
      <c r="I1" s="40"/>
      <c r="J1" s="40"/>
      <c r="K1" s="40"/>
      <c r="L1" s="40"/>
      <c r="M1" s="12"/>
      <c r="N1" s="12"/>
      <c r="O1" s="40"/>
      <c r="P1" s="12"/>
      <c r="Q1" s="12"/>
      <c r="R1" s="12"/>
      <c r="S1" s="12"/>
      <c r="T1" s="40"/>
      <c r="U1" s="40"/>
      <c r="V1" s="40"/>
      <c r="W1" s="40"/>
      <c r="X1" s="12"/>
      <c r="Y1" s="12"/>
      <c r="Z1" s="12"/>
      <c r="AA1" s="40"/>
      <c r="AB1" s="12"/>
      <c r="AC1" s="12"/>
      <c r="AD1" s="12"/>
      <c r="AE1" s="12"/>
      <c r="AF1" s="40"/>
      <c r="AG1" s="12"/>
      <c r="AH1" s="12"/>
      <c r="AI1" s="12"/>
      <c r="AJ1" s="12"/>
      <c r="AK1" s="12"/>
      <c r="AL1" s="12"/>
      <c r="AM1" s="12"/>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row>
    <row r="2" spans="1:71" s="41" customFormat="1" ht="13">
      <c r="A2" s="127" t="s">
        <v>1</v>
      </c>
      <c r="B2" s="39"/>
      <c r="C2" s="40"/>
      <c r="D2" s="40"/>
      <c r="E2" s="40"/>
      <c r="F2" s="40"/>
      <c r="G2" s="40"/>
      <c r="H2" s="40"/>
      <c r="I2" s="40"/>
      <c r="J2" s="40"/>
      <c r="K2" s="40"/>
      <c r="L2" s="40"/>
      <c r="M2" s="12"/>
      <c r="N2" s="12"/>
      <c r="O2" s="40"/>
      <c r="P2" s="12"/>
      <c r="Q2" s="12"/>
      <c r="R2" s="12"/>
      <c r="S2" s="12"/>
      <c r="T2" s="40"/>
      <c r="U2" s="40"/>
      <c r="V2" s="40"/>
      <c r="W2" s="40"/>
      <c r="X2" s="12"/>
      <c r="Y2" s="12"/>
      <c r="Z2" s="12"/>
      <c r="AA2" s="40"/>
      <c r="AB2" s="12"/>
      <c r="AC2" s="12"/>
      <c r="AD2" s="12"/>
      <c r="AE2" s="12"/>
      <c r="AF2" s="40"/>
      <c r="AG2" s="12"/>
      <c r="AH2" s="12"/>
      <c r="AI2" s="12"/>
      <c r="AJ2" s="12"/>
      <c r="AK2" s="12"/>
      <c r="AL2" s="12"/>
      <c r="AM2" s="12"/>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row>
    <row r="3" spans="1:71" s="41" customFormat="1">
      <c r="A3" s="3" t="s">
        <v>148</v>
      </c>
      <c r="B3" s="39"/>
      <c r="C3" s="40"/>
      <c r="D3" s="40"/>
      <c r="E3" s="40"/>
      <c r="F3" s="40"/>
      <c r="G3" s="40"/>
      <c r="H3" s="40"/>
      <c r="I3" s="40"/>
      <c r="J3" s="40"/>
      <c r="K3" s="40"/>
      <c r="L3" s="40"/>
      <c r="M3" s="12"/>
      <c r="N3" s="12"/>
      <c r="O3" s="40"/>
      <c r="P3" s="12"/>
      <c r="Q3" s="12"/>
      <c r="R3" s="12"/>
      <c r="S3" s="12"/>
      <c r="T3" s="40"/>
      <c r="U3" s="40"/>
      <c r="V3" s="40"/>
      <c r="W3" s="40"/>
      <c r="X3" s="12"/>
      <c r="Y3" s="12"/>
      <c r="Z3" s="12"/>
      <c r="AA3" s="40"/>
      <c r="AB3" s="12"/>
      <c r="AC3" s="12"/>
      <c r="AD3" s="12"/>
      <c r="AE3" s="12"/>
      <c r="AF3" s="40"/>
      <c r="AG3" s="12"/>
      <c r="AH3" s="12"/>
      <c r="AI3" s="12"/>
      <c r="AJ3" s="12"/>
      <c r="AK3" s="12"/>
      <c r="AL3" s="12"/>
      <c r="AM3" s="12"/>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row>
    <row r="4" spans="1:71" s="39" customFormat="1">
      <c r="A4" s="42"/>
      <c r="B4" s="40"/>
      <c r="C4" s="40"/>
      <c r="D4" s="40"/>
      <c r="E4" s="40"/>
      <c r="F4" s="40"/>
      <c r="G4" s="40"/>
      <c r="H4" s="40"/>
      <c r="I4" s="40"/>
      <c r="J4" s="40"/>
      <c r="K4" s="40"/>
      <c r="L4" s="40"/>
      <c r="M4" s="12"/>
      <c r="N4" s="12"/>
      <c r="O4" s="40"/>
      <c r="P4" s="12"/>
      <c r="Q4" s="12"/>
      <c r="R4" s="12"/>
      <c r="S4" s="12"/>
      <c r="T4" s="40"/>
      <c r="U4" s="40"/>
      <c r="V4" s="40"/>
      <c r="W4" s="40"/>
      <c r="X4" s="12"/>
      <c r="Y4" s="12"/>
      <c r="Z4" s="12"/>
      <c r="AA4" s="40"/>
      <c r="AB4" s="12"/>
      <c r="AC4" s="12"/>
      <c r="AD4" s="12"/>
      <c r="AE4" s="12"/>
      <c r="AF4" s="40"/>
      <c r="AG4" s="12"/>
      <c r="AH4" s="12"/>
      <c r="AI4" s="12"/>
      <c r="AJ4" s="12"/>
      <c r="AK4" s="12"/>
      <c r="AL4" s="12"/>
      <c r="AM4" s="12"/>
    </row>
    <row r="5" spans="1:71">
      <c r="A5" s="43" t="s">
        <v>149</v>
      </c>
      <c r="B5" s="8" t="s">
        <v>135</v>
      </c>
      <c r="C5" s="8" t="s">
        <v>121</v>
      </c>
      <c r="D5" s="8" t="s">
        <v>141</v>
      </c>
      <c r="E5" s="8" t="s">
        <v>146</v>
      </c>
      <c r="F5" s="8" t="s">
        <v>105</v>
      </c>
      <c r="G5" s="8" t="s">
        <v>100</v>
      </c>
      <c r="H5" s="8" t="s">
        <v>111</v>
      </c>
      <c r="I5" s="8" t="s">
        <v>128</v>
      </c>
      <c r="J5" s="44" t="s">
        <v>129</v>
      </c>
      <c r="K5" s="8" t="s">
        <v>133</v>
      </c>
      <c r="L5" s="8" t="s">
        <v>116</v>
      </c>
      <c r="M5" s="8" t="s">
        <v>108</v>
      </c>
      <c r="N5" s="8" t="s">
        <v>110</v>
      </c>
      <c r="O5" s="8" t="s">
        <v>96</v>
      </c>
      <c r="P5" s="8" t="s">
        <v>89</v>
      </c>
      <c r="Q5" s="8" t="s">
        <v>85</v>
      </c>
      <c r="R5" s="8" t="s">
        <v>94</v>
      </c>
      <c r="S5" s="8" t="s">
        <v>90</v>
      </c>
      <c r="T5" s="8" t="s">
        <v>69</v>
      </c>
      <c r="U5" s="8" t="s">
        <v>64</v>
      </c>
      <c r="V5" s="8" t="s">
        <v>71</v>
      </c>
      <c r="W5" s="44" t="s">
        <v>81</v>
      </c>
      <c r="X5" s="8" t="s">
        <v>80</v>
      </c>
      <c r="Y5" s="8" t="s">
        <v>78</v>
      </c>
      <c r="Z5" s="8" t="s">
        <v>73</v>
      </c>
      <c r="AA5" s="8" t="s">
        <v>62</v>
      </c>
      <c r="AB5" s="8" t="s">
        <v>56</v>
      </c>
      <c r="AC5" s="8" t="s">
        <v>45</v>
      </c>
      <c r="AD5" s="8" t="s">
        <v>22</v>
      </c>
      <c r="AE5" s="8" t="s">
        <v>49</v>
      </c>
      <c r="AF5" s="8" t="s">
        <v>52</v>
      </c>
      <c r="AG5" s="8" t="s">
        <v>54</v>
      </c>
      <c r="AH5" s="8" t="s">
        <v>38</v>
      </c>
      <c r="AI5" s="8" t="s">
        <v>14</v>
      </c>
      <c r="AJ5" s="8" t="s">
        <v>37</v>
      </c>
      <c r="AK5" s="8" t="s">
        <v>27</v>
      </c>
      <c r="AL5" s="8" t="s">
        <v>32</v>
      </c>
      <c r="AM5" s="8" t="s">
        <v>51</v>
      </c>
      <c r="AN5" s="39"/>
      <c r="AO5" s="39"/>
      <c r="AP5" s="39"/>
      <c r="AQ5" s="39"/>
      <c r="AR5" s="39"/>
    </row>
    <row r="6" spans="1:71">
      <c r="A6" s="45" t="s">
        <v>7</v>
      </c>
      <c r="B6" s="12" t="s">
        <v>138</v>
      </c>
      <c r="C6" s="12" t="s">
        <v>124</v>
      </c>
      <c r="D6" s="12" t="s">
        <v>17</v>
      </c>
      <c r="E6" s="12" t="s">
        <v>17</v>
      </c>
      <c r="F6" s="12" t="s">
        <v>17</v>
      </c>
      <c r="G6" s="12" t="s">
        <v>17</v>
      </c>
      <c r="H6" s="12" t="s">
        <v>46</v>
      </c>
      <c r="I6" s="12" t="s">
        <v>17</v>
      </c>
      <c r="J6" s="12" t="s">
        <v>17</v>
      </c>
      <c r="K6" s="12" t="s">
        <v>17</v>
      </c>
      <c r="L6" s="12" t="s">
        <v>41</v>
      </c>
      <c r="M6" s="12" t="s">
        <v>46</v>
      </c>
      <c r="N6" s="12" t="s">
        <v>46</v>
      </c>
      <c r="O6" s="12" t="s">
        <v>46</v>
      </c>
      <c r="P6" s="12" t="s">
        <v>17</v>
      </c>
      <c r="Q6" s="12" t="s">
        <v>17</v>
      </c>
      <c r="R6" s="12" t="s">
        <v>46</v>
      </c>
      <c r="S6" s="12" t="s">
        <v>46</v>
      </c>
      <c r="T6" s="12" t="s">
        <v>46</v>
      </c>
      <c r="U6" s="12" t="s">
        <v>46</v>
      </c>
      <c r="V6" s="12" t="s">
        <v>46</v>
      </c>
      <c r="W6" s="27" t="s">
        <v>46</v>
      </c>
      <c r="X6" s="12" t="s">
        <v>46</v>
      </c>
      <c r="Y6" s="12" t="s">
        <v>46</v>
      </c>
      <c r="Z6" s="12" t="s">
        <v>46</v>
      </c>
      <c r="AA6" s="12" t="s">
        <v>17</v>
      </c>
      <c r="AB6" s="12" t="s">
        <v>41</v>
      </c>
      <c r="AC6" s="12" t="s">
        <v>46</v>
      </c>
      <c r="AD6" s="12" t="s">
        <v>17</v>
      </c>
      <c r="AE6" s="12" t="s">
        <v>46</v>
      </c>
      <c r="AF6" s="12" t="s">
        <v>41</v>
      </c>
      <c r="AG6" s="12" t="s">
        <v>41</v>
      </c>
      <c r="AH6" s="12" t="s">
        <v>41</v>
      </c>
      <c r="AI6" s="12" t="s">
        <v>17</v>
      </c>
      <c r="AJ6" s="12" t="s">
        <v>17</v>
      </c>
      <c r="AK6" s="12" t="s">
        <v>17</v>
      </c>
      <c r="AL6" s="12" t="s">
        <v>17</v>
      </c>
      <c r="AM6" s="12" t="s">
        <v>17</v>
      </c>
      <c r="AN6" s="39"/>
      <c r="AO6" s="39"/>
      <c r="AP6" s="39"/>
      <c r="AQ6" s="39"/>
      <c r="AR6" s="39"/>
    </row>
    <row r="7" spans="1:71" ht="30" customHeight="1">
      <c r="A7" s="46" t="s">
        <v>8</v>
      </c>
      <c r="B7" s="13" t="s">
        <v>139</v>
      </c>
      <c r="C7" s="13" t="s">
        <v>125</v>
      </c>
      <c r="D7" s="13" t="s">
        <v>144</v>
      </c>
      <c r="E7" s="13" t="s">
        <v>144</v>
      </c>
      <c r="F7" s="13" t="s">
        <v>103</v>
      </c>
      <c r="G7" s="13" t="s">
        <v>103</v>
      </c>
      <c r="H7" s="13" t="s">
        <v>114</v>
      </c>
      <c r="I7" s="13" t="s">
        <v>125</v>
      </c>
      <c r="J7" s="28" t="s">
        <v>132</v>
      </c>
      <c r="K7" s="13" t="s">
        <v>132</v>
      </c>
      <c r="L7" s="13" t="s">
        <v>119</v>
      </c>
      <c r="M7" s="13" t="s">
        <v>150</v>
      </c>
      <c r="N7" s="13" t="s">
        <v>150</v>
      </c>
      <c r="O7" s="13" t="s">
        <v>150</v>
      </c>
      <c r="P7" s="13" t="s">
        <v>151</v>
      </c>
      <c r="Q7" s="13" t="s">
        <v>151</v>
      </c>
      <c r="R7" s="13" t="s">
        <v>93</v>
      </c>
      <c r="S7" s="13" t="s">
        <v>93</v>
      </c>
      <c r="T7" s="13" t="s">
        <v>67</v>
      </c>
      <c r="U7" s="13" t="s">
        <v>67</v>
      </c>
      <c r="V7" s="13" t="s">
        <v>67</v>
      </c>
      <c r="W7" s="28" t="s">
        <v>59</v>
      </c>
      <c r="X7" s="13" t="s">
        <v>151</v>
      </c>
      <c r="Y7" s="13" t="s">
        <v>151</v>
      </c>
      <c r="Z7" s="13" t="s">
        <v>151</v>
      </c>
      <c r="AA7" s="13" t="s">
        <v>59</v>
      </c>
      <c r="AB7" s="13" t="s">
        <v>59</v>
      </c>
      <c r="AC7" s="13" t="s">
        <v>30</v>
      </c>
      <c r="AD7" s="13" t="s">
        <v>152</v>
      </c>
      <c r="AE7" s="13" t="s">
        <v>30</v>
      </c>
      <c r="AF7" s="13" t="s">
        <v>150</v>
      </c>
      <c r="AG7" s="13" t="s">
        <v>150</v>
      </c>
      <c r="AH7" s="13" t="s">
        <v>150</v>
      </c>
      <c r="AI7" s="13" t="s">
        <v>153</v>
      </c>
      <c r="AJ7" s="13" t="s">
        <v>35</v>
      </c>
      <c r="AK7" s="13" t="s">
        <v>30</v>
      </c>
      <c r="AL7" s="13" t="s">
        <v>35</v>
      </c>
      <c r="AM7" s="13" t="s">
        <v>153</v>
      </c>
      <c r="AN7" s="39"/>
      <c r="AO7" s="39"/>
      <c r="AP7" s="39"/>
      <c r="AQ7" s="39"/>
      <c r="AR7" s="39"/>
    </row>
    <row r="8" spans="1:71" s="8" customFormat="1">
      <c r="A8" s="45" t="s">
        <v>154</v>
      </c>
      <c r="B8" s="13" t="s">
        <v>99</v>
      </c>
      <c r="C8" s="13" t="s">
        <v>99</v>
      </c>
      <c r="D8" s="13" t="s">
        <v>99</v>
      </c>
      <c r="E8" s="13" t="s">
        <v>99</v>
      </c>
      <c r="F8" s="13" t="s">
        <v>99</v>
      </c>
      <c r="G8" s="13" t="s">
        <v>99</v>
      </c>
      <c r="H8" s="13" t="s">
        <v>99</v>
      </c>
      <c r="I8" s="13" t="s">
        <v>99</v>
      </c>
      <c r="J8" s="13" t="s">
        <v>99</v>
      </c>
      <c r="K8" s="13" t="s">
        <v>99</v>
      </c>
      <c r="L8" s="13" t="s">
        <v>99</v>
      </c>
      <c r="M8" s="13" t="s">
        <v>99</v>
      </c>
      <c r="N8" s="13" t="s">
        <v>99</v>
      </c>
      <c r="O8" s="13" t="s">
        <v>84</v>
      </c>
      <c r="P8" s="13" t="s">
        <v>84</v>
      </c>
      <c r="Q8" s="13" t="s">
        <v>84</v>
      </c>
      <c r="R8" s="13" t="s">
        <v>84</v>
      </c>
      <c r="S8" s="13" t="s">
        <v>84</v>
      </c>
      <c r="T8" s="13" t="s">
        <v>63</v>
      </c>
      <c r="U8" s="13" t="s">
        <v>63</v>
      </c>
      <c r="V8" s="13" t="s">
        <v>63</v>
      </c>
      <c r="W8" s="13" t="s">
        <v>63</v>
      </c>
      <c r="X8" s="13" t="s">
        <v>63</v>
      </c>
      <c r="Y8" s="13" t="s">
        <v>63</v>
      </c>
      <c r="Z8" s="13" t="s">
        <v>63</v>
      </c>
      <c r="AA8" s="13" t="s">
        <v>55</v>
      </c>
      <c r="AB8" s="13" t="s">
        <v>55</v>
      </c>
      <c r="AC8" s="12" t="s">
        <v>12</v>
      </c>
      <c r="AD8" s="12" t="s">
        <v>12</v>
      </c>
      <c r="AE8" s="12" t="s">
        <v>12</v>
      </c>
      <c r="AF8" s="12" t="s">
        <v>12</v>
      </c>
      <c r="AG8" s="12" t="s">
        <v>12</v>
      </c>
      <c r="AH8" s="12" t="s">
        <v>12</v>
      </c>
      <c r="AI8" s="12" t="s">
        <v>12</v>
      </c>
      <c r="AJ8" s="12" t="s">
        <v>12</v>
      </c>
      <c r="AK8" s="12" t="s">
        <v>12</v>
      </c>
      <c r="AL8" s="12" t="s">
        <v>12</v>
      </c>
      <c r="AM8" s="12" t="s">
        <v>12</v>
      </c>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row>
    <row r="9" spans="1:71">
      <c r="A9" s="47" t="s">
        <v>155</v>
      </c>
      <c r="B9" s="17">
        <v>1.7</v>
      </c>
      <c r="C9" s="17" t="s">
        <v>156</v>
      </c>
      <c r="D9" s="17">
        <v>0.7</v>
      </c>
      <c r="E9" s="17">
        <v>0.7</v>
      </c>
      <c r="F9" s="17">
        <v>2.2999999999999998</v>
      </c>
      <c r="G9" s="17">
        <v>2.2999999999999998</v>
      </c>
      <c r="H9" s="17" t="s">
        <v>157</v>
      </c>
      <c r="I9" s="17" t="s">
        <v>156</v>
      </c>
      <c r="J9" s="24">
        <v>2.1</v>
      </c>
      <c r="K9" s="17">
        <v>1.7</v>
      </c>
      <c r="L9" s="17" t="s">
        <v>157</v>
      </c>
      <c r="M9" s="17" t="s">
        <v>158</v>
      </c>
      <c r="N9" s="17" t="s">
        <v>158</v>
      </c>
      <c r="O9" s="17" t="s">
        <v>159</v>
      </c>
      <c r="P9" s="17" t="s">
        <v>160</v>
      </c>
      <c r="Q9" s="17" t="s">
        <v>160</v>
      </c>
      <c r="R9" s="17" t="s">
        <v>159</v>
      </c>
      <c r="S9" s="17" t="s">
        <v>159</v>
      </c>
      <c r="T9" s="17" t="s">
        <v>161</v>
      </c>
      <c r="U9" s="17" t="s">
        <v>161</v>
      </c>
      <c r="V9" s="17" t="s">
        <v>161</v>
      </c>
      <c r="W9" s="17" t="s">
        <v>162</v>
      </c>
      <c r="X9" s="17" t="s">
        <v>162</v>
      </c>
      <c r="Y9" s="17" t="s">
        <v>162</v>
      </c>
      <c r="Z9" s="17" t="s">
        <v>162</v>
      </c>
      <c r="AA9" s="17" t="s">
        <v>163</v>
      </c>
      <c r="AB9" s="17" t="s">
        <v>164</v>
      </c>
      <c r="AC9" s="17" t="s">
        <v>165</v>
      </c>
      <c r="AD9" s="17" t="s">
        <v>165</v>
      </c>
      <c r="AE9" s="17" t="s">
        <v>165</v>
      </c>
      <c r="AF9" s="17" t="s">
        <v>166</v>
      </c>
      <c r="AG9" s="17" t="s">
        <v>166</v>
      </c>
      <c r="AH9" s="17" t="s">
        <v>166</v>
      </c>
      <c r="AI9" s="17" t="s">
        <v>167</v>
      </c>
      <c r="AJ9" s="17" t="s">
        <v>168</v>
      </c>
      <c r="AK9" s="17" t="s">
        <v>165</v>
      </c>
      <c r="AL9" s="17" t="s">
        <v>168</v>
      </c>
      <c r="AM9" s="17" t="s">
        <v>167</v>
      </c>
      <c r="AQ9" s="39"/>
      <c r="AR9" s="39"/>
    </row>
    <row r="10" spans="1:71">
      <c r="A10" s="45"/>
      <c r="B10" s="48"/>
      <c r="C10" s="49"/>
      <c r="D10" s="48"/>
      <c r="E10" s="48"/>
      <c r="F10" s="48"/>
      <c r="G10" s="48"/>
      <c r="H10" s="50"/>
      <c r="I10" s="49"/>
      <c r="J10" s="51"/>
      <c r="K10" s="48"/>
      <c r="L10" s="50"/>
      <c r="M10" s="49"/>
      <c r="N10" s="49"/>
      <c r="O10" s="50"/>
      <c r="P10" s="50"/>
      <c r="Q10" s="50"/>
      <c r="R10" s="50"/>
      <c r="S10" s="50"/>
      <c r="T10" s="49"/>
      <c r="U10" s="49"/>
      <c r="V10" s="49"/>
      <c r="W10" s="52"/>
      <c r="X10" s="50"/>
      <c r="Y10" s="50"/>
      <c r="Z10" s="50"/>
      <c r="AA10" s="49"/>
      <c r="AB10" s="49"/>
      <c r="AC10" s="50"/>
      <c r="AD10" s="50"/>
      <c r="AE10" s="50"/>
      <c r="AF10" s="50"/>
      <c r="AG10" s="50"/>
      <c r="AH10" s="50"/>
      <c r="AI10" s="50"/>
      <c r="AJ10" s="50"/>
      <c r="AK10" s="50"/>
      <c r="AL10" s="50"/>
      <c r="AM10" s="50"/>
      <c r="AQ10" s="39"/>
      <c r="AR10" s="39"/>
    </row>
    <row r="11" spans="1:71" s="39" customFormat="1">
      <c r="A11" s="53" t="s">
        <v>169</v>
      </c>
      <c r="B11" s="48"/>
      <c r="C11" s="49"/>
      <c r="D11" s="48"/>
      <c r="E11" s="48"/>
      <c r="F11" s="48"/>
      <c r="G11" s="48"/>
      <c r="H11" s="50"/>
      <c r="I11" s="49"/>
      <c r="J11" s="51"/>
      <c r="K11" s="48"/>
      <c r="L11" s="50"/>
      <c r="M11" s="49"/>
      <c r="N11" s="49"/>
      <c r="O11" s="50"/>
      <c r="P11" s="50"/>
      <c r="Q11" s="50"/>
      <c r="R11" s="50"/>
      <c r="S11" s="50"/>
      <c r="T11" s="49"/>
      <c r="U11" s="49"/>
      <c r="V11" s="49"/>
      <c r="W11" s="52"/>
      <c r="X11" s="50"/>
      <c r="Y11" s="50"/>
      <c r="Z11" s="50"/>
      <c r="AA11" s="49"/>
      <c r="AB11" s="49"/>
      <c r="AC11" s="50"/>
      <c r="AD11" s="50"/>
      <c r="AE11" s="50"/>
      <c r="AF11" s="50"/>
      <c r="AG11" s="50"/>
      <c r="AH11" s="50"/>
      <c r="AI11" s="50"/>
      <c r="AJ11" s="50"/>
      <c r="AK11" s="50"/>
      <c r="AL11" s="50"/>
      <c r="AM11" s="50"/>
      <c r="AN11" s="38"/>
      <c r="AO11" s="38"/>
      <c r="AP11" s="38"/>
    </row>
    <row r="12" spans="1:71" s="39" customFormat="1">
      <c r="A12" s="42" t="s">
        <v>170</v>
      </c>
      <c r="B12" s="54">
        <v>53.981650267390449</v>
      </c>
      <c r="C12" s="54">
        <v>55.370320306789615</v>
      </c>
      <c r="D12" s="54">
        <v>57.907128187146206</v>
      </c>
      <c r="E12" s="54">
        <v>58.451784848974313</v>
      </c>
      <c r="F12" s="54">
        <v>60.391904914873116</v>
      </c>
      <c r="G12" s="54">
        <v>60.867697155074517</v>
      </c>
      <c r="H12" s="54">
        <v>61.576854406752147</v>
      </c>
      <c r="I12" s="54">
        <v>61.592963104607392</v>
      </c>
      <c r="J12" s="55">
        <v>61.812151364390175</v>
      </c>
      <c r="K12" s="54">
        <v>62.16224345541864</v>
      </c>
      <c r="L12" s="54">
        <v>62.329824846588373</v>
      </c>
      <c r="M12" s="54">
        <v>63.11769519692804</v>
      </c>
      <c r="N12" s="54">
        <v>63.320520091583163</v>
      </c>
      <c r="O12" s="54">
        <v>62.24356834408416</v>
      </c>
      <c r="P12" s="54">
        <v>62.526839303726049</v>
      </c>
      <c r="Q12" s="54">
        <v>63.118799491445671</v>
      </c>
      <c r="R12" s="54">
        <v>63.435905874609169</v>
      </c>
      <c r="S12" s="54">
        <v>63.571814142756303</v>
      </c>
      <c r="T12" s="54">
        <v>59.326739188550043</v>
      </c>
      <c r="U12" s="54">
        <v>59.642976309642989</v>
      </c>
      <c r="V12" s="54">
        <v>61.475191510670264</v>
      </c>
      <c r="W12" s="55">
        <v>63.15701126754653</v>
      </c>
      <c r="X12" s="54">
        <v>63.702292422100662</v>
      </c>
      <c r="Y12" s="54">
        <v>63.735691987513</v>
      </c>
      <c r="Z12" s="54">
        <v>63.920201798180898</v>
      </c>
      <c r="AA12" s="54">
        <v>61.629558019395176</v>
      </c>
      <c r="AB12" s="54">
        <v>61.964217278173315</v>
      </c>
      <c r="AC12" s="54">
        <v>61.425664413608331</v>
      </c>
      <c r="AD12" s="54">
        <v>61.577869885739076</v>
      </c>
      <c r="AE12" s="54">
        <v>61.655130293159608</v>
      </c>
      <c r="AF12" s="54">
        <v>62.208715339037511</v>
      </c>
      <c r="AG12" s="54">
        <v>62.921235288200378</v>
      </c>
      <c r="AH12" s="54">
        <v>63.010691491524042</v>
      </c>
      <c r="AI12" s="54">
        <v>64.0079520467484</v>
      </c>
      <c r="AJ12" s="54">
        <v>64.02773997802575</v>
      </c>
      <c r="AK12" s="54">
        <v>64.09711684370258</v>
      </c>
      <c r="AL12" s="54">
        <v>64.114745481745032</v>
      </c>
      <c r="AM12" s="54">
        <v>64.164491514406009</v>
      </c>
    </row>
    <row r="13" spans="1:71">
      <c r="A13" s="42" t="s">
        <v>171</v>
      </c>
      <c r="B13" s="54">
        <v>1.1309961427290947</v>
      </c>
      <c r="C13" s="54">
        <v>1.1885094069468225</v>
      </c>
      <c r="D13" s="54">
        <v>0.83955317337073565</v>
      </c>
      <c r="E13" s="54">
        <v>0.81872879987078018</v>
      </c>
      <c r="F13" s="54">
        <v>0.73990791305278947</v>
      </c>
      <c r="G13" s="54">
        <v>0.75598702853109356</v>
      </c>
      <c r="H13" s="54">
        <v>0.60866742411946106</v>
      </c>
      <c r="I13" s="54">
        <v>0.63102594553249725</v>
      </c>
      <c r="J13" s="55">
        <v>0.62013166490778437</v>
      </c>
      <c r="K13" s="54">
        <v>0.62563290187389087</v>
      </c>
      <c r="L13" s="54">
        <v>0.65530133701792181</v>
      </c>
      <c r="M13" s="54">
        <v>0.55186016744654509</v>
      </c>
      <c r="N13" s="54">
        <v>0.54193711008885248</v>
      </c>
      <c r="O13" s="54">
        <v>0.52336287569593254</v>
      </c>
      <c r="P13" s="54">
        <v>0.57523493753308097</v>
      </c>
      <c r="Q13" s="54">
        <v>0.56962088676657552</v>
      </c>
      <c r="R13" s="54">
        <v>0.53480335691953262</v>
      </c>
      <c r="S13" s="54">
        <v>0.53876178216999548</v>
      </c>
      <c r="T13" s="54">
        <v>0.59326739188550037</v>
      </c>
      <c r="U13" s="54">
        <v>0.57870370370370383</v>
      </c>
      <c r="V13" s="54">
        <v>0.48370427982399133</v>
      </c>
      <c r="W13" s="55">
        <v>0.50672485784426857</v>
      </c>
      <c r="X13" s="54">
        <v>0.5244504537725605</v>
      </c>
      <c r="Y13" s="54">
        <v>0.53069719042663888</v>
      </c>
      <c r="Z13" s="54">
        <v>0.53484891303210147</v>
      </c>
      <c r="AA13" s="54">
        <v>0.61528856127206621</v>
      </c>
      <c r="AB13" s="54">
        <v>0.62932408173144772</v>
      </c>
      <c r="AC13" s="54">
        <v>0.66671438651028181</v>
      </c>
      <c r="AD13" s="54">
        <v>0.6060972781088958</v>
      </c>
      <c r="AE13" s="54">
        <v>0.64637622149837137</v>
      </c>
      <c r="AF13" s="54">
        <v>0.57007658810691753</v>
      </c>
      <c r="AG13" s="54">
        <v>0.58545417965999391</v>
      </c>
      <c r="AH13" s="54">
        <v>0.59047115736412037</v>
      </c>
      <c r="AI13" s="54">
        <v>0.6255208490215568</v>
      </c>
      <c r="AJ13" s="54">
        <v>0.70660336468192764</v>
      </c>
      <c r="AK13" s="54">
        <v>0.69701568032372285</v>
      </c>
      <c r="AL13" s="54">
        <v>0.69947034326608171</v>
      </c>
      <c r="AM13" s="54">
        <v>0.62604382306761475</v>
      </c>
      <c r="AQ13" s="39"/>
      <c r="AR13" s="39"/>
    </row>
    <row r="14" spans="1:71">
      <c r="A14" s="42" t="s">
        <v>172</v>
      </c>
      <c r="B14" s="54">
        <v>18.128166134571419</v>
      </c>
      <c r="C14" s="54">
        <v>18.523524876593271</v>
      </c>
      <c r="D14" s="54">
        <v>18.133547062064817</v>
      </c>
      <c r="E14" s="54">
        <v>18.373445323857212</v>
      </c>
      <c r="F14" s="54">
        <v>18.310311596530681</v>
      </c>
      <c r="G14" s="54">
        <v>18.516055773224352</v>
      </c>
      <c r="H14" s="54">
        <v>18.564356435643564</v>
      </c>
      <c r="I14" s="54">
        <v>18.518145770012676</v>
      </c>
      <c r="J14" s="55">
        <v>18.593899190914119</v>
      </c>
      <c r="K14" s="54">
        <v>18.448149670640369</v>
      </c>
      <c r="L14" s="54">
        <v>18.084284959564354</v>
      </c>
      <c r="M14" s="54">
        <v>18.297416958683929</v>
      </c>
      <c r="N14" s="54">
        <v>18.10658096498414</v>
      </c>
      <c r="O14" s="54">
        <v>18.306931865907107</v>
      </c>
      <c r="P14" s="54">
        <v>18.415507375190998</v>
      </c>
      <c r="Q14" s="54">
        <v>18.149783263757492</v>
      </c>
      <c r="R14" s="54">
        <v>17.813065657396738</v>
      </c>
      <c r="S14" s="54">
        <v>17.73034920898559</v>
      </c>
      <c r="T14" s="54">
        <v>18.3018363527936</v>
      </c>
      <c r="U14" s="54">
        <v>17.830330330330334</v>
      </c>
      <c r="V14" s="54">
        <v>18.325360380997029</v>
      </c>
      <c r="W14" s="55">
        <v>18.464508277555133</v>
      </c>
      <c r="X14" s="54">
        <v>18.048470694282258</v>
      </c>
      <c r="Y14" s="54">
        <v>18.064516129032256</v>
      </c>
      <c r="Z14" s="54">
        <v>17.751541223139807</v>
      </c>
      <c r="AA14" s="54">
        <v>18.428446270505422</v>
      </c>
      <c r="AB14" s="54">
        <v>18.26451782076365</v>
      </c>
      <c r="AC14" s="54">
        <v>18.171034736637591</v>
      </c>
      <c r="AD14" s="54">
        <v>18.606480501013525</v>
      </c>
      <c r="AE14" s="54">
        <v>18.210504885993487</v>
      </c>
      <c r="AF14" s="54">
        <v>18.458651600599655</v>
      </c>
      <c r="AG14" s="54">
        <v>18.106830298762699</v>
      </c>
      <c r="AH14" s="54">
        <v>18.110492296434813</v>
      </c>
      <c r="AI14" s="54">
        <v>17.570810365774069</v>
      </c>
      <c r="AJ14" s="54">
        <v>17.529005009727136</v>
      </c>
      <c r="AK14" s="54">
        <v>17.369752149721805</v>
      </c>
      <c r="AL14" s="54">
        <v>17.416002911090445</v>
      </c>
      <c r="AM14" s="54">
        <v>17.501225085756005</v>
      </c>
      <c r="AQ14" s="39"/>
      <c r="AR14" s="39"/>
    </row>
    <row r="15" spans="1:71">
      <c r="A15" s="42" t="s">
        <v>173</v>
      </c>
      <c r="B15" s="54">
        <v>6.949130351585711</v>
      </c>
      <c r="C15" s="54">
        <v>6.0276551220049459</v>
      </c>
      <c r="D15" s="54">
        <v>4.9491559384861992</v>
      </c>
      <c r="E15" s="54">
        <v>4.7044096268777258</v>
      </c>
      <c r="F15" s="54">
        <v>3.7048934575436347</v>
      </c>
      <c r="G15" s="54">
        <v>3.7134410197129495</v>
      </c>
      <c r="H15" s="54">
        <v>3.3070930043824047</v>
      </c>
      <c r="I15" s="54">
        <v>3.2708681387250653</v>
      </c>
      <c r="J15" s="55">
        <v>3.3167495854063018</v>
      </c>
      <c r="K15" s="54">
        <v>3.3086355387561532</v>
      </c>
      <c r="L15" s="54">
        <v>3.3628642256268546</v>
      </c>
      <c r="M15" s="54">
        <v>2.9481503241916189</v>
      </c>
      <c r="N15" s="54">
        <v>2.9302413510618184</v>
      </c>
      <c r="O15" s="54">
        <v>2.9506466654462047</v>
      </c>
      <c r="P15" s="54">
        <v>2.9660551466549494</v>
      </c>
      <c r="Q15" s="54">
        <v>3.0132844800832905</v>
      </c>
      <c r="R15" s="54">
        <v>2.9311337831166688</v>
      </c>
      <c r="S15" s="54">
        <v>2.9481376904870653</v>
      </c>
      <c r="T15" s="54">
        <v>4.2875650332106359</v>
      </c>
      <c r="U15" s="54">
        <v>4.0874207540874217</v>
      </c>
      <c r="V15" s="54">
        <v>3.2495551838395893</v>
      </c>
      <c r="W15" s="55">
        <v>2.8116410331731676</v>
      </c>
      <c r="X15" s="54">
        <v>2.7656566898162374</v>
      </c>
      <c r="Y15" s="54">
        <v>2.7783558792924032</v>
      </c>
      <c r="Z15" s="54">
        <v>2.8364785798767027</v>
      </c>
      <c r="AA15" s="54">
        <v>3.423864334410843</v>
      </c>
      <c r="AB15" s="54">
        <v>3.3886681324001033</v>
      </c>
      <c r="AC15" s="54">
        <v>3.7528248443140098</v>
      </c>
      <c r="AD15" s="54">
        <v>3.4490061416512874</v>
      </c>
      <c r="AE15" s="54">
        <v>3.6135993485342017</v>
      </c>
      <c r="AF15" s="54">
        <v>3.4061821185636929</v>
      </c>
      <c r="AG15" s="54">
        <v>3.3799416557690369</v>
      </c>
      <c r="AH15" s="54">
        <v>3.3741208992235454</v>
      </c>
      <c r="AI15" s="54">
        <v>3.1627458658393324</v>
      </c>
      <c r="AJ15" s="54">
        <v>3.2356587740784417</v>
      </c>
      <c r="AK15" s="54">
        <v>3.2574607991906932</v>
      </c>
      <c r="AL15" s="54">
        <v>3.2345449399587594</v>
      </c>
      <c r="AM15" s="54">
        <v>3.0802156150930564</v>
      </c>
      <c r="AQ15" s="39"/>
      <c r="AR15" s="39"/>
    </row>
    <row r="16" spans="1:71">
      <c r="A16" s="42" t="s">
        <v>174</v>
      </c>
      <c r="B16" s="54">
        <v>0.13696836635009518</v>
      </c>
      <c r="C16" s="54">
        <v>0.1221551370240205</v>
      </c>
      <c r="D16" s="54">
        <v>0.13224465260732354</v>
      </c>
      <c r="E16" s="54">
        <v>0.13729607494750445</v>
      </c>
      <c r="F16" s="54">
        <v>0.13920119927187066</v>
      </c>
      <c r="G16" s="54">
        <v>0.13094227287142082</v>
      </c>
      <c r="H16" s="54">
        <v>0.12782015906508681</v>
      </c>
      <c r="I16" s="54">
        <v>0.13787967230933354</v>
      </c>
      <c r="J16" s="55">
        <v>0.14372581536760642</v>
      </c>
      <c r="K16" s="54">
        <v>0.1413689730195811</v>
      </c>
      <c r="L16" s="54">
        <v>0.13817206485959282</v>
      </c>
      <c r="M16" s="54">
        <v>0.20773443565478314</v>
      </c>
      <c r="N16" s="54">
        <v>0.20795261201083873</v>
      </c>
      <c r="O16" s="54">
        <v>0.20891439894035169</v>
      </c>
      <c r="P16" s="54">
        <v>0.15679146734842661</v>
      </c>
      <c r="Q16" s="54">
        <v>0.15216586078825919</v>
      </c>
      <c r="R16" s="54">
        <v>0.2077505348033569</v>
      </c>
      <c r="S16" s="54">
        <v>0.21072956027073039</v>
      </c>
      <c r="T16" s="54">
        <v>0.13366509695860496</v>
      </c>
      <c r="U16" s="54">
        <v>0.13763763763763767</v>
      </c>
      <c r="V16" s="54">
        <v>0.1427673425031164</v>
      </c>
      <c r="W16" s="55">
        <v>0.1867433223525462</v>
      </c>
      <c r="X16" s="54">
        <v>0.17823120889926861</v>
      </c>
      <c r="Y16" s="54">
        <v>0.18730489073881371</v>
      </c>
      <c r="Z16" s="54">
        <v>0.17793408065647212</v>
      </c>
      <c r="AA16" s="54">
        <v>0.2900214495030361</v>
      </c>
      <c r="AB16" s="54">
        <v>0.29247433285596131</v>
      </c>
      <c r="AC16" s="54">
        <v>0.12373073737384065</v>
      </c>
      <c r="AD16" s="54">
        <v>0.32069706229389167</v>
      </c>
      <c r="AE16" s="54">
        <v>0.12723941368078176</v>
      </c>
      <c r="AF16" s="54">
        <v>0.31002376168962953</v>
      </c>
      <c r="AG16" s="54">
        <v>0.30982798511216175</v>
      </c>
      <c r="AH16" s="54">
        <v>0.30997195007927147</v>
      </c>
      <c r="AI16" s="54">
        <v>0.26506822494653454</v>
      </c>
      <c r="AJ16" s="54">
        <v>0.25804630721622468</v>
      </c>
      <c r="AK16" s="54">
        <v>0.23368740515933234</v>
      </c>
      <c r="AL16" s="54">
        <v>0.25269882343427807</v>
      </c>
      <c r="AM16" s="54">
        <v>0.25701799125938818</v>
      </c>
      <c r="AQ16" s="39"/>
      <c r="AR16" s="39"/>
    </row>
    <row r="17" spans="1:71">
      <c r="A17" s="42" t="s">
        <v>175</v>
      </c>
      <c r="B17" s="54">
        <v>3.7565588712195219</v>
      </c>
      <c r="C17" s="54">
        <v>2.953751264105414</v>
      </c>
      <c r="D17" s="54">
        <v>2.1840404748785249</v>
      </c>
      <c r="E17" s="54">
        <v>1.7666774349862702</v>
      </c>
      <c r="F17" s="54">
        <v>0.9422850412249707</v>
      </c>
      <c r="G17" s="54">
        <v>0.95137745133141693</v>
      </c>
      <c r="H17" s="54">
        <v>0.63910079532543407</v>
      </c>
      <c r="I17" s="54">
        <v>0.75481572432116895</v>
      </c>
      <c r="J17" s="55">
        <v>0.53269008492889103</v>
      </c>
      <c r="K17" s="54">
        <v>0.54141308816009792</v>
      </c>
      <c r="L17" s="54">
        <v>0.81277685211525186</v>
      </c>
      <c r="M17" s="54">
        <v>0.26229095410957465</v>
      </c>
      <c r="N17" s="54">
        <v>0.27306908647887917</v>
      </c>
      <c r="O17" s="54">
        <v>0.73227727463628434</v>
      </c>
      <c r="P17" s="54">
        <v>0.40945542428570003</v>
      </c>
      <c r="Q17" s="54">
        <v>0.42045829954650565</v>
      </c>
      <c r="R17" s="54">
        <v>0.26740167845976631</v>
      </c>
      <c r="S17" s="54">
        <v>0.25951916289498816</v>
      </c>
      <c r="T17" s="54">
        <v>1.7170823993913096</v>
      </c>
      <c r="U17" s="54">
        <v>2.0437103770437108</v>
      </c>
      <c r="V17" s="54">
        <v>0.94823085692368347</v>
      </c>
      <c r="W17" s="55">
        <v>0.43013911328395471</v>
      </c>
      <c r="X17" s="54">
        <v>0.29705201483211435</v>
      </c>
      <c r="Y17" s="54">
        <v>0.2809573361082206</v>
      </c>
      <c r="Z17" s="54">
        <v>0.30353460817868771</v>
      </c>
      <c r="AA17" s="54">
        <v>0.40280756875421686</v>
      </c>
      <c r="AB17" s="54">
        <v>0.40341287290477423</v>
      </c>
      <c r="AC17" s="54">
        <v>0.80782878120110835</v>
      </c>
      <c r="AD17" s="54">
        <v>0.32271402494982809</v>
      </c>
      <c r="AE17" s="54">
        <v>0.70236156351791523</v>
      </c>
      <c r="AF17" s="54">
        <v>0.44871860244551648</v>
      </c>
      <c r="AG17" s="54">
        <v>0.42249270697112962</v>
      </c>
      <c r="AH17" s="54">
        <v>0.548802796861661</v>
      </c>
      <c r="AI17" s="54">
        <v>0.33133528118316818</v>
      </c>
      <c r="AJ17" s="54">
        <v>0.3427177517715484</v>
      </c>
      <c r="AK17" s="54">
        <v>0.67779463834092069</v>
      </c>
      <c r="AL17" s="54">
        <v>0.3436703998706182</v>
      </c>
      <c r="AM17" s="54">
        <v>0.33002310161711323</v>
      </c>
      <c r="AQ17" s="39"/>
      <c r="AR17" s="39"/>
    </row>
    <row r="18" spans="1:71" s="36" customFormat="1">
      <c r="A18" s="42" t="s">
        <v>176</v>
      </c>
      <c r="B18" s="54">
        <v>7.2814800640528539</v>
      </c>
      <c r="C18" s="54">
        <v>5.9175152443603372</v>
      </c>
      <c r="D18" s="54">
        <v>4.2678956068727132</v>
      </c>
      <c r="E18" s="54">
        <v>3.6444031658859632</v>
      </c>
      <c r="F18" s="54">
        <v>2.2272191883499306</v>
      </c>
      <c r="G18" s="54">
        <v>2.2198807197733057</v>
      </c>
      <c r="H18" s="54">
        <v>1.8057133582210678</v>
      </c>
      <c r="I18" s="54">
        <v>1.8719429963164991</v>
      </c>
      <c r="J18" s="55">
        <v>1.598070254786673</v>
      </c>
      <c r="K18" s="54">
        <v>1.6142130961810326</v>
      </c>
      <c r="L18" s="54">
        <v>2.2046572113626204</v>
      </c>
      <c r="M18" s="54">
        <v>1.1540801980821285</v>
      </c>
      <c r="N18" s="54">
        <v>1.1447896317768396</v>
      </c>
      <c r="O18" s="54">
        <v>1.1737973961081616</v>
      </c>
      <c r="P18" s="54">
        <v>1.4081271908361879</v>
      </c>
      <c r="Q18" s="54">
        <v>1.4215494889429476</v>
      </c>
      <c r="R18" s="54">
        <v>1.1210301135428664</v>
      </c>
      <c r="S18" s="54">
        <v>1.141884316737948</v>
      </c>
      <c r="T18" s="54">
        <v>3.4444467293178969</v>
      </c>
      <c r="U18" s="54">
        <v>3.6077744411077748</v>
      </c>
      <c r="V18" s="54">
        <v>2.1947815340031327</v>
      </c>
      <c r="W18" s="55">
        <v>1.2589437461969406</v>
      </c>
      <c r="X18" s="54">
        <v>1.3316124802818921</v>
      </c>
      <c r="Y18" s="54">
        <v>1.3111342351716959</v>
      </c>
      <c r="Z18" s="54">
        <v>1.3606723814906692</v>
      </c>
      <c r="AA18" s="54">
        <v>1.0875804356363856</v>
      </c>
      <c r="AB18" s="54">
        <v>1.1598120096012257</v>
      </c>
      <c r="AC18" s="54">
        <v>2.3519065781804418</v>
      </c>
      <c r="AD18" s="54">
        <v>1.028650954527577</v>
      </c>
      <c r="AE18" s="54">
        <v>2.0663680781758957</v>
      </c>
      <c r="AF18" s="54">
        <v>1.1014002060026313</v>
      </c>
      <c r="AG18" s="54">
        <v>1.0361130670958656</v>
      </c>
      <c r="AH18" s="54">
        <v>1.097605593723322</v>
      </c>
      <c r="AI18" s="54">
        <v>0.97392491741719123</v>
      </c>
      <c r="AJ18" s="54">
        <v>0.93743385043394112</v>
      </c>
      <c r="AK18" s="54">
        <v>0.79919069296914524</v>
      </c>
      <c r="AL18" s="54">
        <v>0.92993167023814338</v>
      </c>
      <c r="AM18" s="54">
        <v>0.99006930485133959</v>
      </c>
      <c r="AN18" s="56"/>
      <c r="AO18" s="56"/>
      <c r="AP18" s="56"/>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row>
    <row r="19" spans="1:71">
      <c r="A19" s="42" t="s">
        <v>177</v>
      </c>
      <c r="B19" s="54">
        <v>4.6730383813561875</v>
      </c>
      <c r="C19" s="54">
        <v>4.4356332542328749</v>
      </c>
      <c r="D19" s="54">
        <v>5.0793968842358357</v>
      </c>
      <c r="E19" s="54">
        <v>5.4716523986431911</v>
      </c>
      <c r="F19" s="54">
        <v>6.5424563657779213</v>
      </c>
      <c r="G19" s="54">
        <v>5.8003334936012187</v>
      </c>
      <c r="H19" s="54">
        <v>6.0562408699886374</v>
      </c>
      <c r="I19" s="54">
        <v>6.1089752621726605</v>
      </c>
      <c r="J19" s="55">
        <v>6.0907583295642995</v>
      </c>
      <c r="K19" s="54">
        <v>5.9555439697610764</v>
      </c>
      <c r="L19" s="54">
        <v>5.2322509854919339</v>
      </c>
      <c r="M19" s="54">
        <v>7.1238223136160475</v>
      </c>
      <c r="N19" s="54">
        <v>7.0787909341063289</v>
      </c>
      <c r="O19" s="54">
        <v>7.4843044981208466</v>
      </c>
      <c r="P19" s="54">
        <v>6.22172510560954</v>
      </c>
      <c r="Q19" s="54">
        <v>6.0065471363786518</v>
      </c>
      <c r="R19" s="54">
        <v>7.1169985190060876</v>
      </c>
      <c r="S19" s="54">
        <v>6.9758750986172817</v>
      </c>
      <c r="T19" s="54">
        <v>4.9867363096094923</v>
      </c>
      <c r="U19" s="54">
        <v>5.1509843176509857</v>
      </c>
      <c r="V19" s="54">
        <v>5.8278907723287059</v>
      </c>
      <c r="W19" s="55">
        <v>6.5255250844541424</v>
      </c>
      <c r="X19" s="54">
        <v>6.3917399053530817</v>
      </c>
      <c r="Y19" s="54">
        <v>6.4412070759625388</v>
      </c>
      <c r="Z19" s="54">
        <v>6.2695596654839294</v>
      </c>
      <c r="AA19" s="54">
        <v>7.8648177799260832</v>
      </c>
      <c r="AB19" s="54">
        <v>7.4933941142061808</v>
      </c>
      <c r="AC19" s="54">
        <v>5.0208092603765087</v>
      </c>
      <c r="AD19" s="54">
        <v>7.9165784245504698</v>
      </c>
      <c r="AE19" s="54">
        <v>5.171009771986971</v>
      </c>
      <c r="AF19" s="54">
        <v>7.2712809896284831</v>
      </c>
      <c r="AG19" s="54">
        <v>7.1220199175133283</v>
      </c>
      <c r="AH19" s="54">
        <v>6.8193829017439729</v>
      </c>
      <c r="AI19" s="54">
        <v>6.9881622940450008</v>
      </c>
      <c r="AJ19" s="54">
        <v>6.5015573497837851</v>
      </c>
      <c r="AK19" s="54">
        <v>5.7663125948406684</v>
      </c>
      <c r="AL19" s="54">
        <v>6.651033032790199</v>
      </c>
      <c r="AM19" s="54">
        <v>6.9904893342533985</v>
      </c>
      <c r="AQ19" s="39"/>
      <c r="AR19" s="39"/>
    </row>
    <row r="20" spans="1:71">
      <c r="A20" s="42" t="s">
        <v>178</v>
      </c>
      <c r="B20" s="54">
        <v>3.4745651757928555</v>
      </c>
      <c r="C20" s="54">
        <v>5.1265106685490576</v>
      </c>
      <c r="D20" s="54">
        <v>6.2215097931172654</v>
      </c>
      <c r="E20" s="54">
        <v>6.3701340655790659</v>
      </c>
      <c r="F20" s="54">
        <v>6.8315665488810371</v>
      </c>
      <c r="G20" s="54">
        <v>6.8642394606815129</v>
      </c>
      <c r="H20" s="54">
        <v>7.2025645187469554</v>
      </c>
      <c r="I20" s="54">
        <v>6.9845615023852172</v>
      </c>
      <c r="J20" s="55">
        <v>7.1963415246997346</v>
      </c>
      <c r="K20" s="54">
        <v>7.108553324176099</v>
      </c>
      <c r="L20" s="54">
        <v>7.0508391920998097</v>
      </c>
      <c r="M20" s="54">
        <v>6.294982898629792</v>
      </c>
      <c r="N20" s="54">
        <v>6.3436049320478078</v>
      </c>
      <c r="O20" s="54">
        <v>6.3320446689137517</v>
      </c>
      <c r="P20" s="54">
        <v>7.2503570251565419</v>
      </c>
      <c r="Q20" s="54">
        <v>7.0677037971388801</v>
      </c>
      <c r="R20" s="54">
        <v>6.530771762382753</v>
      </c>
      <c r="S20" s="54">
        <v>6.5710252045011002</v>
      </c>
      <c r="T20" s="54">
        <v>6.9814308334532891</v>
      </c>
      <c r="U20" s="54">
        <v>6.7463296629963301</v>
      </c>
      <c r="V20" s="54">
        <v>7.2449099180685925</v>
      </c>
      <c r="W20" s="55">
        <v>6.6094546675339387</v>
      </c>
      <c r="X20" s="54">
        <v>6.7092782660356862</v>
      </c>
      <c r="Y20" s="54">
        <v>6.6181061394380851</v>
      </c>
      <c r="Z20" s="54">
        <v>6.7928951968264943</v>
      </c>
      <c r="AA20" s="54">
        <v>6.2133067480337942</v>
      </c>
      <c r="AB20" s="54">
        <v>6.3638380700728128</v>
      </c>
      <c r="AC20" s="54">
        <v>7.4749726463039261</v>
      </c>
      <c r="AD20" s="54">
        <v>6.1416512873264155</v>
      </c>
      <c r="AE20" s="54">
        <v>7.6343648208469057</v>
      </c>
      <c r="AF20" s="54">
        <v>6.1800789336814308</v>
      </c>
      <c r="AG20" s="54">
        <v>6.0657881500855044</v>
      </c>
      <c r="AH20" s="54">
        <v>6.1079718687751532</v>
      </c>
      <c r="AI20" s="54">
        <v>6.0242778396939665</v>
      </c>
      <c r="AJ20" s="54">
        <v>6.4007580110274471</v>
      </c>
      <c r="AK20" s="54">
        <v>7.040971168437026</v>
      </c>
      <c r="AL20" s="54">
        <v>6.3073626329195811</v>
      </c>
      <c r="AM20" s="54">
        <v>6.0104207294510612</v>
      </c>
      <c r="AQ20" s="39"/>
      <c r="AR20" s="39"/>
    </row>
    <row r="21" spans="1:71">
      <c r="A21" s="42" t="s">
        <v>179</v>
      </c>
      <c r="B21" s="54">
        <v>0.48744624495180927</v>
      </c>
      <c r="C21" s="54">
        <v>0.33442471939362989</v>
      </c>
      <c r="D21" s="54">
        <v>0.28552822722035759</v>
      </c>
      <c r="E21" s="54">
        <v>0.261468260377968</v>
      </c>
      <c r="F21" s="54">
        <v>0.17025377449405721</v>
      </c>
      <c r="G21" s="54">
        <v>0.18004562519820361</v>
      </c>
      <c r="H21" s="54">
        <v>0.11158902775523452</v>
      </c>
      <c r="I21" s="54">
        <v>0.12882188361747951</v>
      </c>
      <c r="J21" s="55">
        <v>9.548218503442385E-2</v>
      </c>
      <c r="K21" s="54">
        <v>9.4245982013054064E-2</v>
      </c>
      <c r="L21" s="54">
        <v>0.12902832527329622</v>
      </c>
      <c r="M21" s="54">
        <v>4.1966552657531943E-2</v>
      </c>
      <c r="N21" s="54">
        <v>5.2513285861322916E-2</v>
      </c>
      <c r="O21" s="54">
        <v>4.4152012147187732E-2</v>
      </c>
      <c r="P21" s="54">
        <v>6.9907023658534156E-2</v>
      </c>
      <c r="Q21" s="54">
        <v>8.0087295151715365E-2</v>
      </c>
      <c r="R21" s="54">
        <v>4.1138719763040968E-2</v>
      </c>
      <c r="S21" s="54">
        <v>5.1903832578997638E-2</v>
      </c>
      <c r="T21" s="54">
        <v>0.22723066482962842</v>
      </c>
      <c r="U21" s="54">
        <v>0.1741324657991325</v>
      </c>
      <c r="V21" s="54">
        <v>0.10760822084190116</v>
      </c>
      <c r="W21" s="55">
        <v>4.930863005938018E-2</v>
      </c>
      <c r="X21" s="54">
        <v>5.1215864626226619E-2</v>
      </c>
      <c r="Y21" s="54">
        <v>5.2029136316337148E-2</v>
      </c>
      <c r="Z21" s="54">
        <v>5.2333553134256507E-2</v>
      </c>
      <c r="AA21" s="54">
        <v>4.4308832562963849E-2</v>
      </c>
      <c r="AB21" s="54">
        <v>4.0341287290477423E-2</v>
      </c>
      <c r="AC21" s="54">
        <v>0.2045136154939515</v>
      </c>
      <c r="AD21" s="54">
        <v>3.0254439839046382E-2</v>
      </c>
      <c r="AE21" s="54">
        <v>0.17304560260586321</v>
      </c>
      <c r="AF21" s="54">
        <v>4.4871860244551642E-2</v>
      </c>
      <c r="AG21" s="54">
        <v>5.0296750829896389E-2</v>
      </c>
      <c r="AH21" s="54">
        <v>3.0489044270092278E-2</v>
      </c>
      <c r="AI21" s="54">
        <v>5.0202315330783058E-2</v>
      </c>
      <c r="AJ21" s="54">
        <v>6.0479603253802652E-2</v>
      </c>
      <c r="AK21" s="54">
        <v>6.0698027314112293E-2</v>
      </c>
      <c r="AL21" s="54">
        <v>5.0539764686855615E-2</v>
      </c>
      <c r="AM21" s="54">
        <v>5.0003500245017152E-2</v>
      </c>
      <c r="AQ21" s="39"/>
      <c r="AR21" s="39"/>
    </row>
    <row r="22" spans="1:71">
      <c r="A22" s="42"/>
      <c r="B22" s="54"/>
      <c r="C22" s="54"/>
      <c r="D22" s="54"/>
      <c r="E22" s="54"/>
      <c r="F22" s="54"/>
      <c r="G22" s="54"/>
      <c r="H22" s="54"/>
      <c r="I22" s="54"/>
      <c r="J22" s="55"/>
      <c r="K22" s="54"/>
      <c r="L22" s="54"/>
      <c r="M22" s="54"/>
      <c r="N22" s="54"/>
      <c r="O22" s="54"/>
      <c r="P22" s="54"/>
      <c r="Q22" s="54"/>
      <c r="R22" s="54"/>
      <c r="S22" s="54"/>
      <c r="T22" s="54"/>
      <c r="U22" s="54"/>
      <c r="V22" s="54"/>
      <c r="W22" s="55"/>
      <c r="X22" s="54"/>
      <c r="Y22" s="54"/>
      <c r="Z22" s="54"/>
      <c r="AA22" s="54"/>
      <c r="AB22" s="54"/>
      <c r="AC22" s="54"/>
      <c r="AD22" s="54"/>
      <c r="AE22" s="54"/>
      <c r="AF22" s="54"/>
      <c r="AG22" s="54"/>
      <c r="AH22" s="54"/>
      <c r="AI22" s="54"/>
      <c r="AJ22" s="54"/>
      <c r="AK22" s="54"/>
      <c r="AL22" s="54"/>
      <c r="AM22" s="54"/>
      <c r="AQ22" s="39"/>
      <c r="AR22" s="39"/>
    </row>
    <row r="23" spans="1:71">
      <c r="A23" s="42" t="s">
        <v>180</v>
      </c>
      <c r="B23" s="54">
        <v>0.70699999999999363</v>
      </c>
      <c r="C23" s="54">
        <v>0.12700000000000955</v>
      </c>
      <c r="D23" s="54">
        <v>0.18499999999998806</v>
      </c>
      <c r="E23" s="54">
        <v>0.94400000000000261</v>
      </c>
      <c r="F23" s="54">
        <v>6.6100000000000136</v>
      </c>
      <c r="G23" s="54">
        <v>2.2469999999999999</v>
      </c>
      <c r="H23" s="54">
        <v>1.4239999999999924</v>
      </c>
      <c r="I23" s="54">
        <v>0.63799999999999102</v>
      </c>
      <c r="J23" s="55">
        <v>0.50500000000000966</v>
      </c>
      <c r="K23" s="54">
        <v>0.26099999999999568</v>
      </c>
      <c r="L23" s="54">
        <v>1.5720000000000027</v>
      </c>
      <c r="M23" s="54">
        <v>4.76</v>
      </c>
      <c r="N23" s="54">
        <v>4.55</v>
      </c>
      <c r="O23" s="54">
        <v>7.1389999999999958</v>
      </c>
      <c r="P23" s="54">
        <v>0.83</v>
      </c>
      <c r="Q23" s="54">
        <v>0.67</v>
      </c>
      <c r="R23" s="54">
        <v>3.35</v>
      </c>
      <c r="S23" s="54">
        <v>3.64</v>
      </c>
      <c r="T23" s="54">
        <v>2.7420000000000044</v>
      </c>
      <c r="U23" s="54">
        <v>4.0960000000000036</v>
      </c>
      <c r="V23" s="54">
        <v>6.1410000000000053</v>
      </c>
      <c r="W23" s="55">
        <v>4.6820000000000022</v>
      </c>
      <c r="X23" s="54">
        <v>3.25</v>
      </c>
      <c r="Y23" s="54">
        <v>3.97</v>
      </c>
      <c r="Z23" s="54">
        <v>4.13</v>
      </c>
      <c r="AA23" s="54">
        <v>0.69699999999998852</v>
      </c>
      <c r="AB23" s="54">
        <v>1.29</v>
      </c>
      <c r="AC23" s="54">
        <v>1.88</v>
      </c>
      <c r="AD23" s="54">
        <v>1.17</v>
      </c>
      <c r="AE23" s="54">
        <v>1.36</v>
      </c>
      <c r="AF23" s="54">
        <v>1.9430000000000121</v>
      </c>
      <c r="AG23" s="54">
        <v>1.21</v>
      </c>
      <c r="AH23" s="54">
        <v>1.8</v>
      </c>
      <c r="AI23" s="54">
        <v>0.98</v>
      </c>
      <c r="AJ23" s="54">
        <v>0.88</v>
      </c>
      <c r="AK23" s="54">
        <v>0.68</v>
      </c>
      <c r="AL23" s="54">
        <v>0.94</v>
      </c>
      <c r="AM23" s="54">
        <v>0.99</v>
      </c>
      <c r="AQ23" s="39"/>
      <c r="AR23" s="39"/>
    </row>
    <row r="24" spans="1:71">
      <c r="A24" s="42"/>
      <c r="B24" s="54"/>
      <c r="C24" s="54"/>
      <c r="D24" s="54"/>
      <c r="E24" s="54"/>
      <c r="F24" s="54"/>
      <c r="G24" s="54"/>
      <c r="H24" s="54"/>
      <c r="I24" s="54"/>
      <c r="J24" s="55"/>
      <c r="K24" s="54"/>
      <c r="L24" s="54"/>
      <c r="M24" s="54"/>
      <c r="N24" s="54"/>
      <c r="O24" s="54"/>
      <c r="P24" s="54"/>
      <c r="Q24" s="54"/>
      <c r="R24" s="54"/>
      <c r="S24" s="54"/>
      <c r="T24" s="54"/>
      <c r="U24" s="54"/>
      <c r="V24" s="54"/>
      <c r="W24" s="55"/>
      <c r="X24" s="54"/>
      <c r="Y24" s="54"/>
      <c r="Z24" s="54"/>
      <c r="AA24" s="54"/>
      <c r="AB24" s="54"/>
      <c r="AC24" s="54"/>
      <c r="AD24" s="54"/>
      <c r="AE24" s="54"/>
      <c r="AF24" s="54"/>
      <c r="AG24" s="54"/>
      <c r="AH24" s="54"/>
      <c r="AI24" s="54"/>
      <c r="AJ24" s="54"/>
      <c r="AK24" s="54"/>
      <c r="AL24" s="54"/>
      <c r="AM24" s="54"/>
      <c r="AQ24" s="39"/>
      <c r="AR24" s="39"/>
    </row>
    <row r="25" spans="1:71" s="39" customFormat="1">
      <c r="A25" s="57" t="s">
        <v>181</v>
      </c>
      <c r="B25" s="54"/>
      <c r="C25" s="58"/>
      <c r="D25" s="54"/>
      <c r="E25" s="54"/>
      <c r="F25" s="54"/>
      <c r="G25" s="54"/>
      <c r="H25" s="54"/>
      <c r="I25" s="54"/>
      <c r="J25" s="55"/>
      <c r="K25" s="54"/>
      <c r="L25" s="54"/>
      <c r="M25" s="54"/>
      <c r="N25" s="54"/>
      <c r="O25" s="54"/>
      <c r="P25" s="54"/>
      <c r="Q25" s="54"/>
      <c r="R25" s="54"/>
      <c r="S25" s="54"/>
      <c r="T25" s="54"/>
      <c r="U25" s="54"/>
      <c r="V25" s="54"/>
      <c r="W25" s="55"/>
      <c r="X25" s="54"/>
      <c r="Y25" s="54"/>
      <c r="Z25" s="54"/>
      <c r="AA25" s="54"/>
      <c r="AB25" s="54"/>
      <c r="AC25" s="54"/>
      <c r="AD25" s="54"/>
      <c r="AE25" s="54"/>
      <c r="AF25" s="54"/>
      <c r="AG25" s="54"/>
      <c r="AH25" s="54"/>
      <c r="AI25" s="54"/>
      <c r="AJ25" s="54"/>
      <c r="AK25" s="54"/>
      <c r="AL25" s="54"/>
      <c r="AM25" s="54"/>
      <c r="AN25" s="38"/>
      <c r="AO25" s="38"/>
      <c r="AP25" s="38"/>
    </row>
    <row r="26" spans="1:71" s="39" customFormat="1">
      <c r="A26" s="42" t="s">
        <v>182</v>
      </c>
      <c r="B26" s="59">
        <v>16.765896476735112</v>
      </c>
      <c r="C26" s="59">
        <v>13.880055998003376</v>
      </c>
      <c r="D26" s="59">
        <v>10.672868682283912</v>
      </c>
      <c r="E26" s="60">
        <v>8.4395634596703317</v>
      </c>
      <c r="F26" s="60">
        <v>4.5681813047124633</v>
      </c>
      <c r="G26" s="60">
        <v>4.6945983579643</v>
      </c>
      <c r="H26" s="60">
        <v>3.6334923016103113</v>
      </c>
      <c r="I26" s="60">
        <v>3.4958220478006572</v>
      </c>
      <c r="J26" s="61">
        <v>3.0764146440570332</v>
      </c>
      <c r="K26" s="60">
        <v>3.0838499799141572</v>
      </c>
      <c r="L26" s="60">
        <v>4.0089269222973716</v>
      </c>
      <c r="M26" s="60">
        <v>2.1</v>
      </c>
      <c r="N26" s="60">
        <v>1.9</v>
      </c>
      <c r="O26" s="60">
        <v>2.6895552068641004</v>
      </c>
      <c r="P26" s="60">
        <v>3.2</v>
      </c>
      <c r="Q26" s="60">
        <v>3.1</v>
      </c>
      <c r="R26" s="60">
        <v>2.2000000000000002</v>
      </c>
      <c r="S26" s="60">
        <v>1.9</v>
      </c>
      <c r="T26" s="60">
        <v>7.532915962051228</v>
      </c>
      <c r="U26" s="60">
        <v>9.0493355360287318</v>
      </c>
      <c r="V26" s="60">
        <v>4.3821685980469587</v>
      </c>
      <c r="W26" s="61">
        <v>2.784953371923049</v>
      </c>
      <c r="X26" s="60">
        <v>2</v>
      </c>
      <c r="Y26" s="60">
        <v>1.9</v>
      </c>
      <c r="Z26" s="60">
        <v>2.1</v>
      </c>
      <c r="AA26" s="60">
        <v>2.9047643110614039</v>
      </c>
      <c r="AB26" s="60">
        <v>2</v>
      </c>
      <c r="AC26" s="60">
        <v>3.1</v>
      </c>
      <c r="AD26" s="60">
        <v>2.9</v>
      </c>
      <c r="AE26" s="60">
        <v>3</v>
      </c>
      <c r="AF26" s="60">
        <v>2.8528906283818096</v>
      </c>
      <c r="AG26" s="60">
        <v>2.15</v>
      </c>
      <c r="AH26" s="60">
        <v>2.1</v>
      </c>
      <c r="AI26" s="60">
        <v>1.9</v>
      </c>
      <c r="AJ26" s="60">
        <v>1.8</v>
      </c>
      <c r="AK26" s="60">
        <v>2.1</v>
      </c>
      <c r="AL26" s="60">
        <v>2</v>
      </c>
      <c r="AM26" s="60">
        <v>2.1</v>
      </c>
    </row>
    <row r="27" spans="1:71">
      <c r="A27" s="42" t="s">
        <v>99</v>
      </c>
      <c r="B27" s="59">
        <v>163</v>
      </c>
      <c r="C27" s="59">
        <v>149</v>
      </c>
      <c r="D27" s="59">
        <v>112</v>
      </c>
      <c r="E27" s="59">
        <v>99</v>
      </c>
      <c r="F27" s="59">
        <v>55</v>
      </c>
      <c r="G27" s="59">
        <v>65</v>
      </c>
      <c r="H27" s="59">
        <v>42</v>
      </c>
      <c r="I27" s="59">
        <v>48</v>
      </c>
      <c r="J27" s="62">
        <v>37</v>
      </c>
      <c r="K27" s="59">
        <v>42</v>
      </c>
      <c r="L27" s="59">
        <v>56</v>
      </c>
      <c r="M27" s="59">
        <v>25</v>
      </c>
      <c r="N27" s="59">
        <v>23</v>
      </c>
      <c r="O27" s="59">
        <v>32</v>
      </c>
      <c r="P27" s="59">
        <v>34</v>
      </c>
      <c r="Q27" s="59">
        <v>35</v>
      </c>
      <c r="R27" s="59">
        <v>24</v>
      </c>
      <c r="S27" s="59">
        <v>24</v>
      </c>
      <c r="T27" s="59">
        <v>83</v>
      </c>
      <c r="U27" s="59">
        <v>74</v>
      </c>
      <c r="V27" s="59">
        <v>54</v>
      </c>
      <c r="W27" s="62">
        <v>29</v>
      </c>
      <c r="X27" s="59">
        <v>28</v>
      </c>
      <c r="Y27" s="59">
        <v>27</v>
      </c>
      <c r="Z27" s="59">
        <v>29</v>
      </c>
      <c r="AA27" s="59">
        <v>31</v>
      </c>
      <c r="AB27" s="59">
        <v>30</v>
      </c>
      <c r="AC27" s="59">
        <v>60</v>
      </c>
      <c r="AD27" s="59">
        <v>26</v>
      </c>
      <c r="AE27" s="59">
        <v>55</v>
      </c>
      <c r="AF27" s="59">
        <v>32</v>
      </c>
      <c r="AG27" s="59">
        <v>31</v>
      </c>
      <c r="AH27" s="59">
        <v>16</v>
      </c>
      <c r="AI27" s="59">
        <v>38</v>
      </c>
      <c r="AJ27" s="59">
        <v>40</v>
      </c>
      <c r="AK27" s="59">
        <v>38</v>
      </c>
      <c r="AL27" s="59">
        <v>36</v>
      </c>
      <c r="AM27" s="59">
        <v>40</v>
      </c>
      <c r="AQ27" s="39"/>
      <c r="AR27" s="39"/>
    </row>
    <row r="28" spans="1:71">
      <c r="A28" s="42" t="s">
        <v>183</v>
      </c>
      <c r="B28" s="59">
        <v>46</v>
      </c>
      <c r="C28" s="59">
        <v>32</v>
      </c>
      <c r="D28" s="59">
        <v>26</v>
      </c>
      <c r="E28" s="59" t="s">
        <v>184</v>
      </c>
      <c r="F28" s="59" t="s">
        <v>184</v>
      </c>
      <c r="G28" s="59" t="s">
        <v>184</v>
      </c>
      <c r="H28" s="59" t="s">
        <v>184</v>
      </c>
      <c r="I28" s="59" t="s">
        <v>184</v>
      </c>
      <c r="J28" s="59" t="s">
        <v>184</v>
      </c>
      <c r="K28" s="59" t="s">
        <v>184</v>
      </c>
      <c r="L28" s="59" t="s">
        <v>184</v>
      </c>
      <c r="M28" s="59" t="s">
        <v>184</v>
      </c>
      <c r="N28" s="59" t="s">
        <v>184</v>
      </c>
      <c r="O28" s="59" t="s">
        <v>184</v>
      </c>
      <c r="P28" s="59" t="s">
        <v>184</v>
      </c>
      <c r="Q28" s="59" t="s">
        <v>184</v>
      </c>
      <c r="R28" s="59" t="s">
        <v>184</v>
      </c>
      <c r="S28" s="59" t="s">
        <v>184</v>
      </c>
      <c r="T28" s="59">
        <v>27</v>
      </c>
      <c r="U28" s="59">
        <v>50</v>
      </c>
      <c r="V28" s="59" t="s">
        <v>184</v>
      </c>
      <c r="W28" s="59" t="s">
        <v>184</v>
      </c>
      <c r="X28" s="59" t="s">
        <v>184</v>
      </c>
      <c r="Y28" s="59" t="s">
        <v>184</v>
      </c>
      <c r="Z28" s="59" t="s">
        <v>184</v>
      </c>
      <c r="AA28" s="59" t="s">
        <v>184</v>
      </c>
      <c r="AB28" s="59" t="s">
        <v>184</v>
      </c>
      <c r="AC28" s="59" t="s">
        <v>184</v>
      </c>
      <c r="AD28" s="59" t="s">
        <v>184</v>
      </c>
      <c r="AE28" s="59" t="s">
        <v>184</v>
      </c>
      <c r="AF28" s="59" t="s">
        <v>184</v>
      </c>
      <c r="AG28" s="59" t="s">
        <v>184</v>
      </c>
      <c r="AH28" s="59" t="s">
        <v>184</v>
      </c>
      <c r="AI28" s="59" t="s">
        <v>184</v>
      </c>
      <c r="AJ28" s="59" t="s">
        <v>184</v>
      </c>
      <c r="AK28" s="59" t="s">
        <v>184</v>
      </c>
      <c r="AL28" s="59" t="s">
        <v>184</v>
      </c>
      <c r="AM28" s="59" t="s">
        <v>184</v>
      </c>
      <c r="AQ28" s="39"/>
      <c r="AR28" s="39"/>
    </row>
    <row r="29" spans="1:71">
      <c r="A29" s="42" t="s">
        <v>185</v>
      </c>
      <c r="B29" s="59">
        <v>22</v>
      </c>
      <c r="C29" s="59">
        <v>16</v>
      </c>
      <c r="D29" s="59">
        <v>12</v>
      </c>
      <c r="E29" s="59">
        <v>6</v>
      </c>
      <c r="F29" s="59">
        <v>8</v>
      </c>
      <c r="G29" s="59">
        <v>5</v>
      </c>
      <c r="H29" s="59" t="s">
        <v>186</v>
      </c>
      <c r="I29" s="59">
        <v>2</v>
      </c>
      <c r="J29" s="62">
        <v>2</v>
      </c>
      <c r="K29" s="59" t="s">
        <v>186</v>
      </c>
      <c r="L29" s="59">
        <v>7</v>
      </c>
      <c r="M29" s="59" t="s">
        <v>186</v>
      </c>
      <c r="N29" s="59" t="s">
        <v>186</v>
      </c>
      <c r="O29" s="59" t="s">
        <v>186</v>
      </c>
      <c r="P29" s="59">
        <v>1</v>
      </c>
      <c r="Q29" s="59">
        <v>1</v>
      </c>
      <c r="R29" s="59" t="s">
        <v>186</v>
      </c>
      <c r="S29" s="59" t="s">
        <v>186</v>
      </c>
      <c r="T29" s="59">
        <v>12</v>
      </c>
      <c r="U29" s="59">
        <v>8</v>
      </c>
      <c r="V29" s="59">
        <v>2</v>
      </c>
      <c r="W29" s="62">
        <v>1</v>
      </c>
      <c r="X29" s="59" t="s">
        <v>186</v>
      </c>
      <c r="Y29" s="59" t="s">
        <v>186</v>
      </c>
      <c r="Z29" s="59" t="s">
        <v>186</v>
      </c>
      <c r="AA29" s="59">
        <v>2</v>
      </c>
      <c r="AB29" s="59" t="s">
        <v>186</v>
      </c>
      <c r="AC29" s="59">
        <v>3</v>
      </c>
      <c r="AD29" s="59" t="s">
        <v>186</v>
      </c>
      <c r="AE29" s="59">
        <v>3</v>
      </c>
      <c r="AF29" s="59">
        <v>2</v>
      </c>
      <c r="AG29" s="59" t="s">
        <v>186</v>
      </c>
      <c r="AH29" s="59" t="s">
        <v>186</v>
      </c>
      <c r="AI29" s="59" t="s">
        <v>186</v>
      </c>
      <c r="AJ29" s="59" t="s">
        <v>186</v>
      </c>
      <c r="AK29" s="59" t="s">
        <v>186</v>
      </c>
      <c r="AL29" s="59" t="s">
        <v>186</v>
      </c>
      <c r="AM29" s="59" t="s">
        <v>186</v>
      </c>
      <c r="AQ29" s="39"/>
      <c r="AR29" s="39"/>
    </row>
    <row r="30" spans="1:71">
      <c r="A30" s="42" t="s">
        <v>187</v>
      </c>
      <c r="B30" s="59">
        <v>32</v>
      </c>
      <c r="C30" s="59">
        <v>20</v>
      </c>
      <c r="D30" s="59" t="s">
        <v>184</v>
      </c>
      <c r="E30" s="59" t="s">
        <v>184</v>
      </c>
      <c r="F30" s="59" t="s">
        <v>184</v>
      </c>
      <c r="G30" s="59" t="s">
        <v>184</v>
      </c>
      <c r="H30" s="59" t="s">
        <v>184</v>
      </c>
      <c r="I30" s="59" t="s">
        <v>184</v>
      </c>
      <c r="J30" s="59" t="s">
        <v>184</v>
      </c>
      <c r="K30" s="59" t="s">
        <v>184</v>
      </c>
      <c r="L30" s="59" t="s">
        <v>184</v>
      </c>
      <c r="M30" s="59" t="s">
        <v>184</v>
      </c>
      <c r="N30" s="59" t="s">
        <v>184</v>
      </c>
      <c r="O30" s="59" t="s">
        <v>184</v>
      </c>
      <c r="P30" s="59" t="s">
        <v>184</v>
      </c>
      <c r="Q30" s="59" t="s">
        <v>184</v>
      </c>
      <c r="R30" s="59" t="s">
        <v>184</v>
      </c>
      <c r="S30" s="59" t="s">
        <v>184</v>
      </c>
      <c r="T30" s="59" t="s">
        <v>184</v>
      </c>
      <c r="U30" s="59">
        <v>21</v>
      </c>
      <c r="V30" s="59" t="s">
        <v>184</v>
      </c>
      <c r="W30" s="59" t="s">
        <v>184</v>
      </c>
      <c r="X30" s="59" t="s">
        <v>184</v>
      </c>
      <c r="Y30" s="59" t="s">
        <v>184</v>
      </c>
      <c r="Z30" s="59" t="s">
        <v>184</v>
      </c>
      <c r="AA30" s="59" t="s">
        <v>184</v>
      </c>
      <c r="AB30" s="59" t="s">
        <v>184</v>
      </c>
      <c r="AC30" s="59" t="s">
        <v>184</v>
      </c>
      <c r="AD30" s="59" t="s">
        <v>184</v>
      </c>
      <c r="AE30" s="59" t="s">
        <v>184</v>
      </c>
      <c r="AF30" s="59" t="s">
        <v>184</v>
      </c>
      <c r="AG30" s="59" t="s">
        <v>184</v>
      </c>
      <c r="AH30" s="59" t="s">
        <v>184</v>
      </c>
      <c r="AI30" s="59" t="s">
        <v>184</v>
      </c>
      <c r="AJ30" s="59" t="s">
        <v>184</v>
      </c>
      <c r="AK30" s="59" t="s">
        <v>184</v>
      </c>
      <c r="AL30" s="59" t="s">
        <v>184</v>
      </c>
      <c r="AM30" s="59" t="s">
        <v>184</v>
      </c>
      <c r="AQ30" s="39"/>
      <c r="AR30" s="39"/>
    </row>
    <row r="31" spans="1:71">
      <c r="A31" s="42" t="s">
        <v>188</v>
      </c>
      <c r="B31" s="59">
        <v>183</v>
      </c>
      <c r="C31" s="59">
        <v>145</v>
      </c>
      <c r="D31" s="59">
        <v>238</v>
      </c>
      <c r="E31" s="59">
        <v>252</v>
      </c>
      <c r="F31" s="59">
        <v>262</v>
      </c>
      <c r="G31" s="59">
        <v>262</v>
      </c>
      <c r="H31" s="59">
        <v>278</v>
      </c>
      <c r="I31" s="59">
        <v>290</v>
      </c>
      <c r="J31" s="62">
        <v>309</v>
      </c>
      <c r="K31" s="59">
        <v>302</v>
      </c>
      <c r="L31" s="59">
        <v>268</v>
      </c>
      <c r="M31" s="59">
        <v>421</v>
      </c>
      <c r="N31" s="59">
        <v>411</v>
      </c>
      <c r="O31" s="59">
        <v>432</v>
      </c>
      <c r="P31" s="59">
        <v>330</v>
      </c>
      <c r="Q31" s="59">
        <v>307</v>
      </c>
      <c r="R31" s="59">
        <v>425</v>
      </c>
      <c r="S31" s="59">
        <v>421</v>
      </c>
      <c r="T31" s="59">
        <v>227</v>
      </c>
      <c r="U31" s="59">
        <v>241</v>
      </c>
      <c r="V31" s="59">
        <v>263</v>
      </c>
      <c r="W31" s="62">
        <v>412</v>
      </c>
      <c r="X31" s="59">
        <v>325</v>
      </c>
      <c r="Y31" s="59">
        <v>342</v>
      </c>
      <c r="Z31" s="59">
        <v>328</v>
      </c>
      <c r="AA31" s="59">
        <v>519</v>
      </c>
      <c r="AB31" s="59">
        <v>485</v>
      </c>
      <c r="AC31" s="59">
        <v>229</v>
      </c>
      <c r="AD31" s="59">
        <v>516</v>
      </c>
      <c r="AE31" s="59">
        <v>239</v>
      </c>
      <c r="AF31" s="59">
        <v>542</v>
      </c>
      <c r="AG31" s="59">
        <v>513</v>
      </c>
      <c r="AH31" s="59">
        <v>534</v>
      </c>
      <c r="AI31" s="59">
        <v>471</v>
      </c>
      <c r="AJ31" s="59">
        <v>441</v>
      </c>
      <c r="AK31" s="59">
        <v>506</v>
      </c>
      <c r="AL31" s="59">
        <v>447</v>
      </c>
      <c r="AM31" s="59">
        <v>461</v>
      </c>
      <c r="AQ31" s="39"/>
      <c r="AR31" s="39"/>
    </row>
    <row r="32" spans="1:71">
      <c r="A32" s="42" t="s">
        <v>189</v>
      </c>
      <c r="B32" s="59">
        <v>638</v>
      </c>
      <c r="C32" s="59">
        <v>490</v>
      </c>
      <c r="D32" s="59">
        <v>360</v>
      </c>
      <c r="E32" s="59">
        <v>309</v>
      </c>
      <c r="F32" s="59">
        <v>162</v>
      </c>
      <c r="G32" s="59">
        <v>183</v>
      </c>
      <c r="H32" s="59">
        <v>126</v>
      </c>
      <c r="I32" s="59">
        <v>156</v>
      </c>
      <c r="J32" s="62">
        <v>91</v>
      </c>
      <c r="K32" s="59">
        <v>84</v>
      </c>
      <c r="L32" s="59">
        <v>170</v>
      </c>
      <c r="M32" s="59">
        <v>4</v>
      </c>
      <c r="N32" s="59">
        <v>6</v>
      </c>
      <c r="O32" s="59">
        <v>13</v>
      </c>
      <c r="P32" s="59">
        <v>29</v>
      </c>
      <c r="Q32" s="59">
        <v>36</v>
      </c>
      <c r="R32" s="59">
        <v>3</v>
      </c>
      <c r="S32" s="59">
        <v>2</v>
      </c>
      <c r="T32" s="59">
        <v>307</v>
      </c>
      <c r="U32" s="59">
        <v>246</v>
      </c>
      <c r="V32" s="59">
        <v>113</v>
      </c>
      <c r="W32" s="62">
        <v>31</v>
      </c>
      <c r="X32" s="59">
        <v>7</v>
      </c>
      <c r="Y32" s="59">
        <v>4</v>
      </c>
      <c r="Z32" s="59">
        <v>6</v>
      </c>
      <c r="AA32" s="59">
        <v>4</v>
      </c>
      <c r="AB32" s="59">
        <v>7</v>
      </c>
      <c r="AC32" s="59">
        <v>312</v>
      </c>
      <c r="AD32" s="59">
        <v>12</v>
      </c>
      <c r="AE32" s="59">
        <v>251</v>
      </c>
      <c r="AF32" s="59">
        <v>20</v>
      </c>
      <c r="AG32" s="59">
        <v>22</v>
      </c>
      <c r="AH32" s="59">
        <v>24</v>
      </c>
      <c r="AI32" s="59">
        <v>6</v>
      </c>
      <c r="AJ32" s="59">
        <v>12</v>
      </c>
      <c r="AK32" s="59">
        <v>29</v>
      </c>
      <c r="AL32" s="59">
        <v>6</v>
      </c>
      <c r="AM32" s="59">
        <v>2</v>
      </c>
      <c r="AQ32" s="39"/>
      <c r="AR32" s="39"/>
    </row>
    <row r="33" spans="1:71">
      <c r="A33" s="42" t="s">
        <v>190</v>
      </c>
      <c r="B33" s="59">
        <v>30.396330537793563</v>
      </c>
      <c r="C33" s="59">
        <v>24.915131574055746</v>
      </c>
      <c r="D33" s="59">
        <v>34.508942072717979</v>
      </c>
      <c r="E33" s="59">
        <v>38.1412315470184</v>
      </c>
      <c r="F33" s="59">
        <v>45.00765234256184</v>
      </c>
      <c r="G33" s="59">
        <v>41.983010266179008</v>
      </c>
      <c r="H33" s="59">
        <v>38.696594316625109</v>
      </c>
      <c r="I33" s="59">
        <v>41.008681714584633</v>
      </c>
      <c r="J33" s="62">
        <v>43.015355200089495</v>
      </c>
      <c r="K33" s="59">
        <v>42.679802208204215</v>
      </c>
      <c r="L33" s="59">
        <v>40.086571751311524</v>
      </c>
      <c r="M33" s="59">
        <v>56</v>
      </c>
      <c r="N33" s="59">
        <v>56</v>
      </c>
      <c r="O33" s="59">
        <v>62.996878311890939</v>
      </c>
      <c r="P33" s="59">
        <v>44</v>
      </c>
      <c r="Q33" s="59">
        <v>42</v>
      </c>
      <c r="R33" s="59">
        <v>56</v>
      </c>
      <c r="S33" s="59">
        <v>57</v>
      </c>
      <c r="T33" s="59">
        <v>32.244215926123331</v>
      </c>
      <c r="U33" s="59">
        <v>32.165459974597177</v>
      </c>
      <c r="V33" s="59">
        <v>36.624361256026567</v>
      </c>
      <c r="W33" s="62">
        <v>61.713967410323747</v>
      </c>
      <c r="X33" s="59">
        <v>49</v>
      </c>
      <c r="Y33" s="59">
        <v>50</v>
      </c>
      <c r="Z33" s="59">
        <v>48</v>
      </c>
      <c r="AA33" s="59">
        <v>67.467525861728646</v>
      </c>
      <c r="AB33" s="59">
        <v>80</v>
      </c>
      <c r="AC33" s="59">
        <v>28</v>
      </c>
      <c r="AD33" s="59">
        <v>84</v>
      </c>
      <c r="AE33" s="59">
        <v>29</v>
      </c>
      <c r="AF33" s="59">
        <v>67.715749790993897</v>
      </c>
      <c r="AG33" s="59">
        <v>83</v>
      </c>
      <c r="AH33" s="59">
        <v>82</v>
      </c>
      <c r="AI33" s="59">
        <v>80</v>
      </c>
      <c r="AJ33" s="59">
        <v>73</v>
      </c>
      <c r="AK33" s="59">
        <v>75</v>
      </c>
      <c r="AL33" s="59">
        <v>74</v>
      </c>
      <c r="AM33" s="59">
        <v>74</v>
      </c>
      <c r="AQ33" s="39"/>
      <c r="AR33" s="39"/>
    </row>
    <row r="34" spans="1:71">
      <c r="A34" s="42" t="s">
        <v>191</v>
      </c>
      <c r="B34" s="59">
        <v>183</v>
      </c>
      <c r="C34" s="59">
        <v>147</v>
      </c>
      <c r="D34" s="59">
        <v>285</v>
      </c>
      <c r="E34" s="59">
        <v>316</v>
      </c>
      <c r="F34" s="59">
        <v>328</v>
      </c>
      <c r="G34" s="59">
        <v>309</v>
      </c>
      <c r="H34" s="59">
        <v>348</v>
      </c>
      <c r="I34" s="59">
        <v>373</v>
      </c>
      <c r="J34" s="62">
        <v>379</v>
      </c>
      <c r="K34" s="59">
        <v>425</v>
      </c>
      <c r="L34" s="59">
        <v>307</v>
      </c>
      <c r="M34" s="59">
        <v>676</v>
      </c>
      <c r="N34" s="59">
        <v>671</v>
      </c>
      <c r="O34" s="59">
        <v>694</v>
      </c>
      <c r="P34" s="59">
        <v>446</v>
      </c>
      <c r="Q34" s="59">
        <v>412</v>
      </c>
      <c r="R34" s="59">
        <v>704</v>
      </c>
      <c r="S34" s="59">
        <v>713</v>
      </c>
      <c r="T34" s="59">
        <v>222</v>
      </c>
      <c r="U34" s="59">
        <v>263</v>
      </c>
      <c r="V34" s="59">
        <v>302</v>
      </c>
      <c r="W34" s="62">
        <v>643</v>
      </c>
      <c r="X34" s="59">
        <v>438</v>
      </c>
      <c r="Y34" s="59">
        <v>467</v>
      </c>
      <c r="Z34" s="59">
        <v>417</v>
      </c>
      <c r="AA34" s="59">
        <v>953</v>
      </c>
      <c r="AB34" s="59">
        <v>895</v>
      </c>
      <c r="AC34" s="59">
        <v>253</v>
      </c>
      <c r="AD34" s="59">
        <v>1007</v>
      </c>
      <c r="AE34" s="59">
        <v>264</v>
      </c>
      <c r="AF34" s="59">
        <v>1041</v>
      </c>
      <c r="AG34" s="59">
        <v>1078</v>
      </c>
      <c r="AH34" s="59">
        <v>1070</v>
      </c>
      <c r="AI34" s="59">
        <v>906</v>
      </c>
      <c r="AJ34" s="59">
        <v>834</v>
      </c>
      <c r="AK34" s="59">
        <v>803</v>
      </c>
      <c r="AL34" s="59">
        <v>826</v>
      </c>
      <c r="AM34" s="59">
        <v>868</v>
      </c>
      <c r="AQ34" s="39"/>
      <c r="AR34" s="39"/>
    </row>
    <row r="35" spans="1:71">
      <c r="A35" s="42" t="s">
        <v>192</v>
      </c>
      <c r="B35" s="59">
        <v>28</v>
      </c>
      <c r="C35" s="59">
        <v>28</v>
      </c>
      <c r="D35" s="59">
        <v>47</v>
      </c>
      <c r="E35" s="59">
        <v>53</v>
      </c>
      <c r="F35" s="59">
        <v>56</v>
      </c>
      <c r="G35" s="59">
        <v>58</v>
      </c>
      <c r="H35" s="59">
        <v>60</v>
      </c>
      <c r="I35" s="59">
        <v>65</v>
      </c>
      <c r="J35" s="62">
        <v>71</v>
      </c>
      <c r="K35" s="59">
        <v>66</v>
      </c>
      <c r="L35" s="59">
        <v>55</v>
      </c>
      <c r="M35" s="59">
        <v>104</v>
      </c>
      <c r="N35" s="59">
        <v>100</v>
      </c>
      <c r="O35" s="59">
        <v>105</v>
      </c>
      <c r="P35" s="59">
        <v>71</v>
      </c>
      <c r="Q35" s="59">
        <v>65</v>
      </c>
      <c r="R35" s="59">
        <v>103</v>
      </c>
      <c r="S35" s="59">
        <v>104</v>
      </c>
      <c r="T35" s="59">
        <v>33</v>
      </c>
      <c r="U35" s="59">
        <v>39</v>
      </c>
      <c r="V35" s="59">
        <v>47</v>
      </c>
      <c r="W35" s="62">
        <v>95</v>
      </c>
      <c r="X35" s="59">
        <v>65</v>
      </c>
      <c r="Y35" s="59">
        <v>69</v>
      </c>
      <c r="Z35" s="59">
        <v>66</v>
      </c>
      <c r="AA35" s="59">
        <v>137</v>
      </c>
      <c r="AB35" s="59">
        <v>124</v>
      </c>
      <c r="AC35" s="59">
        <v>41</v>
      </c>
      <c r="AD35" s="59">
        <v>132</v>
      </c>
      <c r="AE35" s="59">
        <v>43</v>
      </c>
      <c r="AF35" s="59">
        <v>147</v>
      </c>
      <c r="AG35" s="59">
        <v>137</v>
      </c>
      <c r="AH35" s="59">
        <v>142</v>
      </c>
      <c r="AI35" s="59">
        <v>106</v>
      </c>
      <c r="AJ35" s="59">
        <v>100</v>
      </c>
      <c r="AK35" s="59">
        <v>104</v>
      </c>
      <c r="AL35" s="59">
        <v>103</v>
      </c>
      <c r="AM35" s="59">
        <v>103</v>
      </c>
      <c r="AQ35" s="39"/>
      <c r="AR35" s="39"/>
    </row>
    <row r="36" spans="1:71">
      <c r="A36" s="42" t="s">
        <v>193</v>
      </c>
      <c r="B36" s="60">
        <v>8.2554787106751863</v>
      </c>
      <c r="C36" s="60">
        <v>3.5863995622170211</v>
      </c>
      <c r="D36" s="60">
        <v>11.651214978159937</v>
      </c>
      <c r="E36" s="60">
        <v>13.335442814727706</v>
      </c>
      <c r="F36" s="60">
        <v>10.529013678040821</v>
      </c>
      <c r="G36" s="60">
        <v>4.7811983480471278</v>
      </c>
      <c r="H36" s="60">
        <v>13.769104976139387</v>
      </c>
      <c r="I36" s="60">
        <v>12.268990840838844</v>
      </c>
      <c r="J36" s="61">
        <v>15.518197762057603</v>
      </c>
      <c r="K36" s="60">
        <v>12.096870086956084</v>
      </c>
      <c r="L36" s="60">
        <v>9.59283928853419</v>
      </c>
      <c r="M36" s="59">
        <v>30.3</v>
      </c>
      <c r="N36" s="59">
        <v>30</v>
      </c>
      <c r="O36" s="59">
        <v>29.067541841179423</v>
      </c>
      <c r="P36" s="60">
        <v>15.4</v>
      </c>
      <c r="Q36" s="60">
        <v>14.5</v>
      </c>
      <c r="R36" s="59">
        <v>29.2</v>
      </c>
      <c r="S36" s="59">
        <v>28.7</v>
      </c>
      <c r="T36" s="60">
        <v>9.3582350820070594</v>
      </c>
      <c r="U36" s="60">
        <v>9.8557119699322833</v>
      </c>
      <c r="V36" s="60">
        <v>11.752593537381658</v>
      </c>
      <c r="W36" s="62">
        <v>28.191196921828148</v>
      </c>
      <c r="X36" s="59">
        <v>19.600000000000001</v>
      </c>
      <c r="Y36" s="59">
        <v>21.5</v>
      </c>
      <c r="Z36" s="59">
        <v>20.3</v>
      </c>
      <c r="AA36" s="59">
        <v>25.474650652312185</v>
      </c>
      <c r="AB36" s="59">
        <v>27.2</v>
      </c>
      <c r="AC36" s="60">
        <v>9.6999999999999993</v>
      </c>
      <c r="AD36" s="59">
        <v>22.4</v>
      </c>
      <c r="AE36" s="60">
        <v>10.3</v>
      </c>
      <c r="AF36" s="59">
        <v>27.176559605346505</v>
      </c>
      <c r="AG36" s="59">
        <v>22.2</v>
      </c>
      <c r="AH36" s="59">
        <v>25.5</v>
      </c>
      <c r="AI36" s="59">
        <v>22.1</v>
      </c>
      <c r="AJ36" s="59">
        <v>18.2</v>
      </c>
      <c r="AK36" s="59">
        <v>20.399999999999999</v>
      </c>
      <c r="AL36" s="59">
        <v>18.399999999999999</v>
      </c>
      <c r="AM36" s="59">
        <v>23.6</v>
      </c>
      <c r="AQ36" s="39"/>
      <c r="AR36" s="39"/>
    </row>
    <row r="37" spans="1:71">
      <c r="A37" s="42" t="s">
        <v>194</v>
      </c>
      <c r="B37" s="59">
        <v>1135</v>
      </c>
      <c r="C37" s="59">
        <v>826</v>
      </c>
      <c r="D37" s="59">
        <v>679</v>
      </c>
      <c r="E37" s="59">
        <v>608</v>
      </c>
      <c r="F37" s="59">
        <v>360</v>
      </c>
      <c r="G37" s="59">
        <v>402</v>
      </c>
      <c r="H37" s="59">
        <v>255</v>
      </c>
      <c r="I37" s="59">
        <v>294</v>
      </c>
      <c r="J37" s="62">
        <v>196</v>
      </c>
      <c r="K37" s="59">
        <v>178</v>
      </c>
      <c r="L37" s="59">
        <v>303</v>
      </c>
      <c r="M37" s="59">
        <v>10</v>
      </c>
      <c r="N37" s="59">
        <v>13</v>
      </c>
      <c r="O37" s="59">
        <v>21</v>
      </c>
      <c r="P37" s="59">
        <v>36</v>
      </c>
      <c r="Q37" s="59">
        <v>49</v>
      </c>
      <c r="R37" s="59">
        <v>8</v>
      </c>
      <c r="S37" s="59">
        <v>7</v>
      </c>
      <c r="T37" s="59">
        <v>407</v>
      </c>
      <c r="U37" s="59">
        <v>319</v>
      </c>
      <c r="V37" s="59">
        <v>137</v>
      </c>
      <c r="W37" s="62">
        <v>47</v>
      </c>
      <c r="X37" s="59">
        <v>9</v>
      </c>
      <c r="Y37" s="59">
        <v>7</v>
      </c>
      <c r="Z37" s="59">
        <v>9</v>
      </c>
      <c r="AA37" s="59">
        <v>3</v>
      </c>
      <c r="AB37" s="59">
        <v>9</v>
      </c>
      <c r="AC37" s="59">
        <v>642</v>
      </c>
      <c r="AD37" s="59">
        <v>10</v>
      </c>
      <c r="AE37" s="59">
        <v>528</v>
      </c>
      <c r="AF37" s="59">
        <v>10</v>
      </c>
      <c r="AG37" s="59">
        <v>12</v>
      </c>
      <c r="AH37" s="59">
        <v>10</v>
      </c>
      <c r="AI37" s="59">
        <v>4</v>
      </c>
      <c r="AJ37" s="59">
        <v>12</v>
      </c>
      <c r="AK37" s="59">
        <v>15</v>
      </c>
      <c r="AL37" s="59">
        <v>9</v>
      </c>
      <c r="AM37" s="59">
        <v>4</v>
      </c>
      <c r="AQ37" s="39"/>
      <c r="AR37" s="39"/>
    </row>
    <row r="38" spans="1:71">
      <c r="A38" s="42" t="s">
        <v>195</v>
      </c>
      <c r="B38" s="60">
        <v>4.3133888765824411</v>
      </c>
      <c r="C38" s="60">
        <v>3.1725842281150571</v>
      </c>
      <c r="D38" s="60">
        <v>6.4037212093703468</v>
      </c>
      <c r="E38" s="60">
        <v>7.3764582282864435</v>
      </c>
      <c r="F38" s="60">
        <v>8.962471910552841</v>
      </c>
      <c r="G38" s="60">
        <v>8.043065650384138</v>
      </c>
      <c r="H38" s="60">
        <v>8.3996658201103802</v>
      </c>
      <c r="I38" s="60">
        <v>8.4874525679775576</v>
      </c>
      <c r="J38" s="61">
        <v>9.5287179240704578</v>
      </c>
      <c r="K38" s="60">
        <v>9.2856256301282638</v>
      </c>
      <c r="L38" s="60">
        <v>7.8075787005929964</v>
      </c>
      <c r="M38" s="60">
        <v>15</v>
      </c>
      <c r="N38" s="60">
        <v>15.1</v>
      </c>
      <c r="O38" s="60">
        <v>16.946251285869486</v>
      </c>
      <c r="P38" s="60">
        <v>9.5</v>
      </c>
      <c r="Q38" s="60">
        <v>9.5</v>
      </c>
      <c r="R38" s="60">
        <v>14.2</v>
      </c>
      <c r="S38" s="60">
        <v>14.5</v>
      </c>
      <c r="T38" s="60">
        <v>5.6798001042280468</v>
      </c>
      <c r="U38" s="60">
        <v>6.0030245635042094</v>
      </c>
      <c r="V38" s="60">
        <v>7.251987950198294</v>
      </c>
      <c r="W38" s="61">
        <v>15.989241911228563</v>
      </c>
      <c r="X38" s="60">
        <v>10.1</v>
      </c>
      <c r="Y38" s="60">
        <v>11.1</v>
      </c>
      <c r="Z38" s="60">
        <v>10.199999999999999</v>
      </c>
      <c r="AA38" s="60">
        <v>21.823284058814107</v>
      </c>
      <c r="AB38" s="60">
        <v>17.8</v>
      </c>
      <c r="AC38" s="60">
        <v>5.0999999999999996</v>
      </c>
      <c r="AD38" s="60">
        <v>20.6</v>
      </c>
      <c r="AE38" s="60">
        <v>5.5</v>
      </c>
      <c r="AF38" s="60">
        <v>25.987648542241732</v>
      </c>
      <c r="AG38" s="60">
        <v>22.5</v>
      </c>
      <c r="AH38" s="60">
        <v>23.2</v>
      </c>
      <c r="AI38" s="60">
        <v>20.7</v>
      </c>
      <c r="AJ38" s="60">
        <v>16.7</v>
      </c>
      <c r="AK38" s="60">
        <v>16.600000000000001</v>
      </c>
      <c r="AL38" s="60">
        <v>16.8</v>
      </c>
      <c r="AM38" s="60">
        <v>19.100000000000001</v>
      </c>
      <c r="AQ38" s="39"/>
      <c r="AR38" s="39"/>
    </row>
    <row r="39" spans="1:71" s="36" customFormat="1">
      <c r="A39" s="42" t="s">
        <v>196</v>
      </c>
      <c r="B39" s="54">
        <v>1.5026144025645476</v>
      </c>
      <c r="C39" s="54">
        <v>1.9052747674277923</v>
      </c>
      <c r="D39" s="54">
        <v>2.4369716824548266</v>
      </c>
      <c r="E39" s="54">
        <v>2.9561785820060713</v>
      </c>
      <c r="F39" s="54">
        <v>5.2546589956602174</v>
      </c>
      <c r="G39" s="54">
        <v>4.6942769741029213</v>
      </c>
      <c r="H39" s="54">
        <v>4.4827631441900699</v>
      </c>
      <c r="I39" s="54">
        <v>3.6218733235627001</v>
      </c>
      <c r="J39" s="55">
        <v>3.8568620168856613</v>
      </c>
      <c r="K39" s="54">
        <v>3.7568448650335449</v>
      </c>
      <c r="L39" s="54">
        <v>4.584586896208668</v>
      </c>
      <c r="M39" s="54">
        <v>5.6</v>
      </c>
      <c r="N39" s="54">
        <v>5.71</v>
      </c>
      <c r="O39" s="54">
        <v>7.5425305580735111</v>
      </c>
      <c r="P39" s="54">
        <v>4.21</v>
      </c>
      <c r="Q39" s="54">
        <v>4.1100000000000003</v>
      </c>
      <c r="R39" s="54">
        <v>5.39</v>
      </c>
      <c r="S39" s="54">
        <v>5.61</v>
      </c>
      <c r="T39" s="54">
        <v>2.0291618643163822</v>
      </c>
      <c r="U39" s="54">
        <v>2.0607397755312955</v>
      </c>
      <c r="V39" s="54">
        <v>2.4962873094903677</v>
      </c>
      <c r="W39" s="55">
        <v>6.9530352109603859</v>
      </c>
      <c r="X39" s="54">
        <v>4.0199999999999996</v>
      </c>
      <c r="Y39" s="54">
        <v>4.3099999999999996</v>
      </c>
      <c r="Z39" s="54">
        <v>4.09</v>
      </c>
      <c r="AA39" s="54">
        <v>8.8475465860347366</v>
      </c>
      <c r="AB39" s="54">
        <v>5.92</v>
      </c>
      <c r="AC39" s="54">
        <v>2.21</v>
      </c>
      <c r="AD39" s="54">
        <v>6.39</v>
      </c>
      <c r="AE39" s="54">
        <v>2.52</v>
      </c>
      <c r="AF39" s="54">
        <v>9.1584081301139886</v>
      </c>
      <c r="AG39" s="54">
        <v>6.38</v>
      </c>
      <c r="AH39" s="54">
        <v>6.62</v>
      </c>
      <c r="AI39" s="54">
        <v>5.51</v>
      </c>
      <c r="AJ39" s="54">
        <v>5.42</v>
      </c>
      <c r="AK39" s="54">
        <v>5.22</v>
      </c>
      <c r="AL39" s="54">
        <v>5.29</v>
      </c>
      <c r="AM39" s="54">
        <v>5.31</v>
      </c>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row>
    <row r="40" spans="1:71" s="36" customFormat="1">
      <c r="A40" s="42" t="s">
        <v>197</v>
      </c>
      <c r="B40" s="59">
        <v>12.477770112830502</v>
      </c>
      <c r="C40" s="59">
        <v>12.759306134810556</v>
      </c>
      <c r="D40" s="59">
        <v>24.814419686310092</v>
      </c>
      <c r="E40" s="59">
        <v>26.670885629455412</v>
      </c>
      <c r="F40" s="59">
        <v>30.199903273863626</v>
      </c>
      <c r="G40" s="59">
        <v>26.095046585510563</v>
      </c>
      <c r="H40" s="59">
        <v>28.102643127485784</v>
      </c>
      <c r="I40" s="59">
        <v>29.411964344476683</v>
      </c>
      <c r="J40" s="62">
        <v>28.767653161241284</v>
      </c>
      <c r="K40" s="59">
        <v>29.134715279851982</v>
      </c>
      <c r="L40" s="59">
        <v>37.185042638828712</v>
      </c>
      <c r="M40" s="59">
        <v>52</v>
      </c>
      <c r="N40" s="59">
        <v>58</v>
      </c>
      <c r="O40" s="59">
        <v>57.053214584648657</v>
      </c>
      <c r="P40" s="59">
        <v>46</v>
      </c>
      <c r="Q40" s="59">
        <v>46</v>
      </c>
      <c r="R40" s="59">
        <v>55</v>
      </c>
      <c r="S40" s="59">
        <v>55</v>
      </c>
      <c r="T40" s="59">
        <v>26.777524145544952</v>
      </c>
      <c r="U40" s="59">
        <v>26.341630174182647</v>
      </c>
      <c r="V40" s="59">
        <v>31.522460185535301</v>
      </c>
      <c r="W40" s="62">
        <v>51.209734199439978</v>
      </c>
      <c r="X40" s="59">
        <v>43</v>
      </c>
      <c r="Y40" s="59">
        <v>50</v>
      </c>
      <c r="Z40" s="59">
        <v>53</v>
      </c>
      <c r="AA40" s="59">
        <v>55.170573432616145</v>
      </c>
      <c r="AB40" s="59">
        <v>67</v>
      </c>
      <c r="AC40" s="59">
        <v>31</v>
      </c>
      <c r="AD40" s="59">
        <v>59</v>
      </c>
      <c r="AE40" s="59">
        <v>33</v>
      </c>
      <c r="AF40" s="59">
        <v>59.739560577648568</v>
      </c>
      <c r="AG40" s="59">
        <v>65</v>
      </c>
      <c r="AH40" s="59">
        <v>81</v>
      </c>
      <c r="AI40" s="59">
        <v>61</v>
      </c>
      <c r="AJ40" s="59">
        <v>158</v>
      </c>
      <c r="AK40" s="59">
        <v>64</v>
      </c>
      <c r="AL40" s="59">
        <v>53</v>
      </c>
      <c r="AM40" s="59">
        <v>58</v>
      </c>
      <c r="AN40" s="56"/>
      <c r="AO40" s="56"/>
      <c r="AP40" s="56"/>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row>
    <row r="41" spans="1:71" s="36" customFormat="1">
      <c r="A41" s="42" t="s">
        <v>198</v>
      </c>
      <c r="B41" s="60">
        <v>14.734361457635474</v>
      </c>
      <c r="C41" s="60">
        <v>7.8797336535248981</v>
      </c>
      <c r="D41" s="60">
        <v>21.701499653977287</v>
      </c>
      <c r="E41" s="60">
        <v>25.178808111723637</v>
      </c>
      <c r="F41" s="59">
        <v>33.195506536641034</v>
      </c>
      <c r="G41" s="59">
        <v>30.603874262098586</v>
      </c>
      <c r="H41" s="59">
        <v>29.890660941081599</v>
      </c>
      <c r="I41" s="59">
        <v>31.84895567587618</v>
      </c>
      <c r="J41" s="62">
        <v>32.488390636354509</v>
      </c>
      <c r="K41" s="59">
        <v>32.286716640537719</v>
      </c>
      <c r="L41" s="59">
        <v>30.764946456653341</v>
      </c>
      <c r="M41" s="59">
        <v>60.3</v>
      </c>
      <c r="N41" s="59">
        <v>61.3</v>
      </c>
      <c r="O41" s="59">
        <v>68.895457239898064</v>
      </c>
      <c r="P41" s="59">
        <v>34.9</v>
      </c>
      <c r="Q41" s="59">
        <v>33.4</v>
      </c>
      <c r="R41" s="59">
        <v>59.3</v>
      </c>
      <c r="S41" s="59">
        <v>61.1</v>
      </c>
      <c r="T41" s="60">
        <v>15.566173205714714</v>
      </c>
      <c r="U41" s="60">
        <v>16.396320822705526</v>
      </c>
      <c r="V41" s="60">
        <v>20.225393529447505</v>
      </c>
      <c r="W41" s="62">
        <v>66.794132147965385</v>
      </c>
      <c r="X41" s="59">
        <v>33.5</v>
      </c>
      <c r="Y41" s="59">
        <v>36.4</v>
      </c>
      <c r="Z41" s="59">
        <v>33.6</v>
      </c>
      <c r="AA41" s="59">
        <v>57.672500630692348</v>
      </c>
      <c r="AB41" s="59">
        <v>55.1</v>
      </c>
      <c r="AC41" s="60">
        <v>17.899999999999999</v>
      </c>
      <c r="AD41" s="59">
        <v>68.599999999999994</v>
      </c>
      <c r="AE41" s="60">
        <v>19.899999999999999</v>
      </c>
      <c r="AF41" s="59">
        <v>93.322412999537775</v>
      </c>
      <c r="AG41" s="59">
        <v>84.4</v>
      </c>
      <c r="AH41" s="59">
        <v>85.3</v>
      </c>
      <c r="AI41" s="59">
        <v>74.599999999999994</v>
      </c>
      <c r="AJ41" s="59">
        <v>67.8</v>
      </c>
      <c r="AK41" s="59">
        <v>61.5</v>
      </c>
      <c r="AL41" s="59">
        <v>66.8</v>
      </c>
      <c r="AM41" s="59">
        <v>66.900000000000006</v>
      </c>
      <c r="AN41" s="56"/>
      <c r="AO41" s="56"/>
      <c r="AP41" s="56"/>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row>
    <row r="42" spans="1:71" s="36" customFormat="1">
      <c r="A42" s="42" t="s">
        <v>199</v>
      </c>
      <c r="B42" s="60">
        <v>3.8892418264139548</v>
      </c>
      <c r="C42" s="60">
        <v>2.8277381163634203</v>
      </c>
      <c r="D42" s="60">
        <v>5.9590183476085175</v>
      </c>
      <c r="E42" s="60">
        <v>6.5558155935339695</v>
      </c>
      <c r="F42" s="60">
        <v>8.4104355972216851</v>
      </c>
      <c r="G42" s="60">
        <v>8.2379087407231726</v>
      </c>
      <c r="H42" s="60">
        <v>9.2011324620689976</v>
      </c>
      <c r="I42" s="60">
        <v>10.000067877122072</v>
      </c>
      <c r="J42" s="61">
        <v>9.8009670076153288</v>
      </c>
      <c r="K42" s="60">
        <v>8.8596795003058659</v>
      </c>
      <c r="L42" s="60">
        <v>8.2080439830063323</v>
      </c>
      <c r="M42" s="60">
        <v>20</v>
      </c>
      <c r="N42" s="60">
        <v>20.3</v>
      </c>
      <c r="O42" s="60">
        <v>19.994436295377753</v>
      </c>
      <c r="P42" s="60">
        <v>11.4</v>
      </c>
      <c r="Q42" s="60">
        <v>11.2</v>
      </c>
      <c r="R42" s="60">
        <v>19.5</v>
      </c>
      <c r="S42" s="60">
        <v>20.100000000000001</v>
      </c>
      <c r="T42" s="60">
        <v>4.5401338516667913</v>
      </c>
      <c r="U42" s="60">
        <v>4.7486612218764632</v>
      </c>
      <c r="V42" s="60">
        <v>5.9127389191943385</v>
      </c>
      <c r="W42" s="61">
        <v>19.383658107030172</v>
      </c>
      <c r="X42" s="60">
        <v>11.3</v>
      </c>
      <c r="Y42" s="60">
        <v>12.2</v>
      </c>
      <c r="Z42" s="60">
        <v>11.4</v>
      </c>
      <c r="AA42" s="60">
        <v>15.412953890438988</v>
      </c>
      <c r="AB42" s="60">
        <v>14.9</v>
      </c>
      <c r="AC42" s="60">
        <v>5.8</v>
      </c>
      <c r="AD42" s="60">
        <v>18.399999999999999</v>
      </c>
      <c r="AE42" s="60">
        <v>6.4</v>
      </c>
      <c r="AF42" s="60">
        <v>10.397903386230498</v>
      </c>
      <c r="AG42" s="60">
        <v>16.3</v>
      </c>
      <c r="AH42" s="60">
        <v>12.1</v>
      </c>
      <c r="AI42" s="60">
        <v>15.5</v>
      </c>
      <c r="AJ42" s="60">
        <v>19.600000000000001</v>
      </c>
      <c r="AK42" s="60">
        <v>17.5</v>
      </c>
      <c r="AL42" s="60">
        <v>19.100000000000001</v>
      </c>
      <c r="AM42" s="60">
        <v>17.2</v>
      </c>
      <c r="AN42" s="56"/>
      <c r="AO42" s="56"/>
      <c r="AP42" s="56"/>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row>
    <row r="43" spans="1:71" s="36" customFormat="1">
      <c r="A43" s="42"/>
      <c r="B43" s="54"/>
      <c r="C43" s="54"/>
      <c r="D43" s="54"/>
      <c r="E43" s="54"/>
      <c r="F43" s="54"/>
      <c r="G43" s="54"/>
      <c r="H43" s="54"/>
      <c r="I43" s="54"/>
      <c r="J43" s="55"/>
      <c r="K43" s="54"/>
      <c r="L43" s="54"/>
      <c r="M43" s="54"/>
      <c r="N43" s="54"/>
      <c r="O43" s="54"/>
      <c r="P43" s="54"/>
      <c r="Q43" s="54"/>
      <c r="R43" s="54"/>
      <c r="S43" s="54"/>
      <c r="T43" s="54"/>
      <c r="U43" s="54"/>
      <c r="V43" s="54"/>
      <c r="W43" s="55"/>
      <c r="X43" s="54"/>
      <c r="Y43" s="54"/>
      <c r="Z43" s="54"/>
      <c r="AA43" s="54"/>
      <c r="AB43" s="54"/>
      <c r="AC43" s="54"/>
      <c r="AD43" s="54"/>
      <c r="AE43" s="54"/>
      <c r="AF43" s="54"/>
      <c r="AG43" s="54"/>
      <c r="AH43" s="54"/>
      <c r="AI43" s="54"/>
      <c r="AJ43" s="54"/>
      <c r="AK43" s="54"/>
      <c r="AL43" s="54"/>
      <c r="AM43" s="54"/>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row>
    <row r="44" spans="1:71" s="36" customFormat="1">
      <c r="A44" s="42" t="s">
        <v>200</v>
      </c>
      <c r="B44" s="60">
        <v>53.265459339576317</v>
      </c>
      <c r="C44" s="60">
        <v>36.381264789797669</v>
      </c>
      <c r="D44" s="60">
        <v>57.98925317374259</v>
      </c>
      <c r="E44" s="60">
        <v>64.718862331615583</v>
      </c>
      <c r="F44" s="60">
        <v>71.738226843666666</v>
      </c>
      <c r="G44" s="60">
        <v>72.504035491786794</v>
      </c>
      <c r="H44" s="60">
        <v>64.655825514039563</v>
      </c>
      <c r="I44" s="60">
        <v>73.613945045033063</v>
      </c>
      <c r="J44" s="61">
        <v>74.77774828032436</v>
      </c>
      <c r="K44" s="60">
        <v>73.603491233310265</v>
      </c>
      <c r="L44" s="60">
        <v>71.953676098211432</v>
      </c>
      <c r="M44" s="59">
        <v>111</v>
      </c>
      <c r="N44" s="59">
        <v>114</v>
      </c>
      <c r="O44" s="60">
        <v>97.691270305524128</v>
      </c>
      <c r="P44" s="60">
        <v>89.1</v>
      </c>
      <c r="Q44" s="60">
        <v>80.400000000000006</v>
      </c>
      <c r="R44" s="59">
        <v>120</v>
      </c>
      <c r="S44" s="59">
        <v>123</v>
      </c>
      <c r="T44" s="60">
        <v>61.89406965129421</v>
      </c>
      <c r="U44" s="60">
        <v>61.911790647483699</v>
      </c>
      <c r="V44" s="60">
        <v>72.519879501982942</v>
      </c>
      <c r="W44" s="61">
        <v>97.683076526834569</v>
      </c>
      <c r="X44" s="60">
        <v>92.9</v>
      </c>
      <c r="Y44" s="60">
        <v>98.5</v>
      </c>
      <c r="Z44" s="60">
        <v>93.7</v>
      </c>
      <c r="AA44" s="59">
        <v>148.78289704770808</v>
      </c>
      <c r="AB44" s="59">
        <v>185</v>
      </c>
      <c r="AC44" s="60">
        <v>58.5</v>
      </c>
      <c r="AD44" s="59">
        <v>201</v>
      </c>
      <c r="AE44" s="60">
        <v>62.2</v>
      </c>
      <c r="AF44" s="59">
        <v>160.78492522663265</v>
      </c>
      <c r="AG44" s="59">
        <v>201</v>
      </c>
      <c r="AH44" s="59">
        <v>206</v>
      </c>
      <c r="AI44" s="59">
        <v>195</v>
      </c>
      <c r="AJ44" s="59">
        <v>199</v>
      </c>
      <c r="AK44" s="59">
        <v>194</v>
      </c>
      <c r="AL44" s="59">
        <v>197</v>
      </c>
      <c r="AM44" s="59">
        <v>186</v>
      </c>
      <c r="AN44" s="56"/>
      <c r="AO44" s="56"/>
      <c r="AP44" s="56"/>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row>
    <row r="45" spans="1:71" s="36" customFormat="1">
      <c r="A45" s="42" t="s">
        <v>201</v>
      </c>
      <c r="B45" s="60">
        <v>95.255523584713686</v>
      </c>
      <c r="C45" s="60">
        <v>71.296933604650874</v>
      </c>
      <c r="D45" s="59">
        <v>108.50749826988644</v>
      </c>
      <c r="E45" s="59">
        <v>122.16384676428876</v>
      </c>
      <c r="F45" s="59">
        <v>117.84857538317597</v>
      </c>
      <c r="G45" s="59">
        <v>111.95710360099775</v>
      </c>
      <c r="H45" s="59">
        <v>100.31415055303454</v>
      </c>
      <c r="I45" s="59">
        <v>138.65640333824723</v>
      </c>
      <c r="J45" s="62">
        <v>142.47702038848209</v>
      </c>
      <c r="K45" s="59">
        <v>138.85843832210153</v>
      </c>
      <c r="L45" s="59">
        <v>108.80436388002826</v>
      </c>
      <c r="M45" s="59">
        <v>212</v>
      </c>
      <c r="N45" s="59">
        <v>214</v>
      </c>
      <c r="O45" s="59">
        <v>184.18664789065733</v>
      </c>
      <c r="P45" s="59">
        <v>172</v>
      </c>
      <c r="Q45" s="59">
        <v>159</v>
      </c>
      <c r="R45" s="59">
        <v>222</v>
      </c>
      <c r="S45" s="59">
        <v>224</v>
      </c>
      <c r="T45" s="59">
        <v>116.74629904286034</v>
      </c>
      <c r="U45" s="59">
        <v>116.47659600829061</v>
      </c>
      <c r="V45" s="59">
        <v>135.74701062557108</v>
      </c>
      <c r="W45" s="62">
        <v>182.51249338561979</v>
      </c>
      <c r="X45" s="59">
        <v>185</v>
      </c>
      <c r="Y45" s="59">
        <v>194</v>
      </c>
      <c r="Z45" s="59">
        <v>183</v>
      </c>
      <c r="AA45" s="59">
        <v>278.85584910125783</v>
      </c>
      <c r="AB45" s="59">
        <v>344</v>
      </c>
      <c r="AC45" s="59">
        <v>112</v>
      </c>
      <c r="AD45" s="59">
        <v>365</v>
      </c>
      <c r="AE45" s="59">
        <v>120</v>
      </c>
      <c r="AF45" s="59">
        <v>295.07905446525967</v>
      </c>
      <c r="AG45" s="59">
        <v>358</v>
      </c>
      <c r="AH45" s="59">
        <v>371</v>
      </c>
      <c r="AI45" s="59">
        <v>365</v>
      </c>
      <c r="AJ45" s="59">
        <v>368</v>
      </c>
      <c r="AK45" s="59">
        <v>363</v>
      </c>
      <c r="AL45" s="59">
        <v>370</v>
      </c>
      <c r="AM45" s="59">
        <v>346</v>
      </c>
      <c r="AN45" s="56"/>
      <c r="AO45" s="56"/>
      <c r="AP45" s="56"/>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row>
    <row r="46" spans="1:71">
      <c r="A46" s="42" t="s">
        <v>202</v>
      </c>
      <c r="B46" s="60">
        <v>12.640612194928705</v>
      </c>
      <c r="C46" s="60">
        <v>8.2332009180703256</v>
      </c>
      <c r="D46" s="60">
        <v>12.629561274035961</v>
      </c>
      <c r="E46" s="60">
        <v>14.081481573593591</v>
      </c>
      <c r="F46" s="60">
        <v>16.612378767066478</v>
      </c>
      <c r="G46" s="60">
        <v>16.627372946209427</v>
      </c>
      <c r="H46" s="60">
        <v>14.509372493460203</v>
      </c>
      <c r="I46" s="60">
        <v>15.546324010651961</v>
      </c>
      <c r="J46" s="61">
        <v>16.062695929147342</v>
      </c>
      <c r="K46" s="60">
        <v>15.845196029393184</v>
      </c>
      <c r="L46" s="60">
        <v>16.189823497351057</v>
      </c>
      <c r="M46" s="60">
        <v>21.1</v>
      </c>
      <c r="N46" s="60">
        <v>21.2</v>
      </c>
      <c r="O46" s="60">
        <v>24.954481906044361</v>
      </c>
      <c r="P46" s="60">
        <v>18.3</v>
      </c>
      <c r="Q46" s="60">
        <v>17.100000000000001</v>
      </c>
      <c r="R46" s="60">
        <v>21.6</v>
      </c>
      <c r="S46" s="60">
        <v>22.3</v>
      </c>
      <c r="T46" s="60">
        <v>13.527745762109214</v>
      </c>
      <c r="U46" s="60">
        <v>13.439607231725841</v>
      </c>
      <c r="V46" s="60">
        <v>15.579019340250106</v>
      </c>
      <c r="W46" s="61">
        <v>25.477744896407092</v>
      </c>
      <c r="X46" s="60">
        <v>20.3</v>
      </c>
      <c r="Y46" s="60">
        <v>21.3</v>
      </c>
      <c r="Z46" s="60">
        <v>20.7</v>
      </c>
      <c r="AA46" s="60">
        <v>39.188271395606556</v>
      </c>
      <c r="AB46" s="60">
        <v>33.799999999999997</v>
      </c>
      <c r="AC46" s="60">
        <v>12</v>
      </c>
      <c r="AD46" s="60">
        <v>35.700000000000003</v>
      </c>
      <c r="AE46" s="60">
        <v>12.7</v>
      </c>
      <c r="AF46" s="60">
        <v>37.78442192267061</v>
      </c>
      <c r="AG46" s="60">
        <v>33.799999999999997</v>
      </c>
      <c r="AH46" s="60">
        <v>35.299999999999997</v>
      </c>
      <c r="AI46" s="60">
        <v>35.1</v>
      </c>
      <c r="AJ46" s="60">
        <v>38</v>
      </c>
      <c r="AK46" s="60">
        <v>36.6</v>
      </c>
      <c r="AL46" s="60">
        <v>37.200000000000003</v>
      </c>
      <c r="AM46" s="60">
        <v>34.1</v>
      </c>
      <c r="AQ46" s="39"/>
      <c r="AR46" s="39"/>
    </row>
    <row r="47" spans="1:71">
      <c r="A47" s="42" t="s">
        <v>203</v>
      </c>
      <c r="B47" s="60">
        <v>48.350989004393114</v>
      </c>
      <c r="C47" s="60">
        <v>32.674169088467572</v>
      </c>
      <c r="D47" s="60">
        <v>47.138503346753943</v>
      </c>
      <c r="E47" s="60">
        <v>51.756438896320809</v>
      </c>
      <c r="F47" s="60">
        <v>60.770525504315245</v>
      </c>
      <c r="G47" s="60">
        <v>60.518087038237262</v>
      </c>
      <c r="H47" s="60">
        <v>52.120600742304447</v>
      </c>
      <c r="I47" s="60">
        <v>55.462561335298886</v>
      </c>
      <c r="J47" s="61">
        <v>57.172307544422743</v>
      </c>
      <c r="K47" s="60">
        <v>56.310078362520926</v>
      </c>
      <c r="L47" s="60">
        <v>58.525067718608327</v>
      </c>
      <c r="M47" s="60">
        <v>68.400000000000006</v>
      </c>
      <c r="N47" s="60">
        <v>69.099999999999994</v>
      </c>
      <c r="O47" s="60">
        <v>81.978935826714533</v>
      </c>
      <c r="P47" s="60">
        <v>63.4</v>
      </c>
      <c r="Q47" s="60">
        <v>60.6</v>
      </c>
      <c r="R47" s="60">
        <v>69.400000000000006</v>
      </c>
      <c r="S47" s="60">
        <v>71.7</v>
      </c>
      <c r="T47" s="60">
        <v>50.775374504355135</v>
      </c>
      <c r="U47" s="60">
        <v>49.995338902020123</v>
      </c>
      <c r="V47" s="60">
        <v>56.485333280438972</v>
      </c>
      <c r="W47" s="61">
        <v>84.038531673223389</v>
      </c>
      <c r="X47" s="60">
        <v>73.3</v>
      </c>
      <c r="Y47" s="60">
        <v>75.5</v>
      </c>
      <c r="Z47" s="60">
        <v>75.5</v>
      </c>
      <c r="AA47" s="59">
        <v>131.08714346805516</v>
      </c>
      <c r="AB47" s="59">
        <v>111</v>
      </c>
      <c r="AC47" s="60">
        <v>43.4</v>
      </c>
      <c r="AD47" s="59">
        <v>115</v>
      </c>
      <c r="AE47" s="60">
        <v>46.5</v>
      </c>
      <c r="AF47" s="59">
        <v>119.2157343331491</v>
      </c>
      <c r="AG47" s="59">
        <v>106</v>
      </c>
      <c r="AH47" s="59">
        <v>110</v>
      </c>
      <c r="AI47" s="59">
        <v>113</v>
      </c>
      <c r="AJ47" s="59">
        <v>127</v>
      </c>
      <c r="AK47" s="59">
        <v>121</v>
      </c>
      <c r="AL47" s="59">
        <v>124</v>
      </c>
      <c r="AM47" s="59">
        <v>110</v>
      </c>
      <c r="AQ47" s="39"/>
      <c r="AR47" s="39"/>
    </row>
    <row r="48" spans="1:71">
      <c r="A48" s="42" t="s">
        <v>204</v>
      </c>
      <c r="B48" s="60">
        <v>9.115089148222749</v>
      </c>
      <c r="C48" s="60">
        <v>6.3020626922611589</v>
      </c>
      <c r="D48" s="60">
        <v>8.6005533464737862</v>
      </c>
      <c r="E48" s="60">
        <v>9.4187393306818059</v>
      </c>
      <c r="F48" s="60">
        <v>11.090561074203</v>
      </c>
      <c r="G48" s="60">
        <v>10.910973219468433</v>
      </c>
      <c r="H48" s="60">
        <v>9.3699605806390736</v>
      </c>
      <c r="I48" s="60">
        <v>9.7479653255979866</v>
      </c>
      <c r="J48" s="61">
        <v>10.254715480190113</v>
      </c>
      <c r="K48" s="60">
        <v>9.8819502118796194</v>
      </c>
      <c r="L48" s="60">
        <v>10.511570717282568</v>
      </c>
      <c r="M48" s="60">
        <v>11.3</v>
      </c>
      <c r="N48" s="60">
        <v>11.4</v>
      </c>
      <c r="O48" s="60">
        <v>13.366746766387026</v>
      </c>
      <c r="P48" s="60">
        <v>11.4</v>
      </c>
      <c r="Q48" s="60">
        <v>10.9</v>
      </c>
      <c r="R48" s="60">
        <v>11.2</v>
      </c>
      <c r="S48" s="60">
        <v>11.7</v>
      </c>
      <c r="T48" s="60">
        <v>9.0987988619118152</v>
      </c>
      <c r="U48" s="60">
        <v>8.8970199874025067</v>
      </c>
      <c r="V48" s="60">
        <v>9.9304860122062077</v>
      </c>
      <c r="W48" s="61">
        <v>13.285056375026137</v>
      </c>
      <c r="X48" s="60">
        <v>13.4</v>
      </c>
      <c r="Y48" s="60">
        <v>13.5</v>
      </c>
      <c r="Z48" s="60">
        <v>13.8</v>
      </c>
      <c r="AA48" s="60">
        <v>21.216744757568577</v>
      </c>
      <c r="AB48" s="60">
        <v>18.2</v>
      </c>
      <c r="AC48" s="60">
        <v>7.9</v>
      </c>
      <c r="AD48" s="60">
        <v>18.600000000000001</v>
      </c>
      <c r="AE48" s="60">
        <v>8.4</v>
      </c>
      <c r="AF48" s="60">
        <v>18.546707005519131</v>
      </c>
      <c r="AG48" s="60">
        <v>16.5</v>
      </c>
      <c r="AH48" s="60">
        <v>17.2</v>
      </c>
      <c r="AI48" s="60">
        <v>17.7</v>
      </c>
      <c r="AJ48" s="60">
        <v>20.7</v>
      </c>
      <c r="AK48" s="60">
        <v>19.7</v>
      </c>
      <c r="AL48" s="60">
        <v>20.2</v>
      </c>
      <c r="AM48" s="60">
        <v>17.2</v>
      </c>
      <c r="AQ48" s="39"/>
      <c r="AR48" s="39"/>
    </row>
    <row r="49" spans="1:71">
      <c r="A49" s="42" t="s">
        <v>205</v>
      </c>
      <c r="B49" s="54">
        <v>2.1988766967391</v>
      </c>
      <c r="C49" s="54">
        <v>1.9828651425719106</v>
      </c>
      <c r="D49" s="54">
        <v>1.8232817332235014</v>
      </c>
      <c r="E49" s="54">
        <v>1.7811675367923017</v>
      </c>
      <c r="F49" s="54">
        <v>1.713810692311051</v>
      </c>
      <c r="G49" s="54">
        <v>1.7762283040447315</v>
      </c>
      <c r="H49" s="54">
        <v>1.6079109675369865</v>
      </c>
      <c r="I49" s="54">
        <v>1.596649492985877</v>
      </c>
      <c r="J49" s="55">
        <v>1.5155198983997775</v>
      </c>
      <c r="K49" s="54">
        <v>1.465254686589047</v>
      </c>
      <c r="L49" s="54">
        <v>1.7844952872074242</v>
      </c>
      <c r="M49" s="54">
        <v>0.75</v>
      </c>
      <c r="N49" s="54">
        <v>0.74</v>
      </c>
      <c r="O49" s="54">
        <v>0.88799490312147544</v>
      </c>
      <c r="P49" s="54">
        <v>1.34</v>
      </c>
      <c r="Q49" s="54">
        <v>1.36</v>
      </c>
      <c r="R49" s="54">
        <v>0.74</v>
      </c>
      <c r="S49" s="54">
        <v>0.75</v>
      </c>
      <c r="T49" s="54">
        <v>1.8438502785340642</v>
      </c>
      <c r="U49" s="54">
        <v>1.5679541770346814</v>
      </c>
      <c r="V49" s="54">
        <v>1.4941281706438696</v>
      </c>
      <c r="W49" s="55">
        <v>1.0858795352786463</v>
      </c>
      <c r="X49" s="54">
        <v>1.32</v>
      </c>
      <c r="Y49" s="54">
        <v>1.24</v>
      </c>
      <c r="Z49" s="54">
        <v>1.37</v>
      </c>
      <c r="AA49" s="54">
        <v>1.1914096373682548</v>
      </c>
      <c r="AB49" s="54">
        <v>1.02</v>
      </c>
      <c r="AC49" s="54">
        <v>1.66</v>
      </c>
      <c r="AD49" s="54">
        <v>0.89</v>
      </c>
      <c r="AE49" s="54">
        <v>1.68</v>
      </c>
      <c r="AF49" s="54">
        <v>1.0447351717400846</v>
      </c>
      <c r="AG49" s="54">
        <v>0.92</v>
      </c>
      <c r="AH49" s="54">
        <v>0.95</v>
      </c>
      <c r="AI49" s="54">
        <v>1</v>
      </c>
      <c r="AJ49" s="54">
        <v>1.17</v>
      </c>
      <c r="AK49" s="54">
        <v>1.1299999999999999</v>
      </c>
      <c r="AL49" s="54">
        <v>1.1299999999999999</v>
      </c>
      <c r="AM49" s="54">
        <v>0.97</v>
      </c>
      <c r="AQ49" s="39"/>
      <c r="AR49" s="39"/>
    </row>
    <row r="50" spans="1:71">
      <c r="A50" s="42" t="s">
        <v>206</v>
      </c>
      <c r="B50" s="54">
        <v>7.8987278701050361</v>
      </c>
      <c r="C50" s="54">
        <v>5.5520223992013502</v>
      </c>
      <c r="D50" s="54">
        <v>7.2486566467178237</v>
      </c>
      <c r="E50" s="54">
        <v>7.8893598750067406</v>
      </c>
      <c r="F50" s="54">
        <v>9.8557522499394068</v>
      </c>
      <c r="G50" s="54">
        <v>9.5674142317764268</v>
      </c>
      <c r="H50" s="54">
        <v>8.2954369754223176</v>
      </c>
      <c r="I50" s="54">
        <v>8.1261055774597004</v>
      </c>
      <c r="J50" s="55">
        <v>8.839020245756787</v>
      </c>
      <c r="K50" s="54">
        <v>8.3741009123083323</v>
      </c>
      <c r="L50" s="54">
        <v>9.0386362428496643</v>
      </c>
      <c r="M50" s="54">
        <v>10.1</v>
      </c>
      <c r="N50" s="54">
        <v>9.91</v>
      </c>
      <c r="O50" s="54">
        <v>11.911247714284604</v>
      </c>
      <c r="P50" s="54">
        <v>9.89</v>
      </c>
      <c r="Q50" s="54">
        <v>9.31</v>
      </c>
      <c r="R50" s="54">
        <v>10.19</v>
      </c>
      <c r="S50" s="54">
        <v>10.18</v>
      </c>
      <c r="T50" s="54">
        <v>7.7830866028573569</v>
      </c>
      <c r="U50" s="54">
        <v>7.526180049766471</v>
      </c>
      <c r="V50" s="54">
        <v>8.3634735405553187</v>
      </c>
      <c r="W50" s="55">
        <v>11.896063221029044</v>
      </c>
      <c r="X50" s="54">
        <v>11.31</v>
      </c>
      <c r="Y50" s="54">
        <v>11.49</v>
      </c>
      <c r="Z50" s="54">
        <v>11.79</v>
      </c>
      <c r="AA50" s="54">
        <v>18.84692122031969</v>
      </c>
      <c r="AB50" s="54">
        <v>16.010000000000002</v>
      </c>
      <c r="AC50" s="54">
        <v>6.89</v>
      </c>
      <c r="AD50" s="54">
        <v>16.21</v>
      </c>
      <c r="AE50" s="54">
        <v>7.48</v>
      </c>
      <c r="AF50" s="54">
        <v>16.921462593205607</v>
      </c>
      <c r="AG50" s="54">
        <v>14.82</v>
      </c>
      <c r="AH50" s="54">
        <v>15.41</v>
      </c>
      <c r="AI50" s="54">
        <v>15.01</v>
      </c>
      <c r="AJ50" s="54">
        <v>17.32</v>
      </c>
      <c r="AK50" s="54">
        <v>17.29</v>
      </c>
      <c r="AL50" s="54">
        <v>17.18</v>
      </c>
      <c r="AM50" s="54">
        <v>14.11</v>
      </c>
      <c r="AQ50" s="39"/>
      <c r="AR50" s="39"/>
    </row>
    <row r="51" spans="1:71">
      <c r="A51" s="42" t="s">
        <v>207</v>
      </c>
      <c r="B51" s="54">
        <v>1.0168749606491618</v>
      </c>
      <c r="C51" s="54">
        <v>0.77073105976490786</v>
      </c>
      <c r="D51" s="54">
        <v>0.99613441034649852</v>
      </c>
      <c r="E51" s="54">
        <v>1.1004071693271811</v>
      </c>
      <c r="F51" s="54">
        <v>1.3708347784447952</v>
      </c>
      <c r="G51" s="54">
        <v>1.3239541789655962</v>
      </c>
      <c r="H51" s="54">
        <v>1.1476382398099141</v>
      </c>
      <c r="I51" s="54">
        <v>1.159671737010795</v>
      </c>
      <c r="J51" s="55">
        <v>1.2886456621123856</v>
      </c>
      <c r="K51" s="54">
        <v>1.2011680860991605</v>
      </c>
      <c r="L51" s="54">
        <v>1.244399707754428</v>
      </c>
      <c r="M51" s="54">
        <v>1.51</v>
      </c>
      <c r="N51" s="54">
        <v>1.52</v>
      </c>
      <c r="O51" s="54">
        <v>1.6664965069127833</v>
      </c>
      <c r="P51" s="54">
        <v>1.39</v>
      </c>
      <c r="Q51" s="54">
        <v>1.32</v>
      </c>
      <c r="R51" s="54">
        <v>1.41</v>
      </c>
      <c r="S51" s="54">
        <v>1.49</v>
      </c>
      <c r="T51" s="54">
        <v>1.0470104596700966</v>
      </c>
      <c r="U51" s="54">
        <v>1.0393296259201317</v>
      </c>
      <c r="V51" s="54">
        <v>1.1752593537381659</v>
      </c>
      <c r="W51" s="55">
        <v>1.6466575757380686</v>
      </c>
      <c r="X51" s="54">
        <v>1.58</v>
      </c>
      <c r="Y51" s="54">
        <v>1.59</v>
      </c>
      <c r="Z51" s="54">
        <v>1.61</v>
      </c>
      <c r="AA51" s="54">
        <v>2.6013880729354657</v>
      </c>
      <c r="AB51" s="54">
        <v>2.31</v>
      </c>
      <c r="AC51" s="54">
        <v>0.92</v>
      </c>
      <c r="AD51" s="54">
        <v>2.29</v>
      </c>
      <c r="AE51" s="54">
        <v>1.02</v>
      </c>
      <c r="AF51" s="54">
        <v>2.3319483151794831</v>
      </c>
      <c r="AG51" s="54">
        <v>2.1</v>
      </c>
      <c r="AH51" s="54">
        <v>2.19</v>
      </c>
      <c r="AI51" s="54">
        <v>2.2189999999999999</v>
      </c>
      <c r="AJ51" s="54">
        <v>2.31</v>
      </c>
      <c r="AK51" s="54">
        <v>2.29</v>
      </c>
      <c r="AL51" s="54">
        <v>2.3199999999999998</v>
      </c>
      <c r="AM51" s="54">
        <v>2.0099999999999998</v>
      </c>
      <c r="AQ51" s="39"/>
      <c r="AR51" s="39"/>
    </row>
    <row r="52" spans="1:71">
      <c r="A52" s="42" t="s">
        <v>208</v>
      </c>
      <c r="B52" s="54">
        <v>5.91270772521331</v>
      </c>
      <c r="C52" s="54">
        <v>4.5605898279153942</v>
      </c>
      <c r="D52" s="54">
        <v>5.870077775256151</v>
      </c>
      <c r="E52" s="54">
        <v>6.4812117176473807</v>
      </c>
      <c r="F52" s="54">
        <v>8.3622508099459392</v>
      </c>
      <c r="G52" s="54">
        <v>7.9204577293200886</v>
      </c>
      <c r="H52" s="54">
        <v>7.0367589564213535</v>
      </c>
      <c r="I52" s="54">
        <v>7.0336611875219948</v>
      </c>
      <c r="J52" s="55">
        <v>7.8589235449952533</v>
      </c>
      <c r="K52" s="54">
        <v>7.3007166651558917</v>
      </c>
      <c r="L52" s="54">
        <v>7.5451030282860918</v>
      </c>
      <c r="M52" s="54">
        <v>8.31</v>
      </c>
      <c r="N52" s="54">
        <v>8.3000000000000007</v>
      </c>
      <c r="O52" s="54">
        <v>10.498743824852435</v>
      </c>
      <c r="P52" s="54">
        <v>7.41</v>
      </c>
      <c r="Q52" s="54">
        <v>7.19</v>
      </c>
      <c r="R52" s="54">
        <v>8.09</v>
      </c>
      <c r="S52" s="54">
        <v>8.32</v>
      </c>
      <c r="T52" s="54">
        <v>5.9762986414797563</v>
      </c>
      <c r="U52" s="54">
        <v>5.9223869201138539</v>
      </c>
      <c r="V52" s="54">
        <v>6.7782399936526776</v>
      </c>
      <c r="W52" s="55">
        <v>10.078002512900794</v>
      </c>
      <c r="X52" s="54">
        <v>8.2799999999999994</v>
      </c>
      <c r="Y52" s="54">
        <v>8.51</v>
      </c>
      <c r="Z52" s="54">
        <v>8.59</v>
      </c>
      <c r="AA52" s="54">
        <v>15.206540611226627</v>
      </c>
      <c r="AB52" s="54">
        <v>12.02</v>
      </c>
      <c r="AC52" s="54">
        <v>4.7300000000000004</v>
      </c>
      <c r="AD52" s="54">
        <v>12.71</v>
      </c>
      <c r="AE52" s="54">
        <v>5.08</v>
      </c>
      <c r="AF52" s="54">
        <v>14.640396832909271</v>
      </c>
      <c r="AG52" s="54">
        <v>11.78</v>
      </c>
      <c r="AH52" s="54">
        <v>12.09</v>
      </c>
      <c r="AI52" s="54">
        <v>11.81</v>
      </c>
      <c r="AJ52" s="54">
        <v>11.79</v>
      </c>
      <c r="AK52" s="54">
        <v>11.8</v>
      </c>
      <c r="AL52" s="54">
        <v>11.82</v>
      </c>
      <c r="AM52" s="54">
        <v>11.07</v>
      </c>
      <c r="AQ52" s="39"/>
      <c r="AR52" s="39"/>
    </row>
    <row r="53" spans="1:71">
      <c r="A53" s="42" t="s">
        <v>209</v>
      </c>
      <c r="B53" s="54">
        <v>1.0748218177700504</v>
      </c>
      <c r="C53" s="54">
        <v>0.87073643217288255</v>
      </c>
      <c r="D53" s="54">
        <v>1.1473333833455206</v>
      </c>
      <c r="E53" s="54">
        <v>1.2682658900720056</v>
      </c>
      <c r="F53" s="54">
        <v>1.6270969317899391</v>
      </c>
      <c r="G53" s="54">
        <v>1.5305053582156534</v>
      </c>
      <c r="H53" s="54">
        <v>1.3903238838127734</v>
      </c>
      <c r="I53" s="54">
        <v>1.3949674517666084</v>
      </c>
      <c r="J53" s="55">
        <v>1.5881196540117428</v>
      </c>
      <c r="K53" s="54">
        <v>1.4482168413961511</v>
      </c>
      <c r="L53" s="54">
        <v>1.4390584742980623</v>
      </c>
      <c r="M53" s="54">
        <v>1.72</v>
      </c>
      <c r="N53" s="54">
        <v>1.68</v>
      </c>
      <c r="O53" s="54">
        <v>2.1529388033080772</v>
      </c>
      <c r="P53" s="54">
        <v>1.41</v>
      </c>
      <c r="Q53" s="54">
        <v>1.38</v>
      </c>
      <c r="R53" s="54">
        <v>1.72</v>
      </c>
      <c r="S53" s="54">
        <v>1.68</v>
      </c>
      <c r="T53" s="54">
        <v>1.1396662525612558</v>
      </c>
      <c r="U53" s="54">
        <v>1.1378867456194546</v>
      </c>
      <c r="V53" s="54">
        <v>1.3210279557522018</v>
      </c>
      <c r="W53" s="55">
        <v>2.0854022119802242</v>
      </c>
      <c r="X53" s="54">
        <v>1.73</v>
      </c>
      <c r="Y53" s="54">
        <v>1.72</v>
      </c>
      <c r="Z53" s="54">
        <v>1.69</v>
      </c>
      <c r="AA53" s="54">
        <v>3.1455858156796364</v>
      </c>
      <c r="AB53" s="54">
        <v>2.42</v>
      </c>
      <c r="AC53" s="54">
        <v>0.89</v>
      </c>
      <c r="AD53" s="54">
        <v>2.61</v>
      </c>
      <c r="AE53" s="54">
        <v>1.02</v>
      </c>
      <c r="AF53" s="54">
        <v>3.020378953442739</v>
      </c>
      <c r="AG53" s="54">
        <v>2.48</v>
      </c>
      <c r="AH53" s="54">
        <v>2.5099999999999998</v>
      </c>
      <c r="AI53" s="54">
        <v>2.42</v>
      </c>
      <c r="AJ53" s="54">
        <v>2.29</v>
      </c>
      <c r="AK53" s="54">
        <v>2.31</v>
      </c>
      <c r="AL53" s="54">
        <v>2.3199999999999998</v>
      </c>
      <c r="AM53" s="54">
        <v>2.21</v>
      </c>
      <c r="AQ53" s="39"/>
      <c r="AR53" s="39"/>
    </row>
    <row r="54" spans="1:71">
      <c r="A54" s="42" t="s">
        <v>210</v>
      </c>
      <c r="B54" s="54">
        <v>2.7844160025135811</v>
      </c>
      <c r="C54" s="54">
        <v>2.3104689487359655</v>
      </c>
      <c r="D54" s="54">
        <v>3.1484962612737539</v>
      </c>
      <c r="E54" s="54">
        <v>3.4877311976980154</v>
      </c>
      <c r="F54" s="54">
        <v>4.5371701522522754</v>
      </c>
      <c r="G54" s="54">
        <v>4.2471534015193368</v>
      </c>
      <c r="H54" s="54">
        <v>3.9215816104560965</v>
      </c>
      <c r="I54" s="54">
        <v>3.9664134773122841</v>
      </c>
      <c r="J54" s="55">
        <v>4.5737846035538192</v>
      </c>
      <c r="K54" s="54">
        <v>4.1572342270665983</v>
      </c>
      <c r="L54" s="54">
        <v>4.0240375655921223</v>
      </c>
      <c r="M54" s="54">
        <v>5.41</v>
      </c>
      <c r="N54" s="54">
        <v>5.39</v>
      </c>
      <c r="O54" s="54">
        <v>6.4989570268548116</v>
      </c>
      <c r="P54" s="54">
        <v>4.12</v>
      </c>
      <c r="Q54" s="54">
        <v>4.01</v>
      </c>
      <c r="R54" s="54">
        <v>5.21</v>
      </c>
      <c r="S54" s="54">
        <v>5.29</v>
      </c>
      <c r="T54" s="54">
        <v>3.0391100068300152</v>
      </c>
      <c r="U54" s="54">
        <v>3.0463109725245237</v>
      </c>
      <c r="V54" s="54">
        <v>3.6168834374732701</v>
      </c>
      <c r="W54" s="55">
        <v>6.1821123206622834</v>
      </c>
      <c r="X54" s="54">
        <v>4.62</v>
      </c>
      <c r="Y54" s="54">
        <v>4.71</v>
      </c>
      <c r="Z54" s="54">
        <v>4.68</v>
      </c>
      <c r="AA54" s="54">
        <v>8.977272869839755</v>
      </c>
      <c r="AB54" s="54">
        <v>7.11</v>
      </c>
      <c r="AC54" s="54">
        <v>2.48</v>
      </c>
      <c r="AD54" s="54">
        <v>7.82</v>
      </c>
      <c r="AE54" s="54">
        <v>2.81</v>
      </c>
      <c r="AF54" s="54">
        <v>9.0609653274291517</v>
      </c>
      <c r="AG54" s="54">
        <v>7.39</v>
      </c>
      <c r="AH54" s="54">
        <v>7.72</v>
      </c>
      <c r="AI54" s="54">
        <v>7.48</v>
      </c>
      <c r="AJ54" s="54">
        <v>6.48</v>
      </c>
      <c r="AK54" s="54">
        <v>6.59</v>
      </c>
      <c r="AL54" s="54">
        <v>6.61</v>
      </c>
      <c r="AM54" s="54">
        <v>6.69</v>
      </c>
      <c r="AQ54" s="39"/>
      <c r="AR54" s="39"/>
    </row>
    <row r="55" spans="1:71">
      <c r="A55" s="42" t="s">
        <v>211</v>
      </c>
      <c r="B55" s="54">
        <v>0.39467901713996689</v>
      </c>
      <c r="C55" s="54">
        <v>0.32415534504653842</v>
      </c>
      <c r="D55" s="54">
        <v>0.4722744391910631</v>
      </c>
      <c r="E55" s="54">
        <v>0.52502477655186697</v>
      </c>
      <c r="F55" s="54">
        <v>0.68155032508055546</v>
      </c>
      <c r="G55" s="54">
        <v>0.62388225134544129</v>
      </c>
      <c r="H55" s="54">
        <v>0.5959118466415716</v>
      </c>
      <c r="I55" s="54">
        <v>0.60420578181939244</v>
      </c>
      <c r="J55" s="55">
        <v>0.70240263554576521</v>
      </c>
      <c r="K55" s="54">
        <v>0.63551162569501685</v>
      </c>
      <c r="L55" s="54">
        <v>0.60861577878268813</v>
      </c>
      <c r="M55" s="54">
        <v>0.89</v>
      </c>
      <c r="N55" s="54">
        <v>0.89</v>
      </c>
      <c r="O55" s="54">
        <v>1.0585510302743777</v>
      </c>
      <c r="P55" s="54">
        <v>0.64</v>
      </c>
      <c r="Q55" s="54">
        <v>0.62</v>
      </c>
      <c r="R55" s="54">
        <v>0.84</v>
      </c>
      <c r="S55" s="54">
        <v>0.87</v>
      </c>
      <c r="T55" s="54">
        <v>0.43826190037518209</v>
      </c>
      <c r="U55" s="54">
        <v>0.44888288153964306</v>
      </c>
      <c r="V55" s="54">
        <v>0.53843277368934572</v>
      </c>
      <c r="W55" s="55">
        <v>1.0005761058704032</v>
      </c>
      <c r="X55" s="54">
        <v>0.71</v>
      </c>
      <c r="Y55" s="54">
        <v>0.74</v>
      </c>
      <c r="Z55" s="54">
        <v>0.71</v>
      </c>
      <c r="AA55" s="54">
        <v>1.4081632076134409</v>
      </c>
      <c r="AB55" s="54">
        <v>1.1299999999999999</v>
      </c>
      <c r="AC55" s="54">
        <v>0.38</v>
      </c>
      <c r="AD55" s="54">
        <v>1.25</v>
      </c>
      <c r="AE55" s="54">
        <v>0.42</v>
      </c>
      <c r="AF55" s="54">
        <v>1.4771032896019536</v>
      </c>
      <c r="AG55" s="54">
        <v>1.26</v>
      </c>
      <c r="AH55" s="54">
        <v>1.28</v>
      </c>
      <c r="AI55" s="54">
        <v>1.22</v>
      </c>
      <c r="AJ55" s="54">
        <v>1.02</v>
      </c>
      <c r="AK55" s="54">
        <v>1.02</v>
      </c>
      <c r="AL55" s="54">
        <v>1.03</v>
      </c>
      <c r="AM55" s="54">
        <v>1.07</v>
      </c>
      <c r="AQ55" s="39"/>
      <c r="AR55" s="39"/>
    </row>
    <row r="56" spans="1:71">
      <c r="A56" s="42" t="s">
        <v>212</v>
      </c>
      <c r="B56" s="54">
        <v>2.557662743589554</v>
      </c>
      <c r="C56" s="54">
        <v>2.0949401288911926</v>
      </c>
      <c r="D56" s="54">
        <v>3.0506616316861517</v>
      </c>
      <c r="E56" s="54">
        <v>3.4877311976980154</v>
      </c>
      <c r="F56" s="54">
        <v>4.5876766845593497</v>
      </c>
      <c r="G56" s="54">
        <v>4.1852239046660733</v>
      </c>
      <c r="H56" s="54">
        <v>4.0673322729247996</v>
      </c>
      <c r="I56" s="54">
        <v>4.04204424276951</v>
      </c>
      <c r="J56" s="55">
        <v>4.6917592064232636</v>
      </c>
      <c r="K56" s="54">
        <v>4.2935369886097652</v>
      </c>
      <c r="L56" s="54">
        <v>4.1389224025772196</v>
      </c>
      <c r="M56" s="54">
        <v>6.33</v>
      </c>
      <c r="N56" s="54">
        <v>6.29</v>
      </c>
      <c r="O56" s="54">
        <v>7.5024692517306892</v>
      </c>
      <c r="P56" s="54">
        <v>4.42</v>
      </c>
      <c r="Q56" s="54">
        <v>4.29</v>
      </c>
      <c r="R56" s="54">
        <v>6.12</v>
      </c>
      <c r="S56" s="54">
        <v>6.28</v>
      </c>
      <c r="T56" s="54">
        <v>2.8260016831803494</v>
      </c>
      <c r="U56" s="54">
        <v>2.8939954238982977</v>
      </c>
      <c r="V56" s="54">
        <v>3.4711148354592338</v>
      </c>
      <c r="W56" s="55">
        <v>7.0373654370647083</v>
      </c>
      <c r="X56" s="54">
        <v>4.62</v>
      </c>
      <c r="Y56" s="54">
        <v>5.03</v>
      </c>
      <c r="Z56" s="54">
        <v>4.7699999999999996</v>
      </c>
      <c r="AA56" s="54">
        <v>9.6359382440623964</v>
      </c>
      <c r="AB56" s="54">
        <v>7.72</v>
      </c>
      <c r="AC56" s="54">
        <v>2.59</v>
      </c>
      <c r="AD56" s="54">
        <v>8.73</v>
      </c>
      <c r="AE56" s="54">
        <v>2.82</v>
      </c>
      <c r="AF56" s="54">
        <v>10.541925873179823</v>
      </c>
      <c r="AG56" s="54">
        <v>8.7799999999999994</v>
      </c>
      <c r="AH56" s="54">
        <v>9.01</v>
      </c>
      <c r="AI56" s="54">
        <v>8.7200000000000006</v>
      </c>
      <c r="AJ56" s="54">
        <v>7.11</v>
      </c>
      <c r="AK56" s="54">
        <v>6.92</v>
      </c>
      <c r="AL56" s="54">
        <v>7.02</v>
      </c>
      <c r="AM56" s="54">
        <v>7.49</v>
      </c>
      <c r="AQ56" s="39"/>
      <c r="AR56" s="39"/>
    </row>
    <row r="57" spans="1:71">
      <c r="A57" s="42" t="s">
        <v>213</v>
      </c>
      <c r="B57" s="54">
        <v>0.37712346349926129</v>
      </c>
      <c r="C57" s="54">
        <v>0.31208573113523114</v>
      </c>
      <c r="D57" s="54">
        <v>0.45982275906173187</v>
      </c>
      <c r="E57" s="54">
        <v>0.52595732500044923</v>
      </c>
      <c r="F57" s="54">
        <v>0.68789941132015919</v>
      </c>
      <c r="G57" s="54">
        <v>0.63363378035873974</v>
      </c>
      <c r="H57" s="54">
        <v>0.62592529108696349</v>
      </c>
      <c r="I57" s="54">
        <v>0.6218529604260784</v>
      </c>
      <c r="J57" s="55">
        <v>0.71510759277785907</v>
      </c>
      <c r="K57" s="54">
        <v>0.6465862250703992</v>
      </c>
      <c r="L57" s="54">
        <v>0.6112219091249923</v>
      </c>
      <c r="M57" s="54">
        <v>1.04</v>
      </c>
      <c r="N57" s="54">
        <v>1.04</v>
      </c>
      <c r="O57" s="54">
        <v>1.1567023740520594</v>
      </c>
      <c r="P57" s="54">
        <v>0.73</v>
      </c>
      <c r="Q57" s="54">
        <v>0.68</v>
      </c>
      <c r="R57" s="54">
        <v>1.01</v>
      </c>
      <c r="S57" s="54">
        <v>1.03</v>
      </c>
      <c r="T57" s="54">
        <v>0.42529008937041984</v>
      </c>
      <c r="U57" s="54">
        <v>0.43454730049246887</v>
      </c>
      <c r="V57" s="54">
        <v>0.52841118230088069</v>
      </c>
      <c r="W57" s="55">
        <v>1.0846466872852019</v>
      </c>
      <c r="X57" s="54">
        <v>0.71</v>
      </c>
      <c r="Y57" s="54">
        <v>0.82</v>
      </c>
      <c r="Z57" s="54">
        <v>0.76</v>
      </c>
      <c r="AA57" s="54">
        <v>1.4842833406102733</v>
      </c>
      <c r="AB57" s="54">
        <v>1.28</v>
      </c>
      <c r="AC57" s="54">
        <v>0.41</v>
      </c>
      <c r="AD57" s="54">
        <v>1.42</v>
      </c>
      <c r="AE57" s="54">
        <v>0.43</v>
      </c>
      <c r="AF57" s="54">
        <v>1.6638113702749162</v>
      </c>
      <c r="AG57" s="54">
        <v>1.47</v>
      </c>
      <c r="AH57" s="54">
        <v>1.49</v>
      </c>
      <c r="AI57" s="54">
        <v>1.45</v>
      </c>
      <c r="AJ57" s="54">
        <v>1.1399999999999999</v>
      </c>
      <c r="AK57" s="54">
        <v>1.1399999999999999</v>
      </c>
      <c r="AL57" s="54">
        <v>1.1399999999999999</v>
      </c>
      <c r="AM57" s="54">
        <v>1.24</v>
      </c>
      <c r="AQ57" s="39"/>
      <c r="AR57" s="39"/>
    </row>
    <row r="58" spans="1:71">
      <c r="A58" s="42"/>
      <c r="B58" s="54"/>
      <c r="C58" s="54"/>
      <c r="D58" s="54"/>
      <c r="E58" s="54"/>
      <c r="F58" s="54"/>
      <c r="G58" s="54"/>
      <c r="H58" s="54"/>
      <c r="I58" s="54"/>
      <c r="J58" s="55"/>
      <c r="K58" s="54"/>
      <c r="L58" s="54"/>
      <c r="M58" s="54"/>
      <c r="N58" s="54"/>
      <c r="O58" s="54"/>
      <c r="P58" s="54"/>
      <c r="Q58" s="54"/>
      <c r="R58" s="54"/>
      <c r="S58" s="54"/>
      <c r="T58" s="54"/>
      <c r="U58" s="54"/>
      <c r="V58" s="54"/>
      <c r="W58" s="55"/>
      <c r="X58" s="54"/>
      <c r="Y58" s="54"/>
      <c r="Z58" s="54"/>
      <c r="AA58" s="54"/>
      <c r="AB58" s="54"/>
      <c r="AC58" s="54"/>
      <c r="AD58" s="54"/>
      <c r="AE58" s="54"/>
      <c r="AF58" s="54"/>
      <c r="AG58" s="54"/>
      <c r="AH58" s="54"/>
      <c r="AI58" s="54"/>
      <c r="AJ58" s="54"/>
      <c r="AK58" s="54"/>
      <c r="AL58" s="54"/>
      <c r="AM58" s="54"/>
      <c r="AQ58" s="39"/>
      <c r="AR58" s="39"/>
    </row>
    <row r="59" spans="1:71">
      <c r="A59" s="42" t="s">
        <v>214</v>
      </c>
      <c r="B59" s="54">
        <f t="shared" ref="B59:AM59" si="0">B44/B48</f>
        <v>5.8436575302131812</v>
      </c>
      <c r="C59" s="54">
        <f t="shared" si="0"/>
        <v>5.772913816689468</v>
      </c>
      <c r="D59" s="54">
        <f t="shared" si="0"/>
        <v>6.7425025853154086</v>
      </c>
      <c r="E59" s="54">
        <f t="shared" si="0"/>
        <v>6.8712871287128721</v>
      </c>
      <c r="F59" s="54">
        <f t="shared" si="0"/>
        <v>6.4684037501521967</v>
      </c>
      <c r="G59" s="54">
        <f t="shared" si="0"/>
        <v>6.6450566813249941</v>
      </c>
      <c r="H59" s="54">
        <f t="shared" si="0"/>
        <v>6.9003305785123956</v>
      </c>
      <c r="I59" s="54">
        <f t="shared" si="0"/>
        <v>7.5517241379310338</v>
      </c>
      <c r="J59" s="54">
        <f t="shared" si="0"/>
        <v>7.2920353982300883</v>
      </c>
      <c r="K59" s="54">
        <f t="shared" si="0"/>
        <v>7.4482758620689653</v>
      </c>
      <c r="L59" s="54">
        <f t="shared" si="0"/>
        <v>6.845187844278021</v>
      </c>
      <c r="M59" s="54">
        <f t="shared" si="0"/>
        <v>9.823008849557521</v>
      </c>
      <c r="N59" s="60">
        <f t="shared" si="0"/>
        <v>10</v>
      </c>
      <c r="O59" s="54">
        <f t="shared" si="0"/>
        <v>7.308530041968444</v>
      </c>
      <c r="P59" s="54">
        <f t="shared" si="0"/>
        <v>7.8157894736842097</v>
      </c>
      <c r="Q59" s="54">
        <f t="shared" si="0"/>
        <v>7.3761467889908259</v>
      </c>
      <c r="R59" s="60">
        <f t="shared" si="0"/>
        <v>10.714285714285715</v>
      </c>
      <c r="S59" s="60">
        <f t="shared" si="0"/>
        <v>10.512820512820513</v>
      </c>
      <c r="T59" s="54">
        <f t="shared" si="0"/>
        <v>6.8024439918533588</v>
      </c>
      <c r="U59" s="54">
        <f t="shared" si="0"/>
        <v>6.9587109768378639</v>
      </c>
      <c r="V59" s="54">
        <f t="shared" si="0"/>
        <v>7.3027522935779814</v>
      </c>
      <c r="W59" s="54">
        <f t="shared" si="0"/>
        <v>7.3528537455410223</v>
      </c>
      <c r="X59" s="54">
        <f t="shared" si="0"/>
        <v>6.932835820895523</v>
      </c>
      <c r="Y59" s="54">
        <f t="shared" si="0"/>
        <v>7.2962962962962967</v>
      </c>
      <c r="Z59" s="54">
        <f t="shared" si="0"/>
        <v>6.7898550724637676</v>
      </c>
      <c r="AA59" s="54">
        <f t="shared" si="0"/>
        <v>7.0125223613595704</v>
      </c>
      <c r="AB59" s="60">
        <f t="shared" si="0"/>
        <v>10.164835164835166</v>
      </c>
      <c r="AC59" s="54">
        <f t="shared" si="0"/>
        <v>7.40506329113924</v>
      </c>
      <c r="AD59" s="60">
        <f t="shared" si="0"/>
        <v>10.806451612903224</v>
      </c>
      <c r="AE59" s="54">
        <f t="shared" si="0"/>
        <v>7.4047619047619051</v>
      </c>
      <c r="AF59" s="54">
        <f t="shared" si="0"/>
        <v>8.6691899094964011</v>
      </c>
      <c r="AG59" s="60">
        <f t="shared" si="0"/>
        <v>12.181818181818182</v>
      </c>
      <c r="AH59" s="60">
        <f t="shared" si="0"/>
        <v>11.976744186046512</v>
      </c>
      <c r="AI59" s="60">
        <f t="shared" si="0"/>
        <v>11.016949152542374</v>
      </c>
      <c r="AJ59" s="54">
        <f t="shared" si="0"/>
        <v>9.6135265700483092</v>
      </c>
      <c r="AK59" s="54">
        <f t="shared" si="0"/>
        <v>9.8477157360406089</v>
      </c>
      <c r="AL59" s="54">
        <f t="shared" si="0"/>
        <v>9.7524752475247531</v>
      </c>
      <c r="AM59" s="60">
        <f t="shared" si="0"/>
        <v>10.813953488372093</v>
      </c>
      <c r="AO59" s="63"/>
      <c r="AQ59" s="39"/>
      <c r="AR59" s="39"/>
    </row>
    <row r="60" spans="1:71" s="36" customFormat="1">
      <c r="A60" s="64" t="s">
        <v>215</v>
      </c>
      <c r="B60" s="65">
        <f t="shared" ref="B60:AM60" si="1">B31/B32</f>
        <v>0.28683385579937304</v>
      </c>
      <c r="C60" s="65">
        <f t="shared" si="1"/>
        <v>0.29591836734693877</v>
      </c>
      <c r="D60" s="65">
        <f t="shared" si="1"/>
        <v>0.66111111111111109</v>
      </c>
      <c r="E60" s="65">
        <f t="shared" si="1"/>
        <v>0.81553398058252424</v>
      </c>
      <c r="F60" s="65">
        <f t="shared" si="1"/>
        <v>1.617283950617284</v>
      </c>
      <c r="G60" s="65">
        <f t="shared" si="1"/>
        <v>1.4316939890710383</v>
      </c>
      <c r="H60" s="65">
        <f t="shared" si="1"/>
        <v>2.2063492063492065</v>
      </c>
      <c r="I60" s="65">
        <f t="shared" si="1"/>
        <v>1.858974358974359</v>
      </c>
      <c r="J60" s="65">
        <f t="shared" si="1"/>
        <v>3.3956043956043955</v>
      </c>
      <c r="K60" s="65">
        <f t="shared" si="1"/>
        <v>3.5952380952380953</v>
      </c>
      <c r="L60" s="65">
        <f t="shared" si="1"/>
        <v>1.5764705882352941</v>
      </c>
      <c r="M60" s="66">
        <f t="shared" si="1"/>
        <v>105.25</v>
      </c>
      <c r="N60" s="67">
        <f t="shared" si="1"/>
        <v>68.5</v>
      </c>
      <c r="O60" s="67">
        <f t="shared" si="1"/>
        <v>33.230769230769234</v>
      </c>
      <c r="P60" s="67">
        <f t="shared" si="1"/>
        <v>11.379310344827585</v>
      </c>
      <c r="Q60" s="65">
        <f t="shared" si="1"/>
        <v>8.5277777777777786</v>
      </c>
      <c r="R60" s="66">
        <f t="shared" si="1"/>
        <v>141.66666666666666</v>
      </c>
      <c r="S60" s="66">
        <f t="shared" si="1"/>
        <v>210.5</v>
      </c>
      <c r="T60" s="65">
        <f t="shared" si="1"/>
        <v>0.73941368078175895</v>
      </c>
      <c r="U60" s="65">
        <f t="shared" si="1"/>
        <v>0.97967479674796742</v>
      </c>
      <c r="V60" s="65">
        <f t="shared" si="1"/>
        <v>2.3274336283185839</v>
      </c>
      <c r="W60" s="67">
        <f t="shared" si="1"/>
        <v>13.290322580645162</v>
      </c>
      <c r="X60" s="67">
        <f t="shared" si="1"/>
        <v>46.428571428571431</v>
      </c>
      <c r="Y60" s="67">
        <f t="shared" si="1"/>
        <v>85.5</v>
      </c>
      <c r="Z60" s="67">
        <f t="shared" si="1"/>
        <v>54.666666666666664</v>
      </c>
      <c r="AA60" s="66">
        <f t="shared" si="1"/>
        <v>129.75</v>
      </c>
      <c r="AB60" s="67">
        <f t="shared" si="1"/>
        <v>69.285714285714292</v>
      </c>
      <c r="AC60" s="65">
        <f t="shared" si="1"/>
        <v>0.73397435897435892</v>
      </c>
      <c r="AD60" s="67">
        <f t="shared" si="1"/>
        <v>43</v>
      </c>
      <c r="AE60" s="65">
        <f t="shared" si="1"/>
        <v>0.952191235059761</v>
      </c>
      <c r="AF60" s="67">
        <f t="shared" si="1"/>
        <v>27.1</v>
      </c>
      <c r="AG60" s="67">
        <f t="shared" si="1"/>
        <v>23.318181818181817</v>
      </c>
      <c r="AH60" s="67">
        <f t="shared" si="1"/>
        <v>22.25</v>
      </c>
      <c r="AI60" s="67">
        <f t="shared" si="1"/>
        <v>78.5</v>
      </c>
      <c r="AJ60" s="67">
        <f t="shared" si="1"/>
        <v>36.75</v>
      </c>
      <c r="AK60" s="67">
        <f t="shared" si="1"/>
        <v>17.448275862068964</v>
      </c>
      <c r="AL60" s="67">
        <f t="shared" si="1"/>
        <v>74.5</v>
      </c>
      <c r="AM60" s="66">
        <f t="shared" si="1"/>
        <v>230.5</v>
      </c>
      <c r="AN60" s="56"/>
      <c r="AO60" s="56"/>
      <c r="AP60" s="56"/>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row>
    <row r="61" spans="1:71" s="36" customFormat="1">
      <c r="A61" s="42"/>
      <c r="B61" s="54"/>
      <c r="C61" s="54"/>
      <c r="D61" s="54"/>
      <c r="E61" s="54"/>
      <c r="F61" s="54"/>
      <c r="G61" s="54"/>
      <c r="H61" s="54"/>
      <c r="I61" s="54"/>
      <c r="J61" s="54"/>
      <c r="K61" s="54"/>
      <c r="L61" s="54"/>
      <c r="M61" s="59"/>
      <c r="N61" s="60"/>
      <c r="O61" s="60"/>
      <c r="P61" s="60"/>
      <c r="Q61" s="54"/>
      <c r="R61" s="59"/>
      <c r="S61" s="59"/>
      <c r="T61" s="54"/>
      <c r="U61" s="54"/>
      <c r="V61" s="54"/>
      <c r="W61" s="60"/>
      <c r="X61" s="60"/>
      <c r="Y61" s="60"/>
      <c r="Z61" s="60"/>
      <c r="AA61" s="59"/>
      <c r="AB61" s="60"/>
      <c r="AC61" s="54"/>
      <c r="AD61" s="60"/>
      <c r="AE61" s="54"/>
      <c r="AF61" s="60"/>
      <c r="AG61" s="60"/>
      <c r="AH61" s="60"/>
      <c r="AI61" s="60"/>
      <c r="AJ61" s="60"/>
      <c r="AK61" s="60"/>
      <c r="AL61" s="60"/>
      <c r="AM61" s="59"/>
      <c r="AN61" s="56"/>
      <c r="AO61" s="56"/>
      <c r="AP61" s="56"/>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row>
    <row r="62" spans="1:71">
      <c r="A62" s="68" t="s">
        <v>216</v>
      </c>
      <c r="B62" s="68"/>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Q62" s="39"/>
      <c r="AR62" s="39"/>
    </row>
    <row r="63" spans="1:71">
      <c r="A63" s="45"/>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Q63" s="39"/>
      <c r="AR63" s="39"/>
    </row>
    <row r="64" spans="1:71">
      <c r="A64" s="45"/>
      <c r="B64" s="12"/>
      <c r="C64" s="12"/>
      <c r="D64" s="12"/>
      <c r="E64" s="12"/>
      <c r="F64" s="12"/>
      <c r="G64" s="12"/>
      <c r="H64" s="12"/>
      <c r="I64" s="12"/>
      <c r="J64" s="27"/>
      <c r="K64" s="12"/>
      <c r="L64" s="12"/>
      <c r="M64" s="12"/>
      <c r="N64" s="12"/>
      <c r="O64" s="12"/>
      <c r="P64" s="12"/>
      <c r="Q64" s="12"/>
      <c r="R64" s="12"/>
      <c r="S64" s="12"/>
      <c r="T64" s="12"/>
      <c r="U64" s="12"/>
      <c r="V64" s="12"/>
      <c r="W64" s="27"/>
      <c r="X64" s="12"/>
      <c r="Y64" s="12"/>
      <c r="Z64" s="12"/>
      <c r="AA64" s="12"/>
      <c r="AB64" s="12"/>
      <c r="AC64" s="12"/>
      <c r="AD64" s="12"/>
      <c r="AE64" s="12"/>
      <c r="AF64" s="12"/>
      <c r="AG64" s="12"/>
      <c r="AH64" s="12"/>
      <c r="AI64" s="12"/>
      <c r="AJ64" s="12"/>
      <c r="AK64" s="12"/>
      <c r="AL64" s="12"/>
      <c r="AM64" s="12"/>
    </row>
    <row r="65" spans="1:39">
      <c r="A65" s="45"/>
      <c r="B65" s="12"/>
      <c r="C65" s="12"/>
      <c r="D65" s="12"/>
      <c r="E65" s="12"/>
      <c r="F65" s="12"/>
      <c r="G65" s="12"/>
      <c r="H65" s="12"/>
      <c r="I65" s="12"/>
      <c r="J65" s="27"/>
      <c r="K65" s="12"/>
      <c r="L65" s="12"/>
      <c r="M65" s="12"/>
      <c r="N65" s="12"/>
      <c r="O65" s="12"/>
      <c r="P65" s="12"/>
      <c r="Q65" s="12"/>
      <c r="R65" s="12"/>
      <c r="S65" s="12"/>
      <c r="T65" s="12"/>
      <c r="U65" s="12"/>
      <c r="V65" s="12"/>
      <c r="W65" s="27"/>
      <c r="X65" s="12"/>
      <c r="Y65" s="12"/>
      <c r="Z65" s="12"/>
      <c r="AA65" s="12"/>
      <c r="AB65" s="12"/>
      <c r="AC65" s="12"/>
      <c r="AD65" s="12"/>
      <c r="AE65" s="12"/>
      <c r="AF65" s="12"/>
      <c r="AG65" s="12"/>
      <c r="AH65" s="12"/>
      <c r="AI65" s="12"/>
      <c r="AJ65" s="12"/>
      <c r="AK65" s="12"/>
      <c r="AL65" s="12"/>
      <c r="AM65" s="12"/>
    </row>
    <row r="66" spans="1:39">
      <c r="A66" s="45"/>
      <c r="B66" s="12"/>
      <c r="C66" s="12"/>
      <c r="D66" s="12"/>
      <c r="E66" s="12"/>
      <c r="F66" s="12"/>
      <c r="G66" s="12"/>
      <c r="H66" s="12"/>
      <c r="I66" s="12"/>
      <c r="J66" s="27"/>
      <c r="K66" s="12"/>
      <c r="L66" s="12"/>
      <c r="M66" s="12"/>
      <c r="N66" s="12"/>
      <c r="O66" s="12"/>
      <c r="P66" s="12"/>
      <c r="Q66" s="12"/>
      <c r="R66" s="12"/>
      <c r="S66" s="12"/>
      <c r="T66" s="12"/>
      <c r="U66" s="12"/>
      <c r="V66" s="12"/>
      <c r="W66" s="27"/>
      <c r="X66" s="12"/>
      <c r="Y66" s="12"/>
      <c r="Z66" s="12"/>
      <c r="AA66" s="12"/>
      <c r="AB66" s="12"/>
      <c r="AC66" s="12"/>
      <c r="AD66" s="12"/>
      <c r="AE66" s="12"/>
      <c r="AF66" s="12"/>
      <c r="AG66" s="12"/>
      <c r="AH66" s="12"/>
      <c r="AI66" s="12"/>
      <c r="AJ66" s="12"/>
      <c r="AK66" s="12"/>
      <c r="AL66" s="12"/>
      <c r="AM66" s="12"/>
    </row>
    <row r="67" spans="1:39">
      <c r="A67" s="45"/>
      <c r="B67" s="12"/>
      <c r="C67" s="12"/>
      <c r="D67" s="12"/>
      <c r="E67" s="12"/>
      <c r="F67" s="12"/>
      <c r="G67" s="12"/>
      <c r="H67" s="12"/>
      <c r="I67" s="12"/>
      <c r="J67" s="27"/>
      <c r="K67" s="12"/>
      <c r="L67" s="12"/>
      <c r="M67" s="12"/>
      <c r="N67" s="12"/>
      <c r="O67" s="12"/>
      <c r="P67" s="12"/>
      <c r="Q67" s="12"/>
      <c r="R67" s="12"/>
      <c r="S67" s="12"/>
      <c r="T67" s="12"/>
      <c r="U67" s="12"/>
      <c r="V67" s="12"/>
      <c r="W67" s="27"/>
      <c r="X67" s="12"/>
      <c r="Y67" s="12"/>
      <c r="Z67" s="12"/>
      <c r="AA67" s="12"/>
      <c r="AB67" s="12"/>
      <c r="AC67" s="12"/>
      <c r="AD67" s="12"/>
      <c r="AE67" s="12"/>
      <c r="AF67" s="12"/>
      <c r="AG67" s="12"/>
      <c r="AH67" s="12"/>
      <c r="AI67" s="12"/>
      <c r="AJ67" s="12"/>
      <c r="AK67" s="12"/>
      <c r="AL67" s="12"/>
      <c r="AM67" s="12"/>
    </row>
    <row r="68" spans="1:39">
      <c r="A68" s="45"/>
      <c r="B68" s="12"/>
      <c r="C68" s="12"/>
      <c r="D68" s="12"/>
      <c r="E68" s="12"/>
      <c r="F68" s="12"/>
      <c r="G68" s="12"/>
      <c r="H68" s="12"/>
      <c r="I68" s="12"/>
      <c r="J68" s="27"/>
      <c r="K68" s="12"/>
      <c r="L68" s="12"/>
      <c r="M68" s="12"/>
      <c r="N68" s="12"/>
      <c r="O68" s="12"/>
      <c r="P68" s="12"/>
      <c r="Q68" s="12"/>
      <c r="R68" s="12"/>
      <c r="S68" s="12"/>
      <c r="T68" s="12"/>
      <c r="U68" s="12"/>
      <c r="V68" s="12"/>
      <c r="W68" s="27"/>
      <c r="X68" s="12"/>
      <c r="Y68" s="12"/>
      <c r="Z68" s="12"/>
      <c r="AA68" s="12"/>
      <c r="AB68" s="12"/>
      <c r="AC68" s="12"/>
      <c r="AD68" s="12"/>
      <c r="AE68" s="12"/>
      <c r="AF68" s="12"/>
      <c r="AG68" s="12"/>
      <c r="AH68" s="12"/>
      <c r="AI68" s="12"/>
      <c r="AJ68" s="12"/>
      <c r="AK68" s="12"/>
      <c r="AL68" s="12"/>
      <c r="AM68" s="12"/>
    </row>
    <row r="69" spans="1:39">
      <c r="A69" s="45"/>
      <c r="B69" s="12"/>
      <c r="C69" s="12"/>
      <c r="D69" s="12"/>
      <c r="E69" s="12"/>
      <c r="F69" s="12"/>
      <c r="G69" s="12"/>
      <c r="H69" s="12"/>
      <c r="I69" s="12"/>
      <c r="J69" s="27"/>
      <c r="K69" s="12"/>
      <c r="L69" s="12"/>
      <c r="M69" s="12"/>
      <c r="N69" s="12"/>
      <c r="O69" s="12"/>
      <c r="P69" s="12"/>
      <c r="Q69" s="12"/>
      <c r="R69" s="12"/>
      <c r="S69" s="12"/>
      <c r="T69" s="12"/>
      <c r="U69" s="12"/>
      <c r="V69" s="12"/>
      <c r="W69" s="27"/>
      <c r="X69" s="12"/>
      <c r="Y69" s="12"/>
      <c r="Z69" s="12"/>
      <c r="AA69" s="12"/>
      <c r="AB69" s="12"/>
      <c r="AC69" s="12"/>
      <c r="AD69" s="12"/>
      <c r="AE69" s="12"/>
      <c r="AF69" s="12"/>
      <c r="AG69" s="12"/>
      <c r="AH69" s="12"/>
      <c r="AI69" s="12"/>
      <c r="AJ69" s="12"/>
      <c r="AK69" s="12"/>
      <c r="AL69" s="12"/>
      <c r="AM69" s="12"/>
    </row>
    <row r="70" spans="1:39">
      <c r="A70" s="45"/>
      <c r="B70" s="12"/>
      <c r="C70" s="12"/>
      <c r="D70" s="12"/>
      <c r="E70" s="12"/>
      <c r="F70" s="12"/>
      <c r="G70" s="12"/>
      <c r="H70" s="12"/>
      <c r="I70" s="12"/>
      <c r="J70" s="27"/>
      <c r="K70" s="12"/>
      <c r="L70" s="12"/>
      <c r="M70" s="12"/>
      <c r="N70" s="12"/>
      <c r="O70" s="12"/>
      <c r="P70" s="12"/>
      <c r="Q70" s="12"/>
      <c r="R70" s="12"/>
      <c r="S70" s="12"/>
      <c r="T70" s="12"/>
      <c r="U70" s="12"/>
      <c r="V70" s="12"/>
      <c r="W70" s="27"/>
      <c r="X70" s="12"/>
      <c r="Y70" s="12"/>
      <c r="Z70" s="12"/>
      <c r="AA70" s="12"/>
      <c r="AB70" s="12"/>
      <c r="AC70" s="12"/>
      <c r="AD70" s="12"/>
      <c r="AE70" s="12"/>
      <c r="AF70" s="12"/>
      <c r="AG70" s="12"/>
      <c r="AH70" s="12"/>
      <c r="AI70" s="12"/>
      <c r="AJ70" s="12"/>
      <c r="AK70" s="12"/>
      <c r="AL70" s="12"/>
      <c r="AM70" s="12"/>
    </row>
    <row r="71" spans="1:39">
      <c r="A71" s="45"/>
      <c r="B71" s="12"/>
      <c r="C71" s="12"/>
      <c r="D71" s="12"/>
      <c r="E71" s="12"/>
      <c r="F71" s="12"/>
      <c r="G71" s="12"/>
      <c r="H71" s="12"/>
      <c r="I71" s="12"/>
      <c r="J71" s="27"/>
      <c r="K71" s="12"/>
      <c r="L71" s="12"/>
      <c r="M71" s="12"/>
      <c r="N71" s="12"/>
      <c r="O71" s="12"/>
      <c r="P71" s="12"/>
      <c r="Q71" s="12"/>
      <c r="R71" s="12"/>
      <c r="S71" s="12"/>
      <c r="T71" s="12"/>
      <c r="U71" s="12"/>
      <c r="V71" s="12"/>
      <c r="W71" s="27"/>
      <c r="X71" s="12"/>
      <c r="Y71" s="12"/>
      <c r="Z71" s="12"/>
      <c r="AA71" s="12"/>
      <c r="AB71" s="12"/>
      <c r="AC71" s="12"/>
      <c r="AD71" s="12"/>
      <c r="AE71" s="12"/>
      <c r="AF71" s="12"/>
      <c r="AG71" s="12"/>
      <c r="AH71" s="12"/>
      <c r="AI71" s="12"/>
      <c r="AJ71" s="12"/>
      <c r="AK71" s="12"/>
      <c r="AL71" s="12"/>
      <c r="AM71" s="12"/>
    </row>
    <row r="72" spans="1:39">
      <c r="A72" s="45"/>
      <c r="B72" s="12"/>
      <c r="C72" s="12"/>
      <c r="D72" s="12"/>
      <c r="E72" s="12"/>
      <c r="F72" s="12"/>
      <c r="G72" s="12"/>
      <c r="H72" s="12"/>
      <c r="I72" s="12"/>
      <c r="J72" s="27"/>
      <c r="K72" s="12"/>
      <c r="L72" s="12"/>
      <c r="M72" s="12"/>
      <c r="N72" s="12"/>
      <c r="O72" s="12"/>
      <c r="P72" s="12"/>
      <c r="Q72" s="12"/>
      <c r="R72" s="12"/>
      <c r="S72" s="12"/>
      <c r="T72" s="12"/>
      <c r="U72" s="12"/>
      <c r="V72" s="12"/>
      <c r="W72" s="27"/>
      <c r="X72" s="12"/>
      <c r="Y72" s="12"/>
      <c r="Z72" s="12"/>
      <c r="AA72" s="12"/>
      <c r="AB72" s="12"/>
      <c r="AC72" s="12"/>
      <c r="AD72" s="12"/>
      <c r="AE72" s="12"/>
      <c r="AF72" s="12"/>
      <c r="AG72" s="12"/>
      <c r="AH72" s="12"/>
      <c r="AI72" s="12"/>
      <c r="AJ72" s="12"/>
      <c r="AK72" s="12"/>
      <c r="AL72" s="12"/>
      <c r="AM72" s="12"/>
    </row>
    <row r="73" spans="1:39">
      <c r="A73" s="45"/>
      <c r="B73" s="12"/>
      <c r="C73" s="12"/>
      <c r="D73" s="12"/>
      <c r="E73" s="12"/>
      <c r="F73" s="12"/>
      <c r="G73" s="12"/>
      <c r="H73" s="12"/>
      <c r="I73" s="12"/>
      <c r="J73" s="27"/>
      <c r="K73" s="12"/>
      <c r="L73" s="12"/>
      <c r="M73" s="12"/>
      <c r="N73" s="12"/>
      <c r="O73" s="12"/>
      <c r="P73" s="12"/>
      <c r="Q73" s="12"/>
      <c r="R73" s="12"/>
      <c r="S73" s="12"/>
      <c r="T73" s="12"/>
      <c r="U73" s="12"/>
      <c r="V73" s="12"/>
      <c r="W73" s="27"/>
      <c r="X73" s="12"/>
      <c r="Y73" s="12"/>
      <c r="Z73" s="12"/>
      <c r="AA73" s="12"/>
      <c r="AB73" s="12"/>
      <c r="AC73" s="12"/>
      <c r="AD73" s="12"/>
      <c r="AE73" s="12"/>
      <c r="AF73" s="12"/>
      <c r="AG73" s="12"/>
      <c r="AH73" s="12"/>
      <c r="AI73" s="12"/>
      <c r="AJ73" s="12"/>
      <c r="AK73" s="12"/>
      <c r="AL73" s="12"/>
      <c r="AM73" s="12"/>
    </row>
    <row r="74" spans="1:39">
      <c r="A74" s="45"/>
      <c r="B74" s="12"/>
      <c r="C74" s="12"/>
      <c r="D74" s="12"/>
      <c r="E74" s="12"/>
      <c r="F74" s="12"/>
      <c r="G74" s="12"/>
      <c r="H74" s="12"/>
      <c r="I74" s="12"/>
      <c r="J74" s="27"/>
      <c r="K74" s="12"/>
      <c r="L74" s="12"/>
      <c r="M74" s="12"/>
      <c r="N74" s="12"/>
      <c r="O74" s="12"/>
      <c r="P74" s="12"/>
      <c r="Q74" s="12"/>
      <c r="R74" s="12"/>
      <c r="S74" s="12"/>
      <c r="T74" s="12"/>
      <c r="U74" s="12"/>
      <c r="V74" s="12"/>
      <c r="W74" s="27"/>
      <c r="X74" s="12"/>
      <c r="Y74" s="12"/>
      <c r="Z74" s="12"/>
      <c r="AA74" s="12"/>
      <c r="AB74" s="12"/>
      <c r="AC74" s="12"/>
      <c r="AD74" s="12"/>
      <c r="AE74" s="12"/>
      <c r="AF74" s="12"/>
      <c r="AG74" s="12"/>
      <c r="AH74" s="12"/>
      <c r="AI74" s="12"/>
      <c r="AJ74" s="12"/>
      <c r="AK74" s="12"/>
      <c r="AL74" s="12"/>
      <c r="AM74" s="12"/>
    </row>
    <row r="75" spans="1:39">
      <c r="A75" s="45"/>
      <c r="B75" s="12"/>
      <c r="C75" s="12"/>
      <c r="D75" s="12"/>
      <c r="E75" s="12"/>
      <c r="F75" s="12"/>
      <c r="G75" s="12"/>
      <c r="H75" s="12"/>
      <c r="I75" s="12"/>
      <c r="J75" s="27"/>
      <c r="K75" s="12"/>
      <c r="L75" s="12"/>
      <c r="M75" s="12"/>
      <c r="N75" s="12"/>
      <c r="O75" s="12"/>
      <c r="P75" s="12"/>
      <c r="Q75" s="12"/>
      <c r="R75" s="12"/>
      <c r="S75" s="12"/>
      <c r="T75" s="12"/>
      <c r="U75" s="12"/>
      <c r="V75" s="12"/>
      <c r="W75" s="27"/>
      <c r="X75" s="12"/>
      <c r="Y75" s="12"/>
      <c r="Z75" s="12"/>
      <c r="AA75" s="12"/>
      <c r="AB75" s="12"/>
      <c r="AC75" s="12"/>
      <c r="AD75" s="12"/>
      <c r="AE75" s="12"/>
      <c r="AF75" s="12"/>
      <c r="AG75" s="12"/>
      <c r="AH75" s="12"/>
      <c r="AI75" s="12"/>
      <c r="AJ75" s="12"/>
      <c r="AK75" s="12"/>
      <c r="AL75" s="12"/>
      <c r="AM75" s="12"/>
    </row>
    <row r="76" spans="1:39">
      <c r="A76" s="45"/>
      <c r="B76" s="12"/>
      <c r="C76" s="12"/>
      <c r="D76" s="12"/>
      <c r="E76" s="12"/>
      <c r="F76" s="12"/>
      <c r="G76" s="12"/>
      <c r="H76" s="12"/>
      <c r="I76" s="12"/>
      <c r="J76" s="27"/>
      <c r="K76" s="12"/>
      <c r="L76" s="12"/>
      <c r="M76" s="12"/>
      <c r="N76" s="12"/>
      <c r="O76" s="12"/>
      <c r="P76" s="12"/>
      <c r="Q76" s="12"/>
      <c r="R76" s="12"/>
      <c r="S76" s="12"/>
      <c r="T76" s="12"/>
      <c r="U76" s="12"/>
      <c r="V76" s="12"/>
      <c r="W76" s="27"/>
      <c r="X76" s="12"/>
      <c r="Y76" s="12"/>
      <c r="Z76" s="12"/>
      <c r="AA76" s="12"/>
      <c r="AB76" s="12"/>
      <c r="AC76" s="12"/>
      <c r="AD76" s="12"/>
      <c r="AE76" s="12"/>
      <c r="AF76" s="12"/>
      <c r="AG76" s="12"/>
      <c r="AH76" s="12"/>
      <c r="AI76" s="12"/>
      <c r="AJ76" s="12"/>
      <c r="AK76" s="12"/>
      <c r="AL76" s="12"/>
      <c r="AM76" s="12"/>
    </row>
    <row r="77" spans="1:39">
      <c r="A77" s="45"/>
      <c r="B77" s="12"/>
      <c r="C77" s="12"/>
      <c r="D77" s="12"/>
      <c r="E77" s="12"/>
      <c r="F77" s="12"/>
      <c r="G77" s="12"/>
      <c r="H77" s="12"/>
      <c r="I77" s="12"/>
      <c r="J77" s="27"/>
      <c r="K77" s="12"/>
      <c r="L77" s="12"/>
      <c r="M77" s="12"/>
      <c r="N77" s="12"/>
      <c r="O77" s="12"/>
      <c r="P77" s="12"/>
      <c r="Q77" s="12"/>
      <c r="R77" s="12"/>
      <c r="S77" s="12"/>
      <c r="T77" s="12"/>
      <c r="U77" s="12"/>
      <c r="V77" s="12"/>
      <c r="W77" s="27"/>
      <c r="X77" s="12"/>
      <c r="Y77" s="12"/>
      <c r="Z77" s="12"/>
      <c r="AA77" s="12"/>
      <c r="AB77" s="12"/>
      <c r="AC77" s="12"/>
      <c r="AD77" s="12"/>
      <c r="AE77" s="12"/>
      <c r="AF77" s="12"/>
      <c r="AG77" s="12"/>
      <c r="AH77" s="12"/>
      <c r="AI77" s="12"/>
      <c r="AJ77" s="12"/>
      <c r="AK77" s="12"/>
      <c r="AL77" s="12"/>
      <c r="AM77" s="12"/>
    </row>
    <row r="78" spans="1:39">
      <c r="A78" s="45"/>
      <c r="B78" s="12"/>
      <c r="C78" s="12"/>
      <c r="D78" s="12"/>
      <c r="E78" s="12"/>
      <c r="F78" s="12"/>
      <c r="G78" s="12"/>
      <c r="H78" s="12"/>
      <c r="I78" s="12"/>
      <c r="J78" s="27"/>
      <c r="K78" s="12"/>
      <c r="L78" s="12"/>
      <c r="M78" s="12"/>
      <c r="N78" s="12"/>
      <c r="O78" s="12"/>
      <c r="P78" s="12"/>
      <c r="Q78" s="12"/>
      <c r="R78" s="12"/>
      <c r="S78" s="12"/>
      <c r="T78" s="12"/>
      <c r="U78" s="12"/>
      <c r="V78" s="12"/>
      <c r="W78" s="27"/>
      <c r="X78" s="12"/>
      <c r="Y78" s="12"/>
      <c r="Z78" s="12"/>
      <c r="AA78" s="12"/>
      <c r="AB78" s="12"/>
      <c r="AC78" s="12"/>
      <c r="AD78" s="12"/>
      <c r="AE78" s="12"/>
      <c r="AF78" s="12"/>
      <c r="AG78" s="12"/>
      <c r="AH78" s="12"/>
      <c r="AI78" s="12"/>
      <c r="AJ78" s="12"/>
      <c r="AK78" s="12"/>
      <c r="AL78" s="12"/>
      <c r="AM78" s="12"/>
    </row>
    <row r="79" spans="1:39">
      <c r="A79" s="45"/>
      <c r="B79" s="12"/>
      <c r="C79" s="12"/>
      <c r="D79" s="12"/>
      <c r="E79" s="12"/>
      <c r="F79" s="12"/>
      <c r="G79" s="12"/>
      <c r="H79" s="12"/>
      <c r="I79" s="12"/>
      <c r="J79" s="27"/>
      <c r="K79" s="12"/>
      <c r="L79" s="12"/>
      <c r="M79" s="12"/>
      <c r="N79" s="12"/>
      <c r="O79" s="12"/>
      <c r="P79" s="12"/>
      <c r="Q79" s="12"/>
      <c r="R79" s="12"/>
      <c r="S79" s="12"/>
      <c r="T79" s="12"/>
      <c r="U79" s="12"/>
      <c r="V79" s="12"/>
      <c r="W79" s="27"/>
      <c r="X79" s="12"/>
      <c r="Y79" s="12"/>
      <c r="Z79" s="12"/>
      <c r="AA79" s="12"/>
      <c r="AB79" s="12"/>
      <c r="AC79" s="12"/>
      <c r="AD79" s="12"/>
      <c r="AE79" s="12"/>
      <c r="AF79" s="12"/>
      <c r="AG79" s="12"/>
      <c r="AH79" s="12"/>
      <c r="AI79" s="12"/>
      <c r="AJ79" s="12"/>
      <c r="AK79" s="12"/>
      <c r="AL79" s="12"/>
      <c r="AM79" s="12"/>
    </row>
    <row r="80" spans="1:39">
      <c r="A80" s="45"/>
      <c r="B80" s="12"/>
      <c r="C80" s="12"/>
      <c r="D80" s="12"/>
      <c r="E80" s="12"/>
      <c r="F80" s="12"/>
      <c r="G80" s="12"/>
      <c r="H80" s="12"/>
      <c r="I80" s="12"/>
      <c r="J80" s="27"/>
      <c r="K80" s="12"/>
      <c r="L80" s="12"/>
      <c r="M80" s="12"/>
      <c r="N80" s="12"/>
      <c r="O80" s="12"/>
      <c r="P80" s="12"/>
      <c r="Q80" s="12"/>
      <c r="R80" s="12"/>
      <c r="S80" s="12"/>
      <c r="T80" s="12"/>
      <c r="U80" s="12"/>
      <c r="V80" s="12"/>
      <c r="W80" s="27"/>
      <c r="X80" s="12"/>
      <c r="Y80" s="12"/>
      <c r="Z80" s="12"/>
      <c r="AA80" s="12"/>
      <c r="AB80" s="12"/>
      <c r="AC80" s="12"/>
      <c r="AD80" s="12"/>
      <c r="AE80" s="12"/>
      <c r="AF80" s="12"/>
      <c r="AG80" s="12"/>
      <c r="AH80" s="12"/>
      <c r="AI80" s="12"/>
      <c r="AJ80" s="12"/>
      <c r="AK80" s="12"/>
      <c r="AL80" s="12"/>
      <c r="AM80" s="12"/>
    </row>
    <row r="81" spans="1:39">
      <c r="A81" s="45"/>
      <c r="B81" s="12"/>
      <c r="C81" s="12"/>
      <c r="D81" s="12"/>
      <c r="E81" s="12"/>
      <c r="F81" s="12"/>
      <c r="G81" s="12"/>
      <c r="H81" s="12"/>
      <c r="I81" s="12"/>
      <c r="J81" s="27"/>
      <c r="K81" s="12"/>
      <c r="L81" s="12"/>
      <c r="M81" s="12"/>
      <c r="N81" s="12"/>
      <c r="O81" s="12"/>
      <c r="P81" s="12"/>
      <c r="Q81" s="12"/>
      <c r="R81" s="12"/>
      <c r="S81" s="12"/>
      <c r="T81" s="12"/>
      <c r="U81" s="12"/>
      <c r="V81" s="12"/>
      <c r="W81" s="27"/>
      <c r="X81" s="12"/>
      <c r="Y81" s="12"/>
      <c r="Z81" s="12"/>
      <c r="AA81" s="12"/>
      <c r="AB81" s="12"/>
      <c r="AC81" s="12"/>
      <c r="AD81" s="12"/>
      <c r="AE81" s="12"/>
      <c r="AF81" s="12"/>
      <c r="AG81" s="12"/>
      <c r="AH81" s="12"/>
      <c r="AI81" s="12"/>
      <c r="AJ81" s="12"/>
      <c r="AK81" s="12"/>
      <c r="AL81" s="12"/>
      <c r="AM81" s="12"/>
    </row>
    <row r="82" spans="1:39">
      <c r="A82" s="45"/>
      <c r="B82" s="12"/>
      <c r="C82" s="12"/>
      <c r="D82" s="12"/>
      <c r="E82" s="12"/>
      <c r="F82" s="12"/>
      <c r="G82" s="12"/>
      <c r="H82" s="12"/>
      <c r="I82" s="12"/>
      <c r="J82" s="27"/>
      <c r="K82" s="12"/>
      <c r="L82" s="12"/>
      <c r="M82" s="12"/>
      <c r="N82" s="12"/>
      <c r="O82" s="12"/>
      <c r="P82" s="12"/>
      <c r="Q82" s="12"/>
      <c r="R82" s="12"/>
      <c r="S82" s="12"/>
      <c r="T82" s="12"/>
      <c r="U82" s="12"/>
      <c r="V82" s="12"/>
      <c r="W82" s="27"/>
      <c r="X82" s="12"/>
      <c r="Y82" s="12"/>
      <c r="Z82" s="12"/>
      <c r="AA82" s="12"/>
      <c r="AB82" s="12"/>
      <c r="AC82" s="12"/>
      <c r="AD82" s="12"/>
      <c r="AE82" s="12"/>
      <c r="AF82" s="12"/>
      <c r="AG82" s="12"/>
      <c r="AH82" s="12"/>
      <c r="AI82" s="12"/>
      <c r="AJ82" s="12"/>
      <c r="AK82" s="12"/>
      <c r="AL82" s="12"/>
      <c r="AM82" s="12"/>
    </row>
    <row r="83" spans="1:39">
      <c r="A83" s="45"/>
      <c r="B83" s="12"/>
      <c r="C83" s="12"/>
      <c r="D83" s="12"/>
      <c r="E83" s="12"/>
      <c r="F83" s="12"/>
      <c r="G83" s="12"/>
      <c r="H83" s="12"/>
      <c r="I83" s="12"/>
      <c r="J83" s="27"/>
      <c r="K83" s="12"/>
      <c r="L83" s="12"/>
      <c r="M83" s="12"/>
      <c r="N83" s="12"/>
      <c r="O83" s="12"/>
      <c r="P83" s="12"/>
      <c r="Q83" s="12"/>
      <c r="R83" s="12"/>
      <c r="S83" s="12"/>
      <c r="T83" s="12"/>
      <c r="U83" s="12"/>
      <c r="V83" s="12"/>
      <c r="W83" s="27"/>
      <c r="X83" s="12"/>
      <c r="Y83" s="12"/>
      <c r="Z83" s="12"/>
      <c r="AA83" s="12"/>
      <c r="AB83" s="12"/>
      <c r="AC83" s="12"/>
      <c r="AD83" s="12"/>
      <c r="AE83" s="12"/>
      <c r="AF83" s="12"/>
      <c r="AG83" s="12"/>
      <c r="AH83" s="12"/>
      <c r="AI83" s="12"/>
      <c r="AJ83" s="12"/>
      <c r="AK83" s="12"/>
      <c r="AL83" s="12"/>
      <c r="AM83" s="12"/>
    </row>
    <row r="84" spans="1:39">
      <c r="A84" s="45"/>
      <c r="B84" s="12"/>
      <c r="C84" s="12"/>
      <c r="D84" s="12"/>
      <c r="E84" s="12"/>
      <c r="F84" s="12"/>
      <c r="G84" s="12"/>
      <c r="H84" s="12"/>
      <c r="I84" s="12"/>
      <c r="J84" s="27"/>
      <c r="K84" s="12"/>
      <c r="L84" s="12"/>
      <c r="M84" s="12"/>
      <c r="N84" s="12"/>
      <c r="O84" s="12"/>
      <c r="P84" s="12"/>
      <c r="Q84" s="12"/>
      <c r="R84" s="12"/>
      <c r="S84" s="12"/>
      <c r="T84" s="12"/>
      <c r="U84" s="12"/>
      <c r="V84" s="12"/>
      <c r="W84" s="27"/>
      <c r="X84" s="12"/>
      <c r="Y84" s="12"/>
      <c r="Z84" s="12"/>
      <c r="AA84" s="12"/>
      <c r="AB84" s="12"/>
      <c r="AC84" s="12"/>
      <c r="AD84" s="12"/>
      <c r="AE84" s="12"/>
      <c r="AF84" s="12"/>
      <c r="AG84" s="12"/>
      <c r="AH84" s="12"/>
      <c r="AI84" s="12"/>
      <c r="AJ84" s="12"/>
      <c r="AK84" s="12"/>
      <c r="AL84" s="12"/>
      <c r="AM84" s="12"/>
    </row>
    <row r="85" spans="1:39">
      <c r="A85" s="45"/>
      <c r="B85" s="12"/>
      <c r="C85" s="12"/>
      <c r="D85" s="12"/>
      <c r="E85" s="12"/>
      <c r="F85" s="12"/>
      <c r="G85" s="12"/>
      <c r="H85" s="12"/>
      <c r="I85" s="12"/>
      <c r="J85" s="27"/>
      <c r="K85" s="12"/>
      <c r="L85" s="12"/>
      <c r="M85" s="12"/>
      <c r="N85" s="12"/>
      <c r="O85" s="12"/>
      <c r="P85" s="12"/>
      <c r="Q85" s="12"/>
      <c r="R85" s="12"/>
      <c r="S85" s="12"/>
      <c r="T85" s="12"/>
      <c r="U85" s="12"/>
      <c r="V85" s="12"/>
      <c r="W85" s="27"/>
      <c r="X85" s="12"/>
      <c r="Y85" s="12"/>
      <c r="Z85" s="12"/>
      <c r="AA85" s="12"/>
      <c r="AB85" s="12"/>
      <c r="AC85" s="12"/>
      <c r="AD85" s="12"/>
      <c r="AE85" s="12"/>
      <c r="AF85" s="12"/>
      <c r="AG85" s="12"/>
      <c r="AH85" s="12"/>
      <c r="AI85" s="12"/>
      <c r="AJ85" s="12"/>
      <c r="AK85" s="12"/>
      <c r="AL85" s="12"/>
      <c r="AM85" s="12"/>
    </row>
    <row r="86" spans="1:39">
      <c r="A86" s="45"/>
      <c r="B86" s="12"/>
      <c r="C86" s="12"/>
      <c r="D86" s="12"/>
      <c r="E86" s="12"/>
      <c r="F86" s="12"/>
      <c r="G86" s="12"/>
      <c r="H86" s="12"/>
      <c r="I86" s="12"/>
      <c r="J86" s="27"/>
      <c r="K86" s="12"/>
      <c r="L86" s="12"/>
      <c r="M86" s="12"/>
      <c r="N86" s="12"/>
      <c r="O86" s="12"/>
      <c r="P86" s="12"/>
      <c r="Q86" s="12"/>
      <c r="R86" s="12"/>
      <c r="S86" s="12"/>
      <c r="T86" s="12"/>
      <c r="U86" s="12"/>
      <c r="V86" s="12"/>
      <c r="W86" s="27"/>
      <c r="X86" s="12"/>
      <c r="Y86" s="12"/>
      <c r="Z86" s="12"/>
      <c r="AA86" s="12"/>
      <c r="AB86" s="12"/>
      <c r="AC86" s="12"/>
      <c r="AD86" s="12"/>
      <c r="AE86" s="12"/>
      <c r="AF86" s="12"/>
      <c r="AG86" s="12"/>
      <c r="AH86" s="12"/>
      <c r="AI86" s="12"/>
      <c r="AJ86" s="12"/>
      <c r="AK86" s="12"/>
      <c r="AL86" s="12"/>
      <c r="AM86" s="12"/>
    </row>
    <row r="87" spans="1:39">
      <c r="A87" s="45"/>
      <c r="B87" s="12"/>
      <c r="C87" s="12"/>
      <c r="D87" s="12"/>
      <c r="E87" s="12"/>
      <c r="F87" s="12"/>
      <c r="G87" s="12"/>
      <c r="H87" s="12"/>
      <c r="I87" s="12"/>
      <c r="J87" s="27"/>
      <c r="K87" s="12"/>
      <c r="L87" s="12"/>
      <c r="M87" s="12"/>
      <c r="N87" s="12"/>
      <c r="O87" s="12"/>
      <c r="P87" s="12"/>
      <c r="Q87" s="12"/>
      <c r="R87" s="12"/>
      <c r="S87" s="12"/>
      <c r="T87" s="12"/>
      <c r="U87" s="12"/>
      <c r="V87" s="12"/>
      <c r="W87" s="27"/>
      <c r="X87" s="12"/>
      <c r="Y87" s="12"/>
      <c r="Z87" s="12"/>
      <c r="AA87" s="12"/>
      <c r="AB87" s="12"/>
      <c r="AC87" s="12"/>
      <c r="AD87" s="12"/>
      <c r="AE87" s="12"/>
      <c r="AF87" s="12"/>
      <c r="AG87" s="12"/>
      <c r="AH87" s="12"/>
      <c r="AI87" s="12"/>
      <c r="AJ87" s="12"/>
      <c r="AK87" s="12"/>
      <c r="AL87" s="12"/>
      <c r="AM87" s="12"/>
    </row>
    <row r="88" spans="1:39">
      <c r="A88" s="45"/>
      <c r="B88" s="12"/>
      <c r="C88" s="12"/>
      <c r="D88" s="12"/>
      <c r="E88" s="12"/>
      <c r="F88" s="12"/>
      <c r="G88" s="12"/>
      <c r="H88" s="12"/>
      <c r="I88" s="12"/>
      <c r="J88" s="27"/>
      <c r="K88" s="12"/>
      <c r="L88" s="12"/>
      <c r="M88" s="12"/>
      <c r="N88" s="12"/>
      <c r="O88" s="12"/>
      <c r="P88" s="12"/>
      <c r="Q88" s="12"/>
      <c r="R88" s="12"/>
      <c r="S88" s="12"/>
      <c r="T88" s="12"/>
      <c r="U88" s="12"/>
      <c r="V88" s="12"/>
      <c r="W88" s="27"/>
      <c r="X88" s="12"/>
      <c r="Y88" s="12"/>
      <c r="Z88" s="12"/>
      <c r="AA88" s="12"/>
      <c r="AB88" s="12"/>
      <c r="AC88" s="12"/>
      <c r="AD88" s="12"/>
      <c r="AE88" s="12"/>
      <c r="AF88" s="12"/>
      <c r="AG88" s="12"/>
      <c r="AH88" s="12"/>
      <c r="AI88" s="12"/>
      <c r="AJ88" s="12"/>
      <c r="AK88" s="12"/>
      <c r="AL88" s="12"/>
      <c r="AM88" s="12"/>
    </row>
    <row r="89" spans="1:39">
      <c r="A89" s="45"/>
      <c r="B89" s="12"/>
      <c r="C89" s="12"/>
      <c r="D89" s="12"/>
      <c r="E89" s="12"/>
      <c r="F89" s="12"/>
      <c r="G89" s="12"/>
      <c r="H89" s="12"/>
      <c r="I89" s="12"/>
      <c r="J89" s="27"/>
      <c r="K89" s="12"/>
      <c r="L89" s="12"/>
      <c r="M89" s="12"/>
      <c r="N89" s="12"/>
      <c r="O89" s="12"/>
      <c r="P89" s="12"/>
      <c r="Q89" s="12"/>
      <c r="R89" s="12"/>
      <c r="S89" s="12"/>
      <c r="T89" s="12"/>
      <c r="U89" s="12"/>
      <c r="V89" s="12"/>
      <c r="W89" s="27"/>
      <c r="X89" s="12"/>
      <c r="Y89" s="12"/>
      <c r="Z89" s="12"/>
      <c r="AA89" s="12"/>
      <c r="AB89" s="12"/>
      <c r="AC89" s="12"/>
      <c r="AD89" s="12"/>
      <c r="AE89" s="12"/>
      <c r="AF89" s="12"/>
      <c r="AG89" s="12"/>
      <c r="AH89" s="12"/>
      <c r="AI89" s="12"/>
      <c r="AJ89" s="12"/>
      <c r="AK89" s="12"/>
      <c r="AL89" s="12"/>
      <c r="AM89" s="12"/>
    </row>
    <row r="90" spans="1:39">
      <c r="A90" s="45"/>
      <c r="B90" s="12"/>
      <c r="C90" s="12"/>
      <c r="D90" s="12"/>
      <c r="E90" s="12"/>
      <c r="F90" s="12"/>
      <c r="G90" s="12"/>
      <c r="H90" s="12"/>
      <c r="I90" s="12"/>
      <c r="J90" s="27"/>
      <c r="K90" s="12"/>
      <c r="L90" s="12"/>
      <c r="M90" s="12"/>
      <c r="N90" s="12"/>
      <c r="O90" s="12"/>
      <c r="P90" s="12"/>
      <c r="Q90" s="12"/>
      <c r="R90" s="12"/>
      <c r="S90" s="12"/>
      <c r="T90" s="12"/>
      <c r="U90" s="12"/>
      <c r="V90" s="12"/>
      <c r="W90" s="27"/>
      <c r="X90" s="12"/>
      <c r="Y90" s="12"/>
      <c r="Z90" s="12"/>
      <c r="AA90" s="12"/>
      <c r="AB90" s="12"/>
      <c r="AC90" s="12"/>
      <c r="AD90" s="12"/>
      <c r="AE90" s="12"/>
      <c r="AF90" s="12"/>
      <c r="AG90" s="12"/>
      <c r="AH90" s="12"/>
      <c r="AI90" s="12"/>
      <c r="AJ90" s="12"/>
      <c r="AK90" s="12"/>
      <c r="AL90" s="12"/>
      <c r="AM90" s="12"/>
    </row>
    <row r="91" spans="1:39">
      <c r="A91" s="45"/>
      <c r="B91" s="12"/>
      <c r="C91" s="12"/>
      <c r="D91" s="12"/>
      <c r="E91" s="12"/>
      <c r="F91" s="12"/>
      <c r="G91" s="12"/>
      <c r="H91" s="12"/>
      <c r="I91" s="12"/>
      <c r="J91" s="27"/>
      <c r="K91" s="12"/>
      <c r="L91" s="12"/>
      <c r="M91" s="12"/>
      <c r="N91" s="12"/>
      <c r="O91" s="12"/>
      <c r="P91" s="12"/>
      <c r="Q91" s="12"/>
      <c r="R91" s="12"/>
      <c r="S91" s="12"/>
      <c r="T91" s="12"/>
      <c r="U91" s="12"/>
      <c r="V91" s="12"/>
      <c r="W91" s="27"/>
      <c r="X91" s="12"/>
      <c r="Y91" s="12"/>
      <c r="Z91" s="12"/>
      <c r="AA91" s="12"/>
      <c r="AB91" s="12"/>
      <c r="AC91" s="12"/>
      <c r="AD91" s="12"/>
      <c r="AE91" s="12"/>
      <c r="AF91" s="12"/>
      <c r="AG91" s="12"/>
      <c r="AH91" s="12"/>
      <c r="AI91" s="12"/>
      <c r="AJ91" s="12"/>
      <c r="AK91" s="12"/>
      <c r="AL91" s="12"/>
      <c r="AM91" s="12"/>
    </row>
    <row r="92" spans="1:39">
      <c r="A92" s="45"/>
      <c r="B92" s="12"/>
      <c r="C92" s="12"/>
      <c r="D92" s="12"/>
      <c r="E92" s="12"/>
      <c r="F92" s="12"/>
      <c r="G92" s="12"/>
      <c r="H92" s="12"/>
      <c r="I92" s="12"/>
      <c r="J92" s="27"/>
      <c r="K92" s="12"/>
      <c r="L92" s="12"/>
      <c r="M92" s="12"/>
      <c r="N92" s="12"/>
      <c r="O92" s="12"/>
      <c r="P92" s="12"/>
      <c r="Q92" s="12"/>
      <c r="R92" s="12"/>
      <c r="S92" s="12"/>
      <c r="T92" s="12"/>
      <c r="U92" s="12"/>
      <c r="V92" s="12"/>
      <c r="W92" s="27"/>
      <c r="X92" s="12"/>
      <c r="Y92" s="12"/>
      <c r="Z92" s="12"/>
      <c r="AA92" s="12"/>
      <c r="AB92" s="12"/>
      <c r="AC92" s="12"/>
      <c r="AD92" s="12"/>
      <c r="AE92" s="12"/>
      <c r="AF92" s="12"/>
      <c r="AG92" s="12"/>
      <c r="AH92" s="12"/>
      <c r="AI92" s="12"/>
      <c r="AJ92" s="12"/>
      <c r="AK92" s="12"/>
      <c r="AL92" s="12"/>
      <c r="AM92" s="12"/>
    </row>
    <row r="93" spans="1:39">
      <c r="A93" s="45"/>
      <c r="B93" s="12"/>
      <c r="C93" s="12"/>
      <c r="D93" s="12"/>
      <c r="E93" s="12"/>
      <c r="F93" s="12"/>
      <c r="G93" s="12"/>
      <c r="H93" s="12"/>
      <c r="I93" s="12"/>
      <c r="J93" s="27"/>
      <c r="K93" s="12"/>
      <c r="L93" s="12"/>
      <c r="M93" s="12"/>
      <c r="N93" s="12"/>
      <c r="O93" s="12"/>
      <c r="P93" s="12"/>
      <c r="Q93" s="12"/>
      <c r="R93" s="12"/>
      <c r="S93" s="12"/>
      <c r="T93" s="12"/>
      <c r="U93" s="12"/>
      <c r="V93" s="12"/>
      <c r="W93" s="27"/>
      <c r="X93" s="12"/>
      <c r="Y93" s="12"/>
      <c r="Z93" s="12"/>
      <c r="AA93" s="12"/>
      <c r="AB93" s="12"/>
      <c r="AC93" s="12"/>
      <c r="AD93" s="12"/>
      <c r="AE93" s="12"/>
      <c r="AF93" s="12"/>
      <c r="AG93" s="12"/>
      <c r="AH93" s="12"/>
      <c r="AI93" s="12"/>
      <c r="AJ93" s="12"/>
      <c r="AK93" s="12"/>
      <c r="AL93" s="12"/>
      <c r="AM93" s="12"/>
    </row>
    <row r="94" spans="1:39">
      <c r="A94" s="45"/>
      <c r="B94" s="12"/>
      <c r="C94" s="12"/>
      <c r="D94" s="12"/>
      <c r="E94" s="12"/>
      <c r="F94" s="12"/>
      <c r="G94" s="12"/>
      <c r="H94" s="12"/>
      <c r="I94" s="12"/>
      <c r="J94" s="27"/>
      <c r="K94" s="12"/>
      <c r="L94" s="12"/>
      <c r="M94" s="12"/>
      <c r="N94" s="12"/>
      <c r="O94" s="12"/>
      <c r="P94" s="12"/>
      <c r="Q94" s="12"/>
      <c r="R94" s="12"/>
      <c r="S94" s="12"/>
      <c r="T94" s="12"/>
      <c r="U94" s="12"/>
      <c r="V94" s="12"/>
      <c r="W94" s="27"/>
      <c r="X94" s="12"/>
      <c r="Y94" s="12"/>
      <c r="Z94" s="12"/>
      <c r="AA94" s="12"/>
      <c r="AB94" s="12"/>
      <c r="AC94" s="12"/>
      <c r="AD94" s="12"/>
      <c r="AE94" s="12"/>
      <c r="AF94" s="12"/>
      <c r="AG94" s="12"/>
      <c r="AH94" s="12"/>
      <c r="AI94" s="12"/>
      <c r="AJ94" s="12"/>
      <c r="AK94" s="12"/>
      <c r="AL94" s="12"/>
      <c r="AM94" s="12"/>
    </row>
    <row r="95" spans="1:39">
      <c r="A95" s="45"/>
      <c r="B95" s="12"/>
      <c r="C95" s="12"/>
      <c r="D95" s="12"/>
      <c r="E95" s="12"/>
      <c r="F95" s="12"/>
      <c r="G95" s="12"/>
      <c r="H95" s="12"/>
      <c r="I95" s="12"/>
      <c r="J95" s="27"/>
      <c r="K95" s="12"/>
      <c r="L95" s="12"/>
      <c r="M95" s="12"/>
      <c r="N95" s="12"/>
      <c r="O95" s="12"/>
      <c r="P95" s="12"/>
      <c r="Q95" s="12"/>
      <c r="R95" s="12"/>
      <c r="S95" s="12"/>
      <c r="T95" s="12"/>
      <c r="U95" s="12"/>
      <c r="V95" s="12"/>
      <c r="W95" s="27"/>
      <c r="X95" s="12"/>
      <c r="Y95" s="12"/>
      <c r="Z95" s="12"/>
      <c r="AA95" s="12"/>
      <c r="AB95" s="12"/>
      <c r="AC95" s="12"/>
      <c r="AD95" s="12"/>
      <c r="AE95" s="12"/>
      <c r="AF95" s="12"/>
      <c r="AG95" s="12"/>
      <c r="AH95" s="12"/>
      <c r="AI95" s="12"/>
      <c r="AJ95" s="12"/>
      <c r="AK95" s="12"/>
      <c r="AL95" s="12"/>
      <c r="AM95" s="12"/>
    </row>
    <row r="96" spans="1:39">
      <c r="A96" s="45"/>
      <c r="B96" s="12"/>
      <c r="C96" s="12"/>
      <c r="D96" s="12"/>
      <c r="E96" s="12"/>
      <c r="F96" s="12"/>
      <c r="G96" s="12"/>
      <c r="H96" s="12"/>
      <c r="I96" s="12"/>
      <c r="J96" s="27"/>
      <c r="K96" s="12"/>
      <c r="L96" s="12"/>
      <c r="M96" s="12"/>
      <c r="N96" s="12"/>
      <c r="O96" s="12"/>
      <c r="P96" s="12"/>
      <c r="Q96" s="12"/>
      <c r="R96" s="12"/>
      <c r="S96" s="12"/>
      <c r="T96" s="12"/>
      <c r="U96" s="12"/>
      <c r="V96" s="12"/>
      <c r="W96" s="27"/>
      <c r="X96" s="12"/>
      <c r="Y96" s="12"/>
      <c r="Z96" s="12"/>
      <c r="AA96" s="12"/>
      <c r="AB96" s="12"/>
      <c r="AC96" s="12"/>
      <c r="AD96" s="12"/>
      <c r="AE96" s="12"/>
      <c r="AF96" s="12"/>
      <c r="AG96" s="12"/>
      <c r="AH96" s="12"/>
      <c r="AI96" s="12"/>
      <c r="AJ96" s="12"/>
      <c r="AK96" s="12"/>
      <c r="AL96" s="12"/>
      <c r="AM96" s="12"/>
    </row>
    <row r="97" spans="1:39">
      <c r="A97" s="45"/>
      <c r="B97" s="12"/>
      <c r="C97" s="12"/>
      <c r="D97" s="12"/>
      <c r="E97" s="12"/>
      <c r="F97" s="12"/>
      <c r="G97" s="12"/>
      <c r="H97" s="12"/>
      <c r="I97" s="12"/>
      <c r="J97" s="27"/>
      <c r="K97" s="12"/>
      <c r="L97" s="12"/>
      <c r="M97" s="12"/>
      <c r="N97" s="12"/>
      <c r="O97" s="12"/>
      <c r="P97" s="12"/>
      <c r="Q97" s="12"/>
      <c r="R97" s="12"/>
      <c r="S97" s="12"/>
      <c r="T97" s="12"/>
      <c r="U97" s="12"/>
      <c r="V97" s="12"/>
      <c r="W97" s="27"/>
      <c r="X97" s="12"/>
      <c r="Y97" s="12"/>
      <c r="Z97" s="12"/>
      <c r="AA97" s="12"/>
      <c r="AB97" s="12"/>
      <c r="AC97" s="12"/>
      <c r="AD97" s="12"/>
      <c r="AE97" s="12"/>
      <c r="AF97" s="12"/>
      <c r="AG97" s="12"/>
      <c r="AH97" s="12"/>
      <c r="AI97" s="12"/>
      <c r="AJ97" s="12"/>
      <c r="AK97" s="12"/>
      <c r="AL97" s="12"/>
      <c r="AM97" s="12"/>
    </row>
    <row r="98" spans="1:39">
      <c r="A98" s="45"/>
      <c r="B98" s="12"/>
      <c r="C98" s="12"/>
      <c r="D98" s="12"/>
      <c r="E98" s="12"/>
      <c r="F98" s="12"/>
      <c r="G98" s="12"/>
      <c r="H98" s="12"/>
      <c r="I98" s="12"/>
      <c r="J98" s="27"/>
      <c r="K98" s="12"/>
      <c r="L98" s="12"/>
      <c r="M98" s="12"/>
      <c r="N98" s="12"/>
      <c r="O98" s="12"/>
      <c r="P98" s="12"/>
      <c r="Q98" s="12"/>
      <c r="R98" s="12"/>
      <c r="S98" s="12"/>
      <c r="T98" s="12"/>
      <c r="U98" s="12"/>
      <c r="V98" s="12"/>
      <c r="W98" s="27"/>
      <c r="X98" s="12"/>
      <c r="Y98" s="12"/>
      <c r="Z98" s="12"/>
      <c r="AA98" s="12"/>
      <c r="AB98" s="12"/>
      <c r="AC98" s="12"/>
      <c r="AD98" s="12"/>
      <c r="AE98" s="12"/>
      <c r="AF98" s="12"/>
      <c r="AG98" s="12"/>
      <c r="AH98" s="12"/>
      <c r="AI98" s="12"/>
      <c r="AJ98" s="12"/>
      <c r="AK98" s="12"/>
      <c r="AL98" s="12"/>
      <c r="AM98" s="12"/>
    </row>
    <row r="99" spans="1:39">
      <c r="A99" s="45"/>
      <c r="B99" s="12"/>
      <c r="C99" s="12"/>
      <c r="D99" s="12"/>
      <c r="E99" s="12"/>
      <c r="F99" s="12"/>
      <c r="G99" s="12"/>
      <c r="H99" s="12"/>
      <c r="I99" s="12"/>
      <c r="J99" s="27"/>
      <c r="K99" s="12"/>
      <c r="L99" s="12"/>
      <c r="M99" s="12"/>
      <c r="N99" s="12"/>
      <c r="O99" s="12"/>
      <c r="P99" s="12"/>
      <c r="Q99" s="12"/>
      <c r="R99" s="12"/>
      <c r="S99" s="12"/>
      <c r="T99" s="12"/>
      <c r="U99" s="12"/>
      <c r="V99" s="12"/>
      <c r="W99" s="27"/>
      <c r="X99" s="12"/>
      <c r="Y99" s="12"/>
      <c r="Z99" s="12"/>
      <c r="AA99" s="12"/>
      <c r="AB99" s="12"/>
      <c r="AC99" s="12"/>
      <c r="AD99" s="12"/>
      <c r="AE99" s="12"/>
      <c r="AF99" s="12"/>
      <c r="AG99" s="12"/>
      <c r="AH99" s="12"/>
      <c r="AI99" s="12"/>
      <c r="AJ99" s="12"/>
      <c r="AK99" s="12"/>
      <c r="AL99" s="12"/>
      <c r="AM99" s="12"/>
    </row>
    <row r="100" spans="1:39">
      <c r="A100" s="45"/>
      <c r="B100" s="12"/>
      <c r="C100" s="12"/>
      <c r="D100" s="12"/>
      <c r="E100" s="12"/>
      <c r="F100" s="12"/>
      <c r="G100" s="12"/>
      <c r="H100" s="12"/>
      <c r="I100" s="12"/>
      <c r="J100" s="27"/>
      <c r="K100" s="12"/>
      <c r="L100" s="12"/>
      <c r="M100" s="12"/>
      <c r="N100" s="12"/>
      <c r="O100" s="12"/>
      <c r="P100" s="12"/>
      <c r="Q100" s="12"/>
      <c r="R100" s="12"/>
      <c r="S100" s="12"/>
      <c r="T100" s="12"/>
      <c r="U100" s="12"/>
      <c r="V100" s="12"/>
      <c r="W100" s="27"/>
      <c r="X100" s="12"/>
      <c r="Y100" s="12"/>
      <c r="Z100" s="12"/>
      <c r="AA100" s="12"/>
      <c r="AB100" s="12"/>
      <c r="AC100" s="12"/>
      <c r="AD100" s="12"/>
      <c r="AE100" s="12"/>
      <c r="AF100" s="12"/>
      <c r="AG100" s="12"/>
      <c r="AH100" s="12"/>
      <c r="AI100" s="12"/>
      <c r="AJ100" s="12"/>
      <c r="AK100" s="12"/>
      <c r="AL100" s="12"/>
      <c r="AM100" s="12"/>
    </row>
    <row r="101" spans="1:39">
      <c r="A101" s="45"/>
      <c r="B101" s="12"/>
      <c r="C101" s="12"/>
      <c r="D101" s="12"/>
      <c r="E101" s="12"/>
      <c r="F101" s="12"/>
      <c r="G101" s="12"/>
      <c r="H101" s="12"/>
      <c r="I101" s="12"/>
      <c r="J101" s="27"/>
      <c r="K101" s="12"/>
      <c r="L101" s="12"/>
      <c r="M101" s="12"/>
      <c r="N101" s="12"/>
      <c r="O101" s="12"/>
      <c r="P101" s="12"/>
      <c r="Q101" s="12"/>
      <c r="R101" s="12"/>
      <c r="S101" s="12"/>
      <c r="T101" s="12"/>
      <c r="U101" s="12"/>
      <c r="V101" s="12"/>
      <c r="W101" s="27"/>
      <c r="X101" s="12"/>
      <c r="Y101" s="12"/>
      <c r="Z101" s="12"/>
      <c r="AA101" s="12"/>
      <c r="AB101" s="12"/>
      <c r="AC101" s="12"/>
      <c r="AD101" s="12"/>
      <c r="AE101" s="12"/>
      <c r="AF101" s="12"/>
      <c r="AG101" s="12"/>
      <c r="AH101" s="12"/>
      <c r="AI101" s="12"/>
      <c r="AJ101" s="12"/>
      <c r="AK101" s="12"/>
      <c r="AL101" s="12"/>
      <c r="AM101" s="12"/>
    </row>
    <row r="102" spans="1:39">
      <c r="A102" s="45"/>
      <c r="B102" s="12"/>
      <c r="C102" s="12"/>
      <c r="D102" s="12"/>
      <c r="E102" s="12"/>
      <c r="F102" s="12"/>
      <c r="G102" s="12"/>
      <c r="H102" s="12"/>
      <c r="I102" s="12"/>
      <c r="J102" s="27"/>
      <c r="K102" s="12"/>
      <c r="L102" s="12"/>
      <c r="M102" s="12"/>
      <c r="N102" s="12"/>
      <c r="O102" s="12"/>
      <c r="P102" s="12"/>
      <c r="Q102" s="12"/>
      <c r="R102" s="12"/>
      <c r="S102" s="12"/>
      <c r="T102" s="12"/>
      <c r="U102" s="12"/>
      <c r="V102" s="12"/>
      <c r="W102" s="27"/>
      <c r="X102" s="12"/>
      <c r="Y102" s="12"/>
      <c r="Z102" s="12"/>
      <c r="AA102" s="12"/>
      <c r="AB102" s="12"/>
      <c r="AC102" s="12"/>
      <c r="AD102" s="12"/>
      <c r="AE102" s="12"/>
      <c r="AF102" s="12"/>
      <c r="AG102" s="12"/>
      <c r="AH102" s="12"/>
      <c r="AI102" s="12"/>
      <c r="AJ102" s="12"/>
      <c r="AK102" s="12"/>
      <c r="AL102" s="12"/>
      <c r="AM102" s="12"/>
    </row>
    <row r="103" spans="1:39">
      <c r="A103" s="45"/>
      <c r="B103" s="12"/>
      <c r="C103" s="12"/>
      <c r="D103" s="12"/>
      <c r="E103" s="12"/>
      <c r="F103" s="12"/>
      <c r="G103" s="12"/>
      <c r="H103" s="12"/>
      <c r="I103" s="12"/>
      <c r="J103" s="27"/>
      <c r="K103" s="12"/>
      <c r="L103" s="12"/>
      <c r="M103" s="12"/>
      <c r="N103" s="12"/>
      <c r="O103" s="12"/>
      <c r="P103" s="12"/>
      <c r="Q103" s="12"/>
      <c r="R103" s="12"/>
      <c r="S103" s="12"/>
      <c r="T103" s="12"/>
      <c r="U103" s="12"/>
      <c r="V103" s="12"/>
      <c r="W103" s="27"/>
      <c r="X103" s="12"/>
      <c r="Y103" s="12"/>
      <c r="Z103" s="12"/>
      <c r="AA103" s="12"/>
      <c r="AB103" s="12"/>
      <c r="AC103" s="12"/>
      <c r="AD103" s="12"/>
      <c r="AE103" s="12"/>
      <c r="AF103" s="12"/>
      <c r="AG103" s="12"/>
      <c r="AH103" s="12"/>
      <c r="AI103" s="12"/>
      <c r="AJ103" s="12"/>
      <c r="AK103" s="12"/>
      <c r="AL103" s="12"/>
      <c r="AM103" s="12"/>
    </row>
    <row r="104" spans="1:39">
      <c r="A104" s="45"/>
      <c r="B104" s="12"/>
      <c r="C104" s="12"/>
      <c r="D104" s="12"/>
      <c r="E104" s="12"/>
      <c r="F104" s="12"/>
      <c r="G104" s="12"/>
      <c r="H104" s="12"/>
      <c r="I104" s="12"/>
      <c r="J104" s="27"/>
      <c r="K104" s="12"/>
      <c r="L104" s="12"/>
      <c r="M104" s="12"/>
      <c r="N104" s="12"/>
      <c r="O104" s="12"/>
      <c r="P104" s="12"/>
      <c r="Q104" s="12"/>
      <c r="R104" s="12"/>
      <c r="S104" s="12"/>
      <c r="T104" s="12"/>
      <c r="U104" s="12"/>
      <c r="V104" s="12"/>
      <c r="W104" s="27"/>
      <c r="X104" s="12"/>
      <c r="Y104" s="12"/>
      <c r="Z104" s="12"/>
      <c r="AA104" s="12"/>
      <c r="AB104" s="12"/>
      <c r="AC104" s="12"/>
      <c r="AD104" s="12"/>
      <c r="AE104" s="12"/>
      <c r="AF104" s="12"/>
      <c r="AG104" s="12"/>
      <c r="AH104" s="12"/>
      <c r="AI104" s="12"/>
      <c r="AJ104" s="12"/>
      <c r="AK104" s="12"/>
      <c r="AL104" s="12"/>
      <c r="AM104" s="12"/>
    </row>
    <row r="105" spans="1:39">
      <c r="A105" s="45"/>
      <c r="B105" s="12"/>
      <c r="C105" s="12"/>
      <c r="D105" s="12"/>
      <c r="E105" s="12"/>
      <c r="F105" s="12"/>
      <c r="G105" s="12"/>
      <c r="H105" s="12"/>
      <c r="I105" s="12"/>
      <c r="J105" s="27"/>
      <c r="K105" s="12"/>
      <c r="L105" s="12"/>
      <c r="M105" s="12"/>
      <c r="N105" s="12"/>
      <c r="O105" s="12"/>
      <c r="P105" s="12"/>
      <c r="Q105" s="12"/>
      <c r="R105" s="12"/>
      <c r="S105" s="12"/>
      <c r="T105" s="12"/>
      <c r="U105" s="12"/>
      <c r="V105" s="12"/>
      <c r="W105" s="27"/>
      <c r="X105" s="12"/>
      <c r="Y105" s="12"/>
      <c r="Z105" s="12"/>
      <c r="AA105" s="12"/>
      <c r="AB105" s="12"/>
      <c r="AC105" s="12"/>
      <c r="AD105" s="12"/>
      <c r="AE105" s="12"/>
      <c r="AF105" s="12"/>
      <c r="AG105" s="12"/>
      <c r="AH105" s="12"/>
      <c r="AI105" s="12"/>
      <c r="AJ105" s="12"/>
      <c r="AK105" s="12"/>
      <c r="AL105" s="12"/>
      <c r="AM105" s="12"/>
    </row>
    <row r="106" spans="1:39">
      <c r="A106" s="45"/>
      <c r="B106" s="12"/>
      <c r="C106" s="12"/>
      <c r="D106" s="12"/>
      <c r="E106" s="12"/>
      <c r="F106" s="12"/>
      <c r="G106" s="12"/>
      <c r="H106" s="12"/>
      <c r="I106" s="12"/>
      <c r="J106" s="27"/>
      <c r="K106" s="12"/>
      <c r="L106" s="12"/>
      <c r="M106" s="12"/>
      <c r="N106" s="12"/>
      <c r="O106" s="12"/>
      <c r="P106" s="12"/>
      <c r="Q106" s="12"/>
      <c r="R106" s="12"/>
      <c r="S106" s="12"/>
      <c r="T106" s="12"/>
      <c r="U106" s="12"/>
      <c r="V106" s="12"/>
      <c r="W106" s="27"/>
      <c r="X106" s="12"/>
      <c r="Y106" s="12"/>
      <c r="Z106" s="12"/>
      <c r="AA106" s="12"/>
      <c r="AB106" s="12"/>
      <c r="AC106" s="12"/>
      <c r="AD106" s="12"/>
      <c r="AE106" s="12"/>
      <c r="AF106" s="12"/>
      <c r="AG106" s="12"/>
      <c r="AH106" s="12"/>
      <c r="AI106" s="12"/>
      <c r="AJ106" s="12"/>
      <c r="AK106" s="12"/>
      <c r="AL106" s="12"/>
      <c r="AM106" s="12"/>
    </row>
    <row r="107" spans="1:39">
      <c r="A107" s="45"/>
      <c r="B107" s="12"/>
      <c r="C107" s="12"/>
      <c r="D107" s="12"/>
      <c r="E107" s="12"/>
      <c r="F107" s="12"/>
      <c r="G107" s="12"/>
      <c r="H107" s="12"/>
      <c r="I107" s="12"/>
      <c r="J107" s="27"/>
      <c r="K107" s="12"/>
      <c r="L107" s="12"/>
      <c r="M107" s="12"/>
      <c r="N107" s="12"/>
      <c r="O107" s="12"/>
      <c r="P107" s="12"/>
      <c r="Q107" s="12"/>
      <c r="R107" s="12"/>
      <c r="S107" s="12"/>
      <c r="T107" s="12"/>
      <c r="U107" s="12"/>
      <c r="V107" s="12"/>
      <c r="W107" s="27"/>
      <c r="X107" s="12"/>
      <c r="Y107" s="12"/>
      <c r="Z107" s="12"/>
      <c r="AA107" s="12"/>
      <c r="AB107" s="12"/>
      <c r="AC107" s="12"/>
      <c r="AD107" s="12"/>
      <c r="AE107" s="12"/>
      <c r="AF107" s="12"/>
      <c r="AG107" s="12"/>
      <c r="AH107" s="12"/>
      <c r="AI107" s="12"/>
      <c r="AJ107" s="12"/>
      <c r="AK107" s="12"/>
      <c r="AL107" s="12"/>
      <c r="AM107" s="12"/>
    </row>
    <row r="108" spans="1:39">
      <c r="A108" s="45"/>
      <c r="B108" s="12"/>
      <c r="C108" s="12"/>
      <c r="D108" s="12"/>
      <c r="E108" s="12"/>
      <c r="F108" s="12"/>
      <c r="G108" s="12"/>
      <c r="H108" s="12"/>
      <c r="I108" s="12"/>
      <c r="J108" s="27"/>
      <c r="K108" s="12"/>
      <c r="L108" s="12"/>
      <c r="M108" s="12"/>
      <c r="N108" s="12"/>
      <c r="O108" s="12"/>
      <c r="P108" s="12"/>
      <c r="Q108" s="12"/>
      <c r="R108" s="12"/>
      <c r="S108" s="12"/>
      <c r="T108" s="12"/>
      <c r="U108" s="12"/>
      <c r="V108" s="12"/>
      <c r="W108" s="27"/>
      <c r="X108" s="12"/>
      <c r="Y108" s="12"/>
      <c r="Z108" s="12"/>
      <c r="AA108" s="12"/>
      <c r="AB108" s="12"/>
      <c r="AC108" s="12"/>
      <c r="AD108" s="12"/>
      <c r="AE108" s="12"/>
      <c r="AF108" s="12"/>
      <c r="AG108" s="12"/>
      <c r="AH108" s="12"/>
      <c r="AI108" s="12"/>
      <c r="AJ108" s="12"/>
      <c r="AK108" s="12"/>
      <c r="AL108" s="12"/>
      <c r="AM108" s="12"/>
    </row>
    <row r="109" spans="1:39">
      <c r="A109" s="45"/>
      <c r="B109" s="12"/>
      <c r="C109" s="12"/>
      <c r="D109" s="12"/>
      <c r="E109" s="12"/>
      <c r="F109" s="12"/>
      <c r="G109" s="12"/>
      <c r="H109" s="12"/>
      <c r="I109" s="12"/>
      <c r="J109" s="27"/>
      <c r="K109" s="12"/>
      <c r="L109" s="12"/>
      <c r="M109" s="12"/>
      <c r="N109" s="12"/>
      <c r="O109" s="12"/>
      <c r="P109" s="12"/>
      <c r="Q109" s="12"/>
      <c r="R109" s="12"/>
      <c r="S109" s="12"/>
      <c r="T109" s="12"/>
      <c r="U109" s="12"/>
      <c r="V109" s="12"/>
      <c r="W109" s="27"/>
      <c r="X109" s="12"/>
      <c r="Y109" s="12"/>
      <c r="Z109" s="12"/>
      <c r="AA109" s="12"/>
      <c r="AB109" s="12"/>
      <c r="AC109" s="12"/>
      <c r="AD109" s="12"/>
      <c r="AE109" s="12"/>
      <c r="AF109" s="12"/>
      <c r="AG109" s="12"/>
      <c r="AH109" s="12"/>
      <c r="AI109" s="12"/>
      <c r="AJ109" s="12"/>
      <c r="AK109" s="12"/>
      <c r="AL109" s="12"/>
      <c r="AM109" s="12"/>
    </row>
    <row r="110" spans="1:39">
      <c r="A110" s="45"/>
      <c r="B110" s="12"/>
      <c r="C110" s="12"/>
      <c r="D110" s="12"/>
      <c r="E110" s="12"/>
      <c r="F110" s="12"/>
      <c r="G110" s="12"/>
      <c r="H110" s="12"/>
      <c r="I110" s="12"/>
      <c r="J110" s="27"/>
      <c r="K110" s="12"/>
      <c r="L110" s="12"/>
      <c r="M110" s="12"/>
      <c r="N110" s="12"/>
      <c r="O110" s="12"/>
      <c r="P110" s="12"/>
      <c r="Q110" s="12"/>
      <c r="R110" s="12"/>
      <c r="S110" s="12"/>
      <c r="T110" s="12"/>
      <c r="U110" s="12"/>
      <c r="V110" s="12"/>
      <c r="W110" s="27"/>
      <c r="X110" s="12"/>
      <c r="Y110" s="12"/>
      <c r="Z110" s="12"/>
      <c r="AA110" s="12"/>
      <c r="AB110" s="12"/>
      <c r="AC110" s="12"/>
      <c r="AD110" s="12"/>
      <c r="AE110" s="12"/>
      <c r="AF110" s="12"/>
      <c r="AG110" s="12"/>
      <c r="AH110" s="12"/>
      <c r="AI110" s="12"/>
      <c r="AJ110" s="12"/>
      <c r="AK110" s="12"/>
      <c r="AL110" s="12"/>
      <c r="AM110" s="12"/>
    </row>
    <row r="111" spans="1:39">
      <c r="A111" s="45"/>
      <c r="B111" s="12"/>
      <c r="C111" s="12"/>
      <c r="D111" s="12"/>
      <c r="E111" s="12"/>
      <c r="F111" s="12"/>
      <c r="G111" s="12"/>
      <c r="H111" s="12"/>
      <c r="I111" s="12"/>
      <c r="J111" s="27"/>
      <c r="K111" s="12"/>
      <c r="L111" s="12"/>
      <c r="M111" s="12"/>
      <c r="N111" s="12"/>
      <c r="O111" s="12"/>
      <c r="P111" s="12"/>
      <c r="Q111" s="12"/>
      <c r="R111" s="12"/>
      <c r="S111" s="12"/>
      <c r="T111" s="12"/>
      <c r="U111" s="12"/>
      <c r="V111" s="12"/>
      <c r="W111" s="27"/>
      <c r="X111" s="12"/>
      <c r="Y111" s="12"/>
      <c r="Z111" s="12"/>
      <c r="AA111" s="12"/>
      <c r="AB111" s="12"/>
      <c r="AC111" s="12"/>
      <c r="AD111" s="12"/>
      <c r="AE111" s="12"/>
      <c r="AF111" s="12"/>
      <c r="AG111" s="12"/>
      <c r="AH111" s="12"/>
      <c r="AI111" s="12"/>
      <c r="AJ111" s="12"/>
      <c r="AK111" s="12"/>
      <c r="AL111" s="12"/>
      <c r="AM111" s="12"/>
    </row>
    <row r="112" spans="1:39">
      <c r="A112" s="45"/>
      <c r="B112" s="12"/>
      <c r="C112" s="12"/>
      <c r="D112" s="12"/>
      <c r="E112" s="12"/>
      <c r="F112" s="12"/>
      <c r="G112" s="12"/>
      <c r="H112" s="12"/>
      <c r="I112" s="12"/>
      <c r="J112" s="27"/>
      <c r="K112" s="12"/>
      <c r="L112" s="12"/>
      <c r="M112" s="12"/>
      <c r="N112" s="12"/>
      <c r="O112" s="12"/>
      <c r="P112" s="12"/>
      <c r="Q112" s="12"/>
      <c r="R112" s="12"/>
      <c r="S112" s="12"/>
      <c r="T112" s="12"/>
      <c r="U112" s="12"/>
      <c r="V112" s="12"/>
      <c r="W112" s="27"/>
      <c r="X112" s="12"/>
      <c r="Y112" s="12"/>
      <c r="Z112" s="12"/>
      <c r="AA112" s="12"/>
      <c r="AB112" s="12"/>
      <c r="AC112" s="12"/>
      <c r="AD112" s="12"/>
      <c r="AE112" s="12"/>
      <c r="AF112" s="12"/>
      <c r="AG112" s="12"/>
      <c r="AH112" s="12"/>
      <c r="AI112" s="12"/>
      <c r="AJ112" s="12"/>
      <c r="AK112" s="12"/>
      <c r="AL112" s="12"/>
      <c r="AM112" s="12"/>
    </row>
    <row r="113" spans="1:39">
      <c r="A113" s="45"/>
      <c r="B113" s="12"/>
      <c r="C113" s="12"/>
      <c r="D113" s="12"/>
      <c r="E113" s="12"/>
      <c r="F113" s="12"/>
      <c r="G113" s="12"/>
      <c r="H113" s="12"/>
      <c r="I113" s="12"/>
      <c r="J113" s="27"/>
      <c r="K113" s="12"/>
      <c r="L113" s="12"/>
      <c r="M113" s="12"/>
      <c r="N113" s="12"/>
      <c r="O113" s="12"/>
      <c r="P113" s="12"/>
      <c r="Q113" s="12"/>
      <c r="R113" s="12"/>
      <c r="S113" s="12"/>
      <c r="T113" s="12"/>
      <c r="U113" s="12"/>
      <c r="V113" s="12"/>
      <c r="W113" s="27"/>
      <c r="X113" s="12"/>
      <c r="Y113" s="12"/>
      <c r="Z113" s="12"/>
      <c r="AA113" s="12"/>
      <c r="AB113" s="12"/>
      <c r="AC113" s="12"/>
      <c r="AD113" s="12"/>
      <c r="AE113" s="12"/>
      <c r="AF113" s="12"/>
      <c r="AG113" s="12"/>
      <c r="AH113" s="12"/>
      <c r="AI113" s="12"/>
      <c r="AJ113" s="12"/>
      <c r="AK113" s="12"/>
      <c r="AL113" s="12"/>
      <c r="AM113" s="12"/>
    </row>
    <row r="114" spans="1:39">
      <c r="A114" s="45"/>
      <c r="B114" s="12"/>
      <c r="C114" s="12"/>
      <c r="D114" s="12"/>
      <c r="E114" s="12"/>
      <c r="F114" s="12"/>
      <c r="G114" s="12"/>
      <c r="H114" s="12"/>
      <c r="I114" s="12"/>
      <c r="J114" s="27"/>
      <c r="K114" s="12"/>
      <c r="L114" s="12"/>
      <c r="M114" s="12"/>
      <c r="N114" s="12"/>
      <c r="O114" s="12"/>
      <c r="P114" s="12"/>
      <c r="Q114" s="12"/>
      <c r="R114" s="12"/>
      <c r="S114" s="12"/>
      <c r="T114" s="12"/>
      <c r="U114" s="12"/>
      <c r="V114" s="12"/>
      <c r="W114" s="27"/>
      <c r="X114" s="12"/>
      <c r="Y114" s="12"/>
      <c r="Z114" s="12"/>
      <c r="AA114" s="12"/>
      <c r="AB114" s="12"/>
      <c r="AC114" s="12"/>
      <c r="AD114" s="12"/>
      <c r="AE114" s="12"/>
      <c r="AF114" s="12"/>
      <c r="AG114" s="12"/>
      <c r="AH114" s="12"/>
      <c r="AI114" s="12"/>
      <c r="AJ114" s="12"/>
      <c r="AK114" s="12"/>
      <c r="AL114" s="12"/>
      <c r="AM114" s="12"/>
    </row>
    <row r="115" spans="1:39">
      <c r="A115" s="45"/>
      <c r="B115" s="12"/>
      <c r="C115" s="12"/>
      <c r="D115" s="12"/>
      <c r="E115" s="12"/>
      <c r="F115" s="12"/>
      <c r="G115" s="12"/>
      <c r="H115" s="12"/>
      <c r="I115" s="12"/>
      <c r="J115" s="27"/>
      <c r="K115" s="12"/>
      <c r="L115" s="12"/>
      <c r="M115" s="12"/>
      <c r="N115" s="12"/>
      <c r="O115" s="12"/>
      <c r="P115" s="12"/>
      <c r="Q115" s="12"/>
      <c r="R115" s="12"/>
      <c r="S115" s="12"/>
      <c r="T115" s="12"/>
      <c r="U115" s="12"/>
      <c r="V115" s="12"/>
      <c r="W115" s="27"/>
      <c r="X115" s="12"/>
      <c r="Y115" s="12"/>
      <c r="Z115" s="12"/>
      <c r="AA115" s="12"/>
      <c r="AB115" s="12"/>
      <c r="AC115" s="12"/>
      <c r="AD115" s="12"/>
      <c r="AE115" s="12"/>
      <c r="AF115" s="12"/>
      <c r="AG115" s="12"/>
      <c r="AH115" s="12"/>
      <c r="AI115" s="12"/>
      <c r="AJ115" s="12"/>
      <c r="AK115" s="12"/>
      <c r="AL115" s="12"/>
      <c r="AM115" s="12"/>
    </row>
    <row r="116" spans="1:39">
      <c r="A116" s="45"/>
      <c r="B116" s="12"/>
      <c r="C116" s="12"/>
      <c r="D116" s="12"/>
      <c r="E116" s="12"/>
      <c r="F116" s="12"/>
      <c r="G116" s="12"/>
      <c r="H116" s="12"/>
      <c r="I116" s="12"/>
      <c r="J116" s="27"/>
      <c r="K116" s="12"/>
      <c r="L116" s="12"/>
      <c r="M116" s="12"/>
      <c r="N116" s="12"/>
      <c r="O116" s="12"/>
      <c r="P116" s="12"/>
      <c r="Q116" s="12"/>
      <c r="R116" s="12"/>
      <c r="S116" s="12"/>
      <c r="T116" s="12"/>
      <c r="U116" s="12"/>
      <c r="V116" s="12"/>
      <c r="W116" s="27"/>
      <c r="X116" s="12"/>
      <c r="Y116" s="12"/>
      <c r="Z116" s="12"/>
      <c r="AA116" s="12"/>
      <c r="AB116" s="12"/>
      <c r="AC116" s="12"/>
      <c r="AD116" s="12"/>
      <c r="AE116" s="12"/>
      <c r="AF116" s="12"/>
      <c r="AG116" s="12"/>
      <c r="AH116" s="12"/>
      <c r="AI116" s="12"/>
      <c r="AJ116" s="12"/>
      <c r="AK116" s="12"/>
      <c r="AL116" s="12"/>
      <c r="AM116" s="12"/>
    </row>
    <row r="117" spans="1:39">
      <c r="A117" s="45"/>
      <c r="B117" s="12"/>
      <c r="C117" s="12"/>
      <c r="D117" s="12"/>
      <c r="E117" s="12"/>
      <c r="F117" s="12"/>
      <c r="G117" s="12"/>
      <c r="H117" s="12"/>
      <c r="I117" s="12"/>
      <c r="J117" s="27"/>
      <c r="K117" s="12"/>
      <c r="L117" s="12"/>
      <c r="M117" s="12"/>
      <c r="N117" s="12"/>
      <c r="O117" s="12"/>
      <c r="P117" s="12"/>
      <c r="Q117" s="12"/>
      <c r="R117" s="12"/>
      <c r="S117" s="12"/>
      <c r="T117" s="12"/>
      <c r="U117" s="12"/>
      <c r="V117" s="12"/>
      <c r="W117" s="27"/>
      <c r="X117" s="12"/>
      <c r="Y117" s="12"/>
      <c r="Z117" s="12"/>
      <c r="AA117" s="12"/>
      <c r="AB117" s="12"/>
      <c r="AC117" s="12"/>
      <c r="AD117" s="12"/>
      <c r="AE117" s="12"/>
      <c r="AF117" s="12"/>
      <c r="AG117" s="12"/>
      <c r="AH117" s="12"/>
      <c r="AI117" s="12"/>
      <c r="AJ117" s="12"/>
      <c r="AK117" s="12"/>
      <c r="AL117" s="12"/>
      <c r="AM117" s="12"/>
    </row>
    <row r="118" spans="1:39">
      <c r="A118" s="45"/>
      <c r="B118" s="12"/>
      <c r="C118" s="12"/>
      <c r="D118" s="12"/>
      <c r="E118" s="12"/>
      <c r="F118" s="12"/>
      <c r="G118" s="12"/>
      <c r="H118" s="12"/>
      <c r="I118" s="12"/>
      <c r="J118" s="27"/>
      <c r="K118" s="12"/>
      <c r="L118" s="12"/>
      <c r="M118" s="12"/>
      <c r="N118" s="12"/>
      <c r="O118" s="12"/>
      <c r="P118" s="12"/>
      <c r="Q118" s="12"/>
      <c r="R118" s="12"/>
      <c r="S118" s="12"/>
      <c r="T118" s="12"/>
      <c r="U118" s="12"/>
      <c r="V118" s="12"/>
      <c r="W118" s="27"/>
      <c r="X118" s="12"/>
      <c r="Y118" s="12"/>
      <c r="Z118" s="12"/>
      <c r="AA118" s="12"/>
      <c r="AB118" s="12"/>
      <c r="AC118" s="12"/>
      <c r="AD118" s="12"/>
      <c r="AE118" s="12"/>
      <c r="AF118" s="12"/>
      <c r="AG118" s="12"/>
      <c r="AH118" s="12"/>
      <c r="AI118" s="12"/>
      <c r="AJ118" s="12"/>
      <c r="AK118" s="12"/>
      <c r="AL118" s="12"/>
      <c r="AM118" s="12"/>
    </row>
    <row r="119" spans="1:39">
      <c r="A119" s="45"/>
      <c r="B119" s="12"/>
      <c r="C119" s="12"/>
      <c r="D119" s="12"/>
      <c r="E119" s="12"/>
      <c r="F119" s="12"/>
      <c r="G119" s="12"/>
      <c r="H119" s="12"/>
      <c r="I119" s="12"/>
      <c r="J119" s="27"/>
      <c r="K119" s="12"/>
      <c r="L119" s="12"/>
      <c r="M119" s="12"/>
      <c r="N119" s="12"/>
      <c r="O119" s="12"/>
      <c r="P119" s="12"/>
      <c r="Q119" s="12"/>
      <c r="R119" s="12"/>
      <c r="S119" s="12"/>
      <c r="T119" s="12"/>
      <c r="U119" s="12"/>
      <c r="V119" s="12"/>
      <c r="W119" s="27"/>
      <c r="X119" s="12"/>
      <c r="Y119" s="12"/>
      <c r="Z119" s="12"/>
      <c r="AA119" s="12"/>
      <c r="AB119" s="12"/>
      <c r="AC119" s="12"/>
      <c r="AD119" s="12"/>
      <c r="AE119" s="12"/>
      <c r="AF119" s="12"/>
      <c r="AG119" s="12"/>
      <c r="AH119" s="12"/>
      <c r="AI119" s="12"/>
      <c r="AJ119" s="12"/>
      <c r="AK119" s="12"/>
      <c r="AL119" s="12"/>
      <c r="AM119" s="12"/>
    </row>
    <row r="120" spans="1:39">
      <c r="A120" s="45"/>
      <c r="B120" s="12"/>
      <c r="C120" s="12"/>
      <c r="D120" s="12"/>
      <c r="E120" s="12"/>
      <c r="F120" s="12"/>
      <c r="G120" s="12"/>
      <c r="H120" s="12"/>
      <c r="I120" s="12"/>
      <c r="J120" s="27"/>
      <c r="K120" s="12"/>
      <c r="L120" s="12"/>
      <c r="M120" s="12"/>
      <c r="N120" s="12"/>
      <c r="O120" s="12"/>
      <c r="P120" s="12"/>
      <c r="Q120" s="12"/>
      <c r="R120" s="12"/>
      <c r="S120" s="12"/>
      <c r="T120" s="12"/>
      <c r="U120" s="12"/>
      <c r="V120" s="12"/>
      <c r="W120" s="27"/>
      <c r="X120" s="12"/>
      <c r="Y120" s="12"/>
      <c r="Z120" s="12"/>
      <c r="AA120" s="12"/>
      <c r="AB120" s="12"/>
      <c r="AC120" s="12"/>
      <c r="AD120" s="12"/>
      <c r="AE120" s="12"/>
      <c r="AF120" s="12"/>
      <c r="AG120" s="12"/>
      <c r="AH120" s="12"/>
      <c r="AI120" s="12"/>
      <c r="AJ120" s="12"/>
      <c r="AK120" s="12"/>
      <c r="AL120" s="12"/>
      <c r="AM120" s="12"/>
    </row>
    <row r="121" spans="1:39">
      <c r="A121" s="45"/>
      <c r="B121" s="12"/>
      <c r="C121" s="12"/>
      <c r="D121" s="12"/>
      <c r="E121" s="12"/>
      <c r="F121" s="12"/>
      <c r="G121" s="12"/>
      <c r="H121" s="12"/>
      <c r="I121" s="12"/>
      <c r="J121" s="27"/>
      <c r="K121" s="12"/>
      <c r="L121" s="12"/>
      <c r="M121" s="12"/>
      <c r="N121" s="12"/>
      <c r="O121" s="12"/>
      <c r="P121" s="12"/>
      <c r="Q121" s="12"/>
      <c r="R121" s="12"/>
      <c r="S121" s="12"/>
      <c r="T121" s="12"/>
      <c r="U121" s="12"/>
      <c r="V121" s="12"/>
      <c r="W121" s="27"/>
      <c r="X121" s="12"/>
      <c r="Y121" s="12"/>
      <c r="Z121" s="12"/>
      <c r="AA121" s="12"/>
      <c r="AB121" s="12"/>
      <c r="AC121" s="12"/>
      <c r="AD121" s="12"/>
      <c r="AE121" s="12"/>
      <c r="AF121" s="12"/>
      <c r="AG121" s="12"/>
      <c r="AH121" s="12"/>
      <c r="AI121" s="12"/>
      <c r="AJ121" s="12"/>
      <c r="AK121" s="12"/>
      <c r="AL121" s="12"/>
      <c r="AM121" s="12"/>
    </row>
    <row r="122" spans="1:39">
      <c r="A122" s="45"/>
      <c r="B122" s="12"/>
      <c r="C122" s="12"/>
      <c r="D122" s="12"/>
      <c r="E122" s="12"/>
      <c r="F122" s="12"/>
      <c r="G122" s="12"/>
      <c r="H122" s="12"/>
      <c r="I122" s="12"/>
      <c r="J122" s="27"/>
      <c r="K122" s="12"/>
      <c r="L122" s="12"/>
      <c r="M122" s="12"/>
      <c r="N122" s="12"/>
      <c r="O122" s="12"/>
      <c r="P122" s="12"/>
      <c r="Q122" s="12"/>
      <c r="R122" s="12"/>
      <c r="S122" s="12"/>
      <c r="T122" s="12"/>
      <c r="U122" s="12"/>
      <c r="V122" s="12"/>
      <c r="W122" s="27"/>
      <c r="X122" s="12"/>
      <c r="Y122" s="12"/>
      <c r="Z122" s="12"/>
      <c r="AA122" s="12"/>
      <c r="AB122" s="12"/>
      <c r="AC122" s="12"/>
      <c r="AD122" s="12"/>
      <c r="AE122" s="12"/>
      <c r="AF122" s="12"/>
      <c r="AG122" s="12"/>
      <c r="AH122" s="12"/>
      <c r="AI122" s="12"/>
      <c r="AJ122" s="12"/>
      <c r="AK122" s="12"/>
      <c r="AL122" s="12"/>
      <c r="AM122" s="12"/>
    </row>
    <row r="123" spans="1:39">
      <c r="A123" s="45"/>
      <c r="B123" s="12"/>
      <c r="C123" s="12"/>
      <c r="D123" s="12"/>
      <c r="E123" s="12"/>
      <c r="F123" s="12"/>
      <c r="G123" s="12"/>
      <c r="H123" s="12"/>
      <c r="I123" s="12"/>
      <c r="J123" s="27"/>
      <c r="K123" s="12"/>
      <c r="L123" s="12"/>
      <c r="M123" s="12"/>
      <c r="N123" s="12"/>
      <c r="O123" s="12"/>
      <c r="P123" s="12"/>
      <c r="Q123" s="12"/>
      <c r="R123" s="12"/>
      <c r="S123" s="12"/>
      <c r="T123" s="12"/>
      <c r="U123" s="12"/>
      <c r="V123" s="12"/>
      <c r="W123" s="27"/>
      <c r="X123" s="12"/>
      <c r="Y123" s="12"/>
      <c r="Z123" s="12"/>
      <c r="AA123" s="12"/>
      <c r="AB123" s="12"/>
      <c r="AC123" s="12"/>
      <c r="AD123" s="12"/>
      <c r="AE123" s="12"/>
      <c r="AF123" s="12"/>
      <c r="AG123" s="12"/>
      <c r="AH123" s="12"/>
      <c r="AI123" s="12"/>
      <c r="AJ123" s="12"/>
      <c r="AK123" s="12"/>
      <c r="AL123" s="12"/>
      <c r="AM123" s="12"/>
    </row>
    <row r="124" spans="1:39">
      <c r="A124" s="45"/>
      <c r="B124" s="12"/>
      <c r="C124" s="12"/>
      <c r="D124" s="12"/>
      <c r="E124" s="12"/>
      <c r="F124" s="12"/>
      <c r="G124" s="12"/>
      <c r="H124" s="12"/>
      <c r="I124" s="12"/>
      <c r="J124" s="27"/>
      <c r="K124" s="12"/>
      <c r="L124" s="12"/>
      <c r="M124" s="12"/>
      <c r="N124" s="12"/>
      <c r="O124" s="12"/>
      <c r="P124" s="12"/>
      <c r="Q124" s="12"/>
      <c r="R124" s="12"/>
      <c r="S124" s="12"/>
      <c r="T124" s="12"/>
      <c r="U124" s="12"/>
      <c r="V124" s="12"/>
      <c r="W124" s="27"/>
      <c r="X124" s="12"/>
      <c r="Y124" s="12"/>
      <c r="Z124" s="12"/>
      <c r="AA124" s="12"/>
      <c r="AB124" s="12"/>
      <c r="AC124" s="12"/>
      <c r="AD124" s="12"/>
      <c r="AE124" s="12"/>
      <c r="AF124" s="12"/>
      <c r="AG124" s="12"/>
      <c r="AH124" s="12"/>
      <c r="AI124" s="12"/>
      <c r="AJ124" s="12"/>
      <c r="AK124" s="12"/>
      <c r="AL124" s="12"/>
      <c r="AM124" s="12"/>
    </row>
    <row r="125" spans="1:39">
      <c r="A125" s="45"/>
      <c r="B125" s="12"/>
      <c r="C125" s="12"/>
      <c r="D125" s="12"/>
      <c r="E125" s="12"/>
      <c r="F125" s="12"/>
      <c r="G125" s="12"/>
      <c r="H125" s="12"/>
      <c r="I125" s="12"/>
      <c r="J125" s="27"/>
      <c r="K125" s="12"/>
      <c r="L125" s="12"/>
      <c r="M125" s="12"/>
      <c r="N125" s="12"/>
      <c r="O125" s="12"/>
      <c r="P125" s="12"/>
      <c r="Q125" s="12"/>
      <c r="R125" s="12"/>
      <c r="S125" s="12"/>
      <c r="T125" s="12"/>
      <c r="U125" s="12"/>
      <c r="V125" s="12"/>
      <c r="W125" s="27"/>
      <c r="X125" s="12"/>
      <c r="Y125" s="12"/>
      <c r="Z125" s="12"/>
      <c r="AA125" s="12"/>
      <c r="AB125" s="12"/>
      <c r="AC125" s="12"/>
      <c r="AD125" s="12"/>
      <c r="AE125" s="12"/>
      <c r="AF125" s="12"/>
      <c r="AG125" s="12"/>
      <c r="AH125" s="12"/>
      <c r="AI125" s="12"/>
      <c r="AJ125" s="12"/>
      <c r="AK125" s="12"/>
      <c r="AL125" s="12"/>
      <c r="AM125" s="12"/>
    </row>
    <row r="126" spans="1:39">
      <c r="A126" s="45"/>
      <c r="B126" s="12"/>
      <c r="C126" s="12"/>
      <c r="D126" s="12"/>
      <c r="E126" s="12"/>
      <c r="F126" s="12"/>
      <c r="G126" s="12"/>
      <c r="H126" s="12"/>
      <c r="I126" s="12"/>
      <c r="J126" s="27"/>
      <c r="K126" s="12"/>
      <c r="L126" s="12"/>
      <c r="M126" s="12"/>
      <c r="N126" s="12"/>
      <c r="O126" s="12"/>
      <c r="P126" s="12"/>
      <c r="Q126" s="12"/>
      <c r="R126" s="12"/>
      <c r="S126" s="12"/>
      <c r="T126" s="12"/>
      <c r="U126" s="12"/>
      <c r="V126" s="12"/>
      <c r="W126" s="27"/>
      <c r="X126" s="12"/>
      <c r="Y126" s="12"/>
      <c r="Z126" s="12"/>
      <c r="AA126" s="12"/>
      <c r="AB126" s="12"/>
      <c r="AC126" s="12"/>
      <c r="AD126" s="12"/>
      <c r="AE126" s="12"/>
      <c r="AF126" s="12"/>
      <c r="AG126" s="12"/>
      <c r="AH126" s="12"/>
      <c r="AI126" s="12"/>
      <c r="AJ126" s="12"/>
      <c r="AK126" s="12"/>
      <c r="AL126" s="12"/>
      <c r="AM126" s="12"/>
    </row>
    <row r="127" spans="1:39">
      <c r="A127" s="45"/>
      <c r="B127" s="12"/>
      <c r="C127" s="12"/>
      <c r="D127" s="12"/>
      <c r="E127" s="12"/>
      <c r="F127" s="12"/>
      <c r="G127" s="12"/>
      <c r="H127" s="12"/>
      <c r="I127" s="12"/>
      <c r="J127" s="27"/>
      <c r="K127" s="12"/>
      <c r="L127" s="12"/>
      <c r="M127" s="12"/>
      <c r="N127" s="12"/>
      <c r="O127" s="12"/>
      <c r="P127" s="12"/>
      <c r="Q127" s="12"/>
      <c r="R127" s="12"/>
      <c r="S127" s="12"/>
      <c r="T127" s="12"/>
      <c r="U127" s="12"/>
      <c r="V127" s="12"/>
      <c r="W127" s="27"/>
      <c r="X127" s="12"/>
      <c r="Y127" s="12"/>
      <c r="Z127" s="12"/>
      <c r="AA127" s="12"/>
      <c r="AB127" s="12"/>
      <c r="AC127" s="12"/>
      <c r="AD127" s="12"/>
      <c r="AE127" s="12"/>
      <c r="AF127" s="12"/>
      <c r="AG127" s="12"/>
      <c r="AH127" s="12"/>
      <c r="AI127" s="12"/>
      <c r="AJ127" s="12"/>
      <c r="AK127" s="12"/>
      <c r="AL127" s="12"/>
      <c r="AM127" s="12"/>
    </row>
    <row r="128" spans="1:39">
      <c r="A128" s="45"/>
      <c r="B128" s="12"/>
      <c r="C128" s="12"/>
      <c r="D128" s="12"/>
      <c r="E128" s="12"/>
      <c r="F128" s="12"/>
      <c r="G128" s="12"/>
      <c r="H128" s="12"/>
      <c r="I128" s="12"/>
      <c r="J128" s="27"/>
      <c r="K128" s="12"/>
      <c r="L128" s="12"/>
      <c r="M128" s="12"/>
      <c r="N128" s="12"/>
      <c r="O128" s="12"/>
      <c r="P128" s="12"/>
      <c r="Q128" s="12"/>
      <c r="R128" s="12"/>
      <c r="S128" s="12"/>
      <c r="T128" s="12"/>
      <c r="U128" s="12"/>
      <c r="V128" s="12"/>
      <c r="W128" s="27"/>
      <c r="X128" s="12"/>
      <c r="Y128" s="12"/>
      <c r="Z128" s="12"/>
      <c r="AA128" s="12"/>
      <c r="AB128" s="12"/>
      <c r="AC128" s="12"/>
      <c r="AD128" s="12"/>
      <c r="AE128" s="12"/>
      <c r="AF128" s="12"/>
      <c r="AG128" s="12"/>
      <c r="AH128" s="12"/>
      <c r="AI128" s="12"/>
      <c r="AJ128" s="12"/>
      <c r="AK128" s="12"/>
      <c r="AL128" s="12"/>
      <c r="AM128" s="12"/>
    </row>
    <row r="129" spans="1:39">
      <c r="A129" s="45"/>
      <c r="B129" s="12"/>
      <c r="C129" s="12"/>
      <c r="D129" s="12"/>
      <c r="E129" s="12"/>
      <c r="F129" s="12"/>
      <c r="G129" s="12"/>
      <c r="H129" s="12"/>
      <c r="I129" s="12"/>
      <c r="J129" s="27"/>
      <c r="K129" s="12"/>
      <c r="L129" s="12"/>
      <c r="M129" s="12"/>
      <c r="N129" s="12"/>
      <c r="O129" s="12"/>
      <c r="P129" s="12"/>
      <c r="Q129" s="12"/>
      <c r="R129" s="12"/>
      <c r="S129" s="12"/>
      <c r="T129" s="12"/>
      <c r="U129" s="12"/>
      <c r="V129" s="12"/>
      <c r="W129" s="27"/>
      <c r="X129" s="12"/>
      <c r="Y129" s="12"/>
      <c r="Z129" s="12"/>
      <c r="AA129" s="12"/>
      <c r="AB129" s="12"/>
      <c r="AC129" s="12"/>
      <c r="AD129" s="12"/>
      <c r="AE129" s="12"/>
      <c r="AF129" s="12"/>
      <c r="AG129" s="12"/>
      <c r="AH129" s="12"/>
      <c r="AI129" s="12"/>
      <c r="AJ129" s="12"/>
      <c r="AK129" s="12"/>
      <c r="AL129" s="12"/>
      <c r="AM129" s="12"/>
    </row>
    <row r="130" spans="1:39">
      <c r="A130" s="45"/>
      <c r="B130" s="12"/>
      <c r="C130" s="12"/>
      <c r="D130" s="12"/>
      <c r="E130" s="12"/>
      <c r="F130" s="12"/>
      <c r="G130" s="12"/>
      <c r="H130" s="12"/>
      <c r="I130" s="12"/>
      <c r="J130" s="27"/>
      <c r="K130" s="12"/>
      <c r="L130" s="12"/>
      <c r="M130" s="12"/>
      <c r="N130" s="12"/>
      <c r="O130" s="12"/>
      <c r="P130" s="12"/>
      <c r="Q130" s="12"/>
      <c r="R130" s="12"/>
      <c r="S130" s="12"/>
      <c r="T130" s="12"/>
      <c r="U130" s="12"/>
      <c r="V130" s="12"/>
      <c r="W130" s="27"/>
      <c r="X130" s="12"/>
      <c r="Y130" s="12"/>
      <c r="Z130" s="12"/>
      <c r="AA130" s="12"/>
      <c r="AB130" s="12"/>
      <c r="AC130" s="12"/>
      <c r="AD130" s="12"/>
      <c r="AE130" s="12"/>
      <c r="AF130" s="12"/>
      <c r="AG130" s="12"/>
      <c r="AH130" s="12"/>
      <c r="AI130" s="12"/>
      <c r="AJ130" s="12"/>
      <c r="AK130" s="12"/>
      <c r="AL130" s="12"/>
      <c r="AM130" s="12"/>
    </row>
    <row r="131" spans="1:39">
      <c r="A131" s="45"/>
      <c r="B131" s="12"/>
      <c r="C131" s="12"/>
      <c r="D131" s="12"/>
      <c r="E131" s="12"/>
      <c r="F131" s="12"/>
      <c r="G131" s="12"/>
      <c r="H131" s="12"/>
      <c r="I131" s="12"/>
      <c r="J131" s="27"/>
      <c r="K131" s="12"/>
      <c r="L131" s="12"/>
      <c r="M131" s="12"/>
      <c r="N131" s="12"/>
      <c r="O131" s="12"/>
      <c r="P131" s="12"/>
      <c r="Q131" s="12"/>
      <c r="R131" s="12"/>
      <c r="S131" s="12"/>
      <c r="T131" s="12"/>
      <c r="U131" s="12"/>
      <c r="V131" s="12"/>
      <c r="W131" s="27"/>
      <c r="X131" s="12"/>
      <c r="Y131" s="12"/>
      <c r="Z131" s="12"/>
      <c r="AA131" s="12"/>
      <c r="AB131" s="12"/>
      <c r="AC131" s="12"/>
      <c r="AD131" s="12"/>
      <c r="AE131" s="12"/>
      <c r="AF131" s="12"/>
      <c r="AG131" s="12"/>
      <c r="AH131" s="12"/>
      <c r="AI131" s="12"/>
      <c r="AJ131" s="12"/>
      <c r="AK131" s="12"/>
      <c r="AL131" s="12"/>
      <c r="AM131" s="12"/>
    </row>
    <row r="132" spans="1:39">
      <c r="A132" s="45"/>
      <c r="B132" s="12"/>
      <c r="C132" s="12"/>
      <c r="D132" s="12"/>
      <c r="E132" s="12"/>
      <c r="F132" s="12"/>
      <c r="G132" s="12"/>
      <c r="H132" s="12"/>
      <c r="I132" s="12"/>
      <c r="J132" s="27"/>
      <c r="K132" s="12"/>
      <c r="L132" s="12"/>
      <c r="M132" s="12"/>
      <c r="N132" s="12"/>
      <c r="O132" s="12"/>
      <c r="P132" s="12"/>
      <c r="Q132" s="12"/>
      <c r="R132" s="12"/>
      <c r="S132" s="12"/>
      <c r="T132" s="12"/>
      <c r="U132" s="12"/>
      <c r="V132" s="12"/>
      <c r="W132" s="27"/>
      <c r="X132" s="12"/>
      <c r="Y132" s="12"/>
      <c r="Z132" s="12"/>
      <c r="AA132" s="12"/>
      <c r="AB132" s="12"/>
      <c r="AC132" s="12"/>
      <c r="AD132" s="12"/>
      <c r="AE132" s="12"/>
      <c r="AF132" s="12"/>
      <c r="AG132" s="12"/>
      <c r="AH132" s="12"/>
      <c r="AI132" s="12"/>
      <c r="AJ132" s="12"/>
      <c r="AK132" s="12"/>
      <c r="AL132" s="12"/>
      <c r="AM132" s="12"/>
    </row>
    <row r="133" spans="1:39">
      <c r="A133" s="45"/>
      <c r="B133" s="12"/>
      <c r="C133" s="12"/>
      <c r="D133" s="12"/>
      <c r="E133" s="12"/>
      <c r="F133" s="12"/>
      <c r="G133" s="12"/>
      <c r="H133" s="12"/>
      <c r="I133" s="12"/>
      <c r="J133" s="27"/>
      <c r="K133" s="12"/>
      <c r="L133" s="12"/>
      <c r="M133" s="12"/>
      <c r="N133" s="12"/>
      <c r="O133" s="12"/>
      <c r="P133" s="12"/>
      <c r="Q133" s="12"/>
      <c r="R133" s="12"/>
      <c r="S133" s="12"/>
      <c r="T133" s="12"/>
      <c r="U133" s="12"/>
      <c r="V133" s="12"/>
      <c r="W133" s="27"/>
      <c r="X133" s="12"/>
      <c r="Y133" s="12"/>
      <c r="Z133" s="12"/>
      <c r="AA133" s="12"/>
      <c r="AB133" s="12"/>
      <c r="AC133" s="12"/>
      <c r="AD133" s="12"/>
      <c r="AE133" s="12"/>
      <c r="AF133" s="12"/>
      <c r="AG133" s="12"/>
      <c r="AH133" s="12"/>
      <c r="AI133" s="12"/>
      <c r="AJ133" s="12"/>
      <c r="AK133" s="12"/>
      <c r="AL133" s="12"/>
      <c r="AM133" s="12"/>
    </row>
    <row r="134" spans="1:39">
      <c r="A134" s="45"/>
      <c r="B134" s="12"/>
      <c r="C134" s="12"/>
      <c r="D134" s="12"/>
      <c r="E134" s="12"/>
      <c r="F134" s="12"/>
      <c r="G134" s="12"/>
      <c r="H134" s="12"/>
      <c r="I134" s="12"/>
      <c r="J134" s="27"/>
      <c r="K134" s="12"/>
      <c r="L134" s="12"/>
      <c r="M134" s="12"/>
      <c r="N134" s="12"/>
      <c r="O134" s="12"/>
      <c r="P134" s="12"/>
      <c r="Q134" s="12"/>
      <c r="R134" s="12"/>
      <c r="S134" s="12"/>
      <c r="T134" s="12"/>
      <c r="U134" s="12"/>
      <c r="V134" s="12"/>
      <c r="W134" s="27"/>
      <c r="X134" s="12"/>
      <c r="Y134" s="12"/>
      <c r="Z134" s="12"/>
      <c r="AA134" s="12"/>
      <c r="AB134" s="12"/>
      <c r="AC134" s="12"/>
      <c r="AD134" s="12"/>
      <c r="AE134" s="12"/>
      <c r="AF134" s="12"/>
      <c r="AG134" s="12"/>
      <c r="AH134" s="12"/>
      <c r="AI134" s="12"/>
      <c r="AJ134" s="12"/>
      <c r="AK134" s="12"/>
      <c r="AL134" s="12"/>
      <c r="AM134" s="12"/>
    </row>
    <row r="135" spans="1:39">
      <c r="A135" s="45"/>
      <c r="B135" s="12"/>
      <c r="C135" s="12"/>
      <c r="D135" s="12"/>
      <c r="E135" s="12"/>
      <c r="F135" s="12"/>
      <c r="G135" s="12"/>
      <c r="H135" s="12"/>
      <c r="I135" s="12"/>
      <c r="J135" s="27"/>
      <c r="K135" s="12"/>
      <c r="L135" s="12"/>
      <c r="M135" s="12"/>
      <c r="N135" s="12"/>
      <c r="O135" s="12"/>
      <c r="P135" s="12"/>
      <c r="Q135" s="12"/>
      <c r="R135" s="12"/>
      <c r="S135" s="12"/>
      <c r="T135" s="12"/>
      <c r="U135" s="12"/>
      <c r="V135" s="12"/>
      <c r="W135" s="27"/>
      <c r="X135" s="12"/>
      <c r="Y135" s="12"/>
      <c r="Z135" s="12"/>
      <c r="AA135" s="12"/>
      <c r="AB135" s="12"/>
      <c r="AC135" s="12"/>
      <c r="AD135" s="12"/>
      <c r="AE135" s="12"/>
      <c r="AF135" s="12"/>
      <c r="AG135" s="12"/>
      <c r="AH135" s="12"/>
      <c r="AI135" s="12"/>
      <c r="AJ135" s="12"/>
      <c r="AK135" s="12"/>
      <c r="AL135" s="12"/>
      <c r="AM135" s="12"/>
    </row>
    <row r="136" spans="1:39">
      <c r="A136" s="45"/>
      <c r="B136" s="12"/>
      <c r="C136" s="12"/>
      <c r="D136" s="12"/>
      <c r="E136" s="12"/>
      <c r="F136" s="12"/>
      <c r="G136" s="12"/>
      <c r="H136" s="12"/>
      <c r="I136" s="12"/>
      <c r="J136" s="27"/>
      <c r="K136" s="12"/>
      <c r="L136" s="12"/>
      <c r="M136" s="12"/>
      <c r="N136" s="12"/>
      <c r="O136" s="12"/>
      <c r="P136" s="12"/>
      <c r="Q136" s="12"/>
      <c r="R136" s="12"/>
      <c r="S136" s="12"/>
      <c r="T136" s="12"/>
      <c r="U136" s="12"/>
      <c r="V136" s="12"/>
      <c r="W136" s="27"/>
      <c r="X136" s="12"/>
      <c r="Y136" s="12"/>
      <c r="Z136" s="12"/>
      <c r="AA136" s="12"/>
      <c r="AB136" s="12"/>
      <c r="AC136" s="12"/>
      <c r="AD136" s="12"/>
      <c r="AE136" s="12"/>
      <c r="AF136" s="12"/>
      <c r="AG136" s="12"/>
      <c r="AH136" s="12"/>
      <c r="AI136" s="12"/>
      <c r="AJ136" s="12"/>
      <c r="AK136" s="12"/>
      <c r="AL136" s="12"/>
      <c r="AM136" s="12"/>
    </row>
    <row r="137" spans="1:39">
      <c r="A137" s="45"/>
      <c r="B137" s="12"/>
      <c r="C137" s="12"/>
      <c r="D137" s="12"/>
      <c r="E137" s="12"/>
      <c r="F137" s="12"/>
      <c r="G137" s="12"/>
      <c r="H137" s="12"/>
      <c r="I137" s="12"/>
      <c r="J137" s="27"/>
      <c r="K137" s="12"/>
      <c r="L137" s="12"/>
      <c r="M137" s="12"/>
      <c r="N137" s="12"/>
      <c r="O137" s="12"/>
      <c r="P137" s="12"/>
      <c r="Q137" s="12"/>
      <c r="R137" s="12"/>
      <c r="S137" s="12"/>
      <c r="T137" s="12"/>
      <c r="U137" s="12"/>
      <c r="V137" s="12"/>
      <c r="W137" s="27"/>
      <c r="X137" s="12"/>
      <c r="Y137" s="12"/>
      <c r="Z137" s="12"/>
      <c r="AA137" s="12"/>
      <c r="AB137" s="12"/>
      <c r="AC137" s="12"/>
      <c r="AD137" s="12"/>
      <c r="AE137" s="12"/>
      <c r="AF137" s="12"/>
      <c r="AG137" s="12"/>
      <c r="AH137" s="12"/>
      <c r="AI137" s="12"/>
      <c r="AJ137" s="12"/>
      <c r="AK137" s="12"/>
      <c r="AL137" s="12"/>
      <c r="AM137" s="12"/>
    </row>
    <row r="138" spans="1:39">
      <c r="A138" s="45"/>
      <c r="B138" s="12"/>
      <c r="C138" s="12"/>
      <c r="D138" s="12"/>
      <c r="E138" s="12"/>
      <c r="F138" s="12"/>
      <c r="G138" s="12"/>
      <c r="H138" s="12"/>
      <c r="I138" s="12"/>
      <c r="J138" s="27"/>
      <c r="K138" s="12"/>
      <c r="L138" s="12"/>
      <c r="M138" s="12"/>
      <c r="N138" s="12"/>
      <c r="O138" s="12"/>
      <c r="P138" s="12"/>
      <c r="Q138" s="12"/>
      <c r="R138" s="12"/>
      <c r="S138" s="12"/>
      <c r="T138" s="12"/>
      <c r="U138" s="12"/>
      <c r="V138" s="12"/>
      <c r="W138" s="27"/>
      <c r="X138" s="12"/>
      <c r="Y138" s="12"/>
      <c r="Z138" s="12"/>
      <c r="AA138" s="12"/>
      <c r="AB138" s="12"/>
      <c r="AC138" s="12"/>
      <c r="AD138" s="12"/>
      <c r="AE138" s="12"/>
      <c r="AF138" s="12"/>
      <c r="AG138" s="12"/>
      <c r="AH138" s="12"/>
      <c r="AI138" s="12"/>
      <c r="AJ138" s="12"/>
      <c r="AK138" s="12"/>
      <c r="AL138" s="12"/>
      <c r="AM138" s="12"/>
    </row>
    <row r="139" spans="1:39">
      <c r="A139" s="45"/>
      <c r="B139" s="12"/>
      <c r="C139" s="12"/>
      <c r="D139" s="12"/>
      <c r="E139" s="12"/>
      <c r="F139" s="12"/>
      <c r="G139" s="12"/>
      <c r="H139" s="12"/>
      <c r="I139" s="12"/>
      <c r="J139" s="27"/>
      <c r="K139" s="12"/>
      <c r="L139" s="12"/>
      <c r="M139" s="12"/>
      <c r="N139" s="12"/>
      <c r="O139" s="12"/>
      <c r="P139" s="12"/>
      <c r="Q139" s="12"/>
      <c r="R139" s="12"/>
      <c r="S139" s="12"/>
      <c r="T139" s="12"/>
      <c r="U139" s="12"/>
      <c r="V139" s="12"/>
      <c r="W139" s="27"/>
      <c r="X139" s="12"/>
      <c r="Y139" s="12"/>
      <c r="Z139" s="12"/>
      <c r="AA139" s="12"/>
      <c r="AB139" s="12"/>
      <c r="AC139" s="12"/>
      <c r="AD139" s="12"/>
      <c r="AE139" s="12"/>
      <c r="AF139" s="12"/>
      <c r="AG139" s="12"/>
      <c r="AH139" s="12"/>
      <c r="AI139" s="12"/>
      <c r="AJ139" s="12"/>
      <c r="AK139" s="12"/>
      <c r="AL139" s="12"/>
      <c r="AM139" s="12"/>
    </row>
    <row r="140" spans="1:39">
      <c r="A140" s="45"/>
      <c r="B140" s="12"/>
      <c r="C140" s="12"/>
      <c r="D140" s="12"/>
      <c r="E140" s="12"/>
      <c r="F140" s="12"/>
      <c r="G140" s="12"/>
      <c r="H140" s="12"/>
      <c r="I140" s="12"/>
      <c r="J140" s="27"/>
      <c r="K140" s="12"/>
      <c r="L140" s="12"/>
      <c r="M140" s="12"/>
      <c r="N140" s="12"/>
      <c r="O140" s="12"/>
      <c r="P140" s="12"/>
      <c r="Q140" s="12"/>
      <c r="R140" s="12"/>
      <c r="S140" s="12"/>
      <c r="T140" s="12"/>
      <c r="U140" s="12"/>
      <c r="V140" s="12"/>
      <c r="W140" s="27"/>
      <c r="X140" s="12"/>
      <c r="Y140" s="12"/>
      <c r="Z140" s="12"/>
      <c r="AA140" s="12"/>
      <c r="AB140" s="12"/>
      <c r="AC140" s="12"/>
      <c r="AD140" s="12"/>
      <c r="AE140" s="12"/>
      <c r="AF140" s="12"/>
      <c r="AG140" s="12"/>
      <c r="AH140" s="12"/>
      <c r="AI140" s="12"/>
      <c r="AJ140" s="12"/>
      <c r="AK140" s="12"/>
      <c r="AL140" s="12"/>
      <c r="AM140" s="12"/>
    </row>
    <row r="141" spans="1:39">
      <c r="A141" s="45"/>
      <c r="B141" s="12"/>
      <c r="C141" s="12"/>
      <c r="D141" s="12"/>
      <c r="E141" s="12"/>
      <c r="F141" s="12"/>
      <c r="G141" s="12"/>
      <c r="H141" s="12"/>
      <c r="I141" s="12"/>
      <c r="J141" s="27"/>
      <c r="K141" s="12"/>
      <c r="L141" s="12"/>
      <c r="M141" s="12"/>
      <c r="N141" s="12"/>
      <c r="O141" s="12"/>
      <c r="P141" s="12"/>
      <c r="Q141" s="12"/>
      <c r="R141" s="12"/>
      <c r="S141" s="12"/>
      <c r="T141" s="12"/>
      <c r="U141" s="12"/>
      <c r="V141" s="12"/>
      <c r="W141" s="27"/>
      <c r="X141" s="12"/>
      <c r="Y141" s="12"/>
      <c r="Z141" s="12"/>
      <c r="AA141" s="12"/>
      <c r="AB141" s="12"/>
      <c r="AC141" s="12"/>
      <c r="AD141" s="12"/>
      <c r="AE141" s="12"/>
      <c r="AF141" s="12"/>
      <c r="AG141" s="12"/>
      <c r="AH141" s="12"/>
      <c r="AI141" s="12"/>
      <c r="AJ141" s="12"/>
      <c r="AK141" s="12"/>
      <c r="AL141" s="12"/>
      <c r="AM141" s="12"/>
    </row>
    <row r="142" spans="1:39">
      <c r="A142" s="45"/>
      <c r="B142" s="12"/>
      <c r="C142" s="12"/>
      <c r="D142" s="12"/>
      <c r="E142" s="12"/>
      <c r="F142" s="12"/>
      <c r="G142" s="12"/>
      <c r="H142" s="12"/>
      <c r="I142" s="12"/>
      <c r="J142" s="27"/>
      <c r="K142" s="12"/>
      <c r="L142" s="12"/>
      <c r="M142" s="12"/>
      <c r="N142" s="12"/>
      <c r="O142" s="12"/>
      <c r="P142" s="12"/>
      <c r="Q142" s="12"/>
      <c r="R142" s="12"/>
      <c r="S142" s="12"/>
      <c r="T142" s="12"/>
      <c r="U142" s="12"/>
      <c r="V142" s="12"/>
      <c r="W142" s="27"/>
      <c r="X142" s="12"/>
      <c r="Y142" s="12"/>
      <c r="Z142" s="12"/>
      <c r="AA142" s="12"/>
      <c r="AB142" s="12"/>
      <c r="AC142" s="12"/>
      <c r="AD142" s="12"/>
      <c r="AE142" s="12"/>
      <c r="AF142" s="12"/>
      <c r="AG142" s="12"/>
      <c r="AH142" s="12"/>
      <c r="AI142" s="12"/>
      <c r="AJ142" s="12"/>
      <c r="AK142" s="12"/>
      <c r="AL142" s="12"/>
      <c r="AM142" s="12"/>
    </row>
    <row r="143" spans="1:39">
      <c r="A143" s="45"/>
      <c r="B143" s="12"/>
      <c r="C143" s="12"/>
      <c r="D143" s="12"/>
      <c r="E143" s="12"/>
      <c r="F143" s="12"/>
      <c r="G143" s="12"/>
      <c r="H143" s="12"/>
      <c r="I143" s="12"/>
      <c r="J143" s="27"/>
      <c r="K143" s="12"/>
      <c r="L143" s="12"/>
      <c r="M143" s="12"/>
      <c r="N143" s="12"/>
      <c r="O143" s="12"/>
      <c r="P143" s="12"/>
      <c r="Q143" s="12"/>
      <c r="R143" s="12"/>
      <c r="S143" s="12"/>
      <c r="T143" s="12"/>
      <c r="U143" s="12"/>
      <c r="V143" s="12"/>
      <c r="W143" s="27"/>
      <c r="X143" s="12"/>
      <c r="Y143" s="12"/>
      <c r="Z143" s="12"/>
      <c r="AA143" s="12"/>
      <c r="AB143" s="12"/>
      <c r="AC143" s="12"/>
      <c r="AD143" s="12"/>
      <c r="AE143" s="12"/>
      <c r="AF143" s="12"/>
      <c r="AG143" s="12"/>
      <c r="AH143" s="12"/>
      <c r="AI143" s="12"/>
      <c r="AJ143" s="12"/>
      <c r="AK143" s="12"/>
      <c r="AL143" s="12"/>
      <c r="AM143" s="12"/>
    </row>
    <row r="144" spans="1:39">
      <c r="A144" s="45"/>
      <c r="B144" s="12"/>
      <c r="C144" s="12"/>
      <c r="D144" s="12"/>
      <c r="E144" s="12"/>
      <c r="F144" s="12"/>
      <c r="G144" s="12"/>
      <c r="H144" s="12"/>
      <c r="I144" s="12"/>
      <c r="J144" s="27"/>
      <c r="K144" s="12"/>
      <c r="L144" s="12"/>
      <c r="M144" s="12"/>
      <c r="N144" s="12"/>
      <c r="O144" s="12"/>
      <c r="P144" s="12"/>
      <c r="Q144" s="12"/>
      <c r="R144" s="12"/>
      <c r="S144" s="12"/>
      <c r="T144" s="12"/>
      <c r="U144" s="12"/>
      <c r="V144" s="12"/>
      <c r="W144" s="27"/>
      <c r="X144" s="12"/>
      <c r="Y144" s="12"/>
      <c r="Z144" s="12"/>
      <c r="AA144" s="12"/>
      <c r="AB144" s="12"/>
      <c r="AC144" s="12"/>
      <c r="AD144" s="12"/>
      <c r="AE144" s="12"/>
      <c r="AF144" s="12"/>
      <c r="AG144" s="12"/>
      <c r="AH144" s="12"/>
      <c r="AI144" s="12"/>
      <c r="AJ144" s="12"/>
      <c r="AK144" s="12"/>
      <c r="AL144" s="12"/>
      <c r="AM144" s="12"/>
    </row>
    <row r="145" spans="1:39">
      <c r="A145" s="45"/>
      <c r="B145" s="12"/>
      <c r="C145" s="12"/>
      <c r="D145" s="12"/>
      <c r="E145" s="12"/>
      <c r="F145" s="12"/>
      <c r="G145" s="12"/>
      <c r="H145" s="12"/>
      <c r="I145" s="12"/>
      <c r="J145" s="27"/>
      <c r="K145" s="12"/>
      <c r="L145" s="12"/>
      <c r="M145" s="12"/>
      <c r="N145" s="12"/>
      <c r="O145" s="12"/>
      <c r="P145" s="12"/>
      <c r="Q145" s="12"/>
      <c r="R145" s="12"/>
      <c r="S145" s="12"/>
      <c r="T145" s="12"/>
      <c r="U145" s="12"/>
      <c r="V145" s="12"/>
      <c r="W145" s="27"/>
      <c r="X145" s="12"/>
      <c r="Y145" s="12"/>
      <c r="Z145" s="12"/>
      <c r="AA145" s="12"/>
      <c r="AB145" s="12"/>
      <c r="AC145" s="12"/>
      <c r="AD145" s="12"/>
      <c r="AE145" s="12"/>
      <c r="AF145" s="12"/>
      <c r="AG145" s="12"/>
      <c r="AH145" s="12"/>
      <c r="AI145" s="12"/>
      <c r="AJ145" s="12"/>
      <c r="AK145" s="12"/>
      <c r="AL145" s="12"/>
      <c r="AM145" s="12"/>
    </row>
    <row r="146" spans="1:39">
      <c r="A146" s="45"/>
      <c r="B146" s="12"/>
      <c r="C146" s="12"/>
      <c r="D146" s="12"/>
      <c r="E146" s="12"/>
      <c r="F146" s="12"/>
      <c r="G146" s="12"/>
      <c r="H146" s="12"/>
      <c r="I146" s="12"/>
      <c r="J146" s="27"/>
      <c r="K146" s="12"/>
      <c r="L146" s="12"/>
      <c r="M146" s="12"/>
      <c r="N146" s="12"/>
      <c r="O146" s="12"/>
      <c r="P146" s="12"/>
      <c r="Q146" s="12"/>
      <c r="R146" s="12"/>
      <c r="S146" s="12"/>
      <c r="T146" s="12"/>
      <c r="U146" s="12"/>
      <c r="V146" s="12"/>
      <c r="W146" s="27"/>
      <c r="X146" s="12"/>
      <c r="Y146" s="12"/>
      <c r="Z146" s="12"/>
      <c r="AA146" s="12"/>
      <c r="AB146" s="12"/>
      <c r="AC146" s="12"/>
      <c r="AD146" s="12"/>
      <c r="AE146" s="12"/>
      <c r="AF146" s="12"/>
      <c r="AG146" s="12"/>
      <c r="AH146" s="12"/>
      <c r="AI146" s="12"/>
      <c r="AJ146" s="12"/>
      <c r="AK146" s="12"/>
      <c r="AL146" s="12"/>
      <c r="AM146" s="12"/>
    </row>
    <row r="147" spans="1:39">
      <c r="A147" s="45"/>
      <c r="B147" s="12"/>
      <c r="C147" s="12"/>
      <c r="D147" s="12"/>
      <c r="E147" s="12"/>
      <c r="F147" s="12"/>
      <c r="G147" s="12"/>
      <c r="H147" s="12"/>
      <c r="I147" s="12"/>
      <c r="J147" s="27"/>
      <c r="K147" s="12"/>
      <c r="L147" s="12"/>
      <c r="M147" s="12"/>
      <c r="N147" s="12"/>
      <c r="O147" s="12"/>
      <c r="P147" s="12"/>
      <c r="Q147" s="12"/>
      <c r="R147" s="12"/>
      <c r="S147" s="12"/>
      <c r="T147" s="12"/>
      <c r="U147" s="12"/>
      <c r="V147" s="12"/>
      <c r="W147" s="27"/>
      <c r="X147" s="12"/>
      <c r="Y147" s="12"/>
      <c r="Z147" s="12"/>
      <c r="AA147" s="12"/>
      <c r="AB147" s="12"/>
      <c r="AC147" s="12"/>
      <c r="AD147" s="12"/>
      <c r="AE147" s="12"/>
      <c r="AF147" s="12"/>
      <c r="AG147" s="12"/>
      <c r="AH147" s="12"/>
      <c r="AI147" s="12"/>
      <c r="AJ147" s="12"/>
      <c r="AK147" s="12"/>
      <c r="AL147" s="12"/>
      <c r="AM147" s="12"/>
    </row>
    <row r="148" spans="1:39">
      <c r="A148" s="45"/>
      <c r="B148" s="12"/>
      <c r="C148" s="12"/>
      <c r="D148" s="12"/>
      <c r="E148" s="12"/>
      <c r="F148" s="12"/>
      <c r="G148" s="12"/>
      <c r="H148" s="12"/>
      <c r="I148" s="12"/>
      <c r="J148" s="27"/>
      <c r="K148" s="12"/>
      <c r="L148" s="12"/>
      <c r="M148" s="12"/>
      <c r="N148" s="12"/>
      <c r="O148" s="12"/>
      <c r="P148" s="12"/>
      <c r="Q148" s="12"/>
      <c r="R148" s="12"/>
      <c r="S148" s="12"/>
      <c r="T148" s="12"/>
      <c r="U148" s="12"/>
      <c r="V148" s="12"/>
      <c r="W148" s="27"/>
      <c r="X148" s="12"/>
      <c r="Y148" s="12"/>
      <c r="Z148" s="12"/>
      <c r="AA148" s="12"/>
      <c r="AB148" s="12"/>
      <c r="AC148" s="12"/>
      <c r="AD148" s="12"/>
      <c r="AE148" s="12"/>
      <c r="AF148" s="12"/>
      <c r="AG148" s="12"/>
      <c r="AH148" s="12"/>
      <c r="AI148" s="12"/>
      <c r="AJ148" s="12"/>
      <c r="AK148" s="12"/>
      <c r="AL148" s="12"/>
      <c r="AM148" s="12"/>
    </row>
    <row r="149" spans="1:39">
      <c r="A149" s="45"/>
      <c r="B149" s="12"/>
      <c r="C149" s="12"/>
      <c r="D149" s="12"/>
      <c r="E149" s="12"/>
      <c r="F149" s="12"/>
      <c r="G149" s="12"/>
      <c r="H149" s="12"/>
      <c r="I149" s="12"/>
      <c r="J149" s="27"/>
      <c r="K149" s="12"/>
      <c r="L149" s="12"/>
      <c r="M149" s="12"/>
      <c r="N149" s="12"/>
      <c r="O149" s="12"/>
      <c r="P149" s="12"/>
      <c r="Q149" s="12"/>
      <c r="R149" s="12"/>
      <c r="S149" s="12"/>
      <c r="T149" s="12"/>
      <c r="U149" s="12"/>
      <c r="V149" s="12"/>
      <c r="W149" s="27"/>
      <c r="X149" s="12"/>
      <c r="Y149" s="12"/>
      <c r="Z149" s="12"/>
      <c r="AA149" s="12"/>
      <c r="AB149" s="12"/>
      <c r="AC149" s="12"/>
      <c r="AD149" s="12"/>
      <c r="AE149" s="12"/>
      <c r="AF149" s="12"/>
      <c r="AG149" s="12"/>
      <c r="AH149" s="12"/>
      <c r="AI149" s="12"/>
      <c r="AJ149" s="12"/>
      <c r="AK149" s="12"/>
      <c r="AL149" s="12"/>
      <c r="AM149" s="12"/>
    </row>
    <row r="150" spans="1:39">
      <c r="A150" s="45"/>
      <c r="B150" s="12"/>
      <c r="C150" s="12"/>
      <c r="D150" s="12"/>
      <c r="E150" s="12"/>
      <c r="F150" s="12"/>
      <c r="G150" s="12"/>
      <c r="H150" s="12"/>
      <c r="I150" s="12"/>
      <c r="J150" s="27"/>
      <c r="K150" s="12"/>
      <c r="L150" s="12"/>
      <c r="M150" s="12"/>
      <c r="N150" s="12"/>
      <c r="O150" s="12"/>
      <c r="P150" s="12"/>
      <c r="Q150" s="12"/>
      <c r="R150" s="12"/>
      <c r="S150" s="12"/>
      <c r="T150" s="12"/>
      <c r="U150" s="12"/>
      <c r="V150" s="12"/>
      <c r="W150" s="27"/>
      <c r="X150" s="12"/>
      <c r="Y150" s="12"/>
      <c r="Z150" s="12"/>
      <c r="AA150" s="12"/>
      <c r="AB150" s="12"/>
      <c r="AC150" s="12"/>
      <c r="AD150" s="12"/>
      <c r="AE150" s="12"/>
      <c r="AF150" s="12"/>
      <c r="AG150" s="12"/>
      <c r="AH150" s="12"/>
      <c r="AI150" s="12"/>
      <c r="AJ150" s="12"/>
      <c r="AK150" s="12"/>
      <c r="AL150" s="12"/>
      <c r="AM150" s="12"/>
    </row>
    <row r="151" spans="1:39">
      <c r="A151" s="45"/>
      <c r="B151" s="12"/>
      <c r="C151" s="12"/>
      <c r="D151" s="12"/>
      <c r="E151" s="12"/>
      <c r="F151" s="12"/>
      <c r="G151" s="12"/>
      <c r="H151" s="12"/>
      <c r="I151" s="12"/>
      <c r="J151" s="27"/>
      <c r="K151" s="12"/>
      <c r="L151" s="12"/>
      <c r="M151" s="12"/>
      <c r="N151" s="12"/>
      <c r="O151" s="12"/>
      <c r="P151" s="12"/>
      <c r="Q151" s="12"/>
      <c r="R151" s="12"/>
      <c r="S151" s="12"/>
      <c r="T151" s="12"/>
      <c r="U151" s="12"/>
      <c r="V151" s="12"/>
      <c r="W151" s="27"/>
      <c r="X151" s="12"/>
      <c r="Y151" s="12"/>
      <c r="Z151" s="12"/>
      <c r="AA151" s="12"/>
      <c r="AB151" s="12"/>
      <c r="AC151" s="12"/>
      <c r="AD151" s="12"/>
      <c r="AE151" s="12"/>
      <c r="AF151" s="12"/>
      <c r="AG151" s="12"/>
      <c r="AH151" s="12"/>
      <c r="AI151" s="12"/>
      <c r="AJ151" s="12"/>
      <c r="AK151" s="12"/>
      <c r="AL151" s="12"/>
      <c r="AM151" s="12"/>
    </row>
    <row r="152" spans="1:39">
      <c r="A152" s="45"/>
      <c r="B152" s="12"/>
      <c r="C152" s="12"/>
      <c r="D152" s="12"/>
      <c r="E152" s="12"/>
      <c r="F152" s="12"/>
      <c r="G152" s="12"/>
      <c r="H152" s="12"/>
      <c r="I152" s="12"/>
      <c r="J152" s="27"/>
      <c r="K152" s="12"/>
      <c r="L152" s="12"/>
      <c r="M152" s="12"/>
      <c r="N152" s="12"/>
      <c r="O152" s="12"/>
      <c r="P152" s="12"/>
      <c r="Q152" s="12"/>
      <c r="R152" s="12"/>
      <c r="S152" s="12"/>
      <c r="T152" s="12"/>
      <c r="U152" s="12"/>
      <c r="V152" s="12"/>
      <c r="W152" s="27"/>
      <c r="X152" s="12"/>
      <c r="Y152" s="12"/>
      <c r="Z152" s="12"/>
      <c r="AA152" s="12"/>
      <c r="AB152" s="12"/>
      <c r="AC152" s="12"/>
      <c r="AD152" s="12"/>
      <c r="AE152" s="12"/>
      <c r="AF152" s="12"/>
      <c r="AG152" s="12"/>
      <c r="AH152" s="12"/>
      <c r="AI152" s="12"/>
      <c r="AJ152" s="12"/>
      <c r="AK152" s="12"/>
      <c r="AL152" s="12"/>
      <c r="AM152" s="12"/>
    </row>
    <row r="153" spans="1:39">
      <c r="A153" s="45"/>
      <c r="B153" s="12"/>
      <c r="C153" s="12"/>
      <c r="D153" s="12"/>
      <c r="E153" s="12"/>
      <c r="F153" s="12"/>
      <c r="G153" s="12"/>
      <c r="H153" s="12"/>
      <c r="I153" s="12"/>
      <c r="J153" s="27"/>
      <c r="K153" s="12"/>
      <c r="L153" s="12"/>
      <c r="M153" s="12"/>
      <c r="N153" s="12"/>
      <c r="O153" s="12"/>
      <c r="P153" s="12"/>
      <c r="Q153" s="12"/>
      <c r="R153" s="12"/>
      <c r="S153" s="12"/>
      <c r="T153" s="12"/>
      <c r="U153" s="12"/>
      <c r="V153" s="12"/>
      <c r="W153" s="27"/>
      <c r="X153" s="12"/>
      <c r="Y153" s="12"/>
      <c r="Z153" s="12"/>
      <c r="AA153" s="12"/>
      <c r="AB153" s="12"/>
      <c r="AC153" s="12"/>
      <c r="AD153" s="12"/>
      <c r="AE153" s="12"/>
      <c r="AF153" s="12"/>
      <c r="AG153" s="12"/>
      <c r="AH153" s="12"/>
      <c r="AI153" s="12"/>
      <c r="AJ153" s="12"/>
      <c r="AK153" s="12"/>
      <c r="AL153" s="12"/>
      <c r="AM153" s="12"/>
    </row>
    <row r="154" spans="1:39">
      <c r="A154" s="45"/>
      <c r="B154" s="12"/>
      <c r="C154" s="12"/>
      <c r="D154" s="12"/>
      <c r="E154" s="12"/>
      <c r="F154" s="12"/>
      <c r="G154" s="12"/>
      <c r="H154" s="12"/>
      <c r="I154" s="12"/>
      <c r="J154" s="27"/>
      <c r="K154" s="12"/>
      <c r="L154" s="12"/>
      <c r="M154" s="12"/>
      <c r="N154" s="12"/>
      <c r="O154" s="12"/>
      <c r="P154" s="12"/>
      <c r="Q154" s="12"/>
      <c r="R154" s="12"/>
      <c r="S154" s="12"/>
      <c r="T154" s="12"/>
      <c r="U154" s="12"/>
      <c r="V154" s="12"/>
      <c r="W154" s="27"/>
      <c r="X154" s="12"/>
      <c r="Y154" s="12"/>
      <c r="Z154" s="12"/>
      <c r="AA154" s="12"/>
      <c r="AB154" s="12"/>
      <c r="AC154" s="12"/>
      <c r="AD154" s="12"/>
      <c r="AE154" s="12"/>
      <c r="AF154" s="12"/>
      <c r="AG154" s="12"/>
      <c r="AH154" s="12"/>
      <c r="AI154" s="12"/>
      <c r="AJ154" s="12"/>
      <c r="AK154" s="12"/>
      <c r="AL154" s="12"/>
      <c r="AM154" s="12"/>
    </row>
    <row r="155" spans="1:39">
      <c r="A155" s="45"/>
      <c r="B155" s="12"/>
      <c r="C155" s="12"/>
      <c r="D155" s="12"/>
      <c r="E155" s="12"/>
      <c r="F155" s="12"/>
      <c r="G155" s="12"/>
      <c r="H155" s="12"/>
      <c r="I155" s="12"/>
      <c r="J155" s="27"/>
      <c r="K155" s="12"/>
      <c r="L155" s="12"/>
      <c r="M155" s="12"/>
      <c r="N155" s="12"/>
      <c r="O155" s="12"/>
      <c r="P155" s="12"/>
      <c r="Q155" s="12"/>
      <c r="R155" s="12"/>
      <c r="S155" s="12"/>
      <c r="T155" s="12"/>
      <c r="U155" s="12"/>
      <c r="V155" s="12"/>
      <c r="W155" s="27"/>
      <c r="X155" s="12"/>
      <c r="Y155" s="12"/>
      <c r="Z155" s="12"/>
      <c r="AA155" s="12"/>
      <c r="AB155" s="12"/>
      <c r="AC155" s="12"/>
      <c r="AD155" s="12"/>
      <c r="AE155" s="12"/>
      <c r="AF155" s="12"/>
      <c r="AG155" s="12"/>
      <c r="AH155" s="12"/>
      <c r="AI155" s="12"/>
      <c r="AJ155" s="12"/>
      <c r="AK155" s="12"/>
      <c r="AL155" s="12"/>
      <c r="AM155" s="12"/>
    </row>
    <row r="156" spans="1:39">
      <c r="A156" s="45"/>
      <c r="B156" s="12"/>
      <c r="C156" s="12"/>
      <c r="D156" s="12"/>
      <c r="E156" s="12"/>
      <c r="F156" s="12"/>
      <c r="G156" s="12"/>
      <c r="H156" s="12"/>
      <c r="I156" s="12"/>
      <c r="J156" s="27"/>
      <c r="K156" s="12"/>
      <c r="L156" s="12"/>
      <c r="M156" s="12"/>
      <c r="N156" s="12"/>
      <c r="O156" s="12"/>
      <c r="P156" s="12"/>
      <c r="Q156" s="12"/>
      <c r="R156" s="12"/>
      <c r="S156" s="12"/>
      <c r="T156" s="12"/>
      <c r="U156" s="12"/>
      <c r="V156" s="12"/>
      <c r="W156" s="27"/>
      <c r="X156" s="12"/>
      <c r="Y156" s="12"/>
      <c r="Z156" s="12"/>
      <c r="AA156" s="12"/>
      <c r="AB156" s="12"/>
      <c r="AC156" s="12"/>
      <c r="AD156" s="12"/>
      <c r="AE156" s="12"/>
      <c r="AF156" s="12"/>
      <c r="AG156" s="12"/>
      <c r="AH156" s="12"/>
      <c r="AI156" s="12"/>
      <c r="AJ156" s="12"/>
      <c r="AK156" s="12"/>
      <c r="AL156" s="12"/>
      <c r="AM156" s="12"/>
    </row>
    <row r="157" spans="1:39">
      <c r="A157" s="45"/>
      <c r="B157" s="12"/>
      <c r="C157" s="12"/>
      <c r="D157" s="12"/>
      <c r="E157" s="12"/>
      <c r="F157" s="12"/>
      <c r="G157" s="12"/>
      <c r="H157" s="12"/>
      <c r="I157" s="12"/>
      <c r="J157" s="27"/>
      <c r="K157" s="12"/>
      <c r="L157" s="12"/>
      <c r="M157" s="12"/>
      <c r="N157" s="12"/>
      <c r="O157" s="12"/>
      <c r="P157" s="12"/>
      <c r="Q157" s="12"/>
      <c r="R157" s="12"/>
      <c r="S157" s="12"/>
      <c r="T157" s="12"/>
      <c r="U157" s="12"/>
      <c r="V157" s="12"/>
      <c r="W157" s="27"/>
      <c r="X157" s="12"/>
      <c r="Y157" s="12"/>
      <c r="Z157" s="12"/>
      <c r="AA157" s="12"/>
      <c r="AB157" s="12"/>
      <c r="AC157" s="12"/>
      <c r="AD157" s="12"/>
      <c r="AE157" s="12"/>
      <c r="AF157" s="12"/>
      <c r="AG157" s="12"/>
      <c r="AH157" s="12"/>
      <c r="AI157" s="12"/>
      <c r="AJ157" s="12"/>
      <c r="AK157" s="12"/>
      <c r="AL157" s="12"/>
      <c r="AM157" s="12"/>
    </row>
    <row r="158" spans="1:39">
      <c r="A158" s="45"/>
      <c r="B158" s="12"/>
      <c r="C158" s="12"/>
      <c r="D158" s="12"/>
      <c r="E158" s="12"/>
      <c r="F158" s="12"/>
      <c r="G158" s="12"/>
      <c r="H158" s="12"/>
      <c r="I158" s="12"/>
      <c r="J158" s="27"/>
      <c r="K158" s="12"/>
      <c r="L158" s="12"/>
      <c r="M158" s="12"/>
      <c r="N158" s="12"/>
      <c r="O158" s="12"/>
      <c r="P158" s="12"/>
      <c r="Q158" s="12"/>
      <c r="R158" s="12"/>
      <c r="S158" s="12"/>
      <c r="T158" s="12"/>
      <c r="U158" s="12"/>
      <c r="V158" s="12"/>
      <c r="W158" s="27"/>
      <c r="X158" s="12"/>
      <c r="Y158" s="12"/>
      <c r="Z158" s="12"/>
      <c r="AA158" s="12"/>
      <c r="AB158" s="12"/>
      <c r="AC158" s="12"/>
      <c r="AD158" s="12"/>
      <c r="AE158" s="12"/>
      <c r="AF158" s="12"/>
      <c r="AG158" s="12"/>
      <c r="AH158" s="12"/>
      <c r="AI158" s="12"/>
      <c r="AJ158" s="12"/>
      <c r="AK158" s="12"/>
      <c r="AL158" s="12"/>
      <c r="AM158" s="12"/>
    </row>
    <row r="159" spans="1:39">
      <c r="A159" s="45"/>
      <c r="B159" s="12"/>
      <c r="C159" s="12"/>
      <c r="D159" s="12"/>
      <c r="E159" s="12"/>
      <c r="F159" s="12"/>
      <c r="G159" s="12"/>
      <c r="H159" s="12"/>
      <c r="I159" s="12"/>
      <c r="J159" s="27"/>
      <c r="K159" s="12"/>
      <c r="L159" s="12"/>
      <c r="M159" s="12"/>
      <c r="N159" s="12"/>
      <c r="O159" s="12"/>
      <c r="P159" s="12"/>
      <c r="Q159" s="12"/>
      <c r="R159" s="12"/>
      <c r="S159" s="12"/>
      <c r="T159" s="12"/>
      <c r="U159" s="12"/>
      <c r="V159" s="12"/>
      <c r="W159" s="27"/>
      <c r="X159" s="12"/>
      <c r="Y159" s="12"/>
      <c r="Z159" s="12"/>
      <c r="AA159" s="12"/>
      <c r="AB159" s="12"/>
      <c r="AC159" s="12"/>
      <c r="AD159" s="12"/>
      <c r="AE159" s="12"/>
      <c r="AF159" s="12"/>
      <c r="AG159" s="12"/>
      <c r="AH159" s="12"/>
      <c r="AI159" s="12"/>
      <c r="AJ159" s="12"/>
      <c r="AK159" s="12"/>
      <c r="AL159" s="12"/>
      <c r="AM159" s="12"/>
    </row>
    <row r="160" spans="1:39">
      <c r="A160" s="45"/>
      <c r="B160" s="12"/>
      <c r="C160" s="12"/>
      <c r="D160" s="12"/>
      <c r="E160" s="12"/>
      <c r="F160" s="12"/>
      <c r="G160" s="12"/>
      <c r="H160" s="12"/>
      <c r="I160" s="12"/>
      <c r="J160" s="27"/>
      <c r="K160" s="12"/>
      <c r="L160" s="12"/>
      <c r="M160" s="12"/>
      <c r="N160" s="12"/>
      <c r="O160" s="12"/>
      <c r="P160" s="12"/>
      <c r="Q160" s="12"/>
      <c r="R160" s="12"/>
      <c r="S160" s="12"/>
      <c r="T160" s="12"/>
      <c r="U160" s="12"/>
      <c r="V160" s="12"/>
      <c r="W160" s="27"/>
      <c r="X160" s="12"/>
      <c r="Y160" s="12"/>
      <c r="Z160" s="12"/>
      <c r="AA160" s="12"/>
      <c r="AB160" s="12"/>
      <c r="AC160" s="12"/>
      <c r="AD160" s="12"/>
      <c r="AE160" s="12"/>
      <c r="AF160" s="12"/>
      <c r="AG160" s="12"/>
      <c r="AH160" s="12"/>
      <c r="AI160" s="12"/>
      <c r="AJ160" s="12"/>
      <c r="AK160" s="12"/>
      <c r="AL160" s="12"/>
      <c r="AM160" s="12"/>
    </row>
    <row r="161" spans="1:39">
      <c r="A161" s="45"/>
      <c r="B161" s="12"/>
      <c r="C161" s="12"/>
      <c r="D161" s="12"/>
      <c r="E161" s="12"/>
      <c r="F161" s="12"/>
      <c r="G161" s="12"/>
      <c r="H161" s="12"/>
      <c r="I161" s="12"/>
      <c r="J161" s="27"/>
      <c r="K161" s="12"/>
      <c r="L161" s="12"/>
      <c r="M161" s="12"/>
      <c r="N161" s="12"/>
      <c r="O161" s="12"/>
      <c r="P161" s="12"/>
      <c r="Q161" s="12"/>
      <c r="R161" s="12"/>
      <c r="S161" s="12"/>
      <c r="T161" s="12"/>
      <c r="U161" s="12"/>
      <c r="V161" s="12"/>
      <c r="W161" s="27"/>
      <c r="X161" s="12"/>
      <c r="Y161" s="12"/>
      <c r="Z161" s="12"/>
      <c r="AA161" s="12"/>
      <c r="AB161" s="12"/>
      <c r="AC161" s="12"/>
      <c r="AD161" s="12"/>
      <c r="AE161" s="12"/>
      <c r="AF161" s="12"/>
      <c r="AG161" s="12"/>
      <c r="AH161" s="12"/>
      <c r="AI161" s="12"/>
      <c r="AJ161" s="12"/>
      <c r="AK161" s="12"/>
      <c r="AL161" s="12"/>
      <c r="AM161" s="12"/>
    </row>
    <row r="162" spans="1:39">
      <c r="A162" s="45"/>
      <c r="B162" s="12"/>
      <c r="C162" s="12"/>
      <c r="D162" s="12"/>
      <c r="E162" s="12"/>
      <c r="F162" s="12"/>
      <c r="G162" s="12"/>
      <c r="H162" s="12"/>
      <c r="I162" s="12"/>
      <c r="J162" s="27"/>
      <c r="K162" s="12"/>
      <c r="L162" s="12"/>
      <c r="M162" s="12"/>
      <c r="N162" s="12"/>
      <c r="O162" s="12"/>
      <c r="P162" s="12"/>
      <c r="Q162" s="12"/>
      <c r="R162" s="12"/>
      <c r="S162" s="12"/>
      <c r="T162" s="12"/>
      <c r="U162" s="12"/>
      <c r="V162" s="12"/>
      <c r="W162" s="27"/>
      <c r="X162" s="12"/>
      <c r="Y162" s="12"/>
      <c r="Z162" s="12"/>
      <c r="AA162" s="12"/>
      <c r="AB162" s="12"/>
      <c r="AC162" s="12"/>
      <c r="AD162" s="12"/>
      <c r="AE162" s="12"/>
      <c r="AF162" s="12"/>
      <c r="AG162" s="12"/>
      <c r="AH162" s="12"/>
      <c r="AI162" s="12"/>
      <c r="AJ162" s="12"/>
      <c r="AK162" s="12"/>
      <c r="AL162" s="12"/>
      <c r="AM162" s="12"/>
    </row>
    <row r="163" spans="1:39">
      <c r="A163" s="45"/>
      <c r="B163" s="12"/>
      <c r="C163" s="12"/>
      <c r="D163" s="12"/>
      <c r="E163" s="12"/>
      <c r="F163" s="12"/>
      <c r="G163" s="12"/>
      <c r="H163" s="12"/>
      <c r="I163" s="12"/>
      <c r="J163" s="27"/>
      <c r="K163" s="12"/>
      <c r="L163" s="12"/>
      <c r="M163" s="12"/>
      <c r="N163" s="12"/>
      <c r="O163" s="12"/>
      <c r="P163" s="12"/>
      <c r="Q163" s="12"/>
      <c r="R163" s="12"/>
      <c r="S163" s="12"/>
      <c r="T163" s="12"/>
      <c r="U163" s="12"/>
      <c r="V163" s="12"/>
      <c r="W163" s="27"/>
      <c r="X163" s="12"/>
      <c r="Y163" s="12"/>
      <c r="Z163" s="12"/>
      <c r="AA163" s="12"/>
      <c r="AB163" s="12"/>
      <c r="AC163" s="12"/>
      <c r="AD163" s="12"/>
      <c r="AE163" s="12"/>
      <c r="AF163" s="12"/>
      <c r="AG163" s="12"/>
      <c r="AH163" s="12"/>
      <c r="AI163" s="12"/>
      <c r="AJ163" s="12"/>
      <c r="AK163" s="12"/>
      <c r="AL163" s="12"/>
      <c r="AM163" s="12"/>
    </row>
    <row r="164" spans="1:39">
      <c r="A164" s="45"/>
      <c r="B164" s="12"/>
      <c r="C164" s="12"/>
      <c r="D164" s="12"/>
      <c r="E164" s="12"/>
      <c r="F164" s="12"/>
      <c r="G164" s="12"/>
      <c r="H164" s="12"/>
      <c r="I164" s="12"/>
      <c r="J164" s="27"/>
      <c r="K164" s="12"/>
      <c r="L164" s="12"/>
      <c r="M164" s="12"/>
      <c r="N164" s="12"/>
      <c r="O164" s="12"/>
      <c r="P164" s="12"/>
      <c r="Q164" s="12"/>
      <c r="R164" s="12"/>
      <c r="S164" s="12"/>
      <c r="T164" s="12"/>
      <c r="U164" s="12"/>
      <c r="V164" s="12"/>
      <c r="W164" s="27"/>
      <c r="X164" s="12"/>
      <c r="Y164" s="12"/>
      <c r="Z164" s="12"/>
      <c r="AA164" s="12"/>
      <c r="AB164" s="12"/>
      <c r="AC164" s="12"/>
      <c r="AD164" s="12"/>
      <c r="AE164" s="12"/>
      <c r="AF164" s="12"/>
      <c r="AG164" s="12"/>
      <c r="AH164" s="12"/>
      <c r="AI164" s="12"/>
      <c r="AJ164" s="12"/>
      <c r="AK164" s="12"/>
      <c r="AL164" s="12"/>
      <c r="AM164" s="12"/>
    </row>
    <row r="165" spans="1:39">
      <c r="A165" s="45"/>
      <c r="B165" s="12"/>
      <c r="C165" s="12"/>
      <c r="D165" s="12"/>
      <c r="E165" s="12"/>
      <c r="F165" s="12"/>
      <c r="G165" s="12"/>
      <c r="H165" s="12"/>
      <c r="I165" s="12"/>
      <c r="J165" s="27"/>
      <c r="K165" s="12"/>
      <c r="L165" s="12"/>
      <c r="M165" s="12"/>
      <c r="N165" s="12"/>
      <c r="O165" s="12"/>
      <c r="P165" s="12"/>
      <c r="Q165" s="12"/>
      <c r="R165" s="12"/>
      <c r="S165" s="12"/>
      <c r="T165" s="12"/>
      <c r="U165" s="12"/>
      <c r="V165" s="12"/>
      <c r="W165" s="27"/>
      <c r="X165" s="12"/>
      <c r="Y165" s="12"/>
      <c r="Z165" s="12"/>
      <c r="AA165" s="12"/>
      <c r="AB165" s="12"/>
      <c r="AC165" s="12"/>
      <c r="AD165" s="12"/>
      <c r="AE165" s="12"/>
      <c r="AF165" s="12"/>
      <c r="AG165" s="12"/>
      <c r="AH165" s="12"/>
      <c r="AI165" s="12"/>
      <c r="AJ165" s="12"/>
      <c r="AK165" s="12"/>
      <c r="AL165" s="12"/>
      <c r="AM165" s="12"/>
    </row>
    <row r="166" spans="1:39">
      <c r="A166" s="45"/>
      <c r="B166" s="12"/>
      <c r="C166" s="12"/>
      <c r="D166" s="12"/>
      <c r="E166" s="12"/>
      <c r="F166" s="12"/>
      <c r="G166" s="12"/>
      <c r="H166" s="12"/>
      <c r="I166" s="12"/>
      <c r="J166" s="27"/>
      <c r="K166" s="12"/>
      <c r="L166" s="12"/>
      <c r="M166" s="12"/>
      <c r="N166" s="12"/>
      <c r="O166" s="12"/>
      <c r="P166" s="12"/>
      <c r="Q166" s="12"/>
      <c r="R166" s="12"/>
      <c r="S166" s="12"/>
      <c r="T166" s="12"/>
      <c r="U166" s="12"/>
      <c r="V166" s="12"/>
      <c r="W166" s="27"/>
      <c r="X166" s="12"/>
      <c r="Y166" s="12"/>
      <c r="Z166" s="12"/>
      <c r="AA166" s="12"/>
      <c r="AB166" s="12"/>
      <c r="AC166" s="12"/>
      <c r="AD166" s="12"/>
      <c r="AE166" s="12"/>
      <c r="AF166" s="12"/>
      <c r="AG166" s="12"/>
      <c r="AH166" s="12"/>
      <c r="AI166" s="12"/>
      <c r="AJ166" s="12"/>
      <c r="AK166" s="12"/>
      <c r="AL166" s="12"/>
      <c r="AM166" s="12"/>
    </row>
    <row r="167" spans="1:39">
      <c r="A167" s="45"/>
      <c r="B167" s="12"/>
      <c r="C167" s="12"/>
      <c r="D167" s="12"/>
      <c r="E167" s="12"/>
      <c r="F167" s="12"/>
      <c r="G167" s="12"/>
      <c r="H167" s="12"/>
      <c r="I167" s="12"/>
      <c r="J167" s="27"/>
      <c r="K167" s="12"/>
      <c r="L167" s="12"/>
      <c r="M167" s="12"/>
      <c r="N167" s="12"/>
      <c r="O167" s="12"/>
      <c r="P167" s="12"/>
      <c r="Q167" s="12"/>
      <c r="R167" s="12"/>
      <c r="S167" s="12"/>
      <c r="T167" s="12"/>
      <c r="U167" s="12"/>
      <c r="V167" s="12"/>
      <c r="W167" s="27"/>
      <c r="X167" s="12"/>
      <c r="Y167" s="12"/>
      <c r="Z167" s="12"/>
      <c r="AA167" s="12"/>
      <c r="AB167" s="12"/>
      <c r="AC167" s="12"/>
      <c r="AD167" s="12"/>
      <c r="AE167" s="12"/>
      <c r="AF167" s="12"/>
      <c r="AG167" s="12"/>
      <c r="AH167" s="12"/>
      <c r="AI167" s="12"/>
      <c r="AJ167" s="12"/>
      <c r="AK167" s="12"/>
      <c r="AL167" s="12"/>
      <c r="AM167" s="12"/>
    </row>
    <row r="168" spans="1:39">
      <c r="A168" s="45"/>
      <c r="B168" s="12"/>
      <c r="C168" s="12"/>
      <c r="D168" s="12"/>
      <c r="E168" s="12"/>
      <c r="F168" s="12"/>
      <c r="G168" s="12"/>
      <c r="H168" s="12"/>
      <c r="I168" s="12"/>
      <c r="J168" s="27"/>
      <c r="K168" s="12"/>
      <c r="L168" s="12"/>
      <c r="M168" s="12"/>
      <c r="N168" s="12"/>
      <c r="O168" s="12"/>
      <c r="P168" s="12"/>
      <c r="Q168" s="12"/>
      <c r="R168" s="12"/>
      <c r="S168" s="12"/>
      <c r="T168" s="12"/>
      <c r="U168" s="12"/>
      <c r="V168" s="12"/>
      <c r="W168" s="27"/>
      <c r="X168" s="12"/>
      <c r="Y168" s="12"/>
      <c r="Z168" s="12"/>
      <c r="AA168" s="12"/>
      <c r="AB168" s="12"/>
      <c r="AC168" s="12"/>
      <c r="AD168" s="12"/>
      <c r="AE168" s="12"/>
      <c r="AF168" s="12"/>
      <c r="AG168" s="12"/>
      <c r="AH168" s="12"/>
      <c r="AI168" s="12"/>
      <c r="AJ168" s="12"/>
      <c r="AK168" s="12"/>
      <c r="AL168" s="12"/>
      <c r="AM168" s="12"/>
    </row>
  </sheetData>
  <sheetProtection selectLockedCells="1" selectUnlockedCells="1"/>
  <pageMargins left="0.70833333333333337" right="0.70833333333333337" top="0.74791666666666667" bottom="0.74791666666666667" header="0.51180555555555551" footer="0.51180555555555551"/>
  <pageSetup paperSize="9"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workbookViewId="0">
      <selection activeCell="A37" sqref="A37"/>
    </sheetView>
  </sheetViews>
  <sheetFormatPr baseColWidth="10" defaultColWidth="12.5" defaultRowHeight="14" x14ac:dyDescent="0"/>
  <cols>
    <col min="1" max="10" width="21.1640625" customWidth="1"/>
  </cols>
  <sheetData>
    <row r="1" spans="1:10" ht="16">
      <c r="A1" s="95" t="s">
        <v>261</v>
      </c>
    </row>
    <row r="2" spans="1:10">
      <c r="A2" s="126" t="s">
        <v>1</v>
      </c>
    </row>
    <row r="3" spans="1:10" ht="15">
      <c r="A3" s="123" t="s">
        <v>330</v>
      </c>
    </row>
    <row r="4" spans="1:10" ht="16" thickBot="1">
      <c r="A4" s="96"/>
    </row>
    <row r="5" spans="1:10" ht="16" thickBot="1">
      <c r="A5" s="97" t="s">
        <v>149</v>
      </c>
      <c r="B5" s="98" t="s">
        <v>8</v>
      </c>
      <c r="C5" s="97" t="s">
        <v>154</v>
      </c>
      <c r="D5" s="98" t="s">
        <v>262</v>
      </c>
      <c r="E5" s="99" t="s">
        <v>263</v>
      </c>
      <c r="F5" s="99" t="s">
        <v>264</v>
      </c>
      <c r="G5" s="97" t="s">
        <v>265</v>
      </c>
      <c r="H5" s="99" t="s">
        <v>266</v>
      </c>
      <c r="I5" s="99" t="s">
        <v>267</v>
      </c>
      <c r="J5" s="97" t="s">
        <v>265</v>
      </c>
    </row>
    <row r="6" spans="1:10">
      <c r="A6" s="100"/>
      <c r="B6" s="101"/>
      <c r="C6" s="100"/>
      <c r="D6" s="100"/>
      <c r="E6" s="100"/>
      <c r="F6" s="100"/>
      <c r="G6" s="100"/>
      <c r="H6" s="100"/>
      <c r="I6" s="100"/>
      <c r="J6" s="100"/>
    </row>
    <row r="7" spans="1:10" ht="15">
      <c r="A7" s="102" t="s">
        <v>135</v>
      </c>
      <c r="B7" s="103" t="s">
        <v>139</v>
      </c>
      <c r="C7" s="104" t="s">
        <v>99</v>
      </c>
      <c r="D7" s="104">
        <v>1.7</v>
      </c>
      <c r="E7" s="104">
        <v>0.83</v>
      </c>
      <c r="F7" s="102">
        <v>0.70636399999999999</v>
      </c>
      <c r="G7" s="102" t="s">
        <v>268</v>
      </c>
      <c r="H7" s="102">
        <v>0.70635999999999999</v>
      </c>
      <c r="I7" s="102">
        <v>0.51254200000000005</v>
      </c>
      <c r="J7" s="102" t="s">
        <v>269</v>
      </c>
    </row>
    <row r="8" spans="1:10" ht="15">
      <c r="A8" s="102" t="s">
        <v>121</v>
      </c>
      <c r="B8" s="103" t="s">
        <v>125</v>
      </c>
      <c r="C8" s="104" t="s">
        <v>99</v>
      </c>
      <c r="D8" s="104">
        <v>6</v>
      </c>
      <c r="E8" s="104">
        <v>0.85599999999999998</v>
      </c>
      <c r="F8" s="102">
        <v>0.70537499999999997</v>
      </c>
      <c r="G8" s="102" t="s">
        <v>270</v>
      </c>
      <c r="H8" s="102">
        <v>0.70538000000000001</v>
      </c>
      <c r="I8" s="102">
        <v>0.51264299999999996</v>
      </c>
      <c r="J8" s="102" t="s">
        <v>269</v>
      </c>
    </row>
    <row r="9" spans="1:10" ht="15">
      <c r="A9" s="102" t="s">
        <v>141</v>
      </c>
      <c r="B9" s="103" t="s">
        <v>144</v>
      </c>
      <c r="C9" s="104" t="s">
        <v>99</v>
      </c>
      <c r="D9" s="104">
        <v>0.7</v>
      </c>
      <c r="E9" s="104">
        <v>1.91</v>
      </c>
      <c r="F9" s="102">
        <v>0.70639200000000002</v>
      </c>
      <c r="G9" s="102" t="s">
        <v>268</v>
      </c>
      <c r="H9" s="102">
        <v>0.70638999999999996</v>
      </c>
      <c r="I9" s="102">
        <v>0.51256100000000004</v>
      </c>
      <c r="J9" s="102" t="s">
        <v>271</v>
      </c>
    </row>
    <row r="10" spans="1:10" ht="15">
      <c r="A10" s="102" t="s">
        <v>146</v>
      </c>
      <c r="B10" s="103" t="s">
        <v>144</v>
      </c>
      <c r="C10" s="104" t="s">
        <v>99</v>
      </c>
      <c r="D10" s="104">
        <v>0.7</v>
      </c>
      <c r="E10" s="104">
        <v>2.36</v>
      </c>
      <c r="F10" s="102">
        <v>0.706372</v>
      </c>
      <c r="G10" s="102" t="s">
        <v>272</v>
      </c>
      <c r="H10" s="102">
        <v>0.70637000000000005</v>
      </c>
      <c r="I10" s="102">
        <v>0.51255899999999999</v>
      </c>
      <c r="J10" s="102" t="s">
        <v>271</v>
      </c>
    </row>
    <row r="11" spans="1:10" ht="15">
      <c r="A11" s="102" t="s">
        <v>105</v>
      </c>
      <c r="B11" s="103" t="s">
        <v>103</v>
      </c>
      <c r="C11" s="104" t="s">
        <v>99</v>
      </c>
      <c r="D11" s="104">
        <v>2.2999999999999998</v>
      </c>
      <c r="E11" s="104">
        <v>4.68</v>
      </c>
      <c r="F11" s="102">
        <v>0.70590299999999995</v>
      </c>
      <c r="G11" s="102" t="s">
        <v>268</v>
      </c>
      <c r="H11" s="102">
        <v>0.70589999999999997</v>
      </c>
      <c r="I11" s="102">
        <v>0.51256400000000002</v>
      </c>
      <c r="J11" s="102" t="s">
        <v>269</v>
      </c>
    </row>
    <row r="12" spans="1:10" ht="15">
      <c r="A12" s="102" t="s">
        <v>100</v>
      </c>
      <c r="B12" s="103" t="s">
        <v>103</v>
      </c>
      <c r="C12" s="104" t="s">
        <v>99</v>
      </c>
      <c r="D12" s="104">
        <v>2.2999999999999998</v>
      </c>
      <c r="E12" s="104">
        <v>4.1399999999999997</v>
      </c>
      <c r="F12" s="102">
        <v>0.70588300000000004</v>
      </c>
      <c r="G12" s="102" t="s">
        <v>270</v>
      </c>
      <c r="H12" s="102">
        <v>0.70587999999999995</v>
      </c>
      <c r="I12" s="102">
        <v>0.51256699999999999</v>
      </c>
      <c r="J12" s="102" t="s">
        <v>271</v>
      </c>
    </row>
    <row r="13" spans="1:10" ht="15">
      <c r="A13" s="102" t="s">
        <v>111</v>
      </c>
      <c r="B13" s="103" t="s">
        <v>114</v>
      </c>
      <c r="C13" s="104" t="s">
        <v>99</v>
      </c>
      <c r="D13" s="104">
        <v>10</v>
      </c>
      <c r="E13" s="104">
        <v>6.38</v>
      </c>
      <c r="F13" s="102">
        <v>0.70604199999999995</v>
      </c>
      <c r="G13" s="102" t="s">
        <v>268</v>
      </c>
      <c r="H13" s="102">
        <v>0.70604</v>
      </c>
      <c r="I13" s="102">
        <v>0.51256699999999999</v>
      </c>
      <c r="J13" s="102" t="s">
        <v>269</v>
      </c>
    </row>
    <row r="14" spans="1:10" ht="15">
      <c r="A14" s="102" t="s">
        <v>128</v>
      </c>
      <c r="B14" s="103" t="s">
        <v>125</v>
      </c>
      <c r="C14" s="104" t="s">
        <v>99</v>
      </c>
      <c r="D14" s="104">
        <v>6</v>
      </c>
      <c r="E14" s="104">
        <v>5.38</v>
      </c>
      <c r="F14" s="102">
        <v>0.70608199999999999</v>
      </c>
      <c r="G14" s="102" t="s">
        <v>268</v>
      </c>
      <c r="H14" s="102">
        <v>0.70608000000000004</v>
      </c>
      <c r="I14" s="102">
        <v>0.51255600000000001</v>
      </c>
      <c r="J14" s="102" t="s">
        <v>271</v>
      </c>
    </row>
    <row r="15" spans="1:10" ht="15">
      <c r="A15" s="105" t="s">
        <v>129</v>
      </c>
      <c r="B15" s="106" t="s">
        <v>132</v>
      </c>
      <c r="C15" s="104" t="s">
        <v>99</v>
      </c>
      <c r="D15" s="104">
        <v>2.1</v>
      </c>
      <c r="E15" s="104">
        <v>9.82</v>
      </c>
      <c r="F15" s="102">
        <v>0.70611000000000002</v>
      </c>
      <c r="G15" s="102" t="s">
        <v>268</v>
      </c>
      <c r="H15" s="102">
        <v>0.70611000000000002</v>
      </c>
      <c r="I15" s="102">
        <v>0.51257299999999995</v>
      </c>
      <c r="J15" s="102" t="s">
        <v>273</v>
      </c>
    </row>
    <row r="16" spans="1:10" ht="15">
      <c r="A16" s="102" t="s">
        <v>133</v>
      </c>
      <c r="B16" s="103" t="s">
        <v>132</v>
      </c>
      <c r="C16" s="104" t="s">
        <v>99</v>
      </c>
      <c r="D16" s="104">
        <v>1.7</v>
      </c>
      <c r="E16" s="104">
        <v>10.4</v>
      </c>
      <c r="F16" s="102">
        <v>0.70610899999999999</v>
      </c>
      <c r="G16" s="102" t="s">
        <v>268</v>
      </c>
      <c r="H16" s="102">
        <v>0.70611000000000002</v>
      </c>
      <c r="I16" s="102">
        <v>0.51256100000000004</v>
      </c>
      <c r="J16" s="102" t="s">
        <v>269</v>
      </c>
    </row>
    <row r="17" spans="1:10" ht="15">
      <c r="A17" s="102" t="s">
        <v>116</v>
      </c>
      <c r="B17" s="103" t="s">
        <v>119</v>
      </c>
      <c r="C17" s="104" t="s">
        <v>99</v>
      </c>
      <c r="D17" s="104">
        <v>10</v>
      </c>
      <c r="E17" s="104">
        <v>4.5599999999999996</v>
      </c>
      <c r="F17" s="102">
        <v>0.70605099999999998</v>
      </c>
      <c r="G17" s="102" t="s">
        <v>268</v>
      </c>
      <c r="H17" s="102">
        <v>0.70604999999999996</v>
      </c>
      <c r="I17" s="102">
        <v>0.51255899999999999</v>
      </c>
      <c r="J17" s="102" t="s">
        <v>271</v>
      </c>
    </row>
    <row r="18" spans="1:10" ht="15">
      <c r="A18" s="102" t="s">
        <v>108</v>
      </c>
      <c r="B18" s="103" t="s">
        <v>150</v>
      </c>
      <c r="C18" s="104" t="s">
        <v>99</v>
      </c>
      <c r="D18" s="104">
        <v>5.6</v>
      </c>
      <c r="E18" s="104">
        <v>304</v>
      </c>
      <c r="F18" s="102">
        <v>0.70631999999999995</v>
      </c>
      <c r="G18" s="102" t="s">
        <v>271</v>
      </c>
      <c r="H18" s="105">
        <v>0.70630000000000004</v>
      </c>
      <c r="I18" s="105">
        <v>0.51255700000000004</v>
      </c>
      <c r="J18" s="105" t="s">
        <v>269</v>
      </c>
    </row>
    <row r="19" spans="1:10" ht="15">
      <c r="A19" s="102" t="s">
        <v>96</v>
      </c>
      <c r="B19" s="103" t="s">
        <v>150</v>
      </c>
      <c r="C19" s="104" t="s">
        <v>84</v>
      </c>
      <c r="D19" s="104">
        <v>19</v>
      </c>
      <c r="E19" s="104">
        <v>96.1</v>
      </c>
      <c r="F19" s="102">
        <v>0.70809699999999998</v>
      </c>
      <c r="G19" s="102" t="s">
        <v>268</v>
      </c>
      <c r="H19" s="102">
        <v>0.70806999999999998</v>
      </c>
      <c r="I19" s="105">
        <v>0.51253599999999999</v>
      </c>
      <c r="J19" s="105" t="s">
        <v>271</v>
      </c>
    </row>
    <row r="20" spans="1:10" ht="15">
      <c r="A20" s="102" t="s">
        <v>94</v>
      </c>
      <c r="B20" s="103" t="s">
        <v>93</v>
      </c>
      <c r="C20" s="104" t="s">
        <v>84</v>
      </c>
      <c r="D20" s="104">
        <v>19</v>
      </c>
      <c r="E20" s="104">
        <v>410</v>
      </c>
      <c r="F20" s="102">
        <v>0.70629500000000001</v>
      </c>
      <c r="G20" s="102" t="s">
        <v>268</v>
      </c>
      <c r="H20" s="102">
        <v>0.70618000000000003</v>
      </c>
      <c r="I20" s="105">
        <v>0.51254500000000003</v>
      </c>
      <c r="J20" s="105" t="s">
        <v>269</v>
      </c>
    </row>
    <row r="21" spans="1:10" ht="15">
      <c r="A21" s="102" t="s">
        <v>69</v>
      </c>
      <c r="B21" s="103" t="s">
        <v>67</v>
      </c>
      <c r="C21" s="104" t="s">
        <v>63</v>
      </c>
      <c r="D21" s="104">
        <v>55</v>
      </c>
      <c r="E21" s="104">
        <v>2.14</v>
      </c>
      <c r="F21" s="102">
        <v>0.70678099999999999</v>
      </c>
      <c r="G21" s="102" t="s">
        <v>268</v>
      </c>
      <c r="H21" s="102">
        <v>0.70677999999999996</v>
      </c>
      <c r="I21" s="105">
        <v>0.51253499999999996</v>
      </c>
      <c r="J21" s="105" t="s">
        <v>271</v>
      </c>
    </row>
    <row r="22" spans="1:10" ht="15">
      <c r="A22" s="102" t="s">
        <v>64</v>
      </c>
      <c r="B22" s="103" t="s">
        <v>67</v>
      </c>
      <c r="C22" s="104" t="s">
        <v>63</v>
      </c>
      <c r="D22" s="104">
        <v>55</v>
      </c>
      <c r="E22" s="104">
        <v>2.83</v>
      </c>
      <c r="F22" s="102">
        <v>0.70680299999999996</v>
      </c>
      <c r="G22" s="102" t="s">
        <v>268</v>
      </c>
      <c r="H22" s="102">
        <v>0.70679999999999998</v>
      </c>
      <c r="I22" s="105">
        <v>0.51253800000000005</v>
      </c>
      <c r="J22" s="105" t="s">
        <v>271</v>
      </c>
    </row>
    <row r="23" spans="1:10" ht="15">
      <c r="A23" s="102" t="s">
        <v>71</v>
      </c>
      <c r="B23" s="103" t="s">
        <v>67</v>
      </c>
      <c r="C23" s="104" t="s">
        <v>63</v>
      </c>
      <c r="D23" s="104">
        <v>55</v>
      </c>
      <c r="E23" s="104">
        <v>6.73</v>
      </c>
      <c r="F23" s="102">
        <v>0.70681899999999998</v>
      </c>
      <c r="G23" s="102" t="s">
        <v>268</v>
      </c>
      <c r="H23" s="102">
        <v>0.70681000000000005</v>
      </c>
      <c r="I23" s="105">
        <v>0.51253000000000004</v>
      </c>
      <c r="J23" s="105" t="s">
        <v>271</v>
      </c>
    </row>
    <row r="24" spans="1:10" ht="15">
      <c r="A24" s="105" t="s">
        <v>81</v>
      </c>
      <c r="B24" s="106" t="s">
        <v>59</v>
      </c>
      <c r="C24" s="104" t="s">
        <v>63</v>
      </c>
      <c r="D24" s="104">
        <v>38</v>
      </c>
      <c r="E24" s="104">
        <v>38.5</v>
      </c>
      <c r="F24" s="102">
        <v>0.707561</v>
      </c>
      <c r="G24" s="102" t="s">
        <v>268</v>
      </c>
      <c r="H24" s="105">
        <v>0.70753999999999995</v>
      </c>
      <c r="I24" s="105">
        <v>0.51252500000000001</v>
      </c>
      <c r="J24" s="105" t="s">
        <v>269</v>
      </c>
    </row>
    <row r="25" spans="1:10" ht="15">
      <c r="A25" s="102" t="s">
        <v>80</v>
      </c>
      <c r="B25" s="103" t="s">
        <v>151</v>
      </c>
      <c r="C25" s="104" t="s">
        <v>63</v>
      </c>
      <c r="D25" s="104">
        <v>38</v>
      </c>
      <c r="E25" s="104">
        <v>134</v>
      </c>
      <c r="F25" s="102">
        <v>0.70621299999999998</v>
      </c>
      <c r="G25" s="102" t="s">
        <v>272</v>
      </c>
      <c r="H25" s="102">
        <v>0.70613999999999999</v>
      </c>
      <c r="I25" s="105">
        <v>0.51253199999999999</v>
      </c>
      <c r="J25" s="105" t="s">
        <v>274</v>
      </c>
    </row>
    <row r="26" spans="1:10" ht="15">
      <c r="A26" s="102" t="s">
        <v>78</v>
      </c>
      <c r="B26" s="103" t="s">
        <v>151</v>
      </c>
      <c r="C26" s="104" t="s">
        <v>63</v>
      </c>
      <c r="D26" s="104">
        <v>38</v>
      </c>
      <c r="E26" s="104">
        <v>247</v>
      </c>
      <c r="F26" s="102">
        <v>0.70686300000000002</v>
      </c>
      <c r="G26" s="102" t="s">
        <v>268</v>
      </c>
      <c r="H26" s="105">
        <v>0.70672999999999997</v>
      </c>
      <c r="I26" s="105">
        <v>0.51252799999999998</v>
      </c>
      <c r="J26" s="105" t="s">
        <v>271</v>
      </c>
    </row>
    <row r="27" spans="1:10" ht="15">
      <c r="A27" s="102" t="s">
        <v>62</v>
      </c>
      <c r="B27" s="103" t="s">
        <v>59</v>
      </c>
      <c r="C27" s="104" t="s">
        <v>55</v>
      </c>
      <c r="D27" s="104">
        <v>75</v>
      </c>
      <c r="E27" s="104">
        <v>375</v>
      </c>
      <c r="F27" s="102">
        <v>0.70803799999999995</v>
      </c>
      <c r="G27" s="102" t="s">
        <v>268</v>
      </c>
      <c r="H27" s="102">
        <v>0.70764000000000005</v>
      </c>
      <c r="I27" s="105">
        <v>0.512544</v>
      </c>
      <c r="J27" s="105" t="s">
        <v>271</v>
      </c>
    </row>
    <row r="28" spans="1:10" ht="15">
      <c r="A28" s="102" t="s">
        <v>56</v>
      </c>
      <c r="B28" s="103" t="s">
        <v>59</v>
      </c>
      <c r="C28" s="104" t="s">
        <v>55</v>
      </c>
      <c r="D28" s="104">
        <v>73</v>
      </c>
      <c r="E28" s="104">
        <v>200</v>
      </c>
      <c r="F28" s="102">
        <v>0.70665800000000001</v>
      </c>
      <c r="G28" s="102" t="s">
        <v>275</v>
      </c>
      <c r="H28" s="102">
        <v>0.70645000000000002</v>
      </c>
      <c r="I28" s="105">
        <v>0.51257299999999995</v>
      </c>
      <c r="J28" s="105" t="s">
        <v>276</v>
      </c>
    </row>
    <row r="29" spans="1:10" ht="15">
      <c r="A29" s="102" t="s">
        <v>22</v>
      </c>
      <c r="B29" s="103" t="s">
        <v>25</v>
      </c>
      <c r="C29" s="102" t="s">
        <v>12</v>
      </c>
      <c r="D29" s="102">
        <v>130</v>
      </c>
      <c r="E29" s="102">
        <v>124</v>
      </c>
      <c r="F29" s="102">
        <v>0.70687</v>
      </c>
      <c r="G29" s="102" t="s">
        <v>268</v>
      </c>
      <c r="H29" s="102">
        <v>0.70664000000000005</v>
      </c>
      <c r="I29" s="105">
        <v>0.51256000000000002</v>
      </c>
      <c r="J29" s="105" t="s">
        <v>269</v>
      </c>
    </row>
    <row r="30" spans="1:10" ht="15">
      <c r="A30" s="102" t="s">
        <v>49</v>
      </c>
      <c r="B30" s="103" t="s">
        <v>30</v>
      </c>
      <c r="C30" s="102" t="s">
        <v>12</v>
      </c>
      <c r="D30" s="102">
        <v>130</v>
      </c>
      <c r="E30" s="102">
        <v>2.75</v>
      </c>
      <c r="F30" s="102">
        <v>0.70615700000000003</v>
      </c>
      <c r="G30" s="102" t="s">
        <v>270</v>
      </c>
      <c r="H30" s="102">
        <v>0.70615000000000006</v>
      </c>
      <c r="I30" s="105">
        <v>0.51255799999999996</v>
      </c>
      <c r="J30" s="105" t="s">
        <v>269</v>
      </c>
    </row>
    <row r="31" spans="1:10" ht="15">
      <c r="A31" s="102" t="s">
        <v>52</v>
      </c>
      <c r="B31" s="103" t="s">
        <v>150</v>
      </c>
      <c r="C31" s="102" t="s">
        <v>12</v>
      </c>
      <c r="D31" s="102">
        <v>100</v>
      </c>
      <c r="E31" s="102">
        <v>78.400000000000006</v>
      </c>
      <c r="F31" s="102">
        <v>0.707866</v>
      </c>
      <c r="G31" s="102" t="s">
        <v>268</v>
      </c>
      <c r="H31" s="102">
        <v>0.70774999999999999</v>
      </c>
      <c r="I31" s="105">
        <v>0.51254699999999997</v>
      </c>
      <c r="J31" s="105" t="s">
        <v>269</v>
      </c>
    </row>
    <row r="32" spans="1:10" ht="15">
      <c r="A32" s="102" t="s">
        <v>54</v>
      </c>
      <c r="B32" s="103" t="s">
        <v>150</v>
      </c>
      <c r="C32" s="102" t="s">
        <v>12</v>
      </c>
      <c r="D32" s="102">
        <v>100</v>
      </c>
      <c r="E32" s="102">
        <v>67.5</v>
      </c>
      <c r="F32" s="102">
        <v>0.70757099999999995</v>
      </c>
      <c r="G32" s="102" t="s">
        <v>270</v>
      </c>
      <c r="H32" s="102">
        <v>0.70747000000000004</v>
      </c>
      <c r="I32" s="105">
        <v>0.51255099999999998</v>
      </c>
      <c r="J32" s="105" t="s">
        <v>269</v>
      </c>
    </row>
    <row r="33" spans="1:10" ht="15">
      <c r="A33" s="102" t="s">
        <v>37</v>
      </c>
      <c r="B33" s="103" t="s">
        <v>35</v>
      </c>
      <c r="C33" s="102" t="s">
        <v>12</v>
      </c>
      <c r="D33" s="102">
        <v>126</v>
      </c>
      <c r="E33" s="102">
        <v>106</v>
      </c>
      <c r="F33" s="102">
        <v>0.70694100000000004</v>
      </c>
      <c r="G33" s="102" t="s">
        <v>270</v>
      </c>
      <c r="H33" s="102">
        <v>0.70674999999999999</v>
      </c>
      <c r="I33" s="105">
        <v>0.51253800000000005</v>
      </c>
      <c r="J33" s="105" t="s">
        <v>271</v>
      </c>
    </row>
    <row r="34" spans="1:10" ht="16" thickBot="1">
      <c r="A34" s="107" t="s">
        <v>51</v>
      </c>
      <c r="B34" s="108" t="s">
        <v>153</v>
      </c>
      <c r="C34" s="109" t="s">
        <v>12</v>
      </c>
      <c r="D34" s="109">
        <v>147</v>
      </c>
      <c r="E34" s="109">
        <v>667</v>
      </c>
      <c r="F34" s="107">
        <v>0.71011999999999997</v>
      </c>
      <c r="G34" s="107" t="s">
        <v>277</v>
      </c>
      <c r="H34" s="110">
        <v>0.70872999999999997</v>
      </c>
      <c r="I34" s="110">
        <v>0.51253599999999999</v>
      </c>
      <c r="J34" s="110" t="s">
        <v>271</v>
      </c>
    </row>
    <row r="35" spans="1:10" ht="15">
      <c r="A35" s="96"/>
    </row>
    <row r="36" spans="1:10">
      <c r="A36" s="111" t="s">
        <v>334</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4"/>
  <sheetViews>
    <sheetView showGridLines="0" workbookViewId="0">
      <pane ySplit="5420" topLeftCell="A177" activePane="bottomLeft"/>
      <selection activeCell="A2" sqref="A2"/>
      <selection pane="bottomLeft" activeCell="A184" sqref="A184:AA184"/>
    </sheetView>
  </sheetViews>
  <sheetFormatPr baseColWidth="10" defaultColWidth="8.6640625" defaultRowHeight="12" x14ac:dyDescent="0"/>
  <cols>
    <col min="1" max="10" width="8.6640625" style="69"/>
    <col min="11" max="11" width="8.83203125" style="69" customWidth="1"/>
    <col min="12" max="12" width="9.83203125" style="69" customWidth="1"/>
    <col min="13" max="13" width="12.33203125" style="69" customWidth="1"/>
    <col min="14" max="14" width="3.5" style="69" customWidth="1"/>
    <col min="15" max="26" width="8.6640625" style="69"/>
    <col min="27" max="27" width="12" style="69" customWidth="1"/>
    <col min="28" max="16384" width="8.6640625" style="69"/>
  </cols>
  <sheetData>
    <row r="1" spans="1:27" ht="16">
      <c r="A1" s="2" t="s">
        <v>0</v>
      </c>
    </row>
    <row r="2" spans="1:27" ht="13">
      <c r="A2" s="127" t="s">
        <v>1</v>
      </c>
    </row>
    <row r="3" spans="1:27">
      <c r="A3" s="124" t="s">
        <v>331</v>
      </c>
    </row>
    <row r="4" spans="1:27">
      <c r="A4" s="70" t="s">
        <v>217</v>
      </c>
      <c r="B4" s="71"/>
      <c r="C4" s="71"/>
      <c r="D4" s="71"/>
      <c r="E4" s="71"/>
      <c r="F4" s="71"/>
      <c r="G4" s="71"/>
      <c r="H4" s="71"/>
      <c r="I4" s="71"/>
      <c r="J4" s="71"/>
      <c r="K4" s="71"/>
      <c r="L4" s="71"/>
      <c r="M4" s="71"/>
      <c r="N4" s="71"/>
      <c r="O4" s="70" t="s">
        <v>218</v>
      </c>
      <c r="P4" s="71"/>
      <c r="Q4" s="71"/>
      <c r="R4" s="71"/>
      <c r="S4" s="71"/>
      <c r="T4" s="71"/>
      <c r="U4" s="71"/>
      <c r="V4" s="71"/>
      <c r="W4" s="71"/>
      <c r="X4" s="71"/>
      <c r="Y4" s="71"/>
      <c r="Z4" s="71"/>
      <c r="AA4" s="71"/>
    </row>
    <row r="6" spans="1:27">
      <c r="A6" s="69" t="s">
        <v>219</v>
      </c>
      <c r="D6" s="72" t="s">
        <v>220</v>
      </c>
      <c r="E6" s="73">
        <v>970</v>
      </c>
      <c r="F6" s="74" t="s">
        <v>221</v>
      </c>
      <c r="H6" s="72" t="s">
        <v>222</v>
      </c>
      <c r="I6" s="73">
        <v>450</v>
      </c>
      <c r="K6" s="72" t="s">
        <v>223</v>
      </c>
      <c r="L6" s="73" t="s">
        <v>189</v>
      </c>
      <c r="M6" s="73" t="s">
        <v>203</v>
      </c>
      <c r="N6" s="73"/>
      <c r="O6" s="69" t="s">
        <v>219</v>
      </c>
      <c r="R6" s="72" t="s">
        <v>220</v>
      </c>
      <c r="S6" s="73">
        <v>970</v>
      </c>
      <c r="T6" s="74" t="s">
        <v>221</v>
      </c>
      <c r="V6" s="72" t="s">
        <v>222</v>
      </c>
      <c r="W6" s="73">
        <v>450</v>
      </c>
      <c r="Y6" s="72" t="s">
        <v>223</v>
      </c>
      <c r="Z6" s="73" t="s">
        <v>189</v>
      </c>
      <c r="AA6" s="73" t="s">
        <v>203</v>
      </c>
    </row>
    <row r="7" spans="1:27">
      <c r="A7" s="69" t="s">
        <v>224</v>
      </c>
      <c r="B7" s="69">
        <v>0.82391196627948082</v>
      </c>
      <c r="D7" s="72" t="s">
        <v>225</v>
      </c>
      <c r="E7" s="73">
        <v>950</v>
      </c>
      <c r="F7" s="74" t="s">
        <v>221</v>
      </c>
      <c r="H7" s="72" t="s">
        <v>226</v>
      </c>
      <c r="I7" s="73">
        <v>-10.5</v>
      </c>
      <c r="K7" s="72" t="s">
        <v>227</v>
      </c>
      <c r="L7" s="73">
        <v>180</v>
      </c>
      <c r="M7" s="73">
        <v>50</v>
      </c>
      <c r="N7" s="73"/>
      <c r="O7" s="69" t="s">
        <v>224</v>
      </c>
      <c r="P7" s="69">
        <v>0.82391196627948082</v>
      </c>
      <c r="R7" s="72" t="s">
        <v>225</v>
      </c>
      <c r="S7" s="73">
        <v>950</v>
      </c>
      <c r="T7" s="74" t="s">
        <v>221</v>
      </c>
      <c r="V7" s="72" t="s">
        <v>226</v>
      </c>
      <c r="W7" s="73">
        <v>-10.5</v>
      </c>
      <c r="Y7" s="72" t="s">
        <v>227</v>
      </c>
      <c r="Z7" s="73">
        <v>180</v>
      </c>
      <c r="AA7" s="73">
        <v>50</v>
      </c>
    </row>
    <row r="8" spans="1:27">
      <c r="A8" s="69" t="s">
        <v>228</v>
      </c>
      <c r="B8" s="69">
        <v>751.09439999999938</v>
      </c>
      <c r="D8" s="72" t="s">
        <v>229</v>
      </c>
      <c r="E8" s="73">
        <v>900</v>
      </c>
      <c r="F8" s="74" t="s">
        <v>221</v>
      </c>
      <c r="H8" s="72" t="s">
        <v>230</v>
      </c>
      <c r="I8" s="73">
        <v>400</v>
      </c>
      <c r="K8" s="72" t="s">
        <v>231</v>
      </c>
      <c r="L8" s="73">
        <v>3</v>
      </c>
      <c r="M8" s="73">
        <v>0.5</v>
      </c>
      <c r="N8" s="73"/>
      <c r="O8" s="69" t="s">
        <v>228</v>
      </c>
      <c r="P8" s="69">
        <v>751.09439999999938</v>
      </c>
      <c r="R8" s="72" t="s">
        <v>229</v>
      </c>
      <c r="S8" s="73">
        <v>900</v>
      </c>
      <c r="T8" s="74" t="s">
        <v>221</v>
      </c>
      <c r="V8" s="72" t="s">
        <v>230</v>
      </c>
      <c r="W8" s="73">
        <v>400</v>
      </c>
      <c r="Y8" s="72" t="s">
        <v>231</v>
      </c>
      <c r="Z8" s="73">
        <v>3</v>
      </c>
      <c r="AA8" s="73">
        <v>0.5</v>
      </c>
    </row>
    <row r="9" spans="1:27">
      <c r="A9" s="69" t="s">
        <v>232</v>
      </c>
      <c r="B9" s="69">
        <v>0.27773525213012185</v>
      </c>
      <c r="D9" s="72" t="s">
        <v>233</v>
      </c>
      <c r="E9" s="73">
        <v>400</v>
      </c>
      <c r="F9" s="74" t="s">
        <v>221</v>
      </c>
      <c r="H9" s="72" t="s">
        <v>234</v>
      </c>
      <c r="I9" s="73">
        <v>-11</v>
      </c>
      <c r="K9" s="72" t="s">
        <v>235</v>
      </c>
      <c r="L9" s="73">
        <v>0</v>
      </c>
      <c r="M9" s="73">
        <v>0</v>
      </c>
      <c r="N9" s="73"/>
      <c r="O9" s="69" t="s">
        <v>232</v>
      </c>
      <c r="P9" s="69">
        <v>0.27773525213012185</v>
      </c>
      <c r="R9" s="72" t="s">
        <v>233</v>
      </c>
      <c r="S9" s="73">
        <v>400</v>
      </c>
      <c r="T9" s="74" t="s">
        <v>221</v>
      </c>
      <c r="V9" s="72" t="s">
        <v>234</v>
      </c>
      <c r="W9" s="73">
        <v>-11</v>
      </c>
      <c r="Y9" s="72" t="s">
        <v>235</v>
      </c>
      <c r="Z9" s="73">
        <v>0</v>
      </c>
      <c r="AA9" s="73">
        <v>0</v>
      </c>
    </row>
    <row r="10" spans="1:27">
      <c r="A10" s="69" t="s">
        <v>236</v>
      </c>
      <c r="B10" s="69">
        <v>1.2495109958927328</v>
      </c>
      <c r="D10" s="72" t="s">
        <v>237</v>
      </c>
      <c r="E10" s="73">
        <v>650</v>
      </c>
      <c r="F10" s="74" t="s">
        <v>221</v>
      </c>
      <c r="H10" s="72"/>
      <c r="I10" s="73"/>
      <c r="K10" s="72" t="s">
        <v>238</v>
      </c>
      <c r="L10" s="73">
        <v>351</v>
      </c>
      <c r="M10" s="73">
        <v>33</v>
      </c>
      <c r="N10" s="73"/>
      <c r="O10" s="69" t="s">
        <v>236</v>
      </c>
      <c r="P10" s="69">
        <v>1.2495109958927328</v>
      </c>
      <c r="R10" s="72" t="s">
        <v>237</v>
      </c>
      <c r="S10" s="73">
        <v>650</v>
      </c>
      <c r="T10" s="74" t="s">
        <v>221</v>
      </c>
      <c r="V10" s="72"/>
      <c r="W10" s="73"/>
      <c r="Y10" s="72" t="s">
        <v>238</v>
      </c>
      <c r="Z10" s="73">
        <v>327</v>
      </c>
      <c r="AA10" s="73">
        <v>27</v>
      </c>
    </row>
    <row r="11" spans="1:27">
      <c r="A11" s="69" t="s">
        <v>239</v>
      </c>
      <c r="B11" s="69">
        <v>0.21998200347361863</v>
      </c>
      <c r="D11" s="72" t="s">
        <v>240</v>
      </c>
      <c r="E11" s="73">
        <v>1484</v>
      </c>
      <c r="F11" s="74" t="s">
        <v>241</v>
      </c>
      <c r="H11" s="72"/>
      <c r="I11" s="73"/>
      <c r="K11" s="72" t="s">
        <v>231</v>
      </c>
      <c r="L11" s="73">
        <v>0.8</v>
      </c>
      <c r="M11" s="73">
        <v>0.2</v>
      </c>
      <c r="N11" s="73"/>
      <c r="O11" s="69" t="s">
        <v>239</v>
      </c>
      <c r="P11" s="69">
        <v>0.21998200347361863</v>
      </c>
      <c r="R11" s="72" t="s">
        <v>240</v>
      </c>
      <c r="S11" s="73">
        <v>1484</v>
      </c>
      <c r="T11" s="74" t="s">
        <v>241</v>
      </c>
      <c r="V11" s="72"/>
      <c r="W11" s="73"/>
      <c r="Y11" s="72" t="s">
        <v>231</v>
      </c>
      <c r="Z11" s="73">
        <v>0.8</v>
      </c>
      <c r="AA11" s="73">
        <v>0.3</v>
      </c>
    </row>
    <row r="12" spans="1:27">
      <c r="A12" s="69" t="s">
        <v>242</v>
      </c>
      <c r="B12" s="69">
        <v>0.94224675134349678</v>
      </c>
      <c r="D12" s="72" t="s">
        <v>243</v>
      </c>
      <c r="E12" s="73">
        <v>1388</v>
      </c>
      <c r="F12" s="74" t="s">
        <v>241</v>
      </c>
      <c r="H12" s="72"/>
      <c r="I12" s="73"/>
      <c r="K12" s="72"/>
      <c r="L12" s="73"/>
      <c r="M12" s="73"/>
      <c r="N12" s="73"/>
      <c r="O12" s="69" t="s">
        <v>242</v>
      </c>
      <c r="P12" s="69">
        <v>0.94224675134349678</v>
      </c>
      <c r="R12" s="72" t="s">
        <v>243</v>
      </c>
      <c r="S12" s="73">
        <v>1388</v>
      </c>
      <c r="T12" s="74" t="s">
        <v>241</v>
      </c>
      <c r="V12" s="72"/>
      <c r="W12" s="73"/>
      <c r="Y12" s="72"/>
      <c r="Z12" s="73"/>
      <c r="AA12" s="73"/>
    </row>
    <row r="13" spans="1:27">
      <c r="A13" s="69" t="s">
        <v>244</v>
      </c>
      <c r="B13" s="69">
        <v>0.17605447586833681</v>
      </c>
      <c r="D13" s="72" t="s">
        <v>245</v>
      </c>
      <c r="E13" s="73">
        <v>396000</v>
      </c>
      <c r="F13" s="74" t="s">
        <v>246</v>
      </c>
      <c r="H13" s="72"/>
      <c r="I13" s="73"/>
      <c r="K13" s="72" t="s">
        <v>247</v>
      </c>
      <c r="L13" s="73" t="s">
        <v>248</v>
      </c>
      <c r="M13" s="73" t="s">
        <v>249</v>
      </c>
      <c r="N13" s="73"/>
      <c r="O13" s="69" t="s">
        <v>244</v>
      </c>
      <c r="P13" s="69">
        <v>0.17605447586833681</v>
      </c>
      <c r="R13" s="72" t="s">
        <v>245</v>
      </c>
      <c r="S13" s="73">
        <v>396000</v>
      </c>
      <c r="T13" s="74" t="s">
        <v>246</v>
      </c>
      <c r="V13" s="72"/>
      <c r="W13" s="73"/>
      <c r="Y13" s="72" t="s">
        <v>247</v>
      </c>
      <c r="Z13" s="73" t="s">
        <v>248</v>
      </c>
      <c r="AA13" s="73" t="s">
        <v>249</v>
      </c>
    </row>
    <row r="14" spans="1:27">
      <c r="A14" s="69" t="s">
        <v>250</v>
      </c>
      <c r="B14" s="69">
        <v>5.7753248656503227E-2</v>
      </c>
      <c r="D14" s="72" t="s">
        <v>251</v>
      </c>
      <c r="E14" s="73">
        <v>270000</v>
      </c>
      <c r="F14" s="74" t="s">
        <v>246</v>
      </c>
      <c r="H14" s="72"/>
      <c r="I14" s="73"/>
      <c r="K14" s="72" t="s">
        <v>252</v>
      </c>
      <c r="L14" s="73">
        <v>0.70620000000000005</v>
      </c>
      <c r="M14" s="73">
        <v>0.51256699999999999</v>
      </c>
      <c r="N14" s="73"/>
      <c r="O14" s="69" t="s">
        <v>250</v>
      </c>
      <c r="P14" s="69">
        <v>5.7753248656503227E-2</v>
      </c>
      <c r="R14" s="72" t="s">
        <v>251</v>
      </c>
      <c r="S14" s="73">
        <v>270000</v>
      </c>
      <c r="T14" s="74" t="s">
        <v>246</v>
      </c>
      <c r="V14" s="72"/>
      <c r="W14" s="73"/>
      <c r="Y14" s="72" t="s">
        <v>252</v>
      </c>
      <c r="Z14" s="73">
        <v>0.70620000000000005</v>
      </c>
      <c r="AA14" s="73">
        <v>0.51256699999999999</v>
      </c>
    </row>
    <row r="15" spans="1:27">
      <c r="A15" s="69" t="s">
        <v>253</v>
      </c>
      <c r="B15" s="69">
        <v>1.3260974305415489</v>
      </c>
      <c r="D15" s="72"/>
      <c r="E15" s="73"/>
      <c r="F15" s="74"/>
      <c r="H15" s="72"/>
      <c r="I15" s="73"/>
      <c r="K15" s="72" t="s">
        <v>254</v>
      </c>
      <c r="L15" s="73">
        <v>0.71660000000000001</v>
      </c>
      <c r="M15" s="73">
        <v>0.51207000000000003</v>
      </c>
      <c r="N15" s="73"/>
      <c r="O15" s="69" t="s">
        <v>253</v>
      </c>
      <c r="P15" s="69">
        <v>1.3260974305415489</v>
      </c>
      <c r="R15" s="72"/>
      <c r="S15" s="73"/>
      <c r="T15" s="74"/>
      <c r="V15" s="72"/>
      <c r="W15" s="73"/>
      <c r="Y15" s="72" t="s">
        <v>254</v>
      </c>
      <c r="Z15" s="73">
        <v>0.71730000000000005</v>
      </c>
      <c r="AA15" s="73">
        <v>0.51217999999999997</v>
      </c>
    </row>
    <row r="16" spans="1:27">
      <c r="A16" s="69" t="s">
        <v>255</v>
      </c>
      <c r="B16" s="69">
        <v>0.23346538808434056</v>
      </c>
      <c r="O16" s="69" t="s">
        <v>255</v>
      </c>
      <c r="P16" s="69">
        <v>0.23346538808434056</v>
      </c>
      <c r="R16" s="72"/>
      <c r="S16" s="73"/>
      <c r="T16" s="74"/>
      <c r="V16" s="72"/>
      <c r="W16" s="73"/>
      <c r="Y16" s="72"/>
      <c r="Z16" s="73"/>
      <c r="AA16" s="73"/>
    </row>
    <row r="18" spans="1:27">
      <c r="A18" s="75" t="s">
        <v>256</v>
      </c>
      <c r="B18" s="75" t="s">
        <v>257</v>
      </c>
      <c r="C18" s="76"/>
      <c r="D18" s="76"/>
      <c r="E18" s="76"/>
      <c r="F18" s="76"/>
      <c r="G18" s="76"/>
      <c r="H18" s="76"/>
      <c r="I18" s="76"/>
      <c r="J18" s="76"/>
      <c r="K18" s="77"/>
      <c r="L18" s="76"/>
      <c r="M18" s="77"/>
      <c r="O18" s="75" t="s">
        <v>256</v>
      </c>
      <c r="P18" s="75" t="s">
        <v>257</v>
      </c>
      <c r="Q18" s="76"/>
      <c r="R18" s="76"/>
      <c r="S18" s="76"/>
      <c r="T18" s="76"/>
      <c r="U18" s="76"/>
      <c r="V18" s="76"/>
      <c r="W18" s="76"/>
      <c r="X18" s="76"/>
      <c r="Y18" s="77"/>
      <c r="Z18" s="76"/>
      <c r="AA18" s="77"/>
    </row>
    <row r="19" spans="1:27">
      <c r="A19" s="78" t="s">
        <v>258</v>
      </c>
      <c r="B19" s="78" t="s">
        <v>258</v>
      </c>
      <c r="C19" s="79" t="s">
        <v>232</v>
      </c>
      <c r="D19" s="79" t="s">
        <v>244</v>
      </c>
      <c r="E19" s="79" t="s">
        <v>239</v>
      </c>
      <c r="F19" s="79" t="s">
        <v>250</v>
      </c>
      <c r="G19" s="79" t="s">
        <v>242</v>
      </c>
      <c r="H19" s="79" t="s">
        <v>255</v>
      </c>
      <c r="I19" s="79" t="s">
        <v>259</v>
      </c>
      <c r="J19" s="79" t="s">
        <v>189</v>
      </c>
      <c r="K19" s="80" t="s">
        <v>248</v>
      </c>
      <c r="L19" s="79" t="s">
        <v>203</v>
      </c>
      <c r="M19" s="80" t="s">
        <v>249</v>
      </c>
      <c r="O19" s="78" t="s">
        <v>258</v>
      </c>
      <c r="P19" s="78" t="s">
        <v>258</v>
      </c>
      <c r="Q19" s="79" t="s">
        <v>232</v>
      </c>
      <c r="R19" s="79" t="s">
        <v>244</v>
      </c>
      <c r="S19" s="79" t="s">
        <v>239</v>
      </c>
      <c r="T19" s="79" t="s">
        <v>250</v>
      </c>
      <c r="U19" s="79" t="s">
        <v>242</v>
      </c>
      <c r="V19" s="79" t="s">
        <v>255</v>
      </c>
      <c r="W19" s="79" t="s">
        <v>259</v>
      </c>
      <c r="X19" s="79" t="s">
        <v>189</v>
      </c>
      <c r="Y19" s="80" t="s">
        <v>248</v>
      </c>
      <c r="Z19" s="79" t="s">
        <v>203</v>
      </c>
      <c r="AA19" s="80" t="s">
        <v>249</v>
      </c>
    </row>
    <row r="20" spans="1:27">
      <c r="A20" s="81"/>
      <c r="B20" s="81"/>
      <c r="C20" s="82"/>
      <c r="D20" s="82"/>
      <c r="E20" s="82"/>
      <c r="F20" s="82"/>
      <c r="G20" s="82"/>
      <c r="H20" s="82"/>
      <c r="I20" s="82"/>
      <c r="J20" s="82"/>
      <c r="K20" s="83"/>
      <c r="L20" s="82"/>
      <c r="M20" s="83"/>
      <c r="O20" s="81"/>
      <c r="P20" s="81"/>
      <c r="Q20" s="82"/>
      <c r="R20" s="82"/>
      <c r="S20" s="82"/>
      <c r="T20" s="82"/>
      <c r="U20" s="82"/>
      <c r="V20" s="82"/>
      <c r="W20" s="82"/>
      <c r="X20" s="82"/>
      <c r="Y20" s="83"/>
      <c r="Z20" s="82"/>
      <c r="AA20" s="83"/>
    </row>
    <row r="21" spans="1:27">
      <c r="A21" s="84">
        <v>949.99999999999966</v>
      </c>
      <c r="B21" s="81">
        <v>400.0000000000004</v>
      </c>
      <c r="C21" s="85">
        <v>1</v>
      </c>
      <c r="D21" s="82">
        <v>4.1754250232198179E-8</v>
      </c>
      <c r="E21" s="85">
        <v>5.2172394790388319E-8</v>
      </c>
      <c r="F21" s="82">
        <v>0.97667213440089473</v>
      </c>
      <c r="G21" s="82">
        <v>2.3327865599105269E-2</v>
      </c>
      <c r="H21" s="82">
        <v>2.2364838552734706E-6</v>
      </c>
      <c r="I21" s="82">
        <v>3.1516013581653723E-6</v>
      </c>
      <c r="J21" s="85">
        <v>180</v>
      </c>
      <c r="K21" s="86">
        <v>0.70620000000000005</v>
      </c>
      <c r="L21" s="85">
        <v>50</v>
      </c>
      <c r="M21" s="86">
        <v>0.51256699999999999</v>
      </c>
      <c r="O21" s="84">
        <v>949.99999999999966</v>
      </c>
      <c r="P21" s="81">
        <v>400.0000000000004</v>
      </c>
      <c r="Q21" s="85">
        <v>1</v>
      </c>
      <c r="R21" s="82">
        <v>4.1754250232198179E-8</v>
      </c>
      <c r="S21" s="85">
        <v>5.2172394790388319E-8</v>
      </c>
      <c r="T21" s="82">
        <v>0.97667213440089473</v>
      </c>
      <c r="U21" s="82">
        <v>2.3327865599105269E-2</v>
      </c>
      <c r="V21" s="82">
        <v>2.2364838552734706E-6</v>
      </c>
      <c r="W21" s="82">
        <v>3.1516013581653723E-6</v>
      </c>
      <c r="X21" s="85">
        <v>180</v>
      </c>
      <c r="Y21" s="86">
        <v>0.70620000000000005</v>
      </c>
      <c r="Z21" s="82">
        <v>50</v>
      </c>
      <c r="AA21" s="87">
        <v>0.51256699999999999</v>
      </c>
    </row>
    <row r="22" spans="1:27">
      <c r="A22" s="84">
        <v>948.75683999999956</v>
      </c>
      <c r="B22" s="81">
        <v>401.28011067068326</v>
      </c>
      <c r="C22" s="85">
        <v>0.99905233472785149</v>
      </c>
      <c r="D22" s="82">
        <v>4.4173546532526381E-8</v>
      </c>
      <c r="E22" s="85">
        <v>5.5195332119971013E-8</v>
      </c>
      <c r="F22" s="82">
        <v>0.97572446610614394</v>
      </c>
      <c r="G22" s="82">
        <v>2.4275533893856061E-2</v>
      </c>
      <c r="H22" s="82">
        <v>2.2737020887495495E-6</v>
      </c>
      <c r="I22" s="82">
        <v>3.2282900591738214E-6</v>
      </c>
      <c r="J22" s="85">
        <v>179.65900185016343</v>
      </c>
      <c r="K22" s="86">
        <v>0.706200000076741</v>
      </c>
      <c r="L22" s="85">
        <v>50.023708907410771</v>
      </c>
      <c r="M22" s="86">
        <v>0.51256699999504085</v>
      </c>
      <c r="O22" s="84">
        <v>948.75683999999956</v>
      </c>
      <c r="P22" s="81">
        <v>401.28011067068326</v>
      </c>
      <c r="Q22" s="85">
        <v>0.99905233472785149</v>
      </c>
      <c r="R22" s="82">
        <v>4.4173546532526381E-8</v>
      </c>
      <c r="S22" s="85">
        <v>5.5195332119971013E-8</v>
      </c>
      <c r="T22" s="82">
        <v>0.97572446610614394</v>
      </c>
      <c r="U22" s="82">
        <v>2.4275533893856061E-2</v>
      </c>
      <c r="V22" s="82">
        <v>2.2737020887495495E-6</v>
      </c>
      <c r="W22" s="82">
        <v>3.2282900591738214E-6</v>
      </c>
      <c r="X22" s="85">
        <v>179.65900175951776</v>
      </c>
      <c r="Y22" s="86">
        <v>0.7062000000763059</v>
      </c>
      <c r="Z22" s="82">
        <v>50.023708680529033</v>
      </c>
      <c r="AA22" s="87">
        <v>0.51256699999789368</v>
      </c>
    </row>
    <row r="23" spans="1:27">
      <c r="A23" s="84">
        <v>947.51367999999957</v>
      </c>
      <c r="B23" s="81">
        <v>402.56878417732861</v>
      </c>
      <c r="C23" s="85">
        <v>0.99806716740799095</v>
      </c>
      <c r="D23" s="82">
        <v>4.6750630715777748E-8</v>
      </c>
      <c r="E23" s="85">
        <v>5.8415427144284841E-8</v>
      </c>
      <c r="F23" s="82">
        <v>0.97473929556651551</v>
      </c>
      <c r="G23" s="82">
        <v>2.5260704433484493E-2</v>
      </c>
      <c r="H23" s="82">
        <v>2.3125019058000568E-6</v>
      </c>
      <c r="I23" s="82">
        <v>3.3090159572801042E-6</v>
      </c>
      <c r="J23" s="85">
        <v>179.30485209347907</v>
      </c>
      <c r="K23" s="86">
        <v>0.70620000015872464</v>
      </c>
      <c r="L23" s="85">
        <v>50.048391850072626</v>
      </c>
      <c r="M23" s="86">
        <v>0.51256699998975574</v>
      </c>
      <c r="O23" s="84">
        <v>947.51367999999957</v>
      </c>
      <c r="P23" s="81">
        <v>402.56878417732861</v>
      </c>
      <c r="Q23" s="85">
        <v>0.99806716740799095</v>
      </c>
      <c r="R23" s="82">
        <v>4.6750630715777748E-8</v>
      </c>
      <c r="S23" s="85">
        <v>5.8415427144284841E-8</v>
      </c>
      <c r="T23" s="82">
        <v>0.97473929556651551</v>
      </c>
      <c r="U23" s="82">
        <v>2.5260704433484493E-2</v>
      </c>
      <c r="V23" s="82">
        <v>2.3125019058000568E-6</v>
      </c>
      <c r="W23" s="82">
        <v>3.3090159572801042E-6</v>
      </c>
      <c r="X23" s="85">
        <v>179.30485190636469</v>
      </c>
      <c r="Y23" s="86">
        <v>0.70620000015782469</v>
      </c>
      <c r="Z23" s="82">
        <v>50.048391381163626</v>
      </c>
      <c r="AA23" s="87">
        <v>0.51256699999564892</v>
      </c>
    </row>
    <row r="24" spans="1:27">
      <c r="A24" s="84">
        <v>946.27051999999958</v>
      </c>
      <c r="B24" s="81">
        <v>403.86634057658989</v>
      </c>
      <c r="C24" s="85">
        <v>0.99704309630263988</v>
      </c>
      <c r="D24" s="82">
        <v>4.9497404096819637E-8</v>
      </c>
      <c r="E24" s="85">
        <v>6.1847550687122134E-8</v>
      </c>
      <c r="F24" s="82">
        <v>0.97371522102935837</v>
      </c>
      <c r="G24" s="82">
        <v>2.6284778970641631E-2</v>
      </c>
      <c r="H24" s="82">
        <v>2.3529796752790574E-6</v>
      </c>
      <c r="I24" s="82">
        <v>3.3940578319514991E-6</v>
      </c>
      <c r="J24" s="85">
        <v>178.93708749669634</v>
      </c>
      <c r="K24" s="86">
        <v>0.70620000024637086</v>
      </c>
      <c r="L24" s="85">
        <v>50.074088291292554</v>
      </c>
      <c r="M24" s="86">
        <v>0.51256699998411981</v>
      </c>
      <c r="O24" s="84">
        <v>946.27051999999958</v>
      </c>
      <c r="P24" s="81">
        <v>403.86634057658989</v>
      </c>
      <c r="Q24" s="85">
        <v>0.99704309630263988</v>
      </c>
      <c r="R24" s="82">
        <v>4.9497404096819637E-8</v>
      </c>
      <c r="S24" s="85">
        <v>6.1847550687122134E-8</v>
      </c>
      <c r="T24" s="82">
        <v>0.97371522102935837</v>
      </c>
      <c r="U24" s="82">
        <v>2.6284778970641631E-2</v>
      </c>
      <c r="V24" s="82">
        <v>2.3529796752790574E-6</v>
      </c>
      <c r="W24" s="82">
        <v>3.3940578319514991E-6</v>
      </c>
      <c r="X24" s="85">
        <v>178.9370872068549</v>
      </c>
      <c r="Y24" s="86">
        <v>0.70620000024497387</v>
      </c>
      <c r="Z24" s="82">
        <v>50.074087564036198</v>
      </c>
      <c r="AA24" s="87">
        <v>0.51256699999325517</v>
      </c>
    </row>
    <row r="25" spans="1:27">
      <c r="A25" s="84">
        <v>945.02735999999959</v>
      </c>
      <c r="B25" s="81">
        <v>405.17311033577931</v>
      </c>
      <c r="C25" s="85">
        <v>0.99597867407804519</v>
      </c>
      <c r="D25" s="82">
        <v>5.2426809500964784E-8</v>
      </c>
      <c r="E25" s="85">
        <v>6.5507874951029098E-8</v>
      </c>
      <c r="F25" s="82">
        <v>0.97265079514474517</v>
      </c>
      <c r="G25" s="82">
        <v>2.7349204855254827E-2</v>
      </c>
      <c r="H25" s="82">
        <v>2.3952387390320246E-6</v>
      </c>
      <c r="I25" s="82">
        <v>3.483717239563543E-6</v>
      </c>
      <c r="J25" s="85">
        <v>178.55523214109593</v>
      </c>
      <c r="K25" s="86">
        <v>0.70620000034013886</v>
      </c>
      <c r="L25" s="85">
        <v>50.10083924744265</v>
      </c>
      <c r="M25" s="86">
        <v>0.51256699997810595</v>
      </c>
      <c r="O25" s="84">
        <v>945.02735999999959</v>
      </c>
      <c r="P25" s="81">
        <v>405.17311033577931</v>
      </c>
      <c r="Q25" s="85">
        <v>0.99597867407804519</v>
      </c>
      <c r="R25" s="82">
        <v>5.2426809500964784E-8</v>
      </c>
      <c r="S25" s="85">
        <v>6.5507874951029098E-8</v>
      </c>
      <c r="T25" s="82">
        <v>0.97265079514474517</v>
      </c>
      <c r="U25" s="82">
        <v>2.7349204855254827E-2</v>
      </c>
      <c r="V25" s="82">
        <v>2.3952387390320246E-6</v>
      </c>
      <c r="W25" s="82">
        <v>3.483717239563543E-6</v>
      </c>
      <c r="X25" s="85">
        <v>178.55523174179567</v>
      </c>
      <c r="Y25" s="86">
        <v>0.70620000033821018</v>
      </c>
      <c r="Z25" s="82">
        <v>50.100838244238425</v>
      </c>
      <c r="AA25" s="87">
        <v>0.51256699999070088</v>
      </c>
    </row>
    <row r="26" spans="1:27">
      <c r="A26" s="84">
        <v>943.7841999999996</v>
      </c>
      <c r="B26" s="81">
        <v>406.48943454131665</v>
      </c>
      <c r="C26" s="85">
        <v>0.99487240689141965</v>
      </c>
      <c r="D26" s="82">
        <v>5.5552935229434197E-8</v>
      </c>
      <c r="E26" s="85">
        <v>6.9414003423294802E-8</v>
      </c>
      <c r="F26" s="82">
        <v>0.9715445240522832</v>
      </c>
      <c r="G26" s="82">
        <v>2.8455475947716802E-2</v>
      </c>
      <c r="H26" s="82">
        <v>2.4393899982848265E-6</v>
      </c>
      <c r="I26" s="82">
        <v>3.5783206671254386E-6</v>
      </c>
      <c r="J26" s="85">
        <v>178.15879738611466</v>
      </c>
      <c r="K26" s="86">
        <v>0.70620000044053144</v>
      </c>
      <c r="L26" s="85">
        <v>50.128687345314759</v>
      </c>
      <c r="M26" s="86">
        <v>0.51256699997168476</v>
      </c>
      <c r="O26" s="84">
        <v>943.7841999999996</v>
      </c>
      <c r="P26" s="81">
        <v>406.48943454131665</v>
      </c>
      <c r="Q26" s="85">
        <v>0.99487240689141965</v>
      </c>
      <c r="R26" s="82">
        <v>5.5552935229434197E-8</v>
      </c>
      <c r="S26" s="85">
        <v>6.9414003423294802E-8</v>
      </c>
      <c r="T26" s="82">
        <v>0.9715445240522832</v>
      </c>
      <c r="U26" s="82">
        <v>2.8455475947716802E-2</v>
      </c>
      <c r="V26" s="82">
        <v>2.4393899982848265E-6</v>
      </c>
      <c r="W26" s="82">
        <v>3.5783206671254386E-6</v>
      </c>
      <c r="X26" s="85">
        <v>178.1587968701084</v>
      </c>
      <c r="Y26" s="86">
        <v>0.70620000043803344</v>
      </c>
      <c r="Z26" s="82">
        <v>50.128686047164905</v>
      </c>
      <c r="AA26" s="87">
        <v>0.51256699998797361</v>
      </c>
    </row>
    <row r="27" spans="1:27">
      <c r="A27" s="84">
        <v>942.54103999999961</v>
      </c>
      <c r="B27" s="81">
        <v>407.81566509949806</v>
      </c>
      <c r="C27" s="85">
        <v>0.99372275351150363</v>
      </c>
      <c r="D27" s="82">
        <v>5.8891130602788485E-8</v>
      </c>
      <c r="E27" s="85">
        <v>7.3585115248739232E-8</v>
      </c>
      <c r="F27" s="82">
        <v>0.97039486650153139</v>
      </c>
      <c r="G27" s="82">
        <v>2.9605133498468605E-2</v>
      </c>
      <c r="H27" s="82">
        <v>2.485552556368158E-6</v>
      </c>
      <c r="I27" s="82">
        <v>3.6782219162662801E-6</v>
      </c>
      <c r="J27" s="85">
        <v>177.7472818649872</v>
      </c>
      <c r="K27" s="86">
        <v>0.70620000054809973</v>
      </c>
      <c r="L27" s="85">
        <v>50.157676881284473</v>
      </c>
      <c r="M27" s="86">
        <v>0.51256699996482413</v>
      </c>
      <c r="O27" s="84">
        <v>942.54103999999961</v>
      </c>
      <c r="P27" s="81">
        <v>407.81566509949806</v>
      </c>
      <c r="Q27" s="85">
        <v>0.99372275351150363</v>
      </c>
      <c r="R27" s="82">
        <v>5.8891130602788485E-8</v>
      </c>
      <c r="S27" s="85">
        <v>7.3585115248739232E-8</v>
      </c>
      <c r="T27" s="82">
        <v>0.97039486650153139</v>
      </c>
      <c r="U27" s="82">
        <v>2.9605133498468605E-2</v>
      </c>
      <c r="V27" s="82">
        <v>2.485552556368158E-6</v>
      </c>
      <c r="W27" s="82">
        <v>3.6782219162662801E-6</v>
      </c>
      <c r="X27" s="85">
        <v>177.74728122446621</v>
      </c>
      <c r="Y27" s="86">
        <v>0.70620000054499177</v>
      </c>
      <c r="Z27" s="82">
        <v>50.157675267665084</v>
      </c>
      <c r="AA27" s="87">
        <v>0.51256699998505972</v>
      </c>
    </row>
    <row r="28" spans="1:27">
      <c r="A28" s="84">
        <v>941.29787999999962</v>
      </c>
      <c r="B28" s="81">
        <v>409.15216492820139</v>
      </c>
      <c r="C28" s="85">
        <v>0.99252812447880456</v>
      </c>
      <c r="D28" s="82">
        <v>6.2458134495454425E-8</v>
      </c>
      <c r="E28" s="85">
        <v>7.8042125835017515E-8</v>
      </c>
      <c r="F28" s="82">
        <v>0.96920023301207936</v>
      </c>
      <c r="G28" s="82">
        <v>3.079976698792064E-2</v>
      </c>
      <c r="H28" s="82">
        <v>2.5338544238216105E-6</v>
      </c>
      <c r="I28" s="82">
        <v>3.7838047447249572E-6</v>
      </c>
      <c r="J28" s="85">
        <v>177.32017151563579</v>
      </c>
      <c r="K28" s="86">
        <v>0.70620000066344857</v>
      </c>
      <c r="L28" s="85">
        <v>50.187853882316226</v>
      </c>
      <c r="M28" s="86">
        <v>0.51256699995748889</v>
      </c>
      <c r="O28" s="84">
        <v>941.29787999999962</v>
      </c>
      <c r="P28" s="81">
        <v>409.15216492820139</v>
      </c>
      <c r="Q28" s="85">
        <v>0.99252812447880456</v>
      </c>
      <c r="R28" s="82">
        <v>6.2458134495454425E-8</v>
      </c>
      <c r="S28" s="85">
        <v>7.8042125835017515E-8</v>
      </c>
      <c r="T28" s="82">
        <v>0.96920023301207936</v>
      </c>
      <c r="U28" s="82">
        <v>3.079976698792064E-2</v>
      </c>
      <c r="V28" s="82">
        <v>2.5338544238216105E-6</v>
      </c>
      <c r="W28" s="82">
        <v>3.7838047447249572E-6</v>
      </c>
      <c r="X28" s="85">
        <v>177.3201707421787</v>
      </c>
      <c r="Y28" s="86">
        <v>0.70620000065968658</v>
      </c>
      <c r="Z28" s="82">
        <v>50.187851931034686</v>
      </c>
      <c r="AA28" s="87">
        <v>0.51256699998194422</v>
      </c>
    </row>
    <row r="29" spans="1:27">
      <c r="A29" s="84">
        <v>940.05471999999963</v>
      </c>
      <c r="B29" s="81">
        <v>410.49930813803439</v>
      </c>
      <c r="C29" s="85">
        <v>0.99128688131205689</v>
      </c>
      <c r="D29" s="82">
        <v>6.6272218461141395E-8</v>
      </c>
      <c r="E29" s="85">
        <v>8.2807865689401541E-8</v>
      </c>
      <c r="F29" s="82">
        <v>0.96795898507982825</v>
      </c>
      <c r="G29" s="82">
        <v>3.2041014920171751E-2</v>
      </c>
      <c r="H29" s="82">
        <v>2.58443329263172E-6</v>
      </c>
      <c r="I29" s="82">
        <v>3.8954857960978644E-6</v>
      </c>
      <c r="J29" s="85">
        <v>176.87693965023081</v>
      </c>
      <c r="K29" s="86">
        <v>0.70620000078724243</v>
      </c>
      <c r="L29" s="85">
        <v>50.219266168838828</v>
      </c>
      <c r="M29" s="86">
        <v>0.51256699994964072</v>
      </c>
      <c r="O29" s="84">
        <v>940.05471999999963</v>
      </c>
      <c r="P29" s="81">
        <v>410.49930813803439</v>
      </c>
      <c r="Q29" s="85">
        <v>0.99128688131205689</v>
      </c>
      <c r="R29" s="82">
        <v>6.6272218461141395E-8</v>
      </c>
      <c r="S29" s="85">
        <v>8.2807865689401541E-8</v>
      </c>
      <c r="T29" s="82">
        <v>0.96795898507982825</v>
      </c>
      <c r="U29" s="82">
        <v>3.2041014920171751E-2</v>
      </c>
      <c r="V29" s="82">
        <v>2.58443329263172E-6</v>
      </c>
      <c r="W29" s="82">
        <v>3.8954857960978644E-6</v>
      </c>
      <c r="X29" s="85">
        <v>176.87693873474731</v>
      </c>
      <c r="Y29" s="86">
        <v>0.70620000078277845</v>
      </c>
      <c r="Z29" s="82">
        <v>50.219263855876214</v>
      </c>
      <c r="AA29" s="87">
        <v>0.51256699997861088</v>
      </c>
    </row>
    <row r="30" spans="1:27">
      <c r="A30" s="84">
        <v>938.81155999999964</v>
      </c>
      <c r="B30" s="81">
        <v>411.85748020131518</v>
      </c>
      <c r="C30" s="85">
        <v>0.98999733576795002</v>
      </c>
      <c r="D30" s="82">
        <v>7.0353346262035074E-8</v>
      </c>
      <c r="E30" s="85">
        <v>8.7907279752261714E-8</v>
      </c>
      <c r="F30" s="82">
        <v>0.96666943443651987</v>
      </c>
      <c r="G30" s="82">
        <v>3.333056556348013E-2</v>
      </c>
      <c r="H30" s="82">
        <v>2.6374373871585482E-6</v>
      </c>
      <c r="I30" s="82">
        <v>4.0137178525966773E-6</v>
      </c>
      <c r="J30" s="85">
        <v>176.41704706703953</v>
      </c>
      <c r="K30" s="86">
        <v>0.70620000092021207</v>
      </c>
      <c r="L30" s="85">
        <v>50.251963419519207</v>
      </c>
      <c r="M30" s="86">
        <v>0.51256699994123778</v>
      </c>
      <c r="O30" s="84">
        <v>938.81155999999964</v>
      </c>
      <c r="P30" s="81">
        <v>411.85748020131518</v>
      </c>
      <c r="Q30" s="85">
        <v>0.98999733576795002</v>
      </c>
      <c r="R30" s="82">
        <v>7.0353346262035074E-8</v>
      </c>
      <c r="S30" s="85">
        <v>8.7907279752261714E-8</v>
      </c>
      <c r="T30" s="82">
        <v>0.96666943443651987</v>
      </c>
      <c r="U30" s="82">
        <v>3.333056556348013E-2</v>
      </c>
      <c r="V30" s="82">
        <v>2.6374373871585482E-6</v>
      </c>
      <c r="W30" s="82">
        <v>4.0137178525966773E-6</v>
      </c>
      <c r="X30" s="85">
        <v>176.41704599970817</v>
      </c>
      <c r="Y30" s="86">
        <v>0.70620000091499402</v>
      </c>
      <c r="Z30" s="82">
        <v>50.251960718855649</v>
      </c>
      <c r="AA30" s="87">
        <v>0.51256699997504185</v>
      </c>
    </row>
    <row r="31" spans="1:27">
      <c r="A31" s="84">
        <v>937.56839999999966</v>
      </c>
      <c r="B31" s="81">
        <v>413.22707810715383</v>
      </c>
      <c r="C31" s="85">
        <v>0.98865774916170557</v>
      </c>
      <c r="D31" s="82">
        <v>7.4723351858158966E-8</v>
      </c>
      <c r="E31" s="85">
        <v>9.3367649796731303E-8</v>
      </c>
      <c r="F31" s="82">
        <v>0.96532984237009101</v>
      </c>
      <c r="G31" s="82">
        <v>3.4670157629908993E-2</v>
      </c>
      <c r="H31" s="82">
        <v>2.6930264002083912E-6</v>
      </c>
      <c r="I31" s="82">
        <v>4.1389934501268045E-6</v>
      </c>
      <c r="J31" s="85">
        <v>175.93994220837706</v>
      </c>
      <c r="K31" s="86">
        <v>0.70620000106316227</v>
      </c>
      <c r="L31" s="85">
        <v>50.285997237959521</v>
      </c>
      <c r="M31" s="86">
        <v>0.51256699993223409</v>
      </c>
      <c r="O31" s="84">
        <v>937.56839999999966</v>
      </c>
      <c r="P31" s="81">
        <v>413.22707810715383</v>
      </c>
      <c r="Q31" s="85">
        <v>0.98865774916170557</v>
      </c>
      <c r="R31" s="82">
        <v>7.4723351858158966E-8</v>
      </c>
      <c r="S31" s="85">
        <v>9.3367649796731303E-8</v>
      </c>
      <c r="T31" s="82">
        <v>0.96532984237009101</v>
      </c>
      <c r="U31" s="82">
        <v>3.4670157629908993E-2</v>
      </c>
      <c r="V31" s="82">
        <v>2.6930264002083912E-6</v>
      </c>
      <c r="W31" s="82">
        <v>4.1389934501268045E-6</v>
      </c>
      <c r="X31" s="85">
        <v>175.93994097857623</v>
      </c>
      <c r="Y31" s="86">
        <v>0.70620000105713354</v>
      </c>
      <c r="Z31" s="82">
        <v>50.285994121380625</v>
      </c>
      <c r="AA31" s="87">
        <v>0.51256699997121768</v>
      </c>
    </row>
    <row r="32" spans="1:27">
      <c r="A32" s="84">
        <v>936.32523999999955</v>
      </c>
      <c r="B32" s="81">
        <v>414.60851050077827</v>
      </c>
      <c r="C32" s="85">
        <v>0.98726633175663348</v>
      </c>
      <c r="D32" s="82">
        <v>7.9406138191799574E-8</v>
      </c>
      <c r="E32" s="85">
        <v>9.9218842812031447E-8</v>
      </c>
      <c r="F32" s="82">
        <v>0.96393841911398137</v>
      </c>
      <c r="G32" s="82">
        <v>3.6061580886018629E-2</v>
      </c>
      <c r="H32" s="82">
        <v>2.7513725237292471E-6</v>
      </c>
      <c r="I32" s="82">
        <v>4.2718489001974784E-6</v>
      </c>
      <c r="J32" s="85">
        <v>175.44506136866747</v>
      </c>
      <c r="K32" s="86">
        <v>0.70620000121698012</v>
      </c>
      <c r="L32" s="85">
        <v>50.321421221340302</v>
      </c>
      <c r="M32" s="86">
        <v>0.51256699992257926</v>
      </c>
      <c r="O32" s="84">
        <v>936.32523999999955</v>
      </c>
      <c r="P32" s="81">
        <v>414.60851050077827</v>
      </c>
      <c r="Q32" s="85">
        <v>0.98726633175663348</v>
      </c>
      <c r="R32" s="82">
        <v>7.9406138191799574E-8</v>
      </c>
      <c r="S32" s="85">
        <v>9.9218842812031447E-8</v>
      </c>
      <c r="T32" s="82">
        <v>0.96393841911398137</v>
      </c>
      <c r="U32" s="82">
        <v>3.6061580886018629E-2</v>
      </c>
      <c r="V32" s="82">
        <v>2.7513725237292471E-6</v>
      </c>
      <c r="W32" s="82">
        <v>4.2718489001974784E-6</v>
      </c>
      <c r="X32" s="85">
        <v>175.44505996489917</v>
      </c>
      <c r="Y32" s="86">
        <v>0.7062000012100792</v>
      </c>
      <c r="Z32" s="82">
        <v>50.321417658222281</v>
      </c>
      <c r="AA32" s="87">
        <v>0.51256699996711697</v>
      </c>
    </row>
    <row r="33" spans="1:27">
      <c r="A33" s="84">
        <v>935.08207999999956</v>
      </c>
      <c r="B33" s="81">
        <v>416.00219780511702</v>
      </c>
      <c r="C33" s="85">
        <v>0.98582124223136947</v>
      </c>
      <c r="D33" s="82">
        <v>8.4427899420757195E-8</v>
      </c>
      <c r="E33" s="85">
        <v>1.054935886863618E-7</v>
      </c>
      <c r="F33" s="82">
        <v>0.96249332331409343</v>
      </c>
      <c r="G33" s="82">
        <v>3.750667668590657E-2</v>
      </c>
      <c r="H33" s="82">
        <v>2.812661584757304E-6</v>
      </c>
      <c r="I33" s="82">
        <v>4.4128687691151993E-6</v>
      </c>
      <c r="J33" s="85">
        <v>174.93182895681886</v>
      </c>
      <c r="K33" s="86">
        <v>0.70620000138264505</v>
      </c>
      <c r="L33" s="85">
        <v>50.358291031029111</v>
      </c>
      <c r="M33" s="86">
        <v>0.5125669999122181</v>
      </c>
      <c r="O33" s="84">
        <v>935.08207999999956</v>
      </c>
      <c r="P33" s="81">
        <v>416.00219780511702</v>
      </c>
      <c r="Q33" s="85">
        <v>0.98582124223136947</v>
      </c>
      <c r="R33" s="82">
        <v>8.4427899420757195E-8</v>
      </c>
      <c r="S33" s="85">
        <v>1.054935886863618E-7</v>
      </c>
      <c r="T33" s="82">
        <v>0.96249332331409343</v>
      </c>
      <c r="U33" s="82">
        <v>3.750667668590657E-2</v>
      </c>
      <c r="V33" s="82">
        <v>2.812661584757304E-6</v>
      </c>
      <c r="W33" s="82">
        <v>4.4128687691151993E-6</v>
      </c>
      <c r="X33" s="85">
        <v>174.93182736662405</v>
      </c>
      <c r="Y33" s="86">
        <v>0.70620000137480476</v>
      </c>
      <c r="Z33" s="82">
        <v>50.35828698810009</v>
      </c>
      <c r="AA33" s="87">
        <v>0.51256699996271626</v>
      </c>
    </row>
    <row r="34" spans="1:27">
      <c r="A34" s="84">
        <v>933.83891999999958</v>
      </c>
      <c r="B34" s="81">
        <v>417.4085723225154</v>
      </c>
      <c r="C34" s="85">
        <v>0.98432058723408689</v>
      </c>
      <c r="D34" s="82">
        <v>8.9817369619590855E-8</v>
      </c>
      <c r="E34" s="85">
        <v>1.1222779096184065E-7</v>
      </c>
      <c r="F34" s="82">
        <v>0.96099266158269314</v>
      </c>
      <c r="G34" s="82">
        <v>3.9007338417306858E-2</v>
      </c>
      <c r="H34" s="82">
        <v>2.8770942985447885E-6</v>
      </c>
      <c r="I34" s="82">
        <v>4.5626908717033702E-6</v>
      </c>
      <c r="J34" s="85">
        <v>174.39965781730481</v>
      </c>
      <c r="K34" s="86">
        <v>0.70620000156123941</v>
      </c>
      <c r="L34" s="85">
        <v>50.396664465171284</v>
      </c>
      <c r="M34" s="86">
        <v>0.51256699990108989</v>
      </c>
      <c r="O34" s="84">
        <v>933.83891999999958</v>
      </c>
      <c r="P34" s="81">
        <v>417.4085723225154</v>
      </c>
      <c r="Q34" s="85">
        <v>0.98432058723408689</v>
      </c>
      <c r="R34" s="82">
        <v>8.9817369619590855E-8</v>
      </c>
      <c r="S34" s="85">
        <v>1.1222779096184065E-7</v>
      </c>
      <c r="T34" s="82">
        <v>0.96099266158269314</v>
      </c>
      <c r="U34" s="82">
        <v>3.9007338417306858E-2</v>
      </c>
      <c r="V34" s="82">
        <v>2.8770942985447885E-6</v>
      </c>
      <c r="W34" s="82">
        <v>4.5626908717033702E-6</v>
      </c>
      <c r="X34" s="85">
        <v>174.3996560271693</v>
      </c>
      <c r="Y34" s="86">
        <v>0.70620000155238638</v>
      </c>
      <c r="Z34" s="82">
        <v>50.396659906245759</v>
      </c>
      <c r="AA34" s="87">
        <v>0.51256699995798982</v>
      </c>
    </row>
    <row r="35" spans="1:27">
      <c r="A35" s="84">
        <v>932.59575999999959</v>
      </c>
      <c r="B35" s="81">
        <v>418.82807831432507</v>
      </c>
      <c r="C35" s="85">
        <v>0.98276242103358202</v>
      </c>
      <c r="D35" s="82">
        <v>9.560610138719873E-8</v>
      </c>
      <c r="E35" s="85">
        <v>1.1946087495774027E-7</v>
      </c>
      <c r="F35" s="82">
        <v>0.95943448814914789</v>
      </c>
      <c r="G35" s="82">
        <v>4.056551185085211E-2</v>
      </c>
      <c r="H35" s="82">
        <v>2.9448876522737848E-6</v>
      </c>
      <c r="I35" s="82">
        <v>4.7220118445645534E-6</v>
      </c>
      <c r="J35" s="85">
        <v>173.8479496145292</v>
      </c>
      <c r="K35" s="86">
        <v>0.70620000175396069</v>
      </c>
      <c r="L35" s="85">
        <v>50.436601533275237</v>
      </c>
      <c r="M35" s="86">
        <v>0.51256699988912802</v>
      </c>
      <c r="O35" s="84">
        <v>932.59575999999959</v>
      </c>
      <c r="P35" s="81">
        <v>418.82807831432507</v>
      </c>
      <c r="Q35" s="85">
        <v>0.98276242103358202</v>
      </c>
      <c r="R35" s="82">
        <v>9.560610138719873E-8</v>
      </c>
      <c r="S35" s="85">
        <v>1.1946087495774027E-7</v>
      </c>
      <c r="T35" s="82">
        <v>0.95943448814914789</v>
      </c>
      <c r="U35" s="82">
        <v>4.056551185085211E-2</v>
      </c>
      <c r="V35" s="82">
        <v>2.9448876522737848E-6</v>
      </c>
      <c r="W35" s="82">
        <v>4.7220118445645534E-6</v>
      </c>
      <c r="X35" s="85">
        <v>173.8479476097792</v>
      </c>
      <c r="Y35" s="86">
        <v>0.70620000174401487</v>
      </c>
      <c r="Z35" s="82">
        <v>50.436596418958381</v>
      </c>
      <c r="AA35" s="87">
        <v>0.51256699995290922</v>
      </c>
    </row>
    <row r="36" spans="1:27">
      <c r="A36" s="84">
        <v>931.3525999999996</v>
      </c>
      <c r="B36" s="81">
        <v>420.26117205596228</v>
      </c>
      <c r="C36" s="85">
        <v>0.98114474527775553</v>
      </c>
      <c r="D36" s="82">
        <v>1.0182877828035951E-7</v>
      </c>
      <c r="E36" s="85">
        <v>1.272361781596323E-7</v>
      </c>
      <c r="F36" s="82">
        <v>0.95781680461801655</v>
      </c>
      <c r="G36" s="82">
        <v>4.2183195381983452E-2</v>
      </c>
      <c r="H36" s="82">
        <v>3.0162764344299811E-6</v>
      </c>
      <c r="I36" s="82">
        <v>4.8915933728057672E-6</v>
      </c>
      <c r="J36" s="85">
        <v>173.27609528522729</v>
      </c>
      <c r="K36" s="86">
        <v>0.70620000196213606</v>
      </c>
      <c r="L36" s="85">
        <v>50.47816453280106</v>
      </c>
      <c r="M36" s="86">
        <v>0.51256699987625909</v>
      </c>
      <c r="O36" s="84">
        <v>931.3525999999996</v>
      </c>
      <c r="P36" s="81">
        <v>420.26117205596228</v>
      </c>
      <c r="Q36" s="85">
        <v>0.98114474527775553</v>
      </c>
      <c r="R36" s="82">
        <v>1.0182877828035951E-7</v>
      </c>
      <c r="S36" s="85">
        <v>1.272361781596323E-7</v>
      </c>
      <c r="T36" s="82">
        <v>0.95781680461801655</v>
      </c>
      <c r="U36" s="82">
        <v>4.2183195381983452E-2</v>
      </c>
      <c r="V36" s="82">
        <v>3.0162764344299811E-6</v>
      </c>
      <c r="W36" s="82">
        <v>4.8915933728057672E-6</v>
      </c>
      <c r="X36" s="85">
        <v>173.27609304991321</v>
      </c>
      <c r="Y36" s="86">
        <v>0.70620000195100974</v>
      </c>
      <c r="Z36" s="82">
        <v>50.478158820159059</v>
      </c>
      <c r="AA36" s="87">
        <v>0.51256699994744337</v>
      </c>
    </row>
    <row r="37" spans="1:27">
      <c r="A37" s="84">
        <v>930.10943999999961</v>
      </c>
      <c r="B37" s="81">
        <v>421.7083218648873</v>
      </c>
      <c r="C37" s="85">
        <v>0.97946550887064454</v>
      </c>
      <c r="D37" s="82">
        <v>1.085235655460267E-7</v>
      </c>
      <c r="E37" s="85">
        <v>1.3560138846324608E-7</v>
      </c>
      <c r="F37" s="82">
        <v>0.95613755984564408</v>
      </c>
      <c r="G37" s="82">
        <v>4.3862440154355919E-2</v>
      </c>
      <c r="H37" s="82">
        <v>3.0915149268041736E-6</v>
      </c>
      <c r="I37" s="82">
        <v>5.0722691543596174E-6</v>
      </c>
      <c r="J37" s="85">
        <v>172.68347556382048</v>
      </c>
      <c r="K37" s="86">
        <v>0.70620000218723755</v>
      </c>
      <c r="L37" s="85">
        <v>50.521418127756469</v>
      </c>
      <c r="M37" s="86">
        <v>0.51256699986240217</v>
      </c>
      <c r="O37" s="84">
        <v>930.10943999999961</v>
      </c>
      <c r="P37" s="81">
        <v>421.7083218648873</v>
      </c>
      <c r="Q37" s="85">
        <v>0.97946550887064454</v>
      </c>
      <c r="R37" s="82">
        <v>1.085235655460267E-7</v>
      </c>
      <c r="S37" s="85">
        <v>1.3560138846324608E-7</v>
      </c>
      <c r="T37" s="82">
        <v>0.95613755984564408</v>
      </c>
      <c r="U37" s="82">
        <v>4.3862440154355919E-2</v>
      </c>
      <c r="V37" s="82">
        <v>3.0915149268041736E-6</v>
      </c>
      <c r="W37" s="82">
        <v>5.0722691543596174E-6</v>
      </c>
      <c r="X37" s="85">
        <v>172.68347308058728</v>
      </c>
      <c r="Y37" s="86">
        <v>0.7062000021748347</v>
      </c>
      <c r="Z37" s="82">
        <v>50.521411769948621</v>
      </c>
      <c r="AA37" s="87">
        <v>0.51256699994155785</v>
      </c>
    </row>
    <row r="38" spans="1:27">
      <c r="A38" s="84">
        <v>928.86627999999962</v>
      </c>
      <c r="B38" s="81">
        <v>423.17000809881023</v>
      </c>
      <c r="C38" s="85">
        <v>0.97772260797980337</v>
      </c>
      <c r="D38" s="82">
        <v>1.1573250426153117E-7</v>
      </c>
      <c r="E38" s="85">
        <v>1.4460903665698577E-7</v>
      </c>
      <c r="F38" s="82">
        <v>0.95439464994704937</v>
      </c>
      <c r="G38" s="82">
        <v>4.5605350052950633E-2</v>
      </c>
      <c r="H38" s="82">
        <v>3.1708787782373279E-6</v>
      </c>
      <c r="I38" s="82">
        <v>5.2649526977556282E-6</v>
      </c>
      <c r="J38" s="85">
        <v>172.06946158579177</v>
      </c>
      <c r="K38" s="86">
        <v>0.70620000243090053</v>
      </c>
      <c r="L38" s="85">
        <v>50.566429429299532</v>
      </c>
      <c r="M38" s="86">
        <v>0.51256699984746801</v>
      </c>
      <c r="O38" s="84">
        <v>928.86627999999962</v>
      </c>
      <c r="P38" s="81">
        <v>423.17000809881023</v>
      </c>
      <c r="Q38" s="85">
        <v>0.97772260797980337</v>
      </c>
      <c r="R38" s="82">
        <v>1.1573250426153117E-7</v>
      </c>
      <c r="S38" s="85">
        <v>1.4460903665698577E-7</v>
      </c>
      <c r="T38" s="82">
        <v>0.95439464994704937</v>
      </c>
      <c r="U38" s="82">
        <v>4.5605350052950633E-2</v>
      </c>
      <c r="V38" s="82">
        <v>3.1708787782373279E-6</v>
      </c>
      <c r="W38" s="82">
        <v>5.2649526977556282E-6</v>
      </c>
      <c r="X38" s="85">
        <v>172.06945883573439</v>
      </c>
      <c r="Y38" s="86">
        <v>0.70620000241711589</v>
      </c>
      <c r="Z38" s="82">
        <v>50.566422375167129</v>
      </c>
      <c r="AA38" s="87">
        <v>0.51256699993521482</v>
      </c>
    </row>
    <row r="39" spans="1:27">
      <c r="A39" s="84">
        <v>927.62311999999963</v>
      </c>
      <c r="B39" s="81">
        <v>424.64672312127959</v>
      </c>
      <c r="C39" s="85">
        <v>0.97591388618647767</v>
      </c>
      <c r="D39" s="82">
        <v>1.2350195472465607E-7</v>
      </c>
      <c r="E39" s="85">
        <v>1.5431705044270422E-7</v>
      </c>
      <c r="F39" s="82">
        <v>0.95258591844554574</v>
      </c>
      <c r="G39" s="82">
        <v>4.7414081554454257E-2</v>
      </c>
      <c r="H39" s="82">
        <v>3.2546670816658914E-6</v>
      </c>
      <c r="I39" s="82">
        <v>5.4706460626657681E-6</v>
      </c>
      <c r="J39" s="85">
        <v>171.43341557428167</v>
      </c>
      <c r="K39" s="86">
        <v>0.70620000269494398</v>
      </c>
      <c r="L39" s="85">
        <v>50.613268078342031</v>
      </c>
      <c r="M39" s="86">
        <v>0.51256699983135801</v>
      </c>
      <c r="O39" s="84">
        <v>927.62311999999963</v>
      </c>
      <c r="P39" s="81">
        <v>424.64672312127959</v>
      </c>
      <c r="Q39" s="85">
        <v>0.97591388618647767</v>
      </c>
      <c r="R39" s="82">
        <v>1.2350195472465607E-7</v>
      </c>
      <c r="S39" s="85">
        <v>1.5431705044270422E-7</v>
      </c>
      <c r="T39" s="82">
        <v>0.95258591844554574</v>
      </c>
      <c r="U39" s="82">
        <v>4.7414081554454257E-2</v>
      </c>
      <c r="V39" s="82">
        <v>3.2546670816658914E-6</v>
      </c>
      <c r="W39" s="82">
        <v>5.4706460626657681E-6</v>
      </c>
      <c r="X39" s="85">
        <v>171.43341253678372</v>
      </c>
      <c r="Y39" s="86">
        <v>0.7062000026796621</v>
      </c>
      <c r="Z39" s="82">
        <v>50.613260271948455</v>
      </c>
      <c r="AA39" s="87">
        <v>0.5125669999283724</v>
      </c>
    </row>
    <row r="40" spans="1:27">
      <c r="A40" s="84">
        <v>926.37995999999964</v>
      </c>
      <c r="B40" s="81">
        <v>426.13897123166316</v>
      </c>
      <c r="C40" s="85">
        <v>0.97403713479166354</v>
      </c>
      <c r="D40" s="82">
        <v>1.3188309578020027E-7</v>
      </c>
      <c r="E40" s="85">
        <v>1.6478937834973472E-7</v>
      </c>
      <c r="F40" s="82">
        <v>0.95070915657817578</v>
      </c>
      <c r="G40" s="82">
        <v>4.9290843421824215E-2</v>
      </c>
      <c r="H40" s="82">
        <v>3.3432046787978452E-6</v>
      </c>
      <c r="I40" s="82">
        <v>5.6904496680404212E-6</v>
      </c>
      <c r="J40" s="85">
        <v>170.77469161521532</v>
      </c>
      <c r="K40" s="86">
        <v>0.70620000298139407</v>
      </c>
      <c r="L40" s="85">
        <v>50.662006330141708</v>
      </c>
      <c r="M40" s="86">
        <v>0.51256699981396325</v>
      </c>
      <c r="O40" s="84">
        <v>926.37995999999964</v>
      </c>
      <c r="P40" s="81">
        <v>426.13897123166316</v>
      </c>
      <c r="Q40" s="85">
        <v>0.97403713479166354</v>
      </c>
      <c r="R40" s="82">
        <v>1.3188309578020027E-7</v>
      </c>
      <c r="S40" s="85">
        <v>1.6478937834973472E-7</v>
      </c>
      <c r="T40" s="82">
        <v>0.95070915657817578</v>
      </c>
      <c r="U40" s="82">
        <v>4.9290843421824215E-2</v>
      </c>
      <c r="V40" s="82">
        <v>3.3432046787978452E-6</v>
      </c>
      <c r="W40" s="82">
        <v>5.6904496680404212E-6</v>
      </c>
      <c r="X40" s="85">
        <v>170.7746882677686</v>
      </c>
      <c r="Y40" s="86">
        <v>0.70620000296448793</v>
      </c>
      <c r="Z40" s="82">
        <v>50.661997710257303</v>
      </c>
      <c r="AA40" s="87">
        <v>0.51256699992098431</v>
      </c>
    </row>
    <row r="41" spans="1:27">
      <c r="A41" s="84">
        <v>925.13679999999954</v>
      </c>
      <c r="B41" s="81">
        <v>427.64726855638423</v>
      </c>
      <c r="C41" s="85">
        <v>0.97209009329178397</v>
      </c>
      <c r="D41" s="82">
        <v>1.4093248774416831E-7</v>
      </c>
      <c r="E41" s="85">
        <v>1.7609669311485612E-7</v>
      </c>
      <c r="F41" s="82">
        <v>0.94876210377068437</v>
      </c>
      <c r="G41" s="82">
        <v>5.1237896229315627E-2</v>
      </c>
      <c r="H41" s="82">
        <v>3.4368447199068034E-6</v>
      </c>
      <c r="I41" s="82">
        <v>5.9255733104886461E-6</v>
      </c>
      <c r="J41" s="85">
        <v>170.09263652635582</v>
      </c>
      <c r="K41" s="86">
        <v>0.70620000329251076</v>
      </c>
      <c r="L41" s="85">
        <v>50.712719140865246</v>
      </c>
      <c r="M41" s="86">
        <v>0.51256699979516318</v>
      </c>
      <c r="O41" s="84">
        <v>925.13679999999954</v>
      </c>
      <c r="P41" s="81">
        <v>427.64726855638423</v>
      </c>
      <c r="Q41" s="85">
        <v>0.97209009329178397</v>
      </c>
      <c r="R41" s="82">
        <v>1.4093248774416831E-7</v>
      </c>
      <c r="S41" s="85">
        <v>1.7609669311485612E-7</v>
      </c>
      <c r="T41" s="82">
        <v>0.94876210377068437</v>
      </c>
      <c r="U41" s="82">
        <v>5.1237896229315627E-2</v>
      </c>
      <c r="V41" s="82">
        <v>3.4368447199068034E-6</v>
      </c>
      <c r="W41" s="82">
        <v>5.9255733104886461E-6</v>
      </c>
      <c r="X41" s="85">
        <v>170.09263284435826</v>
      </c>
      <c r="Y41" s="86">
        <v>0.70620000327384036</v>
      </c>
      <c r="Z41" s="82">
        <v>50.712709640389662</v>
      </c>
      <c r="AA41" s="87">
        <v>0.51256699991299937</v>
      </c>
    </row>
    <row r="42" spans="1:27">
      <c r="A42" s="84">
        <v>923.89363999999955</v>
      </c>
      <c r="B42" s="81">
        <v>429.17214289813012</v>
      </c>
      <c r="C42" s="85">
        <v>0.97007045003834769</v>
      </c>
      <c r="D42" s="82">
        <v>1.5071270771211397E-7</v>
      </c>
      <c r="E42" s="85">
        <v>1.8831718550705389E-7</v>
      </c>
      <c r="F42" s="82">
        <v>0.94674244829638421</v>
      </c>
      <c r="G42" s="82">
        <v>5.3257551703615791E-2</v>
      </c>
      <c r="H42" s="82">
        <v>3.5359715098256864E-6</v>
      </c>
      <c r="I42" s="82">
        <v>6.1773485561133428E-6</v>
      </c>
      <c r="J42" s="85">
        <v>169.38659082573363</v>
      </c>
      <c r="K42" s="86">
        <v>0.70620000363081814</v>
      </c>
      <c r="L42" s="85">
        <v>50.765484256097196</v>
      </c>
      <c r="M42" s="86">
        <v>0.51256699977482401</v>
      </c>
      <c r="O42" s="84">
        <v>923.89363999999955</v>
      </c>
      <c r="P42" s="81">
        <v>429.17214289813012</v>
      </c>
      <c r="Q42" s="85">
        <v>0.97007045003834769</v>
      </c>
      <c r="R42" s="82">
        <v>1.5071270771211397E-7</v>
      </c>
      <c r="S42" s="85">
        <v>1.8831718550705389E-7</v>
      </c>
      <c r="T42" s="82">
        <v>0.94674244829638421</v>
      </c>
      <c r="U42" s="82">
        <v>5.3257551703615791E-2</v>
      </c>
      <c r="V42" s="82">
        <v>3.5359715098256864E-6</v>
      </c>
      <c r="W42" s="82">
        <v>6.1773485561133428E-6</v>
      </c>
      <c r="X42" s="85">
        <v>169.3865867822629</v>
      </c>
      <c r="Y42" s="86">
        <v>0.70620000361022939</v>
      </c>
      <c r="Z42" s="82">
        <v>50.765473801410877</v>
      </c>
      <c r="AA42" s="87">
        <v>0.51256699990436072</v>
      </c>
    </row>
    <row r="43" spans="1:27">
      <c r="A43" s="84">
        <v>922.65047999999956</v>
      </c>
      <c r="B43" s="81">
        <v>430.71413353961253</v>
      </c>
      <c r="C43" s="85">
        <v>0.96797584309656648</v>
      </c>
      <c r="D43" s="82">
        <v>1.6129306733903523E-7</v>
      </c>
      <c r="E43" s="85">
        <v>2.0153746120139152E-7</v>
      </c>
      <c r="F43" s="82">
        <v>0.94464782813387582</v>
      </c>
      <c r="G43" s="82">
        <v>5.5352171866124178E-2</v>
      </c>
      <c r="H43" s="82">
        <v>3.6410036753179963E-6</v>
      </c>
      <c r="I43" s="82">
        <v>6.4472426927272948E-6</v>
      </c>
      <c r="J43" s="85">
        <v>168.65588980492097</v>
      </c>
      <c r="K43" s="86">
        <v>0.70620000399913951</v>
      </c>
      <c r="L43" s="85">
        <v>50.820382301262654</v>
      </c>
      <c r="M43" s="86">
        <v>0.51256699975279751</v>
      </c>
      <c r="O43" s="84">
        <v>922.65047999999956</v>
      </c>
      <c r="P43" s="81">
        <v>430.71413353961253</v>
      </c>
      <c r="Q43" s="85">
        <v>0.96797584309656648</v>
      </c>
      <c r="R43" s="82">
        <v>1.6129306733903523E-7</v>
      </c>
      <c r="S43" s="85">
        <v>2.0153746120139152E-7</v>
      </c>
      <c r="T43" s="82">
        <v>0.94464782813387582</v>
      </c>
      <c r="U43" s="82">
        <v>5.5352171866124178E-2</v>
      </c>
      <c r="V43" s="82">
        <v>3.6410036753179963E-6</v>
      </c>
      <c r="W43" s="82">
        <v>6.4472426927272948E-6</v>
      </c>
      <c r="X43" s="85">
        <v>168.65588537048029</v>
      </c>
      <c r="Y43" s="86">
        <v>0.70620000397646221</v>
      </c>
      <c r="Z43" s="82">
        <v>50.820370811497796</v>
      </c>
      <c r="AA43" s="87">
        <v>0.51256699989500543</v>
      </c>
    </row>
    <row r="44" spans="1:27">
      <c r="A44" s="84">
        <v>921.40731999999957</v>
      </c>
      <c r="B44" s="81">
        <v>432.273790998322</v>
      </c>
      <c r="C44" s="85">
        <v>0.96580386131849394</v>
      </c>
      <c r="D44" s="82">
        <v>1.7275042468331652E-7</v>
      </c>
      <c r="E44" s="85">
        <v>2.1585355518694337E-7</v>
      </c>
      <c r="F44" s="82">
        <v>0.94247583203917185</v>
      </c>
      <c r="G44" s="82">
        <v>5.7524167960828154E-2</v>
      </c>
      <c r="H44" s="82">
        <v>3.752397693677755E-6</v>
      </c>
      <c r="I44" s="82">
        <v>6.7368744567611255E-6</v>
      </c>
      <c r="J44" s="85">
        <v>167.89986471259894</v>
      </c>
      <c r="K44" s="86">
        <v>0.70620000440063735</v>
      </c>
      <c r="L44" s="85">
        <v>50.877496873923825</v>
      </c>
      <c r="M44" s="86">
        <v>0.51256699972891895</v>
      </c>
      <c r="O44" s="84">
        <v>921.40731999999957</v>
      </c>
      <c r="P44" s="81">
        <v>432.273790998322</v>
      </c>
      <c r="Q44" s="85">
        <v>0.96580386131849394</v>
      </c>
      <c r="R44" s="82">
        <v>1.7275042468331652E-7</v>
      </c>
      <c r="S44" s="85">
        <v>2.1585355518694337E-7</v>
      </c>
      <c r="T44" s="82">
        <v>0.94247583203917185</v>
      </c>
      <c r="U44" s="82">
        <v>5.7524167960828154E-2</v>
      </c>
      <c r="V44" s="82">
        <v>3.752397693677755E-6</v>
      </c>
      <c r="W44" s="82">
        <v>6.7368744567611255E-6</v>
      </c>
      <c r="X44" s="85">
        <v>167.89985985483165</v>
      </c>
      <c r="Y44" s="86">
        <v>0.70620000437568331</v>
      </c>
      <c r="Z44" s="82">
        <v>50.877484260143859</v>
      </c>
      <c r="AA44" s="87">
        <v>0.51256699988486354</v>
      </c>
    </row>
    <row r="45" spans="1:27">
      <c r="A45" s="84">
        <v>920.16415999999958</v>
      </c>
      <c r="B45" s="81">
        <v>433.85167672859518</v>
      </c>
      <c r="C45" s="85">
        <v>0.96355204564680286</v>
      </c>
      <c r="D45" s="82">
        <v>1.8517010345020949E-7</v>
      </c>
      <c r="E45" s="85">
        <v>2.3137208037163162E-7</v>
      </c>
      <c r="F45" s="82">
        <v>0.94022400084832647</v>
      </c>
      <c r="G45" s="82">
        <v>5.9775999151673531E-2</v>
      </c>
      <c r="H45" s="82">
        <v>3.8706518277437101E-6</v>
      </c>
      <c r="I45" s="82">
        <v>7.0480317808278203E-6</v>
      </c>
      <c r="J45" s="85">
        <v>167.11784405379632</v>
      </c>
      <c r="K45" s="86">
        <v>0.70620000483885903</v>
      </c>
      <c r="L45" s="85">
        <v>50.936914637902028</v>
      </c>
      <c r="M45" s="86">
        <v>0.51256699970300512</v>
      </c>
      <c r="O45" s="84">
        <v>920.16415999999958</v>
      </c>
      <c r="P45" s="81">
        <v>433.85167672859518</v>
      </c>
      <c r="Q45" s="85">
        <v>0.96355204564680286</v>
      </c>
      <c r="R45" s="82">
        <v>1.8517010345020949E-7</v>
      </c>
      <c r="S45" s="85">
        <v>2.3137208037163162E-7</v>
      </c>
      <c r="T45" s="82">
        <v>0.94022400084832647</v>
      </c>
      <c r="U45" s="82">
        <v>5.9775999151673531E-2</v>
      </c>
      <c r="V45" s="82">
        <v>3.8706518277437101E-6</v>
      </c>
      <c r="W45" s="82">
        <v>7.0480317808278203E-6</v>
      </c>
      <c r="X45" s="85">
        <v>167.1178387371647</v>
      </c>
      <c r="Y45" s="86">
        <v>0.70620000481141998</v>
      </c>
      <c r="Z45" s="82">
        <v>50.936900802177036</v>
      </c>
      <c r="AA45" s="87">
        <v>0.51256699987385712</v>
      </c>
    </row>
    <row r="46" spans="1:27">
      <c r="A46" s="84">
        <v>918.92099999999959</v>
      </c>
      <c r="B46" s="81">
        <v>435.44836276719332</v>
      </c>
      <c r="C46" s="85">
        <v>0.96121789066582608</v>
      </c>
      <c r="D46" s="82">
        <v>1.9864693499069523E-7</v>
      </c>
      <c r="E46" s="85">
        <v>2.4821152957126254E-7</v>
      </c>
      <c r="F46" s="82">
        <v>0.93788982902717366</v>
      </c>
      <c r="G46" s="82">
        <v>6.211017097282634E-2</v>
      </c>
      <c r="H46" s="82">
        <v>3.996310518608248E-6</v>
      </c>
      <c r="I46" s="82">
        <v>7.3826918445312084E-6</v>
      </c>
      <c r="J46" s="85">
        <v>166.30915501005995</v>
      </c>
      <c r="K46" s="86">
        <v>0.7062000053177897</v>
      </c>
      <c r="L46" s="85">
        <v>50.99872541916821</v>
      </c>
      <c r="M46" s="86">
        <v>0.51256699967485209</v>
      </c>
      <c r="O46" s="84">
        <v>918.92099999999959</v>
      </c>
      <c r="P46" s="81">
        <v>435.44836276719332</v>
      </c>
      <c r="Q46" s="85">
        <v>0.96121789066582608</v>
      </c>
      <c r="R46" s="82">
        <v>1.9864693499069523E-7</v>
      </c>
      <c r="S46" s="85">
        <v>2.4821152957126254E-7</v>
      </c>
      <c r="T46" s="82">
        <v>0.93788982902717366</v>
      </c>
      <c r="U46" s="82">
        <v>6.211017097282634E-2</v>
      </c>
      <c r="V46" s="82">
        <v>3.996310518608248E-6</v>
      </c>
      <c r="W46" s="82">
        <v>7.3826918445312084E-6</v>
      </c>
      <c r="X46" s="85">
        <v>166.3091491954834</v>
      </c>
      <c r="Y46" s="86">
        <v>0.70620000528763482</v>
      </c>
      <c r="Z46" s="82">
        <v>50.998710253531577</v>
      </c>
      <c r="AA46" s="87">
        <v>0.51256699986189969</v>
      </c>
    </row>
    <row r="47" spans="1:27">
      <c r="A47" s="84">
        <v>917.67783999999961</v>
      </c>
      <c r="B47" s="81">
        <v>437.06443131849039</v>
      </c>
      <c r="C47" s="85">
        <v>0.9587988464169418</v>
      </c>
      <c r="D47" s="82">
        <v>2.1328644075551594E-7</v>
      </c>
      <c r="E47" s="85">
        <v>2.6650375299884107E-7</v>
      </c>
      <c r="F47" s="82">
        <v>0.93547076648523497</v>
      </c>
      <c r="G47" s="82">
        <v>6.4529233514765028E-2</v>
      </c>
      <c r="H47" s="82">
        <v>4.1299692942712852E-6</v>
      </c>
      <c r="I47" s="82">
        <v>7.743043753518097E-6</v>
      </c>
      <c r="J47" s="85">
        <v>165.47312498563616</v>
      </c>
      <c r="K47" s="86">
        <v>0.70620000584191323</v>
      </c>
      <c r="L47" s="85">
        <v>51.063022303435027</v>
      </c>
      <c r="M47" s="86">
        <v>0.51256699964423236</v>
      </c>
      <c r="O47" s="84">
        <v>917.67783999999961</v>
      </c>
      <c r="P47" s="81">
        <v>437.06443131849039</v>
      </c>
      <c r="Q47" s="85">
        <v>0.9587988464169418</v>
      </c>
      <c r="R47" s="82">
        <v>2.1328644075551594E-7</v>
      </c>
      <c r="S47" s="85">
        <v>2.6650375299884107E-7</v>
      </c>
      <c r="T47" s="82">
        <v>0.93547076648523497</v>
      </c>
      <c r="U47" s="82">
        <v>6.4529233514765028E-2</v>
      </c>
      <c r="V47" s="82">
        <v>4.1299692942712852E-6</v>
      </c>
      <c r="W47" s="82">
        <v>7.743043753518097E-6</v>
      </c>
      <c r="X47" s="85">
        <v>165.47311863008315</v>
      </c>
      <c r="Y47" s="86">
        <v>0.70620000580878628</v>
      </c>
      <c r="Z47" s="82">
        <v>51.063005688704862</v>
      </c>
      <c r="AA47" s="87">
        <v>0.51256699984889453</v>
      </c>
    </row>
    <row r="48" spans="1:27">
      <c r="A48" s="84">
        <v>916.43467999999962</v>
      </c>
      <c r="B48" s="81">
        <v>438.70047427527606</v>
      </c>
      <c r="C48" s="85">
        <v>0.95629232049577217</v>
      </c>
      <c r="D48" s="82">
        <v>2.2920617562594903E-7</v>
      </c>
      <c r="E48" s="85">
        <v>2.8639563677114422E-7</v>
      </c>
      <c r="F48" s="82">
        <v>0.93296422067124041</v>
      </c>
      <c r="G48" s="82">
        <v>6.7035779328759593E-2</v>
      </c>
      <c r="H48" s="82">
        <v>4.2722802604649539E-6</v>
      </c>
      <c r="I48" s="82">
        <v>8.1315142209372702E-6</v>
      </c>
      <c r="J48" s="85">
        <v>164.60908328449923</v>
      </c>
      <c r="K48" s="86">
        <v>0.70620000641628178</v>
      </c>
      <c r="L48" s="85">
        <v>51.129901735374105</v>
      </c>
      <c r="M48" s="86">
        <v>0.51256699961089214</v>
      </c>
      <c r="O48" s="84">
        <v>916.43467999999962</v>
      </c>
      <c r="P48" s="81">
        <v>438.70047427527606</v>
      </c>
      <c r="Q48" s="85">
        <v>0.95629232049577217</v>
      </c>
      <c r="R48" s="82">
        <v>2.2920617562594903E-7</v>
      </c>
      <c r="S48" s="85">
        <v>2.8639563677114422E-7</v>
      </c>
      <c r="T48" s="82">
        <v>0.93296422067124041</v>
      </c>
      <c r="U48" s="82">
        <v>6.7035779328759593E-2</v>
      </c>
      <c r="V48" s="82">
        <v>4.2722802604649539E-6</v>
      </c>
      <c r="W48" s="82">
        <v>8.1315142209372702E-6</v>
      </c>
      <c r="X48" s="85">
        <v>164.60907634052654</v>
      </c>
      <c r="Y48" s="86">
        <v>0.70620000637989788</v>
      </c>
      <c r="Z48" s="82">
        <v>51.129883539819978</v>
      </c>
      <c r="AA48" s="87">
        <v>0.51256699983473397</v>
      </c>
    </row>
    <row r="49" spans="1:27">
      <c r="A49" s="84">
        <v>915.19151999999963</v>
      </c>
      <c r="B49" s="81">
        <v>440.35709267110809</v>
      </c>
      <c r="C49" s="85">
        <v>0.95369568044897723</v>
      </c>
      <c r="D49" s="82">
        <v>2.4653725570618469E-7</v>
      </c>
      <c r="E49" s="85">
        <v>3.0805101190209615E-7</v>
      </c>
      <c r="F49" s="82">
        <v>0.9303675589680126</v>
      </c>
      <c r="G49" s="82">
        <v>6.9632441031987402E-2</v>
      </c>
      <c r="H49" s="82">
        <v>4.4239582490090395E-6</v>
      </c>
      <c r="I49" s="82">
        <v>8.5507966825101383E-6</v>
      </c>
      <c r="J49" s="85">
        <v>163.71636292274519</v>
      </c>
      <c r="K49" s="86">
        <v>0.70620000704659724</v>
      </c>
      <c r="L49" s="85">
        <v>51.199463619371308</v>
      </c>
      <c r="M49" s="86">
        <v>0.51256699957454777</v>
      </c>
      <c r="O49" s="84">
        <v>915.19151999999963</v>
      </c>
      <c r="P49" s="81">
        <v>440.35709267110809</v>
      </c>
      <c r="Q49" s="85">
        <v>0.95369568044897723</v>
      </c>
      <c r="R49" s="82">
        <v>2.4653725570618469E-7</v>
      </c>
      <c r="S49" s="85">
        <v>3.0805101190209615E-7</v>
      </c>
      <c r="T49" s="82">
        <v>0.9303675589680126</v>
      </c>
      <c r="U49" s="82">
        <v>6.9632441031987402E-2</v>
      </c>
      <c r="V49" s="82">
        <v>4.4239582490090395E-6</v>
      </c>
      <c r="W49" s="82">
        <v>8.5507966825101383E-6</v>
      </c>
      <c r="X49" s="85">
        <v>163.71635533797692</v>
      </c>
      <c r="Y49" s="86">
        <v>0.7062000070066391</v>
      </c>
      <c r="Z49" s="82">
        <v>51.199443697204039</v>
      </c>
      <c r="AA49" s="87">
        <v>0.51256699981929743</v>
      </c>
    </row>
    <row r="50" spans="1:27">
      <c r="A50" s="84">
        <v>913.94835999999952</v>
      </c>
      <c r="B50" s="81">
        <v>442.03489606010015</v>
      </c>
      <c r="C50" s="85">
        <v>0.95100625648864412</v>
      </c>
      <c r="D50" s="82">
        <v>2.6542609784176312E-7</v>
      </c>
      <c r="E50" s="85">
        <v>3.316528278501834E-7</v>
      </c>
      <c r="F50" s="82">
        <v>0.92767811140468293</v>
      </c>
      <c r="G50" s="82">
        <v>7.2321888595317074E-2</v>
      </c>
      <c r="H50" s="82">
        <v>4.5857877095269642E-6</v>
      </c>
      <c r="I50" s="82">
        <v>9.0038843426622117E-6</v>
      </c>
      <c r="J50" s="85">
        <v>162.79430258047358</v>
      </c>
      <c r="K50" s="86">
        <v>0.70620000773930425</v>
      </c>
      <c r="L50" s="85">
        <v>51.271811421721594</v>
      </c>
      <c r="M50" s="86">
        <v>0.51256699953488172</v>
      </c>
      <c r="O50" s="84">
        <v>913.94835999999952</v>
      </c>
      <c r="P50" s="81">
        <v>442.03489606010015</v>
      </c>
      <c r="Q50" s="85">
        <v>0.95100625648864412</v>
      </c>
      <c r="R50" s="82">
        <v>2.6542609784176312E-7</v>
      </c>
      <c r="S50" s="85">
        <v>3.316528278501834E-7</v>
      </c>
      <c r="T50" s="82">
        <v>0.92767811140468293</v>
      </c>
      <c r="U50" s="82">
        <v>7.2321888595317074E-2</v>
      </c>
      <c r="V50" s="82">
        <v>4.5857877095269642E-6</v>
      </c>
      <c r="W50" s="82">
        <v>9.0038843426622117E-6</v>
      </c>
      <c r="X50" s="85">
        <v>162.79429429701122</v>
      </c>
      <c r="Y50" s="86">
        <v>0.70620000769541813</v>
      </c>
      <c r="Z50" s="82">
        <v>51.271789611380612</v>
      </c>
      <c r="AA50" s="87">
        <v>0.51256699980245002</v>
      </c>
    </row>
    <row r="51" spans="1:27">
      <c r="A51" s="84">
        <v>912.70519999999954</v>
      </c>
      <c r="B51" s="81">
        <v>443.73450182000033</v>
      </c>
      <c r="C51" s="85">
        <v>0.94822134454238527</v>
      </c>
      <c r="D51" s="82">
        <v>2.8603640241225227E-7</v>
      </c>
      <c r="E51" s="85">
        <v>3.5740563003970784E-7</v>
      </c>
      <c r="F51" s="82">
        <v>0.92489317370431223</v>
      </c>
      <c r="G51" s="82">
        <v>7.5106826295687767E-2</v>
      </c>
      <c r="H51" s="82">
        <v>4.7586304423600463E-6</v>
      </c>
      <c r="I51" s="82">
        <v>9.4941077261638786E-6</v>
      </c>
      <c r="J51" s="85">
        <v>161.84224869679622</v>
      </c>
      <c r="K51" s="86">
        <v>0.70620000850169895</v>
      </c>
      <c r="L51" s="85">
        <v>51.347052274153917</v>
      </c>
      <c r="M51" s="86">
        <v>0.51256699949153828</v>
      </c>
      <c r="O51" s="84">
        <v>912.70519999999954</v>
      </c>
      <c r="P51" s="81">
        <v>443.73450182000033</v>
      </c>
      <c r="Q51" s="85">
        <v>0.94822134454238527</v>
      </c>
      <c r="R51" s="82">
        <v>2.8603640241225227E-7</v>
      </c>
      <c r="S51" s="85">
        <v>3.5740563003970784E-7</v>
      </c>
      <c r="T51" s="82">
        <v>0.92489317370431223</v>
      </c>
      <c r="U51" s="82">
        <v>7.5106826295687767E-2</v>
      </c>
      <c r="V51" s="82">
        <v>4.7586304423600463E-6</v>
      </c>
      <c r="W51" s="82">
        <v>9.4941077261638786E-6</v>
      </c>
      <c r="X51" s="85">
        <v>161.84223965054994</v>
      </c>
      <c r="Y51" s="86">
        <v>0.70620000845348962</v>
      </c>
      <c r="Z51" s="82">
        <v>51.347028396362269</v>
      </c>
      <c r="AA51" s="87">
        <v>0.51256699978404074</v>
      </c>
    </row>
    <row r="52" spans="1:27">
      <c r="A52" s="84">
        <v>911.46203999999955</v>
      </c>
      <c r="B52" s="81">
        <v>445.45653437442058</v>
      </c>
      <c r="C52" s="85">
        <v>0.94533820965725213</v>
      </c>
      <c r="D52" s="82">
        <v>3.085514159374743E-7</v>
      </c>
      <c r="E52" s="85">
        <v>3.8553838701214637E-7</v>
      </c>
      <c r="F52" s="82">
        <v>0.92201001068497723</v>
      </c>
      <c r="G52" s="82">
        <v>7.7989989315022767E-2</v>
      </c>
      <c r="H52" s="82">
        <v>4.9434342843009248E-6</v>
      </c>
      <c r="I52" s="82">
        <v>1.0025177399307898E-5</v>
      </c>
      <c r="J52" s="85">
        <v>160.85955771103602</v>
      </c>
      <c r="K52" s="86">
        <v>0.7062000093420544</v>
      </c>
      <c r="L52" s="85">
        <v>51.425297078564178</v>
      </c>
      <c r="M52" s="86">
        <v>0.51256699944411843</v>
      </c>
      <c r="O52" s="84">
        <v>911.46203999999955</v>
      </c>
      <c r="P52" s="81">
        <v>445.45653437442058</v>
      </c>
      <c r="Q52" s="85">
        <v>0.94533820965725213</v>
      </c>
      <c r="R52" s="82">
        <v>3.085514159374743E-7</v>
      </c>
      <c r="S52" s="85">
        <v>3.8553838701214637E-7</v>
      </c>
      <c r="T52" s="82">
        <v>0.92201001068497723</v>
      </c>
      <c r="U52" s="82">
        <v>7.7989989315022767E-2</v>
      </c>
      <c r="V52" s="82">
        <v>4.9434342843009248E-6</v>
      </c>
      <c r="W52" s="82">
        <v>1.0025177399307898E-5</v>
      </c>
      <c r="X52" s="85">
        <v>160.85954783096551</v>
      </c>
      <c r="Y52" s="86">
        <v>0.70620000928907989</v>
      </c>
      <c r="Z52" s="82">
        <v>51.425270934116831</v>
      </c>
      <c r="AA52" s="87">
        <v>0.51256699976390008</v>
      </c>
    </row>
    <row r="53" spans="1:27">
      <c r="A53" s="84">
        <v>910.21887999999956</v>
      </c>
      <c r="B53" s="81">
        <v>447.20162433010597</v>
      </c>
      <c r="C53" s="85">
        <v>0.94235408977542301</v>
      </c>
      <c r="D53" s="82">
        <v>3.3317651585665649E-7</v>
      </c>
      <c r="E53" s="85">
        <v>4.1630772013612173E-7</v>
      </c>
      <c r="F53" s="82">
        <v>0.91902586003222886</v>
      </c>
      <c r="G53" s="82">
        <v>8.0974139967771142E-2</v>
      </c>
      <c r="H53" s="82">
        <v>5.1412428745994481E-6</v>
      </c>
      <c r="I53" s="82">
        <v>1.060123262895791E-5</v>
      </c>
      <c r="J53" s="85">
        <v>159.84559845250146</v>
      </c>
      <c r="K53" s="86">
        <v>0.70620001026976686</v>
      </c>
      <c r="L53" s="85">
        <v>51.506660612821918</v>
      </c>
      <c r="M53" s="86">
        <v>0.51256699939217387</v>
      </c>
      <c r="O53" s="84">
        <v>910.21887999999956</v>
      </c>
      <c r="P53" s="81">
        <v>447.20162433010597</v>
      </c>
      <c r="Q53" s="85">
        <v>0.94235408977542301</v>
      </c>
      <c r="R53" s="82">
        <v>3.3317651585665649E-7</v>
      </c>
      <c r="S53" s="85">
        <v>4.1630772013612173E-7</v>
      </c>
      <c r="T53" s="82">
        <v>0.91902586003222886</v>
      </c>
      <c r="U53" s="82">
        <v>8.0974139967771142E-2</v>
      </c>
      <c r="V53" s="82">
        <v>5.1412428745994481E-6</v>
      </c>
      <c r="W53" s="82">
        <v>1.060123262895791E-5</v>
      </c>
      <c r="X53" s="85">
        <v>159.84558765975314</v>
      </c>
      <c r="Y53" s="86">
        <v>0.70620001021153178</v>
      </c>
      <c r="Z53" s="82">
        <v>51.506631980067418</v>
      </c>
      <c r="AA53" s="87">
        <v>0.51256699974183761</v>
      </c>
    </row>
    <row r="54" spans="1:27">
      <c r="A54" s="84">
        <v>908.97571999999957</v>
      </c>
      <c r="B54" s="81">
        <v>448.97040752520348</v>
      </c>
      <c r="C54" s="85">
        <v>0.93926619989932303</v>
      </c>
      <c r="D54" s="82">
        <v>3.6014216663173667E-7</v>
      </c>
      <c r="E54" s="85">
        <v>4.5000159729098785E-7</v>
      </c>
      <c r="F54" s="82">
        <v>0.91593793646051858</v>
      </c>
      <c r="G54" s="82">
        <v>8.4062063539481424E-2</v>
      </c>
      <c r="H54" s="82">
        <v>5.3532066468917406E-6</v>
      </c>
      <c r="I54" s="82">
        <v>1.1226896869356953E-5</v>
      </c>
      <c r="J54" s="85">
        <v>158.79975468043742</v>
      </c>
      <c r="K54" s="86">
        <v>0.7062000112955259</v>
      </c>
      <c r="L54" s="85">
        <v>51.591261637503415</v>
      </c>
      <c r="M54" s="86">
        <v>0.51256699933520045</v>
      </c>
      <c r="O54" s="84">
        <v>908.97571999999957</v>
      </c>
      <c r="P54" s="81">
        <v>448.97040752520348</v>
      </c>
      <c r="Q54" s="85">
        <v>0.93926619989932303</v>
      </c>
      <c r="R54" s="82">
        <v>3.6014216663173667E-7</v>
      </c>
      <c r="S54" s="85">
        <v>4.5000159729098785E-7</v>
      </c>
      <c r="T54" s="82">
        <v>0.91593793646051858</v>
      </c>
      <c r="U54" s="82">
        <v>8.4062063539481424E-2</v>
      </c>
      <c r="V54" s="82">
        <v>5.3532066468917406E-6</v>
      </c>
      <c r="W54" s="82">
        <v>1.1226896869356953E-5</v>
      </c>
      <c r="X54" s="85">
        <v>158.79974288736224</v>
      </c>
      <c r="Y54" s="86">
        <v>0.70620001123147425</v>
      </c>
      <c r="Z54" s="82">
        <v>51.591230269472653</v>
      </c>
      <c r="AA54" s="87">
        <v>0.51256699971763919</v>
      </c>
    </row>
    <row r="55" spans="1:27">
      <c r="A55" s="84">
        <v>907.73255999999958</v>
      </c>
      <c r="B55" s="81">
        <v>450.76352398459551</v>
      </c>
      <c r="C55" s="85">
        <v>0.93607173666335952</v>
      </c>
      <c r="D55" s="82">
        <v>3.897073042578746E-7</v>
      </c>
      <c r="E55" s="85">
        <v>4.8694356184992916E-7</v>
      </c>
      <c r="F55" s="82">
        <v>0.91274343628070498</v>
      </c>
      <c r="G55" s="82">
        <v>8.7256563719295022E-2</v>
      </c>
      <c r="H55" s="82">
        <v>5.5805952136326386E-6</v>
      </c>
      <c r="I55" s="82">
        <v>1.1907341108356311E-5</v>
      </c>
      <c r="J55" s="85">
        <v>157.72142777485442</v>
      </c>
      <c r="K55" s="86">
        <v>0.70620001243151242</v>
      </c>
      <c r="L55" s="85">
        <v>51.679223003390852</v>
      </c>
      <c r="M55" s="86">
        <v>0.51256699927263027</v>
      </c>
      <c r="O55" s="84">
        <v>907.73255999999958</v>
      </c>
      <c r="P55" s="81">
        <v>450.76352398459551</v>
      </c>
      <c r="Q55" s="85">
        <v>0.93607173666335952</v>
      </c>
      <c r="R55" s="82">
        <v>3.897073042578746E-7</v>
      </c>
      <c r="S55" s="85">
        <v>4.8694356184992916E-7</v>
      </c>
      <c r="T55" s="82">
        <v>0.91274343628070498</v>
      </c>
      <c r="U55" s="82">
        <v>8.7256563719295022E-2</v>
      </c>
      <c r="V55" s="82">
        <v>5.5805952136326386E-6</v>
      </c>
      <c r="W55" s="82">
        <v>1.1907341108356311E-5</v>
      </c>
      <c r="X55" s="85">
        <v>157.72141488388877</v>
      </c>
      <c r="Y55" s="86">
        <v>0.70620001236101915</v>
      </c>
      <c r="Z55" s="82">
        <v>51.679188624518893</v>
      </c>
      <c r="AA55" s="87">
        <v>0.51256699969106367</v>
      </c>
    </row>
    <row r="56" spans="1:27">
      <c r="A56" s="84">
        <v>906.48939999999959</v>
      </c>
      <c r="B56" s="81">
        <v>452.58161677851251</v>
      </c>
      <c r="C56" s="85">
        <v>0.93276788332878913</v>
      </c>
      <c r="D56" s="82">
        <v>4.2216321553415981E-7</v>
      </c>
      <c r="E56" s="85">
        <v>5.2749757987136644E-7</v>
      </c>
      <c r="F56" s="82">
        <v>0.90943954239007341</v>
      </c>
      <c r="G56" s="82">
        <v>9.0560457609926592E-2</v>
      </c>
      <c r="H56" s="82">
        <v>5.8248113337000838E-6</v>
      </c>
      <c r="I56" s="82">
        <v>1.2648356270209618E-5</v>
      </c>
      <c r="J56" s="85">
        <v>156.61003957792076</v>
      </c>
      <c r="K56" s="86">
        <v>0.70620001369163021</v>
      </c>
      <c r="L56" s="85">
        <v>51.770671759563356</v>
      </c>
      <c r="M56" s="86">
        <v>0.51256699920382287</v>
      </c>
      <c r="O56" s="84">
        <v>906.48939999999959</v>
      </c>
      <c r="P56" s="81">
        <v>452.58161677851251</v>
      </c>
      <c r="Q56" s="85">
        <v>0.93276788332878913</v>
      </c>
      <c r="R56" s="82">
        <v>4.2216321553415981E-7</v>
      </c>
      <c r="S56" s="85">
        <v>5.2749757987136644E-7</v>
      </c>
      <c r="T56" s="82">
        <v>0.90943954239007341</v>
      </c>
      <c r="U56" s="82">
        <v>9.0560457609926592E-2</v>
      </c>
      <c r="V56" s="82">
        <v>5.8248113337000838E-6</v>
      </c>
      <c r="W56" s="82">
        <v>1.2648356270209618E-5</v>
      </c>
      <c r="X56" s="85">
        <v>156.61002548030908</v>
      </c>
      <c r="Y56" s="86">
        <v>0.70620001361399154</v>
      </c>
      <c r="Z56" s="82">
        <v>51.77063406194177</v>
      </c>
      <c r="AA56" s="87">
        <v>0.51256699966183905</v>
      </c>
    </row>
    <row r="57" spans="1:27">
      <c r="A57" s="84">
        <v>905.2462399999996</v>
      </c>
      <c r="B57" s="81">
        <v>454.42533078084148</v>
      </c>
      <c r="C57" s="85">
        <v>0.92935181521735555</v>
      </c>
      <c r="D57" s="82">
        <v>4.5783798928858364E-7</v>
      </c>
      <c r="E57" s="85">
        <v>5.7207360195350451E-7</v>
      </c>
      <c r="F57" s="82">
        <v>0.90602342970041272</v>
      </c>
      <c r="G57" s="82">
        <v>9.3976570299587281E-2</v>
      </c>
      <c r="H57" s="82">
        <v>6.08740668157813E-6</v>
      </c>
      <c r="I57" s="82">
        <v>1.3456436065384398E-5</v>
      </c>
      <c r="J57" s="85">
        <v>155.46503538445847</v>
      </c>
      <c r="K57" s="86">
        <v>0.70620001509177688</v>
      </c>
      <c r="L57" s="85">
        <v>51.865739261892443</v>
      </c>
      <c r="M57" s="86">
        <v>0.51256699912805503</v>
      </c>
      <c r="O57" s="84">
        <v>905.2462399999996</v>
      </c>
      <c r="P57" s="81">
        <v>454.42533078084148</v>
      </c>
      <c r="Q57" s="85">
        <v>0.92935181521735555</v>
      </c>
      <c r="R57" s="82">
        <v>4.5783798928858364E-7</v>
      </c>
      <c r="S57" s="85">
        <v>5.7207360195350451E-7</v>
      </c>
      <c r="T57" s="82">
        <v>0.90602342970041272</v>
      </c>
      <c r="U57" s="82">
        <v>9.3976570299587281E-2</v>
      </c>
      <c r="V57" s="82">
        <v>6.08740668157813E-6</v>
      </c>
      <c r="W57" s="82">
        <v>1.3456436065384398E-5</v>
      </c>
      <c r="X57" s="85">
        <v>155.4650199587937</v>
      </c>
      <c r="Y57" s="86">
        <v>0.70620001500619878</v>
      </c>
      <c r="Z57" s="82">
        <v>51.865697900978944</v>
      </c>
      <c r="AA57" s="87">
        <v>0.51256699962965813</v>
      </c>
    </row>
    <row r="58" spans="1:27">
      <c r="A58" s="84">
        <v>904.00307999999961</v>
      </c>
      <c r="B58" s="81">
        <v>456.29531132379236</v>
      </c>
      <c r="C58" s="85">
        <v>0.92582070559823126</v>
      </c>
      <c r="D58" s="82">
        <v>4.9710162943827333E-7</v>
      </c>
      <c r="E58" s="85">
        <v>6.2113395205931718E-7</v>
      </c>
      <c r="F58" s="82">
        <v>0.90249227101856699</v>
      </c>
      <c r="G58" s="82">
        <v>9.7507728981433006E-2</v>
      </c>
      <c r="H58" s="82">
        <v>6.3700996684846463E-6</v>
      </c>
      <c r="I58" s="82">
        <v>1.4338871903819071E-5</v>
      </c>
      <c r="J58" s="85">
        <v>154.28588707881391</v>
      </c>
      <c r="K58" s="86">
        <v>0.70620001665016086</v>
      </c>
      <c r="L58" s="85">
        <v>51.964561281740174</v>
      </c>
      <c r="M58" s="86">
        <v>0.51256699904450898</v>
      </c>
      <c r="O58" s="84">
        <v>904.00307999999961</v>
      </c>
      <c r="P58" s="81">
        <v>456.29531132379236</v>
      </c>
      <c r="Q58" s="85">
        <v>0.92582070559823126</v>
      </c>
      <c r="R58" s="82">
        <v>4.9710162943827333E-7</v>
      </c>
      <c r="S58" s="85">
        <v>6.2113395205931718E-7</v>
      </c>
      <c r="T58" s="82">
        <v>0.90249227101856699</v>
      </c>
      <c r="U58" s="82">
        <v>9.7507728981433006E-2</v>
      </c>
      <c r="V58" s="82">
        <v>6.3700996684846463E-6</v>
      </c>
      <c r="W58" s="82">
        <v>1.4338871903819071E-5</v>
      </c>
      <c r="X58" s="85">
        <v>154.28587018936727</v>
      </c>
      <c r="Y58" s="86">
        <v>0.70620001655574616</v>
      </c>
      <c r="Z58" s="82">
        <v>51.964515871440454</v>
      </c>
      <c r="AA58" s="87">
        <v>0.51256699959417351</v>
      </c>
    </row>
    <row r="59" spans="1:27">
      <c r="A59" s="84">
        <v>902.75991999999962</v>
      </c>
      <c r="B59" s="81">
        <v>458.19220274589759</v>
      </c>
      <c r="C59" s="85">
        <v>0.92217173204143787</v>
      </c>
      <c r="D59" s="82">
        <v>5.4037193462238392E-7</v>
      </c>
      <c r="E59" s="85">
        <v>6.7520067418249761E-7</v>
      </c>
      <c r="F59" s="82">
        <v>0.89884324339251076</v>
      </c>
      <c r="G59" s="82">
        <v>0.10115675660748924</v>
      </c>
      <c r="H59" s="82">
        <v>6.6747956026548648E-6</v>
      </c>
      <c r="I59" s="82">
        <v>1.5303861752408455E-5</v>
      </c>
      <c r="J59" s="85">
        <v>153.07209641397085</v>
      </c>
      <c r="K59" s="86">
        <v>0.70620001838767388</v>
      </c>
      <c r="L59" s="85">
        <v>52.067278114645234</v>
      </c>
      <c r="M59" s="86">
        <v>0.51256699895225866</v>
      </c>
      <c r="O59" s="84">
        <v>902.75991999999962</v>
      </c>
      <c r="P59" s="81">
        <v>458.19220274589759</v>
      </c>
      <c r="Q59" s="85">
        <v>0.92217173204143787</v>
      </c>
      <c r="R59" s="82">
        <v>5.4037193462238392E-7</v>
      </c>
      <c r="S59" s="85">
        <v>6.7520067418249761E-7</v>
      </c>
      <c r="T59" s="82">
        <v>0.89884324339251076</v>
      </c>
      <c r="U59" s="82">
        <v>0.10115675660748924</v>
      </c>
      <c r="V59" s="82">
        <v>6.6747956026548648E-6</v>
      </c>
      <c r="W59" s="82">
        <v>1.5303861752408455E-5</v>
      </c>
      <c r="X59" s="85">
        <v>153.07207790877834</v>
      </c>
      <c r="Y59" s="86">
        <v>0.70620001828340684</v>
      </c>
      <c r="Z59" s="82">
        <v>52.067228221667207</v>
      </c>
      <c r="AA59" s="87">
        <v>0.51256699955499196</v>
      </c>
    </row>
    <row r="60" spans="1:27">
      <c r="A60" s="84">
        <v>901.51675999999952</v>
      </c>
      <c r="B60" s="81">
        <v>460.11664683068147</v>
      </c>
      <c r="C60" s="85">
        <v>0.91840208324930095</v>
      </c>
      <c r="D60" s="82">
        <v>5.8812126655161908E-7</v>
      </c>
      <c r="E60" s="85">
        <v>7.3486398947460894E-7</v>
      </c>
      <c r="F60" s="82">
        <v>0.89507353493434572</v>
      </c>
      <c r="G60" s="82">
        <v>0.10492646506565428</v>
      </c>
      <c r="H60" s="82">
        <v>7.0036095184831774E-6</v>
      </c>
      <c r="I60" s="82">
        <v>1.6360635126948171E-5</v>
      </c>
      <c r="J60" s="85">
        <v>151.82319842724038</v>
      </c>
      <c r="K60" s="86">
        <v>0.70620002032832829</v>
      </c>
      <c r="L60" s="85">
        <v>52.174034688768053</v>
      </c>
      <c r="M60" s="86">
        <v>0.51256699885025436</v>
      </c>
      <c r="O60" s="84">
        <v>901.51675999999952</v>
      </c>
      <c r="P60" s="81">
        <v>460.11664683068147</v>
      </c>
      <c r="Q60" s="85">
        <v>0.91840208324930095</v>
      </c>
      <c r="R60" s="82">
        <v>5.8812126655161908E-7</v>
      </c>
      <c r="S60" s="85">
        <v>7.3486398947460894E-7</v>
      </c>
      <c r="T60" s="82">
        <v>0.89507353493434572</v>
      </c>
      <c r="U60" s="82">
        <v>0.10492646506565428</v>
      </c>
      <c r="V60" s="82">
        <v>7.0036095184831774E-6</v>
      </c>
      <c r="W60" s="82">
        <v>1.6360635126948171E-5</v>
      </c>
      <c r="X60" s="85">
        <v>151.82317813590694</v>
      </c>
      <c r="Y60" s="86">
        <v>0.70620002021305706</v>
      </c>
      <c r="Z60" s="82">
        <v>52.173979826132225</v>
      </c>
      <c r="AA60" s="87">
        <v>0.51256699951166751</v>
      </c>
    </row>
    <row r="61" spans="1:27">
      <c r="A61" s="84">
        <v>900.27359999999953</v>
      </c>
      <c r="B61" s="81">
        <v>462.06928113377347</v>
      </c>
      <c r="C61" s="85">
        <v>0.91450896637558243</v>
      </c>
      <c r="D61" s="82">
        <v>6.4088434962441898E-7</v>
      </c>
      <c r="E61" s="85">
        <v>8.0079204195127417E-7</v>
      </c>
      <c r="F61" s="82">
        <v>0.89118035212968816</v>
      </c>
      <c r="G61" s="82">
        <v>0.10881964787031184</v>
      </c>
      <c r="H61" s="82">
        <v>7.358892053258942E-6</v>
      </c>
      <c r="I61" s="82">
        <v>1.7519596771242743E-5</v>
      </c>
      <c r="J61" s="85">
        <v>150.53876498519512</v>
      </c>
      <c r="K61" s="86">
        <v>0.70620002249977254</v>
      </c>
      <c r="L61" s="85">
        <v>52.284980672853578</v>
      </c>
      <c r="M61" s="86">
        <v>0.51256699873730405</v>
      </c>
      <c r="O61" s="84">
        <v>900.27359999999953</v>
      </c>
      <c r="P61" s="81">
        <v>462.06928113377347</v>
      </c>
      <c r="Q61" s="85">
        <v>0.91450896637558243</v>
      </c>
      <c r="R61" s="82">
        <v>6.4088434962441898E-7</v>
      </c>
      <c r="S61" s="85">
        <v>8.0079204195127417E-7</v>
      </c>
      <c r="T61" s="82">
        <v>0.89118035212968816</v>
      </c>
      <c r="U61" s="82">
        <v>0.10881964787031184</v>
      </c>
      <c r="V61" s="82">
        <v>7.358892053258942E-6</v>
      </c>
      <c r="W61" s="82">
        <v>1.7519596771242743E-5</v>
      </c>
      <c r="X61" s="85">
        <v>150.53874271637216</v>
      </c>
      <c r="Y61" s="86">
        <v>0.70620002237218849</v>
      </c>
      <c r="Z61" s="82">
        <v>52.28492029242301</v>
      </c>
      <c r="AA61" s="87">
        <v>0.512566999463694</v>
      </c>
    </row>
    <row r="62" spans="1:27">
      <c r="A62" s="84">
        <v>899.03043999999954</v>
      </c>
      <c r="B62" s="81">
        <v>464.05073719673902</v>
      </c>
      <c r="C62" s="85">
        <v>0.91048961483972768</v>
      </c>
      <c r="D62" s="82">
        <v>6.992672682936248E-7</v>
      </c>
      <c r="E62" s="85">
        <v>8.7374214080075792E-7</v>
      </c>
      <c r="F62" s="82">
        <v>0.88716092764067322</v>
      </c>
      <c r="G62" s="82">
        <v>0.11283907235932678</v>
      </c>
      <c r="H62" s="82">
        <v>7.7432588068288767E-6</v>
      </c>
      <c r="I62" s="82">
        <v>1.8792492000906655E-5</v>
      </c>
      <c r="J62" s="85">
        <v>149.21840844872133</v>
      </c>
      <c r="K62" s="86">
        <v>0.70620002493389866</v>
      </c>
      <c r="L62" s="85">
        <v>52.400270583457257</v>
      </c>
      <c r="M62" s="86">
        <v>0.51256699861205268</v>
      </c>
      <c r="O62" s="84">
        <v>899.03043999999954</v>
      </c>
      <c r="P62" s="81">
        <v>464.05073719673902</v>
      </c>
      <c r="Q62" s="85">
        <v>0.91048961483972768</v>
      </c>
      <c r="R62" s="82">
        <v>6.992672682936248E-7</v>
      </c>
      <c r="S62" s="85">
        <v>8.7374214080075792E-7</v>
      </c>
      <c r="T62" s="82">
        <v>0.88716092764067322</v>
      </c>
      <c r="U62" s="82">
        <v>0.11283907235932678</v>
      </c>
      <c r="V62" s="82">
        <v>7.7432588068288767E-6</v>
      </c>
      <c r="W62" s="82">
        <v>1.8792492000906655E-5</v>
      </c>
      <c r="X62" s="85">
        <v>149.21838398720476</v>
      </c>
      <c r="Y62" s="86">
        <v>0.70620002479251243</v>
      </c>
      <c r="Z62" s="82">
        <v>52.400204067327429</v>
      </c>
      <c r="AA62" s="87">
        <v>0.51256699941049577</v>
      </c>
    </row>
    <row r="63" spans="1:27">
      <c r="A63" s="84">
        <v>897.78727999999956</v>
      </c>
      <c r="B63" s="81">
        <v>466.06163864647158</v>
      </c>
      <c r="C63" s="85">
        <v>0.90634129664113428</v>
      </c>
      <c r="D63" s="82">
        <v>7.6395785675149316E-7</v>
      </c>
      <c r="E63" s="85">
        <v>9.5457374240963591E-7</v>
      </c>
      <c r="F63" s="82">
        <v>0.88301252860724266</v>
      </c>
      <c r="G63" s="82">
        <v>0.11698747139275734</v>
      </c>
      <c r="H63" s="82">
        <v>8.1596236848720659E-6</v>
      </c>
      <c r="I63" s="82">
        <v>2.0192597187562624E-5</v>
      </c>
      <c r="J63" s="85">
        <v>147.86178544714443</v>
      </c>
      <c r="K63" s="86">
        <v>0.70620002766756007</v>
      </c>
      <c r="L63" s="85">
        <v>52.520063891168803</v>
      </c>
      <c r="M63" s="86">
        <v>0.51256699847295761</v>
      </c>
      <c r="O63" s="84">
        <v>897.78727999999956</v>
      </c>
      <c r="P63" s="81">
        <v>466.06163864647158</v>
      </c>
      <c r="Q63" s="85">
        <v>0.90634129664113428</v>
      </c>
      <c r="R63" s="82">
        <v>7.6395785675149316E-7</v>
      </c>
      <c r="S63" s="85">
        <v>9.5457374240963591E-7</v>
      </c>
      <c r="T63" s="82">
        <v>0.88301252860724266</v>
      </c>
      <c r="U63" s="82">
        <v>0.11698747139275734</v>
      </c>
      <c r="V63" s="82">
        <v>8.1596236848720659E-6</v>
      </c>
      <c r="W63" s="82">
        <v>2.0192597187562624E-5</v>
      </c>
      <c r="X63" s="85">
        <v>147.86175855053148</v>
      </c>
      <c r="Y63" s="86">
        <v>0.70620002751067334</v>
      </c>
      <c r="Z63" s="82">
        <v>52.519990541729555</v>
      </c>
      <c r="AA63" s="87">
        <v>0.5125669993514177</v>
      </c>
    </row>
    <row r="64" spans="1:27">
      <c r="A64" s="84">
        <v>896.54411999999957</v>
      </c>
      <c r="B64" s="81">
        <v>468.10259917964169</v>
      </c>
      <c r="C64" s="85">
        <v>0.90206132317549548</v>
      </c>
      <c r="D64" s="82">
        <v>8.3573770846809909E-7</v>
      </c>
      <c r="E64" s="85">
        <v>1.0442634564130849E-6</v>
      </c>
      <c r="F64" s="82">
        <v>0.87873246544848183</v>
      </c>
      <c r="G64" s="82">
        <v>0.12126753455151817</v>
      </c>
      <c r="H64" s="82">
        <v>8.6112368019607893E-6</v>
      </c>
      <c r="I64" s="82">
        <v>2.1734939443624417E-5</v>
      </c>
      <c r="J64" s="85">
        <v>146.46860074834913</v>
      </c>
      <c r="K64" s="86">
        <v>0.7062000307434213</v>
      </c>
      <c r="L64" s="85">
        <v>52.644525125557081</v>
      </c>
      <c r="M64" s="86">
        <v>0.51256699831826025</v>
      </c>
      <c r="O64" s="84">
        <v>896.54411999999957</v>
      </c>
      <c r="P64" s="81">
        <v>468.10259917964169</v>
      </c>
      <c r="Q64" s="85">
        <v>0.90206132317549548</v>
      </c>
      <c r="R64" s="82">
        <v>8.3573770846809909E-7</v>
      </c>
      <c r="S64" s="85">
        <v>1.0442634564130849E-6</v>
      </c>
      <c r="T64" s="82">
        <v>0.87873246544848183</v>
      </c>
      <c r="U64" s="82">
        <v>0.12126753455151817</v>
      </c>
      <c r="V64" s="82">
        <v>8.6112368019607893E-6</v>
      </c>
      <c r="W64" s="82">
        <v>2.1734939443624417E-5</v>
      </c>
      <c r="X64" s="85">
        <v>146.46857114318215</v>
      </c>
      <c r="Y64" s="86">
        <v>0.70620003056909375</v>
      </c>
      <c r="Z64" s="82">
        <v>52.644444154006408</v>
      </c>
      <c r="AA64" s="87">
        <v>0.5125669992857127</v>
      </c>
    </row>
    <row r="65" spans="1:27">
      <c r="A65" s="84">
        <v>895.30095999999958</v>
      </c>
      <c r="B65" s="81">
        <v>470.17422043241896</v>
      </c>
      <c r="C65" s="85">
        <v>0.89764705855207372</v>
      </c>
      <c r="D65" s="82">
        <v>9.1549607183029971E-7</v>
      </c>
      <c r="E65" s="85">
        <v>1.1439224084485628E-6</v>
      </c>
      <c r="F65" s="82">
        <v>0.87431810116253017</v>
      </c>
      <c r="G65" s="82">
        <v>0.12568189883746983</v>
      </c>
      <c r="H65" s="82">
        <v>9.1017276077907446E-6</v>
      </c>
      <c r="I65" s="82">
        <v>2.3436550253892524E-5</v>
      </c>
      <c r="J65" s="85">
        <v>145.03861120967781</v>
      </c>
      <c r="K65" s="86">
        <v>0.70620003421096489</v>
      </c>
      <c r="L65" s="85">
        <v>52.773823978550872</v>
      </c>
      <c r="M65" s="86">
        <v>0.51256699814595308</v>
      </c>
      <c r="O65" s="84">
        <v>895.30095999999958</v>
      </c>
      <c r="P65" s="81">
        <v>470.17422043241896</v>
      </c>
      <c r="Q65" s="85">
        <v>0.89764705855207372</v>
      </c>
      <c r="R65" s="82">
        <v>9.1549607183029971E-7</v>
      </c>
      <c r="S65" s="85">
        <v>1.1439224084485628E-6</v>
      </c>
      <c r="T65" s="82">
        <v>0.87431810116253017</v>
      </c>
      <c r="U65" s="82">
        <v>0.12568189883746983</v>
      </c>
      <c r="V65" s="82">
        <v>9.1017276077907446E-6</v>
      </c>
      <c r="W65" s="82">
        <v>2.3436550253892524E-5</v>
      </c>
      <c r="X65" s="85">
        <v>145.03857858698998</v>
      </c>
      <c r="Y65" s="86">
        <v>0.70620003401697573</v>
      </c>
      <c r="Z65" s="82">
        <v>52.773734491601175</v>
      </c>
      <c r="AA65" s="87">
        <v>0.51256699921252835</v>
      </c>
    </row>
    <row r="66" spans="1:27">
      <c r="A66" s="84">
        <v>894.05779999999959</v>
      </c>
      <c r="B66" s="81">
        <v>472.27708973648822</v>
      </c>
      <c r="C66" s="85">
        <v>0.89309592940721616</v>
      </c>
      <c r="D66" s="82">
        <v>1.0042459435994985E-6</v>
      </c>
      <c r="E66" s="85">
        <v>1.2548163491082467E-6</v>
      </c>
      <c r="F66" s="82">
        <v>0.8697668611199888</v>
      </c>
      <c r="G66" s="82">
        <v>0.1302331388800112</v>
      </c>
      <c r="H66" s="82">
        <v>9.6351540007367642E-6</v>
      </c>
      <c r="I66" s="82">
        <v>2.5316758605752264E-5</v>
      </c>
      <c r="J66" s="85">
        <v>143.57162979216221</v>
      </c>
      <c r="K66" s="86">
        <v>0.70620003812768672</v>
      </c>
      <c r="L66" s="85">
        <v>52.90813540596271</v>
      </c>
      <c r="M66" s="86">
        <v>0.51256699795374161</v>
      </c>
      <c r="O66" s="84">
        <v>894.05779999999959</v>
      </c>
      <c r="P66" s="81">
        <v>472.27708973648822</v>
      </c>
      <c r="Q66" s="85">
        <v>0.89309592940721616</v>
      </c>
      <c r="R66" s="82">
        <v>1.0042459435994985E-6</v>
      </c>
      <c r="S66" s="85">
        <v>1.2548163491082467E-6</v>
      </c>
      <c r="T66" s="82">
        <v>0.8697668611199888</v>
      </c>
      <c r="U66" s="82">
        <v>0.1302331388800112</v>
      </c>
      <c r="V66" s="82">
        <v>9.6351540007367642E-6</v>
      </c>
      <c r="W66" s="82">
        <v>2.5316758605752264E-5</v>
      </c>
      <c r="X66" s="85">
        <v>143.57159380232594</v>
      </c>
      <c r="Y66" s="86">
        <v>0.70620003791148922</v>
      </c>
      <c r="Z66" s="82">
        <v>52.908036390434333</v>
      </c>
      <c r="AA66" s="87">
        <v>0.51256699913088999</v>
      </c>
    </row>
    <row r="67" spans="1:27">
      <c r="A67" s="84">
        <v>892.8146399999996</v>
      </c>
      <c r="B67" s="81">
        <v>474.41177776326111</v>
      </c>
      <c r="C67" s="85">
        <v>0.88840543520553306</v>
      </c>
      <c r="D67" s="82">
        <v>1.1031427253280255E-6</v>
      </c>
      <c r="E67" s="85">
        <v>1.3783889653364446E-6</v>
      </c>
      <c r="F67" s="82">
        <v>0.86507624334178701</v>
      </c>
      <c r="G67" s="82">
        <v>0.13492375665821299</v>
      </c>
      <c r="H67" s="82">
        <v>1.0216058309346965E-5</v>
      </c>
      <c r="I67" s="82">
        <v>2.7397530115981543E-5</v>
      </c>
      <c r="J67" s="85">
        <v>142.06752961834349</v>
      </c>
      <c r="K67" s="86">
        <v>0.70620004256051849</v>
      </c>
      <c r="L67" s="85">
        <v>53.047639726858073</v>
      </c>
      <c r="M67" s="86">
        <v>0.5125669977389995</v>
      </c>
      <c r="O67" s="84">
        <v>892.8146399999996</v>
      </c>
      <c r="P67" s="81">
        <v>474.41177776326111</v>
      </c>
      <c r="Q67" s="85">
        <v>0.88840543520553306</v>
      </c>
      <c r="R67" s="82">
        <v>1.1031427253280255E-6</v>
      </c>
      <c r="S67" s="85">
        <v>1.3783889653364446E-6</v>
      </c>
      <c r="T67" s="82">
        <v>0.86507624334178701</v>
      </c>
      <c r="U67" s="82">
        <v>0.13492375665821299</v>
      </c>
      <c r="V67" s="82">
        <v>1.0216058309346965E-5</v>
      </c>
      <c r="W67" s="82">
        <v>2.7397530115981543E-5</v>
      </c>
      <c r="X67" s="85">
        <v>142.06748986510422</v>
      </c>
      <c r="Y67" s="86">
        <v>0.70620004231918654</v>
      </c>
      <c r="Z67" s="82">
        <v>53.047530031800214</v>
      </c>
      <c r="AA67" s="87">
        <v>0.51256699903968206</v>
      </c>
    </row>
    <row r="68" spans="1:27">
      <c r="A68" s="84">
        <v>891.57147999999961</v>
      </c>
      <c r="B68" s="81">
        <v>476.5788360591452</v>
      </c>
      <c r="C68" s="85">
        <v>0.88357315901591749</v>
      </c>
      <c r="D68" s="82">
        <v>1.2135058706451422E-6</v>
      </c>
      <c r="E68" s="85">
        <v>1.5162889289514895E-6</v>
      </c>
      <c r="F68" s="82">
        <v>0.8602438292481539</v>
      </c>
      <c r="G68" s="82">
        <v>0.1397561707518461</v>
      </c>
      <c r="H68" s="82">
        <v>1.0849531156973691E-5</v>
      </c>
      <c r="I68" s="82">
        <v>2.9703859763898229E-5</v>
      </c>
      <c r="J68" s="85">
        <v>140.52624805158402</v>
      </c>
      <c r="K68" s="86">
        <v>0.70620004758752164</v>
      </c>
      <c r="L68" s="85">
        <v>53.192522720469725</v>
      </c>
      <c r="M68" s="86">
        <v>0.51256699749871659</v>
      </c>
      <c r="O68" s="84">
        <v>891.57147999999961</v>
      </c>
      <c r="P68" s="81">
        <v>476.5788360591452</v>
      </c>
      <c r="Q68" s="85">
        <v>0.88357315901591749</v>
      </c>
      <c r="R68" s="82">
        <v>1.2135058706451422E-6</v>
      </c>
      <c r="S68" s="85">
        <v>1.5162889289514895E-6</v>
      </c>
      <c r="T68" s="82">
        <v>0.8602438292481539</v>
      </c>
      <c r="U68" s="82">
        <v>0.1397561707518461</v>
      </c>
      <c r="V68" s="82">
        <v>1.0849531156973691E-5</v>
      </c>
      <c r="W68" s="82">
        <v>2.9703859763898229E-5</v>
      </c>
      <c r="X68" s="85">
        <v>140.52620408514204</v>
      </c>
      <c r="Y68" s="86">
        <v>0.70620004731768649</v>
      </c>
      <c r="Z68" s="82">
        <v>53.192401036384155</v>
      </c>
      <c r="AA68" s="87">
        <v>0.51256699893762603</v>
      </c>
    </row>
    <row r="69" spans="1:27">
      <c r="A69" s="84">
        <v>890.32831999999951</v>
      </c>
      <c r="B69" s="81">
        <v>478.77879447576981</v>
      </c>
      <c r="C69" s="85">
        <v>0.87859677874500519</v>
      </c>
      <c r="D69" s="82">
        <v>1.3368440250863815E-6</v>
      </c>
      <c r="E69" s="85">
        <v>1.6704013091389341E-6</v>
      </c>
      <c r="F69" s="82">
        <v>0.85526729486066544</v>
      </c>
      <c r="G69" s="82">
        <v>0.14473270513933456</v>
      </c>
      <c r="H69" s="82">
        <v>1.1541284380270749E-5</v>
      </c>
      <c r="I69" s="82">
        <v>3.2264227147016631E-5</v>
      </c>
      <c r="J69" s="85">
        <v>138.94779077240165</v>
      </c>
      <c r="K69" s="86">
        <v>0.70620005329990898</v>
      </c>
      <c r="L69" s="85">
        <v>53.34297572035792</v>
      </c>
      <c r="M69" s="86">
        <v>0.51256699722943821</v>
      </c>
      <c r="O69" s="84">
        <v>890.32831999999951</v>
      </c>
      <c r="P69" s="81">
        <v>478.77879447576981</v>
      </c>
      <c r="Q69" s="85">
        <v>0.87859677874500519</v>
      </c>
      <c r="R69" s="82">
        <v>1.3368440250863815E-6</v>
      </c>
      <c r="S69" s="85">
        <v>1.6704013091389341E-6</v>
      </c>
      <c r="T69" s="82">
        <v>0.85526729486066544</v>
      </c>
      <c r="U69" s="82">
        <v>0.14473270513933456</v>
      </c>
      <c r="V69" s="82">
        <v>1.1541284380270749E-5</v>
      </c>
      <c r="W69" s="82">
        <v>3.2264227147016631E-5</v>
      </c>
      <c r="X69" s="85">
        <v>138.947742081379</v>
      </c>
      <c r="Y69" s="86">
        <v>0.70620005299768485</v>
      </c>
      <c r="Z69" s="82">
        <v>53.342840555024118</v>
      </c>
      <c r="AA69" s="87">
        <v>0.51256699882325463</v>
      </c>
    </row>
    <row r="70" spans="1:27">
      <c r="A70" s="84">
        <v>889.08515999999952</v>
      </c>
      <c r="B70" s="81">
        <v>481.01215850017638</v>
      </c>
      <c r="C70" s="85">
        <v>0.87347407880576389</v>
      </c>
      <c r="D70" s="82">
        <v>1.4748842468179493E-6</v>
      </c>
      <c r="E70" s="85">
        <v>1.842884084067999E-6</v>
      </c>
      <c r="F70" s="82">
        <v>0.85014442243432242</v>
      </c>
      <c r="G70" s="82">
        <v>0.14985557756567758</v>
      </c>
      <c r="H70" s="82">
        <v>1.2297734351998435E-5</v>
      </c>
      <c r="I70" s="82">
        <v>3.5111124710825783E-5</v>
      </c>
      <c r="J70" s="85">
        <v>137.33223582498664</v>
      </c>
      <c r="K70" s="86">
        <v>0.70620005980446143</v>
      </c>
      <c r="L70" s="85">
        <v>53.499195705522325</v>
      </c>
      <c r="M70" s="86">
        <v>0.51256699692719432</v>
      </c>
      <c r="O70" s="84">
        <v>889.08515999999952</v>
      </c>
      <c r="P70" s="81">
        <v>481.01215850017638</v>
      </c>
      <c r="Q70" s="85">
        <v>0.87347407880576389</v>
      </c>
      <c r="R70" s="82">
        <v>1.4748842468179493E-6</v>
      </c>
      <c r="S70" s="85">
        <v>1.842884084067999E-6</v>
      </c>
      <c r="T70" s="82">
        <v>0.85014442243432242</v>
      </c>
      <c r="U70" s="82">
        <v>0.14985557756567758</v>
      </c>
      <c r="V70" s="82">
        <v>1.2297734351998435E-5</v>
      </c>
      <c r="W70" s="82">
        <v>3.5111124710825783E-5</v>
      </c>
      <c r="X70" s="85">
        <v>137.33218182708833</v>
      </c>
      <c r="Y70" s="86">
        <v>0.70620005946535735</v>
      </c>
      <c r="Z70" s="82">
        <v>53.499045355831029</v>
      </c>
      <c r="AA70" s="87">
        <v>0.51256699869488154</v>
      </c>
    </row>
    <row r="71" spans="1:27">
      <c r="A71" s="84">
        <v>887.84199999999953</v>
      </c>
      <c r="B71" s="81">
        <v>483.27940649116186</v>
      </c>
      <c r="C71" s="85">
        <v>0.8682029621936852</v>
      </c>
      <c r="D71" s="82">
        <v>1.6296059984539794E-6</v>
      </c>
      <c r="E71" s="85">
        <v>2.036210614041003E-6</v>
      </c>
      <c r="F71" s="82">
        <v>0.84487311249126984</v>
      </c>
      <c r="G71" s="82">
        <v>0.15512688750873016</v>
      </c>
      <c r="H71" s="82">
        <v>1.3126097266190622E-5</v>
      </c>
      <c r="I71" s="82">
        <v>3.8281671208984431E-5</v>
      </c>
      <c r="J71" s="85">
        <v>135.67973760473629</v>
      </c>
      <c r="K71" s="86">
        <v>0.70620006722642137</v>
      </c>
      <c r="L71" s="85">
        <v>53.661385388180641</v>
      </c>
      <c r="M71" s="86">
        <v>0.51256699658741645</v>
      </c>
      <c r="O71" s="84">
        <v>887.84199999999953</v>
      </c>
      <c r="P71" s="81">
        <v>483.27940649116186</v>
      </c>
      <c r="Q71" s="85">
        <v>0.8682029621936852</v>
      </c>
      <c r="R71" s="82">
        <v>1.6296059984539794E-6</v>
      </c>
      <c r="S71" s="85">
        <v>2.036210614041003E-6</v>
      </c>
      <c r="T71" s="82">
        <v>0.84487311249126984</v>
      </c>
      <c r="U71" s="82">
        <v>0.15512688750873016</v>
      </c>
      <c r="V71" s="82">
        <v>1.3126097266190622E-5</v>
      </c>
      <c r="W71" s="82">
        <v>3.8281671208984431E-5</v>
      </c>
      <c r="X71" s="85">
        <v>135.6796776358795</v>
      </c>
      <c r="Y71" s="86">
        <v>0.7062000668452364</v>
      </c>
      <c r="Z71" s="82">
        <v>53.661217907274249</v>
      </c>
      <c r="AA71" s="87">
        <v>0.51256699855056642</v>
      </c>
    </row>
    <row r="72" spans="1:27">
      <c r="A72" s="84">
        <v>886.59883999999954</v>
      </c>
      <c r="B72" s="81">
        <v>485.58098682920479</v>
      </c>
      <c r="C72" s="85">
        <v>0.86278146293755642</v>
      </c>
      <c r="D72" s="82">
        <v>1.803280719810731E-6</v>
      </c>
      <c r="E72" s="85">
        <v>2.2532190880848707E-6</v>
      </c>
      <c r="F72" s="82">
        <v>0.83945139622212095</v>
      </c>
      <c r="G72" s="82">
        <v>0.16054860377787905</v>
      </c>
      <c r="H72" s="82">
        <v>1.4034498183504771E-5</v>
      </c>
      <c r="I72" s="82">
        <v>4.181832477126326E-5</v>
      </c>
      <c r="J72" s="85">
        <v>133.99053075539521</v>
      </c>
      <c r="K72" s="86">
        <v>0.70620007571296251</v>
      </c>
      <c r="L72" s="85">
        <v>53.829753297944194</v>
      </c>
      <c r="M72" s="86">
        <v>0.51256699620484081</v>
      </c>
      <c r="O72" s="84">
        <v>886.59883999999954</v>
      </c>
      <c r="P72" s="81">
        <v>485.58098682920479</v>
      </c>
      <c r="Q72" s="85">
        <v>0.86278146293755642</v>
      </c>
      <c r="R72" s="82">
        <v>1.803280719810731E-6</v>
      </c>
      <c r="S72" s="85">
        <v>2.2532190880848707E-6</v>
      </c>
      <c r="T72" s="82">
        <v>0.83945139622212095</v>
      </c>
      <c r="U72" s="82">
        <v>0.16054860377787905</v>
      </c>
      <c r="V72" s="82">
        <v>1.4034498183504771E-5</v>
      </c>
      <c r="W72" s="82">
        <v>4.181832477126326E-5</v>
      </c>
      <c r="X72" s="85">
        <v>133.9904640570395</v>
      </c>
      <c r="Y72" s="86">
        <v>0.70620007528366158</v>
      </c>
      <c r="Z72" s="82">
        <v>53.829566456833064</v>
      </c>
      <c r="AA72" s="87">
        <v>0.51256699838807351</v>
      </c>
    </row>
    <row r="73" spans="1:27">
      <c r="A73" s="84">
        <v>885.35567999999955</v>
      </c>
      <c r="B73" s="81">
        <v>487.91731498869791</v>
      </c>
      <c r="C73" s="85">
        <v>0.8572077588860485</v>
      </c>
      <c r="D73" s="82">
        <v>1.9985179319611274E-6</v>
      </c>
      <c r="E73" s="85">
        <v>2.4971701314742332E-6</v>
      </c>
      <c r="F73" s="82">
        <v>0.83387744821493937</v>
      </c>
      <c r="G73" s="82">
        <v>0.16612255178506063</v>
      </c>
      <c r="H73" s="82">
        <v>1.5032095911368026E-5</v>
      </c>
      <c r="I73" s="82">
        <v>4.5769712449099453E-5</v>
      </c>
      <c r="J73" s="85">
        <v>132.26493394226657</v>
      </c>
      <c r="K73" s="86">
        <v>0.70620008543735813</v>
      </c>
      <c r="L73" s="85">
        <v>54.004513862142431</v>
      </c>
      <c r="M73" s="86">
        <v>0.5125669957733946</v>
      </c>
      <c r="O73" s="84">
        <v>885.35567999999955</v>
      </c>
      <c r="P73" s="81">
        <v>487.91731498869791</v>
      </c>
      <c r="Q73" s="85">
        <v>0.8572077588860485</v>
      </c>
      <c r="R73" s="82">
        <v>1.9985179319611274E-6</v>
      </c>
      <c r="S73" s="85">
        <v>2.4971701314742332E-6</v>
      </c>
      <c r="T73" s="82">
        <v>0.83387744821493937</v>
      </c>
      <c r="U73" s="82">
        <v>0.16612255178506063</v>
      </c>
      <c r="V73" s="82">
        <v>1.5032095911368026E-5</v>
      </c>
      <c r="W73" s="82">
        <v>4.5769712449099453E-5</v>
      </c>
      <c r="X73" s="85">
        <v>132.26485964662967</v>
      </c>
      <c r="Y73" s="86">
        <v>0.70620008495292419</v>
      </c>
      <c r="Z73" s="82">
        <v>54.00430510481177</v>
      </c>
      <c r="AA73" s="87">
        <v>0.51256699820482332</v>
      </c>
    </row>
    <row r="74" spans="1:27">
      <c r="A74" s="84">
        <v>884.11251999999956</v>
      </c>
      <c r="B74" s="81">
        <v>490.28877054255241</v>
      </c>
      <c r="C74" s="85">
        <v>0.85148018478541698</v>
      </c>
      <c r="D74" s="82">
        <v>2.2183189879242637E-6</v>
      </c>
      <c r="E74" s="85">
        <v>2.7718139678090061E-6</v>
      </c>
      <c r="F74" s="82">
        <v>0.82814959946577671</v>
      </c>
      <c r="G74" s="82">
        <v>0.17185040053422329</v>
      </c>
      <c r="H74" s="82">
        <v>1.6129226112900509E-5</v>
      </c>
      <c r="I74" s="82">
        <v>5.0191596037068552E-5</v>
      </c>
      <c r="J74" s="85">
        <v>130.50335346601045</v>
      </c>
      <c r="K74" s="86">
        <v>0.7062000966039963</v>
      </c>
      <c r="L74" s="85">
        <v>54.185887482077113</v>
      </c>
      <c r="M74" s="86">
        <v>0.51256699528606275</v>
      </c>
      <c r="O74" s="84">
        <v>884.11251999999956</v>
      </c>
      <c r="P74" s="81">
        <v>490.28877054255241</v>
      </c>
      <c r="Q74" s="85">
        <v>0.85148018478541698</v>
      </c>
      <c r="R74" s="82">
        <v>2.2183189879242637E-6</v>
      </c>
      <c r="S74" s="85">
        <v>2.7718139678090061E-6</v>
      </c>
      <c r="T74" s="82">
        <v>0.82814959946577671</v>
      </c>
      <c r="U74" s="82">
        <v>0.17185040053422329</v>
      </c>
      <c r="V74" s="82">
        <v>1.6129226112900509E-5</v>
      </c>
      <c r="W74" s="82">
        <v>5.0191596037068552E-5</v>
      </c>
      <c r="X74" s="85">
        <v>130.50327057879622</v>
      </c>
      <c r="Y74" s="86">
        <v>0.706200096056254</v>
      </c>
      <c r="Z74" s="82">
        <v>54.185653872915772</v>
      </c>
      <c r="AA74" s="87">
        <v>0.51256699799783634</v>
      </c>
    </row>
    <row r="75" spans="1:27">
      <c r="A75" s="84">
        <v>882.86935999999957</v>
      </c>
      <c r="B75" s="81">
        <v>492.69569411060723</v>
      </c>
      <c r="C75" s="85">
        <v>0.84559724559752536</v>
      </c>
      <c r="D75" s="82">
        <v>2.4661397789079813E-6</v>
      </c>
      <c r="E75" s="85">
        <v>3.0814687711539956E-6</v>
      </c>
      <c r="F75" s="82">
        <v>0.82226635061834397</v>
      </c>
      <c r="G75" s="82">
        <v>0.17773364938165603</v>
      </c>
      <c r="H75" s="82">
        <v>1.7337565406857815E-5</v>
      </c>
      <c r="I75" s="82">
        <v>5.51479974080217E-5</v>
      </c>
      <c r="J75" s="85">
        <v>128.70628667981978</v>
      </c>
      <c r="K75" s="86">
        <v>0.70620010945442335</v>
      </c>
      <c r="L75" s="85">
        <v>54.374100605025546</v>
      </c>
      <c r="M75" s="86">
        <v>0.51256699473473133</v>
      </c>
      <c r="O75" s="84">
        <v>882.86935999999957</v>
      </c>
      <c r="P75" s="81">
        <v>492.69569411060723</v>
      </c>
      <c r="Q75" s="85">
        <v>0.84559724559752536</v>
      </c>
      <c r="R75" s="82">
        <v>2.4661397789079813E-6</v>
      </c>
      <c r="S75" s="85">
        <v>3.0814687711539956E-6</v>
      </c>
      <c r="T75" s="82">
        <v>0.82226635061834397</v>
      </c>
      <c r="U75" s="82">
        <v>0.17773364938165603</v>
      </c>
      <c r="V75" s="82">
        <v>1.7337565406857815E-5</v>
      </c>
      <c r="W75" s="82">
        <v>5.51479974080217E-5</v>
      </c>
      <c r="X75" s="85">
        <v>128.70619406001597</v>
      </c>
      <c r="Y75" s="86">
        <v>0.70620010883382867</v>
      </c>
      <c r="Z75" s="82">
        <v>54.373838767188886</v>
      </c>
      <c r="AA75" s="87">
        <v>0.51256699776366621</v>
      </c>
    </row>
    <row r="76" spans="1:27">
      <c r="A76" s="84">
        <v>881.62619999999959</v>
      </c>
      <c r="B76" s="81">
        <v>495.13838426466651</v>
      </c>
      <c r="C76" s="85">
        <v>0.83955763000123307</v>
      </c>
      <c r="D76" s="82">
        <v>2.7459639320435283E-6</v>
      </c>
      <c r="E76" s="85">
        <v>3.4311121274132336E-6</v>
      </c>
      <c r="F76" s="82">
        <v>0.81622638537393877</v>
      </c>
      <c r="G76" s="82">
        <v>0.18377361462606123</v>
      </c>
      <c r="H76" s="82">
        <v>1.867031964515031E-5</v>
      </c>
      <c r="I76" s="82">
        <v>6.0712510637480566E-5</v>
      </c>
      <c r="J76" s="85">
        <v>126.87432517131799</v>
      </c>
      <c r="K76" s="86">
        <v>0.70620012427463841</v>
      </c>
      <c r="L76" s="85">
        <v>54.569385791860526</v>
      </c>
      <c r="M76" s="86">
        <v>0.51256699411000406</v>
      </c>
      <c r="O76" s="84">
        <v>881.62619999999959</v>
      </c>
      <c r="P76" s="81">
        <v>495.13838426466651</v>
      </c>
      <c r="Q76" s="85">
        <v>0.83955763000123307</v>
      </c>
      <c r="R76" s="82">
        <v>2.7459639320435283E-6</v>
      </c>
      <c r="S76" s="85">
        <v>3.4311121274132336E-6</v>
      </c>
      <c r="T76" s="82">
        <v>0.81622638537393877</v>
      </c>
      <c r="U76" s="82">
        <v>0.18377361462606123</v>
      </c>
      <c r="V76" s="82">
        <v>1.867031964515031E-5</v>
      </c>
      <c r="W76" s="82">
        <v>6.0712510637480566E-5</v>
      </c>
      <c r="X76" s="85">
        <v>126.87422150754021</v>
      </c>
      <c r="Y76" s="86">
        <v>0.70620012357002671</v>
      </c>
      <c r="Z76" s="82">
        <v>54.569091834918282</v>
      </c>
      <c r="AA76" s="87">
        <v>0.5125669974983218</v>
      </c>
    </row>
    <row r="77" spans="1:27">
      <c r="A77" s="84">
        <v>880.3830399999996</v>
      </c>
      <c r="B77" s="81">
        <v>497.61709440437215</v>
      </c>
      <c r="C77" s="85">
        <v>0.83336022401401222</v>
      </c>
      <c r="D77" s="82">
        <v>3.0623883015906072E-6</v>
      </c>
      <c r="E77" s="85">
        <v>3.8264878565307344E-6</v>
      </c>
      <c r="F77" s="82">
        <v>0.81002858400623889</v>
      </c>
      <c r="G77" s="82">
        <v>0.18997141599376111</v>
      </c>
      <c r="H77" s="82">
        <v>2.0142440042960994E-5</v>
      </c>
      <c r="I77" s="82">
        <v>6.6969832930581795E-5</v>
      </c>
      <c r="J77" s="85">
        <v>125.00815766941604</v>
      </c>
      <c r="K77" s="86">
        <v>0.70620014140391107</v>
      </c>
      <c r="L77" s="85">
        <v>54.771981780215548</v>
      </c>
      <c r="M77" s="86">
        <v>0.51256699340098666</v>
      </c>
      <c r="O77" s="84">
        <v>880.3830399999996</v>
      </c>
      <c r="P77" s="81">
        <v>497.61709440437215</v>
      </c>
      <c r="Q77" s="85">
        <v>0.83336022401401222</v>
      </c>
      <c r="R77" s="82">
        <v>3.0623883015906072E-6</v>
      </c>
      <c r="S77" s="85">
        <v>3.8264878565307344E-6</v>
      </c>
      <c r="T77" s="82">
        <v>0.81002858400623889</v>
      </c>
      <c r="U77" s="82">
        <v>0.18997141599376111</v>
      </c>
      <c r="V77" s="82">
        <v>2.0142440042960994E-5</v>
      </c>
      <c r="W77" s="82">
        <v>6.6969832930581795E-5</v>
      </c>
      <c r="X77" s="85">
        <v>125.00804145217695</v>
      </c>
      <c r="Y77" s="86">
        <v>0.7062001406021956</v>
      </c>
      <c r="Z77" s="82">
        <v>54.771651215124059</v>
      </c>
      <c r="AA77" s="87">
        <v>0.5125669971971758</v>
      </c>
    </row>
    <row r="78" spans="1:27">
      <c r="A78" s="84">
        <v>879.13987999999949</v>
      </c>
      <c r="B78" s="81">
        <v>500.13202961948861</v>
      </c>
      <c r="C78" s="85">
        <v>0.82700412466455642</v>
      </c>
      <c r="D78" s="82">
        <v>3.4207228670856547E-6</v>
      </c>
      <c r="E78" s="85">
        <v>4.2742308363252405E-6</v>
      </c>
      <c r="F78" s="82">
        <v>0.80367203690908828</v>
      </c>
      <c r="G78" s="82">
        <v>0.19632796309091172</v>
      </c>
      <c r="H78" s="82">
        <v>2.1770871398212458E-5</v>
      </c>
      <c r="I78" s="82">
        <v>7.4017551919908952E-5</v>
      </c>
      <c r="J78" s="85">
        <v>123.10857263565838</v>
      </c>
      <c r="K78" s="86">
        <v>0.70620016124545726</v>
      </c>
      <c r="L78" s="85">
        <v>54.982133543198799</v>
      </c>
      <c r="M78" s="86">
        <v>0.51256699259503269</v>
      </c>
      <c r="O78" s="84">
        <v>879.13987999999949</v>
      </c>
      <c r="P78" s="81">
        <v>500.13202961948861</v>
      </c>
      <c r="Q78" s="85">
        <v>0.82700412466455642</v>
      </c>
      <c r="R78" s="82">
        <v>3.4207228670856547E-6</v>
      </c>
      <c r="S78" s="85">
        <v>4.2742308363252405E-6</v>
      </c>
      <c r="T78" s="82">
        <v>0.80367203690908828</v>
      </c>
      <c r="U78" s="82">
        <v>0.19632796309091172</v>
      </c>
      <c r="V78" s="82">
        <v>2.1770871398212458E-5</v>
      </c>
      <c r="W78" s="82">
        <v>7.4017551919908952E-5</v>
      </c>
      <c r="X78" s="85">
        <v>123.10844212482561</v>
      </c>
      <c r="Y78" s="86">
        <v>0.70620016033126731</v>
      </c>
      <c r="Z78" s="82">
        <v>54.981761182264947</v>
      </c>
      <c r="AA78" s="87">
        <v>0.51256699685485652</v>
      </c>
    </row>
    <row r="79" spans="1:27">
      <c r="A79" s="84">
        <v>877.8967199999995</v>
      </c>
      <c r="B79" s="81">
        <v>502.68334355550047</v>
      </c>
      <c r="C79" s="85">
        <v>0.82048865364121182</v>
      </c>
      <c r="D79" s="82">
        <v>3.8271075162529265E-6</v>
      </c>
      <c r="E79" s="85">
        <v>4.7820129240217577E-6</v>
      </c>
      <c r="F79" s="82">
        <v>0.79715605809900547</v>
      </c>
      <c r="G79" s="82">
        <v>0.20284394190099453</v>
      </c>
      <c r="H79" s="82">
        <v>2.3574837282327097E-5</v>
      </c>
      <c r="I79" s="82">
        <v>8.1968233410538861E-5</v>
      </c>
      <c r="J79" s="85">
        <v>121.17646049934243</v>
      </c>
      <c r="K79" s="86">
        <v>0.70620018427938336</v>
      </c>
      <c r="L79" s="85">
        <v>55.200092343750761</v>
      </c>
      <c r="M79" s="86">
        <v>0.51256699167744502</v>
      </c>
      <c r="O79" s="84">
        <v>877.8967199999995</v>
      </c>
      <c r="P79" s="81">
        <v>502.68334355550047</v>
      </c>
      <c r="Q79" s="85">
        <v>0.82048865364121182</v>
      </c>
      <c r="R79" s="82">
        <v>3.8271075162529265E-6</v>
      </c>
      <c r="S79" s="85">
        <v>4.7820129240217577E-6</v>
      </c>
      <c r="T79" s="82">
        <v>0.79715605809900547</v>
      </c>
      <c r="U79" s="82">
        <v>0.20284394190099453</v>
      </c>
      <c r="V79" s="82">
        <v>2.3574837282327097E-5</v>
      </c>
      <c r="W79" s="82">
        <v>8.1968233410538861E-5</v>
      </c>
      <c r="X79" s="85">
        <v>121.17631368591105</v>
      </c>
      <c r="Y79" s="86">
        <v>0.70620018323462908</v>
      </c>
      <c r="Z79" s="82">
        <v>55.199672182810779</v>
      </c>
      <c r="AA79" s="87">
        <v>0.51256699646512138</v>
      </c>
    </row>
    <row r="80" spans="1:27">
      <c r="A80" s="84">
        <v>876.65355999999952</v>
      </c>
      <c r="B80" s="81">
        <v>505.27113530068709</v>
      </c>
      <c r="C80" s="85">
        <v>0.81381337083540195</v>
      </c>
      <c r="D80" s="82">
        <v>4.288648616169931E-6</v>
      </c>
      <c r="E80" s="85">
        <v>5.3587136034244808E-6</v>
      </c>
      <c r="F80" s="82">
        <v>0.79048019858796137</v>
      </c>
      <c r="G80" s="82">
        <v>0.20951980141203863</v>
      </c>
      <c r="H80" s="82">
        <v>2.5576167824281734E-5</v>
      </c>
      <c r="I80" s="82">
        <v>9.0951861265634146E-5</v>
      </c>
      <c r="J80" s="85">
        <v>119.21281549597576</v>
      </c>
      <c r="K80" s="86">
        <v>0.70620021107840403</v>
      </c>
      <c r="L80" s="85">
        <v>55.426115784851007</v>
      </c>
      <c r="M80" s="86">
        <v>0.51256699063112454</v>
      </c>
      <c r="O80" s="84">
        <v>876.65355999999952</v>
      </c>
      <c r="P80" s="81">
        <v>505.27113530068709</v>
      </c>
      <c r="Q80" s="85">
        <v>0.81381337083540195</v>
      </c>
      <c r="R80" s="82">
        <v>4.288648616169931E-6</v>
      </c>
      <c r="S80" s="85">
        <v>5.3587136034244808E-6</v>
      </c>
      <c r="T80" s="82">
        <v>0.79048019858796137</v>
      </c>
      <c r="U80" s="82">
        <v>0.20951980141203863</v>
      </c>
      <c r="V80" s="82">
        <v>2.5576167824281734E-5</v>
      </c>
      <c r="W80" s="82">
        <v>9.0951861265634146E-5</v>
      </c>
      <c r="X80" s="85">
        <v>119.21265005711827</v>
      </c>
      <c r="Y80" s="86">
        <v>0.70620020988175225</v>
      </c>
      <c r="Z80" s="82">
        <v>55.425640864357192</v>
      </c>
      <c r="AA80" s="87">
        <v>0.51256699602070732</v>
      </c>
    </row>
    <row r="81" spans="1:27">
      <c r="A81" s="84">
        <v>875.41039999999953</v>
      </c>
      <c r="B81" s="81">
        <v>507.8954463140069</v>
      </c>
      <c r="C81" s="85">
        <v>0.80697808769394519</v>
      </c>
      <c r="D81" s="82">
        <v>4.8135787728325195E-6</v>
      </c>
      <c r="E81" s="85">
        <v>6.0146196062500799E-6</v>
      </c>
      <c r="F81" s="82">
        <v>0.78364425953607519</v>
      </c>
      <c r="G81" s="82">
        <v>0.21635574046392481</v>
      </c>
      <c r="H81" s="82">
        <v>2.7799676557474838E-5</v>
      </c>
      <c r="I81" s="82">
        <v>1.0111869003070763E-4</v>
      </c>
      <c r="J81" s="85">
        <v>117.21873706950551</v>
      </c>
      <c r="K81" s="86">
        <v>0.70620024232695455</v>
      </c>
      <c r="L81" s="85">
        <v>55.660467855912202</v>
      </c>
      <c r="M81" s="86">
        <v>0.51256698943615542</v>
      </c>
      <c r="O81" s="84">
        <v>875.41039999999953</v>
      </c>
      <c r="P81" s="81">
        <v>507.8954463140069</v>
      </c>
      <c r="Q81" s="85">
        <v>0.80697808769394519</v>
      </c>
      <c r="R81" s="82">
        <v>4.8135787728325195E-6</v>
      </c>
      <c r="S81" s="85">
        <v>6.0146196062500799E-6</v>
      </c>
      <c r="T81" s="82">
        <v>0.78364425953607519</v>
      </c>
      <c r="U81" s="82">
        <v>0.21635574046392481</v>
      </c>
      <c r="V81" s="82">
        <v>2.7799676557474838E-5</v>
      </c>
      <c r="W81" s="82">
        <v>1.0111869003070763E-4</v>
      </c>
      <c r="X81" s="85">
        <v>117.21855031566702</v>
      </c>
      <c r="Y81" s="86">
        <v>0.706200240953197</v>
      </c>
      <c r="Z81" s="82">
        <v>55.659930096987317</v>
      </c>
      <c r="AA81" s="87">
        <v>0.51256699551315477</v>
      </c>
    </row>
    <row r="82" spans="1:27">
      <c r="A82" s="84">
        <v>874.16723999999954</v>
      </c>
      <c r="B82" s="81">
        <v>510.55625741417811</v>
      </c>
      <c r="C82" s="85">
        <v>0.79998288028939946</v>
      </c>
      <c r="D82" s="82">
        <v>5.4114437578620955E-6</v>
      </c>
      <c r="E82" s="85">
        <v>6.76165847910378E-6</v>
      </c>
      <c r="F82" s="82">
        <v>0.77664830508839211</v>
      </c>
      <c r="G82" s="82">
        <v>0.22335169491160789</v>
      </c>
      <c r="H82" s="82">
        <v>3.0273593767800718E-5</v>
      </c>
      <c r="I82" s="82">
        <v>1.1264258129133986E-4</v>
      </c>
      <c r="J82" s="85">
        <v>115.1954308002725</v>
      </c>
      <c r="K82" s="86">
        <v>0.70620027884446346</v>
      </c>
      <c r="L82" s="85">
        <v>55.903418975857974</v>
      </c>
      <c r="M82" s="86">
        <v>0.51256698806931744</v>
      </c>
      <c r="O82" s="84">
        <v>874.16723999999954</v>
      </c>
      <c r="P82" s="81">
        <v>510.55625741417811</v>
      </c>
      <c r="Q82" s="85">
        <v>0.79998288028939946</v>
      </c>
      <c r="R82" s="82">
        <v>5.4114437578620955E-6</v>
      </c>
      <c r="S82" s="85">
        <v>6.76165847910378E-6</v>
      </c>
      <c r="T82" s="82">
        <v>0.77664830508839211</v>
      </c>
      <c r="U82" s="82">
        <v>0.22335169491160789</v>
      </c>
      <c r="V82" s="82">
        <v>3.0273593767800718E-5</v>
      </c>
      <c r="W82" s="82">
        <v>1.1264258129133986E-4</v>
      </c>
      <c r="X82" s="85">
        <v>115.19521961284836</v>
      </c>
      <c r="Y82" s="86">
        <v>0.70620027726375378</v>
      </c>
      <c r="Z82" s="82">
        <v>55.902808986621167</v>
      </c>
      <c r="AA82" s="87">
        <v>0.51256699493260049</v>
      </c>
    </row>
    <row r="83" spans="1:27">
      <c r="A83" s="84">
        <v>872.92407999999955</v>
      </c>
      <c r="B83" s="81">
        <v>513.253485851248</v>
      </c>
      <c r="C83" s="85">
        <v>0.79282810201344378</v>
      </c>
      <c r="D83" s="82">
        <v>6.0933212540035626E-6</v>
      </c>
      <c r="E83" s="85">
        <v>7.6136719083843469E-6</v>
      </c>
      <c r="F83" s="82">
        <v>0.76949267479493888</v>
      </c>
      <c r="G83" s="82">
        <v>0.23050732520506112</v>
      </c>
      <c r="H83" s="82">
        <v>3.3030064886706597E-5</v>
      </c>
      <c r="I83" s="82">
        <v>1.2572490687923348E-4</v>
      </c>
      <c r="J83" s="85">
        <v>113.1442088228725</v>
      </c>
      <c r="K83" s="86">
        <v>0.70620032161372948</v>
      </c>
      <c r="L83" s="85">
        <v>56.155246033569142</v>
      </c>
      <c r="M83" s="86">
        <v>0.51256698650351018</v>
      </c>
      <c r="O83" s="84">
        <v>872.92407999999955</v>
      </c>
      <c r="P83" s="81">
        <v>513.253485851248</v>
      </c>
      <c r="Q83" s="85">
        <v>0.79282810201344378</v>
      </c>
      <c r="R83" s="82">
        <v>6.0933212540035626E-6</v>
      </c>
      <c r="S83" s="85">
        <v>7.6136719083843469E-6</v>
      </c>
      <c r="T83" s="82">
        <v>0.76949267479493888</v>
      </c>
      <c r="U83" s="82">
        <v>0.23050732520506112</v>
      </c>
      <c r="V83" s="82">
        <v>3.3030064886706597E-5</v>
      </c>
      <c r="W83" s="82">
        <v>1.2572490687923348E-4</v>
      </c>
      <c r="X83" s="85">
        <v>113.14396958072977</v>
      </c>
      <c r="Y83" s="86">
        <v>0.70620031979065978</v>
      </c>
      <c r="Z83" s="82">
        <v>56.154552880134744</v>
      </c>
      <c r="AA83" s="87">
        <v>0.51256699426753305</v>
      </c>
    </row>
    <row r="84" spans="1:27">
      <c r="A84" s="84">
        <v>871.68091999999956</v>
      </c>
      <c r="B84" s="81">
        <v>515.98698248266783</v>
      </c>
      <c r="C84" s="85">
        <v>0.78551439579494986</v>
      </c>
      <c r="D84" s="82">
        <v>6.8720768521447411E-6</v>
      </c>
      <c r="E84" s="85">
        <v>8.5867355913747726E-6</v>
      </c>
      <c r="F84" s="82">
        <v>0.7621779955089254</v>
      </c>
      <c r="G84" s="82">
        <v>0.2378220044910746</v>
      </c>
      <c r="H84" s="82">
        <v>3.6105723731283366E-5</v>
      </c>
      <c r="I84" s="82">
        <v>1.405991161464059E-4</v>
      </c>
      <c r="J84" s="85">
        <v>111.06648970109877</v>
      </c>
      <c r="K84" s="86">
        <v>0.70620037181556572</v>
      </c>
      <c r="L84" s="85">
        <v>56.416232426605198</v>
      </c>
      <c r="M84" s="86">
        <v>0.51256698470707462</v>
      </c>
      <c r="O84" s="84">
        <v>871.68091999999956</v>
      </c>
      <c r="P84" s="81">
        <v>515.98698248266783</v>
      </c>
      <c r="Q84" s="85">
        <v>0.78551439579494986</v>
      </c>
      <c r="R84" s="82">
        <v>6.8720768521447411E-6</v>
      </c>
      <c r="S84" s="85">
        <v>8.5867355913747726E-6</v>
      </c>
      <c r="T84" s="82">
        <v>0.7621779955089254</v>
      </c>
      <c r="U84" s="82">
        <v>0.2378220044910746</v>
      </c>
      <c r="V84" s="82">
        <v>3.6105723731283366E-5</v>
      </c>
      <c r="W84" s="82">
        <v>1.405991161464059E-4</v>
      </c>
      <c r="X84" s="85">
        <v>111.06621819387706</v>
      </c>
      <c r="Y84" s="86">
        <v>0.70620036970804845</v>
      </c>
      <c r="Z84" s="82">
        <v>56.415443362078619</v>
      </c>
      <c r="AA84" s="87">
        <v>0.5125669935045043</v>
      </c>
    </row>
    <row r="85" spans="1:27">
      <c r="A85" s="84">
        <v>870.43775999999957</v>
      </c>
      <c r="B85" s="81">
        <v>518.75652907641506</v>
      </c>
      <c r="C85" s="85">
        <v>0.77804270574195944</v>
      </c>
      <c r="D85" s="82">
        <v>7.7626636372833744E-6</v>
      </c>
      <c r="E85" s="85">
        <v>9.6995335722022531E-6</v>
      </c>
      <c r="F85" s="82">
        <v>0.75470519265438363</v>
      </c>
      <c r="G85" s="82">
        <v>0.24529480734561637</v>
      </c>
      <c r="H85" s="82">
        <v>3.954235182213119E-5</v>
      </c>
      <c r="I85" s="82">
        <v>1.5753608091005427E-4</v>
      </c>
      <c r="J85" s="85">
        <v>108.96379773094759</v>
      </c>
      <c r="K85" s="86">
        <v>0.70620043087114914</v>
      </c>
      <c r="L85" s="85">
        <v>56.686668099369797</v>
      </c>
      <c r="M85" s="86">
        <v>0.51256698264299283</v>
      </c>
      <c r="O85" s="84">
        <v>870.43775999999957</v>
      </c>
      <c r="P85" s="81">
        <v>518.75652907641506</v>
      </c>
      <c r="Q85" s="85">
        <v>0.77804270574195944</v>
      </c>
      <c r="R85" s="82">
        <v>7.7626636372833744E-6</v>
      </c>
      <c r="S85" s="85">
        <v>9.6995335722022531E-6</v>
      </c>
      <c r="T85" s="82">
        <v>0.75470519265438363</v>
      </c>
      <c r="U85" s="82">
        <v>0.24529480734561637</v>
      </c>
      <c r="V85" s="82">
        <v>3.954235182213119E-5</v>
      </c>
      <c r="W85" s="82">
        <v>1.5753608091005427E-4</v>
      </c>
      <c r="X85" s="85">
        <v>108.96348905668587</v>
      </c>
      <c r="Y85" s="86">
        <v>0.7062004284290605</v>
      </c>
      <c r="Z85" s="82">
        <v>56.685768242879519</v>
      </c>
      <c r="AA85" s="87">
        <v>0.5125669926277896</v>
      </c>
    </row>
    <row r="86" spans="1:27">
      <c r="A86" s="84">
        <v>869.19459999999958</v>
      </c>
      <c r="B86" s="81">
        <v>521.5618357639778</v>
      </c>
      <c r="C86" s="85">
        <v>0.77041428810539359</v>
      </c>
      <c r="D86" s="82">
        <v>8.78247274620732E-6</v>
      </c>
      <c r="E86" s="85">
        <v>1.0973796267514293E-5</v>
      </c>
      <c r="F86" s="82">
        <v>0.74707550075185225</v>
      </c>
      <c r="G86" s="82">
        <v>0.25292449924814775</v>
      </c>
      <c r="H86" s="82">
        <v>4.3387636627275666E-5</v>
      </c>
      <c r="I86" s="82">
        <v>1.7685035065678216E-4</v>
      </c>
      <c r="J86" s="85">
        <v>106.83776164733172</v>
      </c>
      <c r="K86" s="86">
        <v>0.70620050049385019</v>
      </c>
      <c r="L86" s="85">
        <v>56.96684958219609</v>
      </c>
      <c r="M86" s="86">
        <v>0.51256698026794334</v>
      </c>
      <c r="O86" s="84">
        <v>869.19459999999958</v>
      </c>
      <c r="P86" s="81">
        <v>521.5618357639778</v>
      </c>
      <c r="Q86" s="85">
        <v>0.77041428810539359</v>
      </c>
      <c r="R86" s="82">
        <v>8.78247274620732E-6</v>
      </c>
      <c r="S86" s="85">
        <v>1.0973796267514293E-5</v>
      </c>
      <c r="T86" s="82">
        <v>0.74707550075185225</v>
      </c>
      <c r="U86" s="82">
        <v>0.25292449924814775</v>
      </c>
      <c r="V86" s="82">
        <v>4.3387636627275666E-5</v>
      </c>
      <c r="W86" s="82">
        <v>1.7685035065678216E-4</v>
      </c>
      <c r="X86" s="85">
        <v>106.83741009150768</v>
      </c>
      <c r="Y86" s="86">
        <v>0.70620049765738224</v>
      </c>
      <c r="Z86" s="82">
        <v>56.965821538468177</v>
      </c>
      <c r="AA86" s="87">
        <v>0.51256699161898622</v>
      </c>
    </row>
    <row r="87" spans="1:27">
      <c r="A87" s="84">
        <v>867.95143999999948</v>
      </c>
      <c r="B87" s="81">
        <v>524.40253866603155</v>
      </c>
      <c r="C87" s="85">
        <v>0.76263072146213184</v>
      </c>
      <c r="D87" s="82">
        <v>9.9517434842547152E-6</v>
      </c>
      <c r="E87" s="85">
        <v>1.2434812911880124E-5</v>
      </c>
      <c r="F87" s="82">
        <v>0.7392904730890093</v>
      </c>
      <c r="G87" s="82">
        <v>0.2607095269109907</v>
      </c>
      <c r="H87" s="82">
        <v>4.7696043405907129E-5</v>
      </c>
      <c r="I87" s="82">
        <v>1.9890747254324199E-4</v>
      </c>
      <c r="J87" s="85">
        <v>104.69011271570359</v>
      </c>
      <c r="K87" s="86">
        <v>0.70620058275273656</v>
      </c>
      <c r="L87" s="85">
        <v>57.25708003318698</v>
      </c>
      <c r="M87" s="86">
        <v>0.51256697753118741</v>
      </c>
      <c r="O87" s="84">
        <v>867.95143999999948</v>
      </c>
      <c r="P87" s="81">
        <v>524.40253866603155</v>
      </c>
      <c r="Q87" s="85">
        <v>0.76263072146213184</v>
      </c>
      <c r="R87" s="82">
        <v>9.9517434842547152E-6</v>
      </c>
      <c r="S87" s="85">
        <v>1.2434812911880124E-5</v>
      </c>
      <c r="T87" s="82">
        <v>0.7392904730890093</v>
      </c>
      <c r="U87" s="82">
        <v>0.2607095269109907</v>
      </c>
      <c r="V87" s="82">
        <v>4.7696043405907129E-5</v>
      </c>
      <c r="W87" s="82">
        <v>1.9890747254324199E-4</v>
      </c>
      <c r="X87" s="85">
        <v>104.6897116082251</v>
      </c>
      <c r="Y87" s="86">
        <v>0.70620057945039294</v>
      </c>
      <c r="Z87" s="82">
        <v>57.255903441342163</v>
      </c>
      <c r="AA87" s="87">
        <v>0.51256699045654031</v>
      </c>
    </row>
    <row r="88" spans="1:27">
      <c r="A88" s="84">
        <v>866.70827999999949</v>
      </c>
      <c r="B88" s="81">
        <v>527.27819771334339</v>
      </c>
      <c r="C88" s="85">
        <v>0.75469391601624147</v>
      </c>
      <c r="D88" s="82">
        <v>1.1294042972464367E-5</v>
      </c>
      <c r="E88" s="85">
        <v>1.4112030882179272E-5</v>
      </c>
      <c r="F88" s="82">
        <v>0.7313519904225767</v>
      </c>
      <c r="G88" s="82">
        <v>0.2686480095774233</v>
      </c>
      <c r="H88" s="82">
        <v>5.2529817378424464E-5</v>
      </c>
      <c r="I88" s="82">
        <v>2.241325560310272E-4</v>
      </c>
      <c r="J88" s="85">
        <v>102.5226821962664</v>
      </c>
      <c r="K88" s="86">
        <v>0.70620068015046333</v>
      </c>
      <c r="L88" s="85">
        <v>57.557669285064414</v>
      </c>
      <c r="M88" s="86">
        <v>0.51256697437325505</v>
      </c>
      <c r="O88" s="84">
        <v>866.70827999999949</v>
      </c>
      <c r="P88" s="81">
        <v>527.27819771334339</v>
      </c>
      <c r="Q88" s="85">
        <v>0.75469391601624147</v>
      </c>
      <c r="R88" s="82">
        <v>1.1294042972464367E-5</v>
      </c>
      <c r="S88" s="85">
        <v>1.4112030882179272E-5</v>
      </c>
      <c r="T88" s="82">
        <v>0.7313519904225767</v>
      </c>
      <c r="U88" s="82">
        <v>0.2686480095774233</v>
      </c>
      <c r="V88" s="82">
        <v>5.2529817378424464E-5</v>
      </c>
      <c r="W88" s="82">
        <v>2.241325560310272E-4</v>
      </c>
      <c r="X88" s="85">
        <v>102.52222374230736</v>
      </c>
      <c r="Y88" s="86">
        <v>0.7062006762966192</v>
      </c>
      <c r="Z88" s="82">
        <v>57.556320283142348</v>
      </c>
      <c r="AA88" s="87">
        <v>0.51256698911518828</v>
      </c>
    </row>
    <row r="89" spans="1:27">
      <c r="A89" s="84">
        <v>865.4651199999995</v>
      </c>
      <c r="B89" s="81">
        <v>530.18829468482534</v>
      </c>
      <c r="C89" s="85">
        <v>0.74660612191974995</v>
      </c>
      <c r="D89" s="82">
        <v>1.2836826881084317E-5</v>
      </c>
      <c r="E89" s="85">
        <v>1.6039756340286269E-5</v>
      </c>
      <c r="F89" s="82">
        <v>0.72326226859844911</v>
      </c>
      <c r="G89" s="82">
        <v>0.27673773140155089</v>
      </c>
      <c r="H89" s="82">
        <v>5.7960135248100033E-5</v>
      </c>
      <c r="I89" s="82">
        <v>2.5302029106585313E-4</v>
      </c>
      <c r="J89" s="85">
        <v>100.33739817586439</v>
      </c>
      <c r="K89" s="86">
        <v>0.70620079571890471</v>
      </c>
      <c r="L89" s="85">
        <v>57.868933899768173</v>
      </c>
      <c r="M89" s="86">
        <v>0.51256697072439517</v>
      </c>
      <c r="O89" s="84">
        <v>865.4651199999995</v>
      </c>
      <c r="P89" s="81">
        <v>530.18829468482534</v>
      </c>
      <c r="Q89" s="85">
        <v>0.74660612191974995</v>
      </c>
      <c r="R89" s="82">
        <v>1.2836826881084317E-5</v>
      </c>
      <c r="S89" s="85">
        <v>1.6039756340286269E-5</v>
      </c>
      <c r="T89" s="82">
        <v>0.72326226859844911</v>
      </c>
      <c r="U89" s="82">
        <v>0.27673773140155089</v>
      </c>
      <c r="V89" s="82">
        <v>5.7960135248100033E-5</v>
      </c>
      <c r="W89" s="82">
        <v>2.5302029106585313E-4</v>
      </c>
      <c r="X89" s="85">
        <v>100.33687325567089</v>
      </c>
      <c r="Y89" s="86">
        <v>0.7062007912108319</v>
      </c>
      <c r="Z89" s="82">
        <v>57.867384488895311</v>
      </c>
      <c r="AA89" s="87">
        <v>0.51256698756529828</v>
      </c>
    </row>
    <row r="90" spans="1:27">
      <c r="A90" s="84">
        <v>864.22195999999951</v>
      </c>
      <c r="B90" s="81">
        <v>533.13223148368695</v>
      </c>
      <c r="C90" s="85">
        <v>0.73836993651855332</v>
      </c>
      <c r="D90" s="82">
        <v>1.4612094613066485E-5</v>
      </c>
      <c r="E90" s="85">
        <v>1.8257972892051539E-5</v>
      </c>
      <c r="F90" s="82">
        <v>0.71502386497894288</v>
      </c>
      <c r="G90" s="82">
        <v>0.28497613502105712</v>
      </c>
      <c r="H90" s="82">
        <v>6.4068427662205627E-5</v>
      </c>
      <c r="I90" s="82">
        <v>2.8614666199572352E-4</v>
      </c>
      <c r="J90" s="85">
        <v>98.136281771001777</v>
      </c>
      <c r="K90" s="86">
        <v>0.7062009331366772</v>
      </c>
      <c r="L90" s="85">
        <v>58.191197234108337</v>
      </c>
      <c r="M90" s="86">
        <v>0.51256696650274758</v>
      </c>
      <c r="O90" s="84">
        <v>864.22195999999951</v>
      </c>
      <c r="P90" s="81">
        <v>533.13223148368695</v>
      </c>
      <c r="Q90" s="85">
        <v>0.73836993651855332</v>
      </c>
      <c r="R90" s="82">
        <v>1.4612094613066485E-5</v>
      </c>
      <c r="S90" s="85">
        <v>1.8257972892051539E-5</v>
      </c>
      <c r="T90" s="82">
        <v>0.71502386497894288</v>
      </c>
      <c r="U90" s="82">
        <v>0.28497613502105712</v>
      </c>
      <c r="V90" s="82">
        <v>6.4068427662205627E-5</v>
      </c>
      <c r="W90" s="82">
        <v>2.8614666199572352E-4</v>
      </c>
      <c r="X90" s="85">
        <v>98.135679702887884</v>
      </c>
      <c r="Y90" s="86">
        <v>0.70620092785091482</v>
      </c>
      <c r="Z90" s="82">
        <v>58.189414523149374</v>
      </c>
      <c r="AA90" s="87">
        <v>0.51256698577209314</v>
      </c>
    </row>
    <row r="91" spans="1:27">
      <c r="A91" s="84">
        <v>862.97879999999952</v>
      </c>
      <c r="B91" s="81">
        <v>536.10932867129702</v>
      </c>
      <c r="C91" s="85">
        <v>0.72998831043495782</v>
      </c>
      <c r="D91" s="82">
        <v>1.6657154354559797E-5</v>
      </c>
      <c r="E91" s="85">
        <v>2.0813297526304984E-5</v>
      </c>
      <c r="F91" s="82">
        <v>0.70663968356939755</v>
      </c>
      <c r="G91" s="82">
        <v>0.29336031643060245</v>
      </c>
      <c r="H91" s="82">
        <v>7.0947897041925208E-5</v>
      </c>
      <c r="I91" s="82">
        <v>3.2418263737390139E-4</v>
      </c>
      <c r="J91" s="85">
        <v>95.921442714737694</v>
      </c>
      <c r="K91" s="86">
        <v>0.70620109687368848</v>
      </c>
      <c r="L91" s="85">
        <v>58.52478952042587</v>
      </c>
      <c r="M91" s="86">
        <v>0.5125669616121894</v>
      </c>
      <c r="O91" s="84">
        <v>862.97879999999952</v>
      </c>
      <c r="P91" s="81">
        <v>536.10932867129702</v>
      </c>
      <c r="Q91" s="85">
        <v>0.72998831043495782</v>
      </c>
      <c r="R91" s="82">
        <v>1.6657154354559797E-5</v>
      </c>
      <c r="S91" s="85">
        <v>2.0813297526304984E-5</v>
      </c>
      <c r="T91" s="82">
        <v>0.70663968356939755</v>
      </c>
      <c r="U91" s="82">
        <v>0.29336031643060245</v>
      </c>
      <c r="V91" s="82">
        <v>7.0947897041925208E-5</v>
      </c>
      <c r="W91" s="82">
        <v>3.2418263737390139E-4</v>
      </c>
      <c r="X91" s="85">
        <v>95.920750974420969</v>
      </c>
      <c r="Y91" s="86">
        <v>0.70620109066161008</v>
      </c>
      <c r="Z91" s="82">
        <v>58.52273482830627</v>
      </c>
      <c r="AA91" s="87">
        <v>0.51256698369473463</v>
      </c>
    </row>
    <row r="92" spans="1:27">
      <c r="A92" s="84">
        <v>861.73563999999953</v>
      </c>
      <c r="B92" s="81">
        <v>539.11882427663681</v>
      </c>
      <c r="C92" s="85">
        <v>0.72146455240604379</v>
      </c>
      <c r="D92" s="82">
        <v>1.9015515730902869E-5</v>
      </c>
      <c r="E92" s="85">
        <v>2.3760095998334373E-5</v>
      </c>
      <c r="F92" s="82">
        <v>0.69811297874115652</v>
      </c>
      <c r="G92" s="82">
        <v>0.30188702125884348</v>
      </c>
      <c r="H92" s="82">
        <v>7.8705258342199575E-5</v>
      </c>
      <c r="I92" s="82">
        <v>3.6791015886164117E-4</v>
      </c>
      <c r="J92" s="85">
        <v>93.695074350429593</v>
      </c>
      <c r="K92" s="86">
        <v>0.70620129236906237</v>
      </c>
      <c r="L92" s="85">
        <v>58.870047966963192</v>
      </c>
      <c r="M92" s="86">
        <v>0.5125669559397964</v>
      </c>
      <c r="O92" s="84">
        <v>861.73563999999953</v>
      </c>
      <c r="P92" s="81">
        <v>539.11882427663681</v>
      </c>
      <c r="Q92" s="85">
        <v>0.72146455240604379</v>
      </c>
      <c r="R92" s="82">
        <v>1.9015515730902869E-5</v>
      </c>
      <c r="S92" s="85">
        <v>2.3760095998334373E-5</v>
      </c>
      <c r="T92" s="82">
        <v>0.69811297874115652</v>
      </c>
      <c r="U92" s="82">
        <v>0.30188702125884348</v>
      </c>
      <c r="V92" s="82">
        <v>7.8705258342199575E-5</v>
      </c>
      <c r="W92" s="82">
        <v>3.6791015886164117E-4</v>
      </c>
      <c r="X92" s="85">
        <v>93.694278238595317</v>
      </c>
      <c r="Y92" s="86">
        <v>0.70620128505145918</v>
      </c>
      <c r="Z92" s="82">
        <v>58.867675755520246</v>
      </c>
      <c r="AA92" s="87">
        <v>0.51256698128524469</v>
      </c>
    </row>
    <row r="93" spans="1:27">
      <c r="A93" s="84">
        <v>860.49247999999955</v>
      </c>
      <c r="B93" s="81">
        <v>542.15987289710165</v>
      </c>
      <c r="C93" s="85">
        <v>0.71280233280660388</v>
      </c>
      <c r="D93" s="82">
        <v>2.1737930417231726E-5</v>
      </c>
      <c r="E93" s="85">
        <v>2.7161783084282145E-5</v>
      </c>
      <c r="F93" s="82">
        <v>0.68944735745424901</v>
      </c>
      <c r="G93" s="82">
        <v>0.31055264254575099</v>
      </c>
      <c r="H93" s="82">
        <v>8.7462733730499925E-5</v>
      </c>
      <c r="I93" s="82">
        <v>4.1824080106109566E-4</v>
      </c>
      <c r="J93" s="85">
        <v>91.459448066423093</v>
      </c>
      <c r="K93" s="86">
        <v>0.70620152625029486</v>
      </c>
      <c r="L93" s="85">
        <v>59.227316883502311</v>
      </c>
      <c r="M93" s="86">
        <v>0.51256694935285507</v>
      </c>
      <c r="O93" s="84">
        <v>860.49247999999955</v>
      </c>
      <c r="P93" s="81">
        <v>542.15987289710165</v>
      </c>
      <c r="Q93" s="85">
        <v>0.71280233280660388</v>
      </c>
      <c r="R93" s="82">
        <v>2.1737930417231726E-5</v>
      </c>
      <c r="S93" s="85">
        <v>2.7161783084282145E-5</v>
      </c>
      <c r="T93" s="82">
        <v>0.68944735745424901</v>
      </c>
      <c r="U93" s="82">
        <v>0.31055264254575099</v>
      </c>
      <c r="V93" s="82">
        <v>8.7462733730499925E-5</v>
      </c>
      <c r="W93" s="82">
        <v>4.1824080106109566E-4</v>
      </c>
      <c r="X93" s="85">
        <v>91.458530314923237</v>
      </c>
      <c r="Y93" s="86">
        <v>0.70620151761075178</v>
      </c>
      <c r="Z93" s="82">
        <v>59.224573488596697</v>
      </c>
      <c r="AA93" s="87">
        <v>0.51256697848723443</v>
      </c>
    </row>
    <row r="94" spans="1:27">
      <c r="A94" s="84">
        <v>859.24931999999956</v>
      </c>
      <c r="B94" s="81">
        <v>545.23154510388099</v>
      </c>
      <c r="C94" s="85">
        <v>0.70400568579687395</v>
      </c>
      <c r="D94" s="82">
        <v>2.4883603970825459E-5</v>
      </c>
      <c r="E94" s="85">
        <v>3.109233677898648E-5</v>
      </c>
      <c r="F94" s="82">
        <v>0.68064677989092304</v>
      </c>
      <c r="G94" s="82">
        <v>0.31935322010907696</v>
      </c>
      <c r="H94" s="82">
        <v>9.736033589505285E-5</v>
      </c>
      <c r="I94" s="82">
        <v>4.7623752864592024E-4</v>
      </c>
      <c r="J94" s="85">
        <v>89.216907217776196</v>
      </c>
      <c r="K94" s="86">
        <v>0.70620180660335274</v>
      </c>
      <c r="L94" s="85">
        <v>59.596947838802585</v>
      </c>
      <c r="M94" s="86">
        <v>0.51256694169534656</v>
      </c>
      <c r="O94" s="84">
        <v>859.24931999999956</v>
      </c>
      <c r="P94" s="81">
        <v>545.23154510388099</v>
      </c>
      <c r="Q94" s="85">
        <v>0.70400568579687395</v>
      </c>
      <c r="R94" s="82">
        <v>2.4883603970825459E-5</v>
      </c>
      <c r="S94" s="85">
        <v>3.109233677898648E-5</v>
      </c>
      <c r="T94" s="82">
        <v>0.68064677989092304</v>
      </c>
      <c r="U94" s="82">
        <v>0.31935322010907696</v>
      </c>
      <c r="V94" s="82">
        <v>9.736033589505285E-5</v>
      </c>
      <c r="W94" s="82">
        <v>4.7623752864592024E-4</v>
      </c>
      <c r="X94" s="85">
        <v>89.215847523128076</v>
      </c>
      <c r="Y94" s="86">
        <v>0.7062017963801448</v>
      </c>
      <c r="Z94" s="82">
        <v>59.59376996136627</v>
      </c>
      <c r="AA94" s="87">
        <v>0.51256697523440886</v>
      </c>
    </row>
    <row r="95" spans="1:27">
      <c r="A95" s="84">
        <v>858.00615999999957</v>
      </c>
      <c r="B95" s="81">
        <v>548.3328271622355</v>
      </c>
      <c r="C95" s="85">
        <v>0.69507901004867023</v>
      </c>
      <c r="D95" s="82">
        <v>2.8521605391388966E-5</v>
      </c>
      <c r="E95" s="85">
        <v>3.5638059557053964E-5</v>
      </c>
      <c r="F95" s="82">
        <v>0.67171555842052</v>
      </c>
      <c r="G95" s="82">
        <v>0.32828444157948</v>
      </c>
      <c r="H95" s="82">
        <v>1.0855847869484165E-4</v>
      </c>
      <c r="I95" s="82">
        <v>5.4314003789798337E-4</v>
      </c>
      <c r="J95" s="85">
        <v>86.969860593915598</v>
      </c>
      <c r="K95" s="86">
        <v>0.70620214330571207</v>
      </c>
      <c r="L95" s="85">
        <v>59.979299857474111</v>
      </c>
      <c r="M95" s="86">
        <v>0.51256693278381327</v>
      </c>
      <c r="O95" s="84">
        <v>858.00615999999957</v>
      </c>
      <c r="P95" s="81">
        <v>548.3328271622355</v>
      </c>
      <c r="Q95" s="85">
        <v>0.69507901004867023</v>
      </c>
      <c r="R95" s="82">
        <v>2.8521605391388966E-5</v>
      </c>
      <c r="S95" s="85">
        <v>3.5638059557053964E-5</v>
      </c>
      <c r="T95" s="82">
        <v>0.67171555842052</v>
      </c>
      <c r="U95" s="82">
        <v>0.32828444157948</v>
      </c>
      <c r="V95" s="82">
        <v>1.0855847869484165E-4</v>
      </c>
      <c r="W95" s="82">
        <v>5.4314003789798337E-4</v>
      </c>
      <c r="X95" s="85">
        <v>86.968635064725916</v>
      </c>
      <c r="Y95" s="86">
        <v>0.70620213118189035</v>
      </c>
      <c r="Z95" s="82">
        <v>59.975612769029553</v>
      </c>
      <c r="AA95" s="87">
        <v>0.51256697144880858</v>
      </c>
    </row>
    <row r="96" spans="1:27">
      <c r="A96" s="84">
        <v>856.76299999999958</v>
      </c>
      <c r="B96" s="81">
        <v>551.4626210736925</v>
      </c>
      <c r="C96" s="85">
        <v>0.68602706801884195</v>
      </c>
      <c r="D96" s="82">
        <v>3.2732504482349312E-5</v>
      </c>
      <c r="E96" s="85">
        <v>4.0899624273803634E-5</v>
      </c>
      <c r="F96" s="82">
        <v>0.66265835482702673</v>
      </c>
      <c r="G96" s="82">
        <v>0.33734164517297327</v>
      </c>
      <c r="H96" s="82">
        <v>1.2124095811779238E-4</v>
      </c>
      <c r="I96" s="82">
        <v>6.2039423683902595E-4</v>
      </c>
      <c r="J96" s="85">
        <v>84.720775504691971</v>
      </c>
      <c r="K96" s="86">
        <v>0.70620254843715369</v>
      </c>
      <c r="L96" s="85">
        <v>60.374739665165869</v>
      </c>
      <c r="M96" s="86">
        <v>0.51256692240250568</v>
      </c>
      <c r="O96" s="84">
        <v>856.76299999999958</v>
      </c>
      <c r="P96" s="81">
        <v>551.4626210736925</v>
      </c>
      <c r="Q96" s="85">
        <v>0.68602706801884195</v>
      </c>
      <c r="R96" s="82">
        <v>3.2732504482349312E-5</v>
      </c>
      <c r="S96" s="85">
        <v>4.0899624273803634E-5</v>
      </c>
      <c r="T96" s="82">
        <v>0.66265835482702673</v>
      </c>
      <c r="U96" s="82">
        <v>0.33734164517297327</v>
      </c>
      <c r="V96" s="82">
        <v>1.2124095811779238E-4</v>
      </c>
      <c r="W96" s="82">
        <v>6.2039423683902595E-4</v>
      </c>
      <c r="X96" s="85">
        <v>84.719356007249971</v>
      </c>
      <c r="Y96" s="86">
        <v>0.70620253402841526</v>
      </c>
      <c r="Z96" s="82">
        <v>60.370455073950126</v>
      </c>
      <c r="AA96" s="87">
        <v>0.5125669670387446</v>
      </c>
    </row>
    <row r="97" spans="1:27">
      <c r="A97" s="84">
        <v>855.51983999999948</v>
      </c>
      <c r="B97" s="81">
        <v>554.61974494354297</v>
      </c>
      <c r="C97" s="85">
        <v>0.67685498375608621</v>
      </c>
      <c r="D97" s="82">
        <v>3.7610270977704584E-5</v>
      </c>
      <c r="E97" s="85">
        <v>4.69944471451472E-5</v>
      </c>
      <c r="F97" s="82">
        <v>0.65348017574290895</v>
      </c>
      <c r="G97" s="82">
        <v>0.34651982425709105</v>
      </c>
      <c r="H97" s="82">
        <v>1.3561835097284633E-4</v>
      </c>
      <c r="I97" s="82">
        <v>7.0968649148549191E-4</v>
      </c>
      <c r="J97" s="85">
        <v>82.472170571566465</v>
      </c>
      <c r="K97" s="86">
        <v>0.70620303678658747</v>
      </c>
      <c r="L97" s="85">
        <v>60.783641992336044</v>
      </c>
      <c r="M97" s="86">
        <v>0.51256691029768942</v>
      </c>
      <c r="O97" s="84">
        <v>855.51983999999948</v>
      </c>
      <c r="P97" s="81">
        <v>554.61974494354297</v>
      </c>
      <c r="Q97" s="85">
        <v>0.67685498375608621</v>
      </c>
      <c r="R97" s="82">
        <v>3.7610270977704584E-5</v>
      </c>
      <c r="S97" s="85">
        <v>4.69944471451472E-5</v>
      </c>
      <c r="T97" s="82">
        <v>0.65348017574290895</v>
      </c>
      <c r="U97" s="82">
        <v>0.34651982425709105</v>
      </c>
      <c r="V97" s="82">
        <v>1.3561835097284633E-4</v>
      </c>
      <c r="W97" s="82">
        <v>7.0968649148549191E-4</v>
      </c>
      <c r="X97" s="85">
        <v>82.47052395507599</v>
      </c>
      <c r="Y97" s="86">
        <v>0.70620301962644061</v>
      </c>
      <c r="Z97" s="82">
        <v>60.778655506304993</v>
      </c>
      <c r="AA97" s="87">
        <v>0.51256696189637541</v>
      </c>
    </row>
    <row r="98" spans="1:27">
      <c r="A98" s="84">
        <v>854.27667999999949</v>
      </c>
      <c r="B98" s="81">
        <v>557.80293367307877</v>
      </c>
      <c r="C98" s="85">
        <v>0.66756823924603914</v>
      </c>
      <c r="D98" s="82">
        <v>4.3264473598100134E-5</v>
      </c>
      <c r="E98" s="85">
        <v>5.4059435492336947E-5</v>
      </c>
      <c r="F98" s="82">
        <v>0.64418636624645753</v>
      </c>
      <c r="G98" s="82">
        <v>0.35581363375354247</v>
      </c>
      <c r="H98" s="82">
        <v>1.5193188333469454E-4</v>
      </c>
      <c r="I98" s="82">
        <v>8.1298334496635863E-4</v>
      </c>
      <c r="J98" s="85">
        <v>80.226608325541761</v>
      </c>
      <c r="K98" s="86">
        <v>0.70620362647741941</v>
      </c>
      <c r="L98" s="85">
        <v>61.206389948410276</v>
      </c>
      <c r="M98" s="86">
        <v>0.5125668961709775</v>
      </c>
      <c r="O98" s="84">
        <v>854.27667999999949</v>
      </c>
      <c r="P98" s="81">
        <v>557.80293367307877</v>
      </c>
      <c r="Q98" s="85">
        <v>0.66756823924603914</v>
      </c>
      <c r="R98" s="82">
        <v>4.3264473598100134E-5</v>
      </c>
      <c r="S98" s="85">
        <v>5.4059435492336947E-5</v>
      </c>
      <c r="T98" s="82">
        <v>0.64418636624645753</v>
      </c>
      <c r="U98" s="82">
        <v>0.35581363375354247</v>
      </c>
      <c r="V98" s="82">
        <v>1.5193188333469454E-4</v>
      </c>
      <c r="W98" s="82">
        <v>8.1298334496635863E-4</v>
      </c>
      <c r="X98" s="85">
        <v>80.224695505241328</v>
      </c>
      <c r="Y98" s="86">
        <v>0.70620360599905285</v>
      </c>
      <c r="Z98" s="82">
        <v>61.200578059862984</v>
      </c>
      <c r="AA98" s="87">
        <v>0.51256695589486767</v>
      </c>
    </row>
    <row r="99" spans="1:27">
      <c r="A99" s="84">
        <v>853.0335199999995</v>
      </c>
      <c r="B99" s="81">
        <v>561.01083997180388</v>
      </c>
      <c r="C99" s="85">
        <v>0.65817266931999363</v>
      </c>
      <c r="D99" s="82">
        <v>4.9822821671411756E-5</v>
      </c>
      <c r="E99" s="85">
        <v>6.2254163524831741E-5</v>
      </c>
      <c r="F99" s="82">
        <v>0.63478260159472244</v>
      </c>
      <c r="G99" s="82">
        <v>0.36521739840527756</v>
      </c>
      <c r="H99" s="82">
        <v>1.704578253847288E-4</v>
      </c>
      <c r="I99" s="82">
        <v>9.3257750052111227E-4</v>
      </c>
      <c r="J99" s="85">
        <v>77.986687728858513</v>
      </c>
      <c r="K99" s="86">
        <v>0.70620433973914976</v>
      </c>
      <c r="L99" s="85">
        <v>61.643375479818744</v>
      </c>
      <c r="M99" s="86">
        <v>0.51256687967153258</v>
      </c>
      <c r="O99" s="84">
        <v>853.0335199999995</v>
      </c>
      <c r="P99" s="81">
        <v>561.01083997180388</v>
      </c>
      <c r="Q99" s="85">
        <v>0.65817266931999363</v>
      </c>
      <c r="R99" s="82">
        <v>4.9822821671411756E-5</v>
      </c>
      <c r="S99" s="85">
        <v>6.2254163524831741E-5</v>
      </c>
      <c r="T99" s="82">
        <v>0.63478260159472244</v>
      </c>
      <c r="U99" s="82">
        <v>0.36521739840527756</v>
      </c>
      <c r="V99" s="82">
        <v>1.704578253847288E-4</v>
      </c>
      <c r="W99" s="82">
        <v>9.3257750052111227E-4</v>
      </c>
      <c r="X99" s="85">
        <v>77.984462601554497</v>
      </c>
      <c r="Y99" s="86">
        <v>0.70620431525329963</v>
      </c>
      <c r="Z99" s="82">
        <v>61.636591982929232</v>
      </c>
      <c r="AA99" s="87">
        <v>0.51256694888507448</v>
      </c>
    </row>
    <row r="100" spans="1:27">
      <c r="A100" s="84">
        <v>851.79035999999951</v>
      </c>
      <c r="B100" s="81">
        <v>564.24203568047506</v>
      </c>
      <c r="C100" s="85">
        <v>0.64867445517437372</v>
      </c>
      <c r="D100" s="82">
        <v>5.7434096638053001E-5</v>
      </c>
      <c r="E100" s="85">
        <v>7.1764535288413068E-5</v>
      </c>
      <c r="F100" s="82">
        <v>0.62527487708003882</v>
      </c>
      <c r="G100" s="82">
        <v>0.37472512291996118</v>
      </c>
      <c r="H100" s="82">
        <v>1.9151247380801178E-4</v>
      </c>
      <c r="I100" s="82">
        <v>1.0711409473686641E-3</v>
      </c>
      <c r="J100" s="85">
        <v>75.755036753306598</v>
      </c>
      <c r="K100" s="86">
        <v>0.7062052038591965</v>
      </c>
      <c r="L100" s="85">
        <v>62.094999927226382</v>
      </c>
      <c r="M100" s="86">
        <v>0.51256686038696353</v>
      </c>
      <c r="O100" s="84">
        <v>851.79035999999951</v>
      </c>
      <c r="P100" s="81">
        <v>564.24203568047506</v>
      </c>
      <c r="Q100" s="85">
        <v>0.64867445517437372</v>
      </c>
      <c r="R100" s="82">
        <v>5.7434096638053001E-5</v>
      </c>
      <c r="S100" s="85">
        <v>7.1764535288413068E-5</v>
      </c>
      <c r="T100" s="82">
        <v>0.62527487708003882</v>
      </c>
      <c r="U100" s="82">
        <v>0.37472512291996118</v>
      </c>
      <c r="V100" s="82">
        <v>1.9151247380801178E-4</v>
      </c>
      <c r="W100" s="82">
        <v>1.0711409473686641E-3</v>
      </c>
      <c r="X100" s="85">
        <v>75.752444915555174</v>
      </c>
      <c r="Y100" s="86">
        <v>0.70620517452717213</v>
      </c>
      <c r="Z100" s="82">
        <v>62.087071664137298</v>
      </c>
      <c r="AA100" s="87">
        <v>0.51256694069165576</v>
      </c>
    </row>
    <row r="101" spans="1:27">
      <c r="A101" s="84">
        <v>850.54719999999952</v>
      </c>
      <c r="B101" s="81">
        <v>567.49501339135168</v>
      </c>
      <c r="C101" s="85">
        <v>0.63908011657093444</v>
      </c>
      <c r="D101" s="82">
        <v>6.6271525569792673E-5</v>
      </c>
      <c r="E101" s="85">
        <v>8.2806999914042346E-5</v>
      </c>
      <c r="F101" s="82">
        <v>0.61566949601497745</v>
      </c>
      <c r="G101" s="82">
        <v>0.38433050398502255</v>
      </c>
      <c r="H101" s="82">
        <v>2.1545778712706435E-4</v>
      </c>
      <c r="I101" s="82">
        <v>1.2317861980018201E-3</v>
      </c>
      <c r="J101" s="85">
        <v>73.534305164125186</v>
      </c>
      <c r="K101" s="86">
        <v>0.70620625235657897</v>
      </c>
      <c r="L101" s="85">
        <v>62.561674699210734</v>
      </c>
      <c r="M101" s="86">
        <v>0.51256683783271917</v>
      </c>
      <c r="O101" s="84">
        <v>850.54719999999952</v>
      </c>
      <c r="P101" s="81">
        <v>567.49501339135168</v>
      </c>
      <c r="Q101" s="85">
        <v>0.63908011657093444</v>
      </c>
      <c r="R101" s="82">
        <v>6.6271525569792673E-5</v>
      </c>
      <c r="S101" s="85">
        <v>8.2806999914042346E-5</v>
      </c>
      <c r="T101" s="82">
        <v>0.61566949601497745</v>
      </c>
      <c r="U101" s="82">
        <v>0.38433050398502255</v>
      </c>
      <c r="V101" s="82">
        <v>2.1545778712706435E-4</v>
      </c>
      <c r="W101" s="82">
        <v>1.2317861980018201E-3</v>
      </c>
      <c r="X101" s="85">
        <v>73.531282398382274</v>
      </c>
      <c r="Y101" s="86">
        <v>0.70620621715746323</v>
      </c>
      <c r="Z101" s="82">
        <v>62.552396512253118</v>
      </c>
      <c r="AA101" s="87">
        <v>0.51256693110855478</v>
      </c>
    </row>
    <row r="102" spans="1:27">
      <c r="A102" s="84">
        <v>849.30403999999953</v>
      </c>
      <c r="B102" s="81">
        <v>570.76818834756114</v>
      </c>
      <c r="C102" s="85">
        <v>0.62939650281118364</v>
      </c>
      <c r="D102" s="82">
        <v>7.6536653634804133E-5</v>
      </c>
      <c r="E102" s="85">
        <v>9.5633390305521258E-5</v>
      </c>
      <c r="F102" s="82">
        <v>0.60597305586807859</v>
      </c>
      <c r="G102" s="82">
        <v>0.39402694413192141</v>
      </c>
      <c r="H102" s="82">
        <v>2.4270774303572224E-4</v>
      </c>
      <c r="I102" s="82">
        <v>1.4181366935585255E-3</v>
      </c>
      <c r="J102" s="85">
        <v>71.327157674734764</v>
      </c>
      <c r="K102" s="86">
        <v>0.70620752642831075</v>
      </c>
      <c r="L102" s="85">
        <v>63.043822081663293</v>
      </c>
      <c r="M102" s="86">
        <v>0.51256681143975835</v>
      </c>
      <c r="O102" s="84">
        <v>849.30403999999953</v>
      </c>
      <c r="P102" s="81">
        <v>570.76818834756114</v>
      </c>
      <c r="Q102" s="85">
        <v>0.62939650281118364</v>
      </c>
      <c r="R102" s="82">
        <v>7.6536653634804133E-5</v>
      </c>
      <c r="S102" s="85">
        <v>9.5633390305521258E-5</v>
      </c>
      <c r="T102" s="82">
        <v>0.60597305586807859</v>
      </c>
      <c r="U102" s="82">
        <v>0.39402694413192141</v>
      </c>
      <c r="V102" s="82">
        <v>2.4270774303572224E-4</v>
      </c>
      <c r="W102" s="82">
        <v>1.4181366935585255E-3</v>
      </c>
      <c r="X102" s="85">
        <v>71.323628163187777</v>
      </c>
      <c r="Y102" s="86">
        <v>0.7062074841192012</v>
      </c>
      <c r="Z102" s="82">
        <v>63.032950828430032</v>
      </c>
      <c r="AA102" s="87">
        <v>0.51256691989373615</v>
      </c>
    </row>
    <row r="103" spans="1:27">
      <c r="A103" s="84">
        <v>848.06087999999954</v>
      </c>
      <c r="B103" s="81">
        <v>574.05990059916553</v>
      </c>
      <c r="C103" s="85">
        <v>0.61963078260229354</v>
      </c>
      <c r="D103" s="82">
        <v>8.8463777065143415E-5</v>
      </c>
      <c r="E103" s="85">
        <v>1.1053646218110005E-4</v>
      </c>
      <c r="F103" s="82">
        <v>0.59619243259072263</v>
      </c>
      <c r="G103" s="82">
        <v>0.40380756740927737</v>
      </c>
      <c r="H103" s="82">
        <v>2.7373548963005519E-4</v>
      </c>
      <c r="I103" s="82">
        <v>1.6344075162921408E-3</v>
      </c>
      <c r="J103" s="85">
        <v>69.136267653767788</v>
      </c>
      <c r="K103" s="86">
        <v>0.70620907673038968</v>
      </c>
      <c r="L103" s="85">
        <v>63.541876204238513</v>
      </c>
      <c r="M103" s="86">
        <v>0.51256678054025107</v>
      </c>
      <c r="O103" s="84">
        <v>848.06087999999954</v>
      </c>
      <c r="P103" s="81">
        <v>574.05990059916553</v>
      </c>
      <c r="Q103" s="85">
        <v>0.61963078260229354</v>
      </c>
      <c r="R103" s="82">
        <v>8.8463777065143415E-5</v>
      </c>
      <c r="S103" s="85">
        <v>1.1053646218110005E-4</v>
      </c>
      <c r="T103" s="82">
        <v>0.59619243259072263</v>
      </c>
      <c r="U103" s="82">
        <v>0.40380756740927737</v>
      </c>
      <c r="V103" s="82">
        <v>2.7373548963005519E-4</v>
      </c>
      <c r="W103" s="82">
        <v>1.6344075162921408E-3</v>
      </c>
      <c r="X103" s="85">
        <v>69.132141873211268</v>
      </c>
      <c r="Y103" s="86">
        <v>0.70620902579840394</v>
      </c>
      <c r="Z103" s="82">
        <v>63.529123668365962</v>
      </c>
      <c r="AA103" s="87">
        <v>0.51256690676307826</v>
      </c>
    </row>
    <row r="104" spans="1:27">
      <c r="A104" s="84">
        <v>846.81771999999955</v>
      </c>
      <c r="B104" s="81">
        <v>577.36841738945554</v>
      </c>
      <c r="C104" s="85">
        <v>0.60979043295524527</v>
      </c>
      <c r="D104" s="82">
        <v>1.0232500239194109E-4</v>
      </c>
      <c r="E104" s="85">
        <v>1.2785621564348059E-4</v>
      </c>
      <c r="F104" s="82">
        <v>0.58633476319370359</v>
      </c>
      <c r="G104" s="82">
        <v>0.41366523680629641</v>
      </c>
      <c r="H104" s="82">
        <v>3.0908136402902703E-4</v>
      </c>
      <c r="I104" s="82">
        <v>1.8854976190519114E-3</v>
      </c>
      <c r="J104" s="85">
        <v>66.964311581803159</v>
      </c>
      <c r="K104" s="86">
        <v>0.70621096556839713</v>
      </c>
      <c r="L104" s="85">
        <v>64.056284187166824</v>
      </c>
      <c r="M104" s="86">
        <v>0.51256674435104344</v>
      </c>
      <c r="O104" s="84">
        <v>846.81771999999955</v>
      </c>
      <c r="P104" s="81">
        <v>577.36841738945554</v>
      </c>
      <c r="Q104" s="85">
        <v>0.60979043295524527</v>
      </c>
      <c r="R104" s="82">
        <v>1.0232500239194109E-4</v>
      </c>
      <c r="S104" s="85">
        <v>1.2785621564348059E-4</v>
      </c>
      <c r="T104" s="82">
        <v>0.58633476319370359</v>
      </c>
      <c r="U104" s="82">
        <v>0.41366523680629641</v>
      </c>
      <c r="V104" s="82">
        <v>3.0908136402902703E-4</v>
      </c>
      <c r="W104" s="82">
        <v>1.8854976190519114E-3</v>
      </c>
      <c r="X104" s="85">
        <v>66.959483825773646</v>
      </c>
      <c r="Y104" s="86">
        <v>0.70621090417305155</v>
      </c>
      <c r="Z104" s="82">
        <v>64.041308690494219</v>
      </c>
      <c r="AA104" s="87">
        <v>0.51256689138330302</v>
      </c>
    </row>
    <row r="105" spans="1:27">
      <c r="A105" s="84">
        <v>845.57455999999956</v>
      </c>
      <c r="B105" s="81">
        <v>580.69193574140343</v>
      </c>
      <c r="C105" s="85">
        <v>0.5998832272784832</v>
      </c>
      <c r="D105" s="82">
        <v>1.184360012049501E-4</v>
      </c>
      <c r="E105" s="85">
        <v>1.479870858151501E-4</v>
      </c>
      <c r="F105" s="82">
        <v>0.57640742665024958</v>
      </c>
      <c r="G105" s="82">
        <v>0.42359257334975042</v>
      </c>
      <c r="H105" s="82">
        <v>3.4936185175503691E-4</v>
      </c>
      <c r="I105" s="82">
        <v>2.1770948335068977E-3</v>
      </c>
      <c r="J105" s="85">
        <v>64.813964470549436</v>
      </c>
      <c r="K105" s="86">
        <v>0.70621326958815411</v>
      </c>
      <c r="L105" s="85">
        <v>64.587507493570854</v>
      </c>
      <c r="M105" s="86">
        <v>0.51256670195459431</v>
      </c>
      <c r="O105" s="84">
        <v>845.57455999999956</v>
      </c>
      <c r="P105" s="81">
        <v>580.69193574140343</v>
      </c>
      <c r="Q105" s="85">
        <v>0.5998832272784832</v>
      </c>
      <c r="R105" s="82">
        <v>1.184360012049501E-4</v>
      </c>
      <c r="S105" s="85">
        <v>1.479870858151501E-4</v>
      </c>
      <c r="T105" s="82">
        <v>0.57640742665024958</v>
      </c>
      <c r="U105" s="82">
        <v>0.42359257334975042</v>
      </c>
      <c r="V105" s="82">
        <v>3.4936185175503691E-4</v>
      </c>
      <c r="W105" s="82">
        <v>2.1770948335068977E-3</v>
      </c>
      <c r="X105" s="85">
        <v>64.808309936958807</v>
      </c>
      <c r="Y105" s="86">
        <v>0.70621319549268546</v>
      </c>
      <c r="Z105" s="82">
        <v>64.569903984607308</v>
      </c>
      <c r="AA105" s="87">
        <v>0.51256687336381435</v>
      </c>
    </row>
    <row r="106" spans="1:27">
      <c r="A106" s="84">
        <v>844.33139999999946</v>
      </c>
      <c r="B106" s="81">
        <v>584.02858521124153</v>
      </c>
      <c r="C106" s="85">
        <v>0.58991722285119219</v>
      </c>
      <c r="D106" s="82">
        <v>1.3716253208152809E-4</v>
      </c>
      <c r="E106" s="85">
        <v>1.7138609206035908E-4</v>
      </c>
      <c r="F106" s="82">
        <v>0.56641802322007828</v>
      </c>
      <c r="G106" s="82">
        <v>0.43358197677992172</v>
      </c>
      <c r="H106" s="82">
        <v>3.9527955782016171E-4</v>
      </c>
      <c r="I106" s="82">
        <v>2.5157949418223792E-3</v>
      </c>
      <c r="J106" s="85">
        <v>62.687896471554851</v>
      </c>
      <c r="K106" s="86">
        <v>0.70621608307481454</v>
      </c>
      <c r="L106" s="85">
        <v>65.136023513919739</v>
      </c>
      <c r="M106" s="86">
        <v>0.51256665227707476</v>
      </c>
      <c r="O106" s="84">
        <v>844.33139999999946</v>
      </c>
      <c r="P106" s="81">
        <v>584.02858521124153</v>
      </c>
      <c r="Q106" s="85">
        <v>0.58991722285119219</v>
      </c>
      <c r="R106" s="82">
        <v>1.3716253208152809E-4</v>
      </c>
      <c r="S106" s="85">
        <v>1.7138609206035908E-4</v>
      </c>
      <c r="T106" s="82">
        <v>0.56641802322007828</v>
      </c>
      <c r="U106" s="82">
        <v>0.43358197677992172</v>
      </c>
      <c r="V106" s="82">
        <v>3.9527955782016171E-4</v>
      </c>
      <c r="W106" s="82">
        <v>2.5157949418223792E-3</v>
      </c>
      <c r="X106" s="85">
        <v>62.681267845245131</v>
      </c>
      <c r="Y106" s="86">
        <v>0.70621599356511011</v>
      </c>
      <c r="Z106" s="82">
        <v>65.115311873071775</v>
      </c>
      <c r="AA106" s="87">
        <v>0.51256685224730814</v>
      </c>
    </row>
    <row r="107" spans="1:27">
      <c r="A107" s="84">
        <v>843.08823999999947</v>
      </c>
      <c r="B107" s="81">
        <v>587.37643077401776</v>
      </c>
      <c r="C107" s="85">
        <v>0.57990074787856849</v>
      </c>
      <c r="D107" s="82">
        <v>1.5892780213596765E-4</v>
      </c>
      <c r="E107" s="85">
        <v>1.9858203632195615E-4</v>
      </c>
      <c r="F107" s="82">
        <v>0.55637435230633203</v>
      </c>
      <c r="G107" s="82">
        <v>0.44362564769366797</v>
      </c>
      <c r="H107" s="82">
        <v>4.4763425503991793E-4</v>
      </c>
      <c r="I107" s="82">
        <v>2.9092360782734432E-3</v>
      </c>
      <c r="J107" s="85">
        <v>60.588770914310153</v>
      </c>
      <c r="K107" s="86">
        <v>0.70621952198924887</v>
      </c>
      <c r="L107" s="85">
        <v>65.702327410215048</v>
      </c>
      <c r="M107" s="86">
        <v>0.51256659406330463</v>
      </c>
      <c r="O107" s="84">
        <v>843.08823999999947</v>
      </c>
      <c r="P107" s="81">
        <v>587.37643077401776</v>
      </c>
      <c r="Q107" s="85">
        <v>0.57990074787856849</v>
      </c>
      <c r="R107" s="82">
        <v>1.5892780213596765E-4</v>
      </c>
      <c r="S107" s="85">
        <v>1.9858203632195615E-4</v>
      </c>
      <c r="T107" s="82">
        <v>0.55637435230633203</v>
      </c>
      <c r="U107" s="82">
        <v>0.44362564769366797</v>
      </c>
      <c r="V107" s="82">
        <v>4.4763425503991793E-4</v>
      </c>
      <c r="W107" s="82">
        <v>2.9092360782734432E-3</v>
      </c>
      <c r="X107" s="85">
        <v>60.580994364318634</v>
      </c>
      <c r="Y107" s="86">
        <v>0.70621941377938813</v>
      </c>
      <c r="Z107" s="82">
        <v>65.677938673930569</v>
      </c>
      <c r="AA107" s="87">
        <v>0.51256682749900639</v>
      </c>
    </row>
    <row r="108" spans="1:27">
      <c r="A108" s="84">
        <v>841.84507999999948</v>
      </c>
      <c r="B108" s="81">
        <v>590.73347580494919</v>
      </c>
      <c r="C108" s="85">
        <v>0.56984238834612388</v>
      </c>
      <c r="D108" s="82">
        <v>1.8422073927707391E-4</v>
      </c>
      <c r="E108" s="85">
        <v>2.3018583939819211E-4</v>
      </c>
      <c r="F108" s="82">
        <v>0.54628438897360643</v>
      </c>
      <c r="G108" s="82">
        <v>0.45371561102639357</v>
      </c>
      <c r="H108" s="82">
        <v>5.0733506585208001E-4</v>
      </c>
      <c r="I108" s="82">
        <v>3.3662496525630943E-3</v>
      </c>
      <c r="J108" s="85">
        <v>58.519244024148605</v>
      </c>
      <c r="K108" s="86">
        <v>0.7062237288934119</v>
      </c>
      <c r="L108" s="85">
        <v>66.286934247649555</v>
      </c>
      <c r="M108" s="86">
        <v>0.51256652584819351</v>
      </c>
      <c r="O108" s="84">
        <v>841.84507999999948</v>
      </c>
      <c r="P108" s="81">
        <v>590.73347580494919</v>
      </c>
      <c r="Q108" s="85">
        <v>0.56984238834612388</v>
      </c>
      <c r="R108" s="82">
        <v>1.8422073927707391E-4</v>
      </c>
      <c r="S108" s="85">
        <v>2.3018583939819211E-4</v>
      </c>
      <c r="T108" s="82">
        <v>0.54628438897360643</v>
      </c>
      <c r="U108" s="82">
        <v>0.45371561102639357</v>
      </c>
      <c r="V108" s="82">
        <v>5.0733506585208001E-4</v>
      </c>
      <c r="W108" s="82">
        <v>3.3662496525630943E-3</v>
      </c>
      <c r="X108" s="85">
        <v>58.510114525088532</v>
      </c>
      <c r="Y108" s="86">
        <v>0.70622359801757106</v>
      </c>
      <c r="Z108" s="82">
        <v>66.25819441157887</v>
      </c>
      <c r="AA108" s="87">
        <v>0.51256679849436348</v>
      </c>
    </row>
    <row r="109" spans="1:27">
      <c r="A109" s="84">
        <v>840.6019199999995</v>
      </c>
      <c r="B109" s="81">
        <v>594.09766512068995</v>
      </c>
      <c r="C109" s="85">
        <v>0.55975097489998793</v>
      </c>
      <c r="D109" s="82">
        <v>2.136052420265655E-4</v>
      </c>
      <c r="E109" s="85">
        <v>2.669020986925221E-4</v>
      </c>
      <c r="F109" s="82">
        <v>0.53615625927050459</v>
      </c>
      <c r="G109" s="82">
        <v>0.46384374072949541</v>
      </c>
      <c r="H109" s="82">
        <v>5.7541381990573021E-4</v>
      </c>
      <c r="I109" s="82">
        <v>3.8970288368579079E-3</v>
      </c>
      <c r="J109" s="85">
        <v>56.481966577715333</v>
      </c>
      <c r="K109" s="86">
        <v>0.70622887894104569</v>
      </c>
      <c r="L109" s="85">
        <v>66.890381440463713</v>
      </c>
      <c r="M109" s="86">
        <v>0.51256644592435907</v>
      </c>
      <c r="O109" s="84">
        <v>840.6019199999995</v>
      </c>
      <c r="P109" s="81">
        <v>594.09766512068995</v>
      </c>
      <c r="Q109" s="85">
        <v>0.55975097489998793</v>
      </c>
      <c r="R109" s="82">
        <v>2.136052420265655E-4</v>
      </c>
      <c r="S109" s="85">
        <v>2.669020986925221E-4</v>
      </c>
      <c r="T109" s="82">
        <v>0.53615625927050459</v>
      </c>
      <c r="U109" s="82">
        <v>0.46384374072949541</v>
      </c>
      <c r="V109" s="82">
        <v>5.7541381990573021E-4</v>
      </c>
      <c r="W109" s="82">
        <v>3.8970288368579079E-3</v>
      </c>
      <c r="X109" s="85">
        <v>56.471242453676666</v>
      </c>
      <c r="Y109" s="86">
        <v>0.70622872063292697</v>
      </c>
      <c r="Z109" s="82">
        <v>66.856492456194658</v>
      </c>
      <c r="AA109" s="87">
        <v>0.51256676450508998</v>
      </c>
    </row>
    <row r="110" spans="1:27">
      <c r="A110" s="84">
        <v>839.35875999999951</v>
      </c>
      <c r="B110" s="81">
        <v>597.46688804652899</v>
      </c>
      <c r="C110" s="85">
        <v>0.54963556998406304</v>
      </c>
      <c r="D110" s="82">
        <v>2.4773046581577982E-4</v>
      </c>
      <c r="E110" s="85">
        <v>3.0954194105444567E-4</v>
      </c>
      <c r="F110" s="82">
        <v>0.52599821451395379</v>
      </c>
      <c r="G110" s="82">
        <v>0.47400178548604621</v>
      </c>
      <c r="H110" s="82">
        <v>6.5303960983403939E-4</v>
      </c>
      <c r="I110" s="82">
        <v>4.5133154117886105E-3</v>
      </c>
      <c r="J110" s="85">
        <v>54.479587756788476</v>
      </c>
      <c r="K110" s="86">
        <v>0.70623518713540201</v>
      </c>
      <c r="L110" s="85">
        <v>67.513231536100378</v>
      </c>
      <c r="M110" s="86">
        <v>0.51256635230561376</v>
      </c>
      <c r="O110" s="84">
        <v>839.35875999999951</v>
      </c>
      <c r="P110" s="81">
        <v>597.46688804652899</v>
      </c>
      <c r="Q110" s="85">
        <v>0.54963556998406304</v>
      </c>
      <c r="R110" s="82">
        <v>2.4773046581577982E-4</v>
      </c>
      <c r="S110" s="85">
        <v>3.0954194105444567E-4</v>
      </c>
      <c r="T110" s="82">
        <v>0.52599821451395379</v>
      </c>
      <c r="U110" s="82">
        <v>0.47400178548604621</v>
      </c>
      <c r="V110" s="82">
        <v>6.5303960983403939E-4</v>
      </c>
      <c r="W110" s="82">
        <v>4.5133154117886105E-3</v>
      </c>
      <c r="X110" s="85">
        <v>54.466984334760625</v>
      </c>
      <c r="Y110" s="86">
        <v>0.70623499569881021</v>
      </c>
      <c r="Z110" s="82">
        <v>67.473249067550995</v>
      </c>
      <c r="AA110" s="87">
        <v>0.5125667246833423</v>
      </c>
    </row>
    <row r="111" spans="1:27">
      <c r="A111" s="84">
        <v>838.11559999999952</v>
      </c>
      <c r="B111" s="81">
        <v>600.8389814792871</v>
      </c>
      <c r="C111" s="85">
        <v>0.53950545546130668</v>
      </c>
      <c r="D111" s="82">
        <v>2.8734219209062141E-4</v>
      </c>
      <c r="E111" s="85">
        <v>3.5903722860115329E-4</v>
      </c>
      <c r="F111" s="82">
        <v>0.51581860470466778</v>
      </c>
      <c r="G111" s="82">
        <v>0.48418139529533222</v>
      </c>
      <c r="H111" s="82">
        <v>7.4153454075234402E-4</v>
      </c>
      <c r="I111" s="82">
        <v>5.2286053975167893E-3</v>
      </c>
      <c r="J111" s="85">
        <v>52.514761458375816</v>
      </c>
      <c r="K111" s="86">
        <v>0.70624291707960685</v>
      </c>
      <c r="L111" s="85">
        <v>68.156075356976558</v>
      </c>
      <c r="M111" s="86">
        <v>0.51256624268605</v>
      </c>
      <c r="O111" s="84">
        <v>838.11559999999952</v>
      </c>
      <c r="P111" s="81">
        <v>600.8389814792871</v>
      </c>
      <c r="Q111" s="85">
        <v>0.53950545546130668</v>
      </c>
      <c r="R111" s="82">
        <v>2.8734219209062141E-4</v>
      </c>
      <c r="S111" s="85">
        <v>3.5903722860115329E-4</v>
      </c>
      <c r="T111" s="82">
        <v>0.51581860470466778</v>
      </c>
      <c r="U111" s="82">
        <v>0.48418139529533222</v>
      </c>
      <c r="V111" s="82">
        <v>7.4153454075234402E-4</v>
      </c>
      <c r="W111" s="82">
        <v>5.2286053975167893E-3</v>
      </c>
      <c r="X111" s="85">
        <v>52.499943706711136</v>
      </c>
      <c r="Y111" s="86">
        <v>0.70624268575789095</v>
      </c>
      <c r="Z111" s="82">
        <v>68.10888281206239</v>
      </c>
      <c r="AA111" s="87">
        <v>0.51256667804393752</v>
      </c>
    </row>
    <row r="112" spans="1:27">
      <c r="A112" s="84">
        <v>836.87243999999953</v>
      </c>
      <c r="B112" s="81">
        <v>604.21173292158983</v>
      </c>
      <c r="C112" s="85">
        <v>0.52937012093382085</v>
      </c>
      <c r="D112" s="82">
        <v>3.3329530824527436E-4</v>
      </c>
      <c r="E112" s="85">
        <v>4.1645615253192811E-4</v>
      </c>
      <c r="F112" s="82">
        <v>0.50562585125342518</v>
      </c>
      <c r="G112" s="82">
        <v>0.49437414874657482</v>
      </c>
      <c r="H112" s="82">
        <v>8.4239063387072678E-4</v>
      </c>
      <c r="I112" s="82">
        <v>6.0583733760737777E-3</v>
      </c>
      <c r="J112" s="85">
        <v>50.590155308384283</v>
      </c>
      <c r="K112" s="86">
        <v>0.70625239146441976</v>
      </c>
      <c r="L112" s="85">
        <v>68.819535511582814</v>
      </c>
      <c r="M112" s="86">
        <v>0.51256611439452415</v>
      </c>
      <c r="O112" s="84">
        <v>836.87243999999953</v>
      </c>
      <c r="P112" s="81">
        <v>604.21173292158983</v>
      </c>
      <c r="Q112" s="85">
        <v>0.52937012093382085</v>
      </c>
      <c r="R112" s="82">
        <v>3.3329530824527436E-4</v>
      </c>
      <c r="S112" s="85">
        <v>4.1645615253192811E-4</v>
      </c>
      <c r="T112" s="82">
        <v>0.50562585125342518</v>
      </c>
      <c r="U112" s="82">
        <v>0.49437414874657482</v>
      </c>
      <c r="V112" s="82">
        <v>8.4239063387072678E-4</v>
      </c>
      <c r="W112" s="82">
        <v>6.0583733760737777E-3</v>
      </c>
      <c r="X112" s="85">
        <v>50.572729324715205</v>
      </c>
      <c r="Y112" s="86">
        <v>0.70625211232308216</v>
      </c>
      <c r="Z112" s="82">
        <v>68.763813813755533</v>
      </c>
      <c r="AA112" s="87">
        <v>0.51256662344447235</v>
      </c>
    </row>
    <row r="113" spans="1:27">
      <c r="A113" s="84">
        <v>835.62927999999954</v>
      </c>
      <c r="B113" s="81">
        <v>607.58288347147038</v>
      </c>
      <c r="C113" s="85">
        <v>0.51923925295316975</v>
      </c>
      <c r="D113" s="82">
        <v>3.8656740120928057E-4</v>
      </c>
      <c r="E113" s="85">
        <v>4.8302021846467378E-4</v>
      </c>
      <c r="F113" s="82">
        <v>0.49542841920605335</v>
      </c>
      <c r="G113" s="82">
        <v>0.50457158079394659</v>
      </c>
      <c r="H113" s="82">
        <v>9.5728779988884496E-4</v>
      </c>
      <c r="I113" s="82">
        <v>7.0203147100773178E-3</v>
      </c>
      <c r="J113" s="85">
        <v>48.70846260543248</v>
      </c>
      <c r="K113" s="86">
        <v>0.70626400454705329</v>
      </c>
      <c r="L113" s="85">
        <v>69.504270275394873</v>
      </c>
      <c r="M113" s="86">
        <v>0.51256596434443835</v>
      </c>
      <c r="O113" s="84">
        <v>835.62927999999954</v>
      </c>
      <c r="P113" s="81">
        <v>607.58288347147038</v>
      </c>
      <c r="Q113" s="85">
        <v>0.51923925295316975</v>
      </c>
      <c r="R113" s="82">
        <v>3.8656740120928057E-4</v>
      </c>
      <c r="S113" s="85">
        <v>4.8302021846467378E-4</v>
      </c>
      <c r="T113" s="82">
        <v>0.49542841920605335</v>
      </c>
      <c r="U113" s="82">
        <v>0.50457158079394659</v>
      </c>
      <c r="V113" s="82">
        <v>9.5728779988884496E-4</v>
      </c>
      <c r="W113" s="82">
        <v>7.0203147100773178E-3</v>
      </c>
      <c r="X113" s="85">
        <v>48.687965808348231</v>
      </c>
      <c r="Y113" s="86">
        <v>0.70626366839415222</v>
      </c>
      <c r="Z113" s="82">
        <v>69.438462790142708</v>
      </c>
      <c r="AA113" s="87">
        <v>0.51256655956325758</v>
      </c>
    </row>
    <row r="114" spans="1:27">
      <c r="A114" s="84">
        <v>834.38611999999955</v>
      </c>
      <c r="B114" s="81">
        <v>610.95013076215321</v>
      </c>
      <c r="C114" s="85">
        <v>0.50912272527676194</v>
      </c>
      <c r="D114" s="82">
        <v>4.4827343421125274E-4</v>
      </c>
      <c r="E114" s="85">
        <v>5.6012258521355787E-4</v>
      </c>
      <c r="F114" s="82">
        <v>0.48523478916103779</v>
      </c>
      <c r="G114" s="82">
        <v>0.51476521083896221</v>
      </c>
      <c r="H114" s="82">
        <v>1.0881127423134761E-3</v>
      </c>
      <c r="I114" s="82">
        <v>8.1346039497373381E-3</v>
      </c>
      <c r="J114" s="85">
        <v>46.872417387733208</v>
      </c>
      <c r="K114" s="86">
        <v>0.70627823686523261</v>
      </c>
      <c r="L114" s="85">
        <v>70.210977826316025</v>
      </c>
      <c r="M114" s="86">
        <v>0.51256578897886762</v>
      </c>
      <c r="O114" s="84">
        <v>834.38611999999955</v>
      </c>
      <c r="P114" s="81">
        <v>610.95013076215321</v>
      </c>
      <c r="Q114" s="85">
        <v>0.50912272527676194</v>
      </c>
      <c r="R114" s="82">
        <v>4.4827343421125274E-4</v>
      </c>
      <c r="S114" s="85">
        <v>5.6012258521355787E-4</v>
      </c>
      <c r="T114" s="82">
        <v>0.48523478916103779</v>
      </c>
      <c r="U114" s="82">
        <v>0.51476521083896221</v>
      </c>
      <c r="V114" s="82">
        <v>1.0881127423134761E-3</v>
      </c>
      <c r="W114" s="82">
        <v>8.1346039497373381E-3</v>
      </c>
      <c r="X114" s="85">
        <v>46.848307258235714</v>
      </c>
      <c r="Y114" s="86">
        <v>0.70627783325004823</v>
      </c>
      <c r="Z114" s="82">
        <v>70.13324981258215</v>
      </c>
      <c r="AA114" s="87">
        <v>0.51256648487502865</v>
      </c>
    </row>
    <row r="115" spans="1:27">
      <c r="A115" s="84">
        <v>833.14295999999945</v>
      </c>
      <c r="B115" s="81">
        <v>614.31113186050823</v>
      </c>
      <c r="C115" s="85">
        <v>0.49903059027659374</v>
      </c>
      <c r="D115" s="82">
        <v>5.1968143362789848E-4</v>
      </c>
      <c r="E115" s="85">
        <v>6.4934766567935863E-4</v>
      </c>
      <c r="F115" s="82">
        <v>0.4750534290773778</v>
      </c>
      <c r="G115" s="82">
        <v>0.5249465709226222</v>
      </c>
      <c r="H115" s="82">
        <v>1.2369785834358241E-3</v>
      </c>
      <c r="I115" s="82">
        <v>9.4241665660761524E-3</v>
      </c>
      <c r="J115" s="85">
        <v>45.084812766109145</v>
      </c>
      <c r="K115" s="86">
        <v>0.70629567239079283</v>
      </c>
      <c r="L115" s="85">
        <v>70.940400798027497</v>
      </c>
      <c r="M115" s="86">
        <v>0.51256558421127629</v>
      </c>
      <c r="O115" s="84">
        <v>833.14295999999945</v>
      </c>
      <c r="P115" s="81">
        <v>614.31113186050823</v>
      </c>
      <c r="Q115" s="85">
        <v>0.49903059027659374</v>
      </c>
      <c r="R115" s="82">
        <v>5.1968143362789848E-4</v>
      </c>
      <c r="S115" s="85">
        <v>6.4934766567935863E-4</v>
      </c>
      <c r="T115" s="82">
        <v>0.4750534290773778</v>
      </c>
      <c r="U115" s="82">
        <v>0.5249465709226222</v>
      </c>
      <c r="V115" s="82">
        <v>1.2369785834358241E-3</v>
      </c>
      <c r="W115" s="82">
        <v>9.4241665660761524E-3</v>
      </c>
      <c r="X115" s="85">
        <v>45.056453979455938</v>
      </c>
      <c r="Y115" s="86">
        <v>0.70629518974508365</v>
      </c>
      <c r="Z115" s="82">
        <v>70.848592717548726</v>
      </c>
      <c r="AA115" s="87">
        <v>0.51256639762445855</v>
      </c>
    </row>
    <row r="116" spans="1:27">
      <c r="A116" s="84">
        <v>831.89979999999946</v>
      </c>
      <c r="B116" s="81">
        <v>617.66350614911653</v>
      </c>
      <c r="C116" s="85">
        <v>0.48897307154172026</v>
      </c>
      <c r="D116" s="82">
        <v>6.0222905980024464E-4</v>
      </c>
      <c r="E116" s="85">
        <v>7.5249183226654788E-4</v>
      </c>
      <c r="F116" s="82">
        <v>0.46489276617164493</v>
      </c>
      <c r="G116" s="82">
        <v>0.53510723382835512</v>
      </c>
      <c r="H116" s="82">
        <v>1.4062449256814246E-3</v>
      </c>
      <c r="I116" s="82">
        <v>1.0914959730877229E-2</v>
      </c>
      <c r="J116" s="85">
        <v>43.348522596357142</v>
      </c>
      <c r="K116" s="86">
        <v>0.70631701823984205</v>
      </c>
      <c r="L116" s="85">
        <v>71.69333108658536</v>
      </c>
      <c r="M116" s="86">
        <v>0.51256534536232978</v>
      </c>
      <c r="O116" s="84">
        <v>831.89979999999946</v>
      </c>
      <c r="P116" s="81">
        <v>617.66350614911653</v>
      </c>
      <c r="Q116" s="85">
        <v>0.48897307154172026</v>
      </c>
      <c r="R116" s="82">
        <v>6.0222905980024464E-4</v>
      </c>
      <c r="S116" s="85">
        <v>7.5249183226654788E-4</v>
      </c>
      <c r="T116" s="82">
        <v>0.46489276617164493</v>
      </c>
      <c r="U116" s="82">
        <v>0.53510723382835512</v>
      </c>
      <c r="V116" s="82">
        <v>1.4062449256814246E-3</v>
      </c>
      <c r="W116" s="82">
        <v>1.0914959730877229E-2</v>
      </c>
      <c r="X116" s="85">
        <v>43.315172383678174</v>
      </c>
      <c r="Y116" s="86">
        <v>0.70631644426127105</v>
      </c>
      <c r="Z116" s="82">
        <v>71.584905080311145</v>
      </c>
      <c r="AA116" s="87">
        <v>0.51256629579759083</v>
      </c>
    </row>
    <row r="117" spans="1:27">
      <c r="A117" s="84">
        <v>830.65663999999947</v>
      </c>
      <c r="B117" s="81">
        <v>621.00483823606169</v>
      </c>
      <c r="C117" s="85">
        <v>0.47896055763440853</v>
      </c>
      <c r="D117" s="82">
        <v>6.9754087140610002E-4</v>
      </c>
      <c r="E117" s="85">
        <v>8.715849889065207E-4</v>
      </c>
      <c r="F117" s="82">
        <v>0.45476115910211673</v>
      </c>
      <c r="G117" s="82">
        <v>0.54523884089788321</v>
      </c>
      <c r="H117" s="82">
        <v>1.5985379681888038E-3</v>
      </c>
      <c r="I117" s="82">
        <v>1.2636256171812901E-2</v>
      </c>
      <c r="J117" s="85">
        <v>41.666526470224753</v>
      </c>
      <c r="K117" s="86">
        <v>0.70634312689859746</v>
      </c>
      <c r="L117" s="85">
        <v>72.470614809709886</v>
      </c>
      <c r="M117" s="86">
        <v>0.51256506709364347</v>
      </c>
      <c r="O117" s="84">
        <v>830.65663999999947</v>
      </c>
      <c r="P117" s="81">
        <v>621.00483823606169</v>
      </c>
      <c r="Q117" s="85">
        <v>0.47896055763440853</v>
      </c>
      <c r="R117" s="82">
        <v>6.9754087140610002E-4</v>
      </c>
      <c r="S117" s="85">
        <v>8.715849889065207E-4</v>
      </c>
      <c r="T117" s="82">
        <v>0.45476115910211673</v>
      </c>
      <c r="U117" s="82">
        <v>0.54523884089788321</v>
      </c>
      <c r="V117" s="82">
        <v>1.5985379681888038E-3</v>
      </c>
      <c r="W117" s="82">
        <v>1.2636256171812901E-2</v>
      </c>
      <c r="X117" s="85">
        <v>41.627318053872926</v>
      </c>
      <c r="Y117" s="86">
        <v>0.70634244932699553</v>
      </c>
      <c r="Z117" s="82">
        <v>72.342593645943367</v>
      </c>
      <c r="AA117" s="87">
        <v>0.51256617709142704</v>
      </c>
    </row>
    <row r="118" spans="1:27">
      <c r="A118" s="84">
        <v>829.41347999999948</v>
      </c>
      <c r="B118" s="81">
        <v>624.33268095816618</v>
      </c>
      <c r="C118" s="85">
        <v>0.46900359686151372</v>
      </c>
      <c r="D118" s="82">
        <v>8.0744601699092686E-4</v>
      </c>
      <c r="E118" s="85">
        <v>1.0089126768199534E-3</v>
      </c>
      <c r="F118" s="82">
        <v>0.44466687063439403</v>
      </c>
      <c r="G118" s="82">
        <v>0.55533312936560597</v>
      </c>
      <c r="H118" s="82">
        <v>1.81677019336574E-3</v>
      </c>
      <c r="I118" s="82">
        <v>1.462092317164017E-2</v>
      </c>
      <c r="J118" s="85">
        <v>40.041937881934658</v>
      </c>
      <c r="K118" s="86">
        <v>0.70637502066492763</v>
      </c>
      <c r="L118" s="85">
        <v>73.273157273369705</v>
      </c>
      <c r="M118" s="86">
        <v>0.51256474333972502</v>
      </c>
      <c r="O118" s="84">
        <v>829.41347999999948</v>
      </c>
      <c r="P118" s="81">
        <v>624.33268095816618</v>
      </c>
      <c r="Q118" s="85">
        <v>0.46900359686151372</v>
      </c>
      <c r="R118" s="82">
        <v>8.0744601699092686E-4</v>
      </c>
      <c r="S118" s="85">
        <v>1.0089126768199534E-3</v>
      </c>
      <c r="T118" s="82">
        <v>0.44466687063439403</v>
      </c>
      <c r="U118" s="82">
        <v>0.55533312936560597</v>
      </c>
      <c r="V118" s="82">
        <v>1.81677019336574E-3</v>
      </c>
      <c r="W118" s="82">
        <v>1.462092317164017E-2</v>
      </c>
      <c r="X118" s="85">
        <v>39.995861840792315</v>
      </c>
      <c r="Y118" s="86">
        <v>0.70637422867450739</v>
      </c>
      <c r="Z118" s="82">
        <v>73.122055094693934</v>
      </c>
      <c r="AA118" s="87">
        <v>0.51256603888205021</v>
      </c>
    </row>
    <row r="119" spans="1:27">
      <c r="A119" s="84">
        <v>828.17031999999949</v>
      </c>
      <c r="B119" s="81">
        <v>627.64455856692325</v>
      </c>
      <c r="C119" s="85">
        <v>0.45911289280755629</v>
      </c>
      <c r="D119" s="82">
        <v>9.3399599980445826E-4</v>
      </c>
      <c r="E119" s="85">
        <v>1.1670382718754974E-3</v>
      </c>
      <c r="F119" s="82">
        <v>0.43461804097712237</v>
      </c>
      <c r="G119" s="82">
        <v>0.56538195902287769</v>
      </c>
      <c r="H119" s="82">
        <v>2.0641590224994679E-3</v>
      </c>
      <c r="I119" s="82">
        <v>1.6905686587417097E-2</v>
      </c>
      <c r="J119" s="85">
        <v>38.4780352723959</v>
      </c>
      <c r="K119" s="86">
        <v>0.70641391760750261</v>
      </c>
      <c r="L119" s="85">
        <v>74.101927745559195</v>
      </c>
      <c r="M119" s="86">
        <v>0.51256436723986909</v>
      </c>
      <c r="O119" s="84">
        <v>828.17031999999949</v>
      </c>
      <c r="P119" s="81">
        <v>627.64455856692325</v>
      </c>
      <c r="Q119" s="85">
        <v>0.45911289280755629</v>
      </c>
      <c r="R119" s="82">
        <v>9.3399599980445826E-4</v>
      </c>
      <c r="S119" s="85">
        <v>1.1670382718754974E-3</v>
      </c>
      <c r="T119" s="82">
        <v>0.43461804097712237</v>
      </c>
      <c r="U119" s="82">
        <v>0.56538195902287769</v>
      </c>
      <c r="V119" s="82">
        <v>2.0641590224994679E-3</v>
      </c>
      <c r="W119" s="82">
        <v>1.6905686587417097E-2</v>
      </c>
      <c r="X119" s="85">
        <v>38.423918715486067</v>
      </c>
      <c r="Y119" s="86">
        <v>0.70641300413828745</v>
      </c>
      <c r="Z119" s="82">
        <v>73.923672000042743</v>
      </c>
      <c r="AA119" s="87">
        <v>0.51256587819184574</v>
      </c>
    </row>
    <row r="120" spans="1:27">
      <c r="A120" s="84">
        <v>826.9271599999995</v>
      </c>
      <c r="B120" s="81">
        <v>630.93797021097464</v>
      </c>
      <c r="C120" s="85">
        <v>0.4492993002458085</v>
      </c>
      <c r="D120" s="82">
        <v>1.0794820643208291E-3</v>
      </c>
      <c r="E120" s="85">
        <v>1.3488247092378622E-3</v>
      </c>
      <c r="F120" s="82">
        <v>0.42462266196843179</v>
      </c>
      <c r="G120" s="82">
        <v>0.57537733803156821</v>
      </c>
      <c r="H120" s="82">
        <v>2.3442437163972187E-3</v>
      </c>
      <c r="I120" s="82">
        <v>1.9531367410339701E-2</v>
      </c>
      <c r="J120" s="85">
        <v>36.978295462567878</v>
      </c>
      <c r="K120" s="86">
        <v>0.70646125776377122</v>
      </c>
      <c r="L120" s="85">
        <v>74.957963772073484</v>
      </c>
      <c r="M120" s="86">
        <v>0.51256393107235687</v>
      </c>
      <c r="O120" s="84">
        <v>826.9271599999995</v>
      </c>
      <c r="P120" s="81">
        <v>630.93797021097464</v>
      </c>
      <c r="Q120" s="85">
        <v>0.4492993002458085</v>
      </c>
      <c r="R120" s="82">
        <v>1.0794820643208291E-3</v>
      </c>
      <c r="S120" s="85">
        <v>1.3488247092378622E-3</v>
      </c>
      <c r="T120" s="82">
        <v>0.42462266196843179</v>
      </c>
      <c r="U120" s="82">
        <v>0.57537733803156821</v>
      </c>
      <c r="V120" s="82">
        <v>2.3442437163972187E-3</v>
      </c>
      <c r="W120" s="82">
        <v>1.9531367410339701E-2</v>
      </c>
      <c r="X120" s="85">
        <v>36.914778923711708</v>
      </c>
      <c r="Y120" s="86">
        <v>0.70646022324968416</v>
      </c>
      <c r="Z120" s="82">
        <v>74.747807819156293</v>
      </c>
      <c r="AA120" s="87">
        <v>0.51256569165659605</v>
      </c>
    </row>
    <row r="121" spans="1:27">
      <c r="A121" s="84">
        <v>825.68399999999951</v>
      </c>
      <c r="B121" s="81">
        <v>634.2103938534633</v>
      </c>
      <c r="C121" s="85">
        <v>0.43957382090155306</v>
      </c>
      <c r="D121" s="82">
        <v>1.2464516471224023E-3</v>
      </c>
      <c r="E121" s="85">
        <v>1.5574550389280501E-3</v>
      </c>
      <c r="F121" s="82">
        <v>0.41468855228363644</v>
      </c>
      <c r="G121" s="82">
        <v>0.58531144771636356</v>
      </c>
      <c r="H121" s="82">
        <v>2.6608996714562435E-3</v>
      </c>
      <c r="I121" s="82">
        <v>2.2543075987182686E-2</v>
      </c>
      <c r="J121" s="85">
        <v>35.546428758872231</v>
      </c>
      <c r="K121" s="86">
        <v>0.70651872749112399</v>
      </c>
      <c r="L121" s="85">
        <v>75.842374693695206</v>
      </c>
      <c r="M121" s="86">
        <v>0.51256342619398232</v>
      </c>
      <c r="O121" s="84">
        <v>825.68399999999951</v>
      </c>
      <c r="P121" s="81">
        <v>634.2103938534633</v>
      </c>
      <c r="Q121" s="85">
        <v>0.43957382090155306</v>
      </c>
      <c r="R121" s="82">
        <v>1.2464516471224023E-3</v>
      </c>
      <c r="S121" s="85">
        <v>1.5574550389280501E-3</v>
      </c>
      <c r="T121" s="82">
        <v>0.41468855228363644</v>
      </c>
      <c r="U121" s="82">
        <v>0.58531144771636356</v>
      </c>
      <c r="V121" s="82">
        <v>2.6608996714562435E-3</v>
      </c>
      <c r="W121" s="82">
        <v>2.2543075987182686E-2</v>
      </c>
      <c r="X121" s="85">
        <v>35.471940774322583</v>
      </c>
      <c r="Y121" s="86">
        <v>0.70651758561477906</v>
      </c>
      <c r="Z121" s="82">
        <v>75.594800738167905</v>
      </c>
      <c r="AA121" s="87">
        <v>0.5125654754934722</v>
      </c>
    </row>
    <row r="122" spans="1:27">
      <c r="A122" s="84">
        <v>824.44083999999953</v>
      </c>
      <c r="B122" s="81">
        <v>637.45929078532163</v>
      </c>
      <c r="C122" s="85">
        <v>0.42994759839265345</v>
      </c>
      <c r="D122" s="82">
        <v>1.4377232251399322E-3</v>
      </c>
      <c r="E122" s="85">
        <v>1.7964509788627086E-3</v>
      </c>
      <c r="F122" s="82">
        <v>0.4048233338227622</v>
      </c>
      <c r="G122" s="82">
        <v>0.59517666617723775</v>
      </c>
      <c r="H122" s="82">
        <v>3.0183491406024694E-3</v>
      </c>
      <c r="I122" s="82">
        <v>2.5990346755261188E-2</v>
      </c>
      <c r="J122" s="85">
        <v>34.18641474736129</v>
      </c>
      <c r="K122" s="86">
        <v>0.70658827882040731</v>
      </c>
      <c r="L122" s="85">
        <v>76.756343939553375</v>
      </c>
      <c r="M122" s="86">
        <v>0.5125628429886645</v>
      </c>
      <c r="O122" s="84">
        <v>824.44083999999953</v>
      </c>
      <c r="P122" s="81">
        <v>637.45929078532163</v>
      </c>
      <c r="Q122" s="85">
        <v>0.42994759839265345</v>
      </c>
      <c r="R122" s="82">
        <v>1.4377232251399322E-3</v>
      </c>
      <c r="S122" s="85">
        <v>1.7964509788627086E-3</v>
      </c>
      <c r="T122" s="82">
        <v>0.4048233338227622</v>
      </c>
      <c r="U122" s="82">
        <v>0.59517666617723775</v>
      </c>
      <c r="V122" s="82">
        <v>3.0183491406024694E-3</v>
      </c>
      <c r="W122" s="82">
        <v>2.5990346755261188E-2</v>
      </c>
      <c r="X122" s="85">
        <v>34.09914414482494</v>
      </c>
      <c r="Y122" s="86">
        <v>0.70658706513454295</v>
      </c>
      <c r="Z122" s="82">
        <v>76.464956180484847</v>
      </c>
      <c r="AA122" s="87">
        <v>0.51256522547122096</v>
      </c>
    </row>
    <row r="123" spans="1:27">
      <c r="A123" s="84">
        <v>823.19767999999954</v>
      </c>
      <c r="B123" s="81">
        <v>640.68211091450041</v>
      </c>
      <c r="C123" s="85">
        <v>0.42043191152411102</v>
      </c>
      <c r="D123" s="82">
        <v>1.6563987863418119E-3</v>
      </c>
      <c r="E123" s="85">
        <v>2.0696884971174714E-3</v>
      </c>
      <c r="F123" s="82">
        <v>0.39503440942283669</v>
      </c>
      <c r="G123" s="82">
        <v>0.60496559057716337</v>
      </c>
      <c r="H123" s="82">
        <v>3.4211673016690076E-3</v>
      </c>
      <c r="I123" s="82">
        <v>2.9927194442173687E-2</v>
      </c>
      <c r="J123" s="85">
        <v>32.90253749325835</v>
      </c>
      <c r="K123" s="86">
        <v>0.70667213933765693</v>
      </c>
      <c r="L123" s="85">
        <v>77.701129579833989</v>
      </c>
      <c r="M123" s="86">
        <v>0.51256217082967281</v>
      </c>
      <c r="O123" s="84">
        <v>823.19767999999954</v>
      </c>
      <c r="P123" s="81">
        <v>640.68211091450041</v>
      </c>
      <c r="Q123" s="85">
        <v>0.42043191152411102</v>
      </c>
      <c r="R123" s="82">
        <v>1.6563987863418119E-3</v>
      </c>
      <c r="S123" s="85">
        <v>2.0696884971174714E-3</v>
      </c>
      <c r="T123" s="82">
        <v>0.39503440942283669</v>
      </c>
      <c r="U123" s="82">
        <v>0.60496559057716337</v>
      </c>
      <c r="V123" s="82">
        <v>3.4211673016690076E-3</v>
      </c>
      <c r="W123" s="82">
        <v>2.9927194442173687E-2</v>
      </c>
      <c r="X123" s="85">
        <v>32.800403506722112</v>
      </c>
      <c r="Y123" s="86">
        <v>0.70667092382770824</v>
      </c>
      <c r="Z123" s="82">
        <v>77.358537777422299</v>
      </c>
      <c r="AA123" s="87">
        <v>0.51256493688414284</v>
      </c>
    </row>
    <row r="124" spans="1:27">
      <c r="A124" s="84">
        <v>821.95451999999955</v>
      </c>
      <c r="B124" s="81">
        <v>643.87629902380854</v>
      </c>
      <c r="C124" s="85">
        <v>0.41103816497538065</v>
      </c>
      <c r="D124" s="82">
        <v>1.9058730496718075E-3</v>
      </c>
      <c r="E124" s="85">
        <v>2.3814093323405402E-3</v>
      </c>
      <c r="F124" s="82">
        <v>0.38532894202478341</v>
      </c>
      <c r="G124" s="82">
        <v>0.61467105797521659</v>
      </c>
      <c r="H124" s="82">
        <v>3.8742825149196431E-3</v>
      </c>
      <c r="I124" s="82">
        <v>3.4412071450620453E-2</v>
      </c>
      <c r="J124" s="85">
        <v>31.699418536898062</v>
      </c>
      <c r="K124" s="86">
        <v>0.70677280660425623</v>
      </c>
      <c r="L124" s="85">
        <v>78.678062526550022</v>
      </c>
      <c r="M124" s="86">
        <v>0.51256139806074064</v>
      </c>
      <c r="O124" s="84">
        <v>821.95451999999955</v>
      </c>
      <c r="P124" s="81">
        <v>643.87629902380854</v>
      </c>
      <c r="Q124" s="85">
        <v>0.41103816497538065</v>
      </c>
      <c r="R124" s="82">
        <v>1.9058730496718075E-3</v>
      </c>
      <c r="S124" s="85">
        <v>2.3814093323405402E-3</v>
      </c>
      <c r="T124" s="82">
        <v>0.38532894202478341</v>
      </c>
      <c r="U124" s="82">
        <v>0.61467105797521659</v>
      </c>
      <c r="V124" s="82">
        <v>3.8742825149196431E-3</v>
      </c>
      <c r="W124" s="82">
        <v>3.4412071450620453E-2</v>
      </c>
      <c r="X124" s="85">
        <v>31.58003896883169</v>
      </c>
      <c r="Y124" s="86">
        <v>0.70677171149266649</v>
      </c>
      <c r="Z124" s="82">
        <v>78.275756599696535</v>
      </c>
      <c r="AA124" s="87">
        <v>0.5125646045317569</v>
      </c>
    </row>
    <row r="125" spans="1:27">
      <c r="A125" s="84">
        <v>820.71135999999944</v>
      </c>
      <c r="B125" s="81">
        <v>647.03930219365134</v>
      </c>
      <c r="C125" s="85">
        <v>0.40177787630450745</v>
      </c>
      <c r="D125" s="82">
        <v>2.1898384822474342E-3</v>
      </c>
      <c r="E125" s="85">
        <v>2.7362272627972223E-3</v>
      </c>
      <c r="F125" s="82">
        <v>0.37571383540850334</v>
      </c>
      <c r="G125" s="82">
        <v>0.62428616459149666</v>
      </c>
      <c r="H125" s="82">
        <v>4.3829695706738584E-3</v>
      </c>
      <c r="I125" s="82">
        <v>3.9507705942834676E-2</v>
      </c>
      <c r="J125" s="85">
        <v>30.582045740442691</v>
      </c>
      <c r="K125" s="86">
        <v>0.70689301959522011</v>
      </c>
      <c r="L125" s="85">
        <v>79.688541679844803</v>
      </c>
      <c r="M125" s="86">
        <v>0.51256051200200581</v>
      </c>
      <c r="O125" s="84">
        <v>820.71135999999944</v>
      </c>
      <c r="P125" s="81">
        <v>647.03930219365134</v>
      </c>
      <c r="Q125" s="85">
        <v>0.40177787630450745</v>
      </c>
      <c r="R125" s="82">
        <v>2.1898384822474342E-3</v>
      </c>
      <c r="S125" s="85">
        <v>2.7362272627972223E-3</v>
      </c>
      <c r="T125" s="82">
        <v>0.37571383540850334</v>
      </c>
      <c r="U125" s="82">
        <v>0.62428616459149666</v>
      </c>
      <c r="V125" s="82">
        <v>4.3829695706738584E-3</v>
      </c>
      <c r="W125" s="82">
        <v>3.9507705942834676E-2</v>
      </c>
      <c r="X125" s="85">
        <v>30.442703521894462</v>
      </c>
      <c r="Y125" s="86">
        <v>0.70689224384049576</v>
      </c>
      <c r="Z125" s="82">
        <v>79.216758459028028</v>
      </c>
      <c r="AA125" s="87">
        <v>0.51256422270633328</v>
      </c>
    </row>
    <row r="126" spans="1:27">
      <c r="A126" s="84">
        <v>819.46819999999946</v>
      </c>
      <c r="B126" s="81">
        <v>650.16857857751256</v>
      </c>
      <c r="C126" s="85">
        <v>0.39266265811660139</v>
      </c>
      <c r="D126" s="82">
        <v>2.5122851143147048E-3</v>
      </c>
      <c r="E126" s="85">
        <v>3.139127875153855E-3</v>
      </c>
      <c r="F126" s="82">
        <v>0.36619571659255079</v>
      </c>
      <c r="G126" s="82">
        <v>0.63380428340744921</v>
      </c>
      <c r="H126" s="82">
        <v>4.9528347430492616E-3</v>
      </c>
      <c r="I126" s="82">
        <v>4.5280801345836397E-2</v>
      </c>
      <c r="J126" s="85">
        <v>29.555795713628871</v>
      </c>
      <c r="K126" s="86">
        <v>0.70703569843360048</v>
      </c>
      <c r="L126" s="85">
        <v>80.73402523782795</v>
      </c>
      <c r="M126" s="86">
        <v>0.51255949898719733</v>
      </c>
      <c r="O126" s="84">
        <v>819.46819999999946</v>
      </c>
      <c r="P126" s="81">
        <v>650.16857857751256</v>
      </c>
      <c r="Q126" s="85">
        <v>0.39266265811660139</v>
      </c>
      <c r="R126" s="82">
        <v>2.5122851143147048E-3</v>
      </c>
      <c r="S126" s="85">
        <v>3.139127875153855E-3</v>
      </c>
      <c r="T126" s="82">
        <v>0.36619571659255079</v>
      </c>
      <c r="U126" s="82">
        <v>0.63380428340744921</v>
      </c>
      <c r="V126" s="82">
        <v>4.9528347430492616E-3</v>
      </c>
      <c r="W126" s="82">
        <v>4.5280801345836397E-2</v>
      </c>
      <c r="X126" s="85">
        <v>29.393404362604123</v>
      </c>
      <c r="Y126" s="86">
        <v>0.70703555034644605</v>
      </c>
      <c r="Z126" s="82">
        <v>80.181609115072391</v>
      </c>
      <c r="AA126" s="87">
        <v>0.51256378519071732</v>
      </c>
    </row>
    <row r="127" spans="1:27">
      <c r="A127" s="84">
        <v>818.22503999999947</v>
      </c>
      <c r="B127" s="81">
        <v>653.26160769466458</v>
      </c>
      <c r="C127" s="85">
        <v>0.3837041942223875</v>
      </c>
      <c r="D127" s="82">
        <v>2.8774941492740952E-3</v>
      </c>
      <c r="E127" s="85">
        <v>3.5954605801349869E-3</v>
      </c>
      <c r="F127" s="82">
        <v>0.35678091997700961</v>
      </c>
      <c r="G127" s="82">
        <v>0.64321908002299044</v>
      </c>
      <c r="H127" s="82">
        <v>5.5897915528352726E-3</v>
      </c>
      <c r="I127" s="82">
        <v>5.1801580997803333E-2</v>
      </c>
      <c r="J127" s="85">
        <v>28.626447260684827</v>
      </c>
      <c r="K127" s="86">
        <v>0.70720384338164644</v>
      </c>
      <c r="L127" s="85">
        <v>81.816017331279454</v>
      </c>
      <c r="M127" s="86">
        <v>0.51255834443867609</v>
      </c>
      <c r="O127" s="84">
        <v>818.22503999999947</v>
      </c>
      <c r="P127" s="81">
        <v>653.26160769466458</v>
      </c>
      <c r="Q127" s="85">
        <v>0.3837041942223875</v>
      </c>
      <c r="R127" s="82">
        <v>2.8774941492740952E-3</v>
      </c>
      <c r="S127" s="85">
        <v>3.5954605801349869E-3</v>
      </c>
      <c r="T127" s="82">
        <v>0.35678091997700961</v>
      </c>
      <c r="U127" s="82">
        <v>0.64321908002299044</v>
      </c>
      <c r="V127" s="82">
        <v>5.5897915528352726E-3</v>
      </c>
      <c r="W127" s="82">
        <v>5.1801580997803333E-2</v>
      </c>
      <c r="X127" s="85">
        <v>28.437515907136095</v>
      </c>
      <c r="Y127" s="86">
        <v>0.70720478240682805</v>
      </c>
      <c r="Z127" s="82">
        <v>81.170277268077484</v>
      </c>
      <c r="AA127" s="87">
        <v>0.51256328526903117</v>
      </c>
    </row>
    <row r="128" spans="1:27">
      <c r="A128" s="84">
        <v>816.98187999999948</v>
      </c>
      <c r="B128" s="81">
        <v>656.31590236382499</v>
      </c>
      <c r="C128" s="85">
        <v>0.37491420866255548</v>
      </c>
      <c r="D128" s="82">
        <v>3.2900244206227648E-3</v>
      </c>
      <c r="E128" s="85">
        <v>4.1109216903237626E-3</v>
      </c>
      <c r="F128" s="82">
        <v>0.34747547329002271</v>
      </c>
      <c r="G128" s="82">
        <v>0.65252452670997729</v>
      </c>
      <c r="H128" s="82">
        <v>6.3000263163301949E-3</v>
      </c>
      <c r="I128" s="82">
        <v>5.9143166763585962E-2</v>
      </c>
      <c r="J128" s="85">
        <v>27.800183081700929</v>
      </c>
      <c r="K128" s="86">
        <v>0.70740038538647365</v>
      </c>
      <c r="L128" s="85">
        <v>82.936049124116323</v>
      </c>
      <c r="M128" s="86">
        <v>0.51255703298670918</v>
      </c>
      <c r="O128" s="84">
        <v>816.98187999999948</v>
      </c>
      <c r="P128" s="81">
        <v>656.31590236382499</v>
      </c>
      <c r="Q128" s="85">
        <v>0.37491420866255548</v>
      </c>
      <c r="R128" s="82">
        <v>3.2900244206227648E-3</v>
      </c>
      <c r="S128" s="85">
        <v>4.1109216903237626E-3</v>
      </c>
      <c r="T128" s="82">
        <v>0.34747547329002271</v>
      </c>
      <c r="U128" s="82">
        <v>0.65252452670997729</v>
      </c>
      <c r="V128" s="82">
        <v>6.3000263163301949E-3</v>
      </c>
      <c r="W128" s="82">
        <v>5.9143166763585962E-2</v>
      </c>
      <c r="X128" s="85">
        <v>27.580781908068992</v>
      </c>
      <c r="Y128" s="86">
        <v>0.70740307318219953</v>
      </c>
      <c r="Z128" s="82">
        <v>82.182615285856528</v>
      </c>
      <c r="AA128" s="87">
        <v>0.51256271575288292</v>
      </c>
    </row>
    <row r="129" spans="1:27">
      <c r="A129" s="84">
        <v>815.73871999999949</v>
      </c>
      <c r="B129" s="81">
        <v>659.3290223417589</v>
      </c>
      <c r="C129" s="85">
        <v>0.36630442661093338</v>
      </c>
      <c r="D129" s="82">
        <v>3.7546908721272209E-3</v>
      </c>
      <c r="E129" s="85">
        <v>4.6915275309010376E-3</v>
      </c>
      <c r="F129" s="82">
        <v>0.33828508538020718</v>
      </c>
      <c r="G129" s="82">
        <v>0.66171491461979282</v>
      </c>
      <c r="H129" s="82">
        <v>7.0899528290014266E-3</v>
      </c>
      <c r="I129" s="82">
        <v>6.7380787844324927E-2</v>
      </c>
      <c r="J129" s="85">
        <v>27.083576873841977</v>
      </c>
      <c r="K129" s="86">
        <v>0.70762798435964569</v>
      </c>
      <c r="L129" s="85">
        <v>84.095653551483537</v>
      </c>
      <c r="M129" s="86">
        <v>0.512555548638576</v>
      </c>
      <c r="O129" s="84">
        <v>815.73871999999949</v>
      </c>
      <c r="P129" s="81">
        <v>659.3290223417589</v>
      </c>
      <c r="Q129" s="85">
        <v>0.36630442661093338</v>
      </c>
      <c r="R129" s="82">
        <v>3.7546908721272209E-3</v>
      </c>
      <c r="S129" s="85">
        <v>4.6915275309010376E-3</v>
      </c>
      <c r="T129" s="82">
        <v>0.33828508538020718</v>
      </c>
      <c r="U129" s="82">
        <v>0.66171491461979282</v>
      </c>
      <c r="V129" s="82">
        <v>7.0899528290014266E-3</v>
      </c>
      <c r="W129" s="82">
        <v>6.7380787844324927E-2</v>
      </c>
      <c r="X129" s="85">
        <v>26.829304005038626</v>
      </c>
      <c r="Y129" s="86">
        <v>0.70763334364893749</v>
      </c>
      <c r="Z129" s="82">
        <v>83.218337707993996</v>
      </c>
      <c r="AA129" s="87">
        <v>0.51256206902559354</v>
      </c>
    </row>
    <row r="130" spans="1:27">
      <c r="A130" s="84">
        <v>814.4955599999995</v>
      </c>
      <c r="B130" s="81">
        <v>662.29858965194478</v>
      </c>
      <c r="C130" s="85">
        <v>0.35788652640589558</v>
      </c>
      <c r="D130" s="82">
        <v>4.2765344411526615E-3</v>
      </c>
      <c r="E130" s="85">
        <v>5.3435768085342335E-3</v>
      </c>
      <c r="F130" s="82">
        <v>0.3292151358791543</v>
      </c>
      <c r="G130" s="82">
        <v>0.6707848641208457</v>
      </c>
      <c r="H130" s="82">
        <v>7.9661559083294368E-3</v>
      </c>
      <c r="I130" s="82">
        <v>7.6590825656986231E-2</v>
      </c>
      <c r="J130" s="85">
        <v>26.483563058089402</v>
      </c>
      <c r="K130" s="86">
        <v>0.70788877855185595</v>
      </c>
      <c r="L130" s="85">
        <v>85.296332965531576</v>
      </c>
      <c r="M130" s="86">
        <v>0.51255387500166005</v>
      </c>
      <c r="O130" s="84">
        <v>814.4955599999995</v>
      </c>
      <c r="P130" s="81">
        <v>662.29858965194478</v>
      </c>
      <c r="Q130" s="85">
        <v>0.35788652640589558</v>
      </c>
      <c r="R130" s="82">
        <v>4.2765344411526615E-3</v>
      </c>
      <c r="S130" s="85">
        <v>5.3435768085342335E-3</v>
      </c>
      <c r="T130" s="82">
        <v>0.3292151358791543</v>
      </c>
      <c r="U130" s="82">
        <v>0.6707848641208457</v>
      </c>
      <c r="V130" s="82">
        <v>7.9661559083294368E-3</v>
      </c>
      <c r="W130" s="82">
        <v>7.6590825656986231E-2</v>
      </c>
      <c r="X130" s="85">
        <v>26.189514112625353</v>
      </c>
      <c r="Y130" s="86">
        <v>0.70789805571959319</v>
      </c>
      <c r="Z130" s="82">
        <v>84.276997692455851</v>
      </c>
      <c r="AA130" s="87">
        <v>0.51256133710662943</v>
      </c>
    </row>
    <row r="131" spans="1:27">
      <c r="A131" s="84">
        <v>813.25239999999951</v>
      </c>
      <c r="B131" s="81">
        <v>665.22230549204858</v>
      </c>
      <c r="C131" s="85">
        <v>0.34967208230015773</v>
      </c>
      <c r="D131" s="82">
        <v>4.860783011849756E-3</v>
      </c>
      <c r="E131" s="85">
        <v>6.0736018219548658E-3</v>
      </c>
      <c r="F131" s="82">
        <v>0.32027066674063143</v>
      </c>
      <c r="G131" s="82">
        <v>0.67972933325936857</v>
      </c>
      <c r="H131" s="82">
        <v>8.9353239955547482E-3</v>
      </c>
      <c r="I131" s="82">
        <v>8.6849712237686727E-2</v>
      </c>
      <c r="J131" s="85">
        <v>26.007386651668622</v>
      </c>
      <c r="K131" s="86">
        <v>0.70818409904014801</v>
      </c>
      <c r="L131" s="85">
        <v>86.539519139097763</v>
      </c>
      <c r="M131" s="86">
        <v>0.51255199556248232</v>
      </c>
      <c r="O131" s="84">
        <v>813.25239999999951</v>
      </c>
      <c r="P131" s="81">
        <v>665.22230549204858</v>
      </c>
      <c r="Q131" s="85">
        <v>0.34967208230015773</v>
      </c>
      <c r="R131" s="82">
        <v>4.860783011849756E-3</v>
      </c>
      <c r="S131" s="85">
        <v>6.0736018219548658E-3</v>
      </c>
      <c r="T131" s="82">
        <v>0.32027066674063143</v>
      </c>
      <c r="U131" s="82">
        <v>0.67972933325936857</v>
      </c>
      <c r="V131" s="82">
        <v>8.9353239955547482E-3</v>
      </c>
      <c r="W131" s="82">
        <v>8.6849712237686727E-2</v>
      </c>
      <c r="X131" s="85">
        <v>25.668128321797258</v>
      </c>
      <c r="Y131" s="86">
        <v>0.70819892323749434</v>
      </c>
      <c r="Z131" s="82">
        <v>85.357961719669689</v>
      </c>
      <c r="AA131" s="87">
        <v>0.51256051173786354</v>
      </c>
    </row>
    <row r="132" spans="1:27">
      <c r="A132" s="84">
        <v>812.00923999999952</v>
      </c>
      <c r="B132" s="81">
        <v>668.09796849899965</v>
      </c>
      <c r="C132" s="85">
        <v>0.34167249796028587</v>
      </c>
      <c r="D132" s="82">
        <v>5.5128034715117976E-3</v>
      </c>
      <c r="E132" s="85">
        <v>6.8883085558496208E-3</v>
      </c>
      <c r="F132" s="82">
        <v>0.31145637564619283</v>
      </c>
      <c r="G132" s="82">
        <v>0.68854362435380723</v>
      </c>
      <c r="H132" s="82">
        <v>1.0004171576367793E-2</v>
      </c>
      <c r="I132" s="82">
        <v>9.8232712456899129E-2</v>
      </c>
      <c r="J132" s="85">
        <v>25.662531353054579</v>
      </c>
      <c r="K132" s="86">
        <v>0.70851417649266235</v>
      </c>
      <c r="L132" s="85">
        <v>87.826525350911126</v>
      </c>
      <c r="M132" s="86">
        <v>0.5125498940206723</v>
      </c>
      <c r="O132" s="84">
        <v>812.00923999999952</v>
      </c>
      <c r="P132" s="81">
        <v>668.09796849899965</v>
      </c>
      <c r="Q132" s="85">
        <v>0.34167249796028587</v>
      </c>
      <c r="R132" s="82">
        <v>5.5128034715117976E-3</v>
      </c>
      <c r="S132" s="85">
        <v>6.8883085558496208E-3</v>
      </c>
      <c r="T132" s="82">
        <v>0.31145637564619283</v>
      </c>
      <c r="U132" s="82">
        <v>0.68854362435380723</v>
      </c>
      <c r="V132" s="82">
        <v>1.0004171576367793E-2</v>
      </c>
      <c r="W132" s="82">
        <v>9.8232712456899129E-2</v>
      </c>
      <c r="X132" s="85">
        <v>25.272080499363906</v>
      </c>
      <c r="Y132" s="86">
        <v>0.70853660461191892</v>
      </c>
      <c r="Z132" s="82">
        <v>86.460383043519258</v>
      </c>
      <c r="AA132" s="87">
        <v>0.51255958449246752</v>
      </c>
    </row>
    <row r="133" spans="1:27">
      <c r="A133" s="84">
        <v>810.76607999999953</v>
      </c>
      <c r="B133" s="81">
        <v>670.92349403324727</v>
      </c>
      <c r="C133" s="85">
        <v>0.33389893127350767</v>
      </c>
      <c r="D133" s="82">
        <v>6.2380453374160805E-3</v>
      </c>
      <c r="E133" s="85">
        <v>7.7945062419787856E-3</v>
      </c>
      <c r="F133" s="82">
        <v>0.30277661125087224</v>
      </c>
      <c r="G133" s="82">
        <v>0.6972233887491277</v>
      </c>
      <c r="H133" s="82">
        <v>1.1179352798193886E-2</v>
      </c>
      <c r="I133" s="82">
        <v>0.11081263340037438</v>
      </c>
      <c r="J133" s="85">
        <v>25.456624727693328</v>
      </c>
      <c r="K133" s="86">
        <v>0.70887788039863897</v>
      </c>
      <c r="L133" s="85">
        <v>89.158490647695814</v>
      </c>
      <c r="M133" s="86">
        <v>0.51254755467320823</v>
      </c>
      <c r="O133" s="84">
        <v>810.76607999999953</v>
      </c>
      <c r="P133" s="81">
        <v>670.92349403324727</v>
      </c>
      <c r="Q133" s="85">
        <v>0.33389893127350767</v>
      </c>
      <c r="R133" s="82">
        <v>6.2380453374160805E-3</v>
      </c>
      <c r="S133" s="85">
        <v>7.7945062419787856E-3</v>
      </c>
      <c r="T133" s="82">
        <v>0.30277661125087224</v>
      </c>
      <c r="U133" s="82">
        <v>0.6972233887491277</v>
      </c>
      <c r="V133" s="82">
        <v>1.1179352798193886E-2</v>
      </c>
      <c r="W133" s="82">
        <v>0.11081263340037438</v>
      </c>
      <c r="X133" s="85">
        <v>25.008434534232229</v>
      </c>
      <c r="Y133" s="86">
        <v>0.70891041469849603</v>
      </c>
      <c r="Z133" s="82">
        <v>87.583174570875627</v>
      </c>
      <c r="AA133" s="87">
        <v>0.51255854690616354</v>
      </c>
    </row>
    <row r="134" spans="1:27">
      <c r="A134" s="84">
        <v>809.52291999999943</v>
      </c>
      <c r="B134" s="81">
        <v>673.69693402788664</v>
      </c>
      <c r="C134" s="85">
        <v>0.32636221160283396</v>
      </c>
      <c r="D134" s="82">
        <v>7.0419769003609613E-3</v>
      </c>
      <c r="E134" s="85">
        <v>8.7990275698236441E-3</v>
      </c>
      <c r="F134" s="82">
        <v>0.29423537022766821</v>
      </c>
      <c r="G134" s="82">
        <v>0.70576462977233179</v>
      </c>
      <c r="H134" s="82">
        <v>1.2467368296229393E-2</v>
      </c>
      <c r="I134" s="82">
        <v>0.12465851624221326</v>
      </c>
      <c r="J134" s="85">
        <v>25.397320476273542</v>
      </c>
      <c r="K134" s="86">
        <v>0.70927253962806269</v>
      </c>
      <c r="L134" s="85">
        <v>90.536316844735325</v>
      </c>
      <c r="M134" s="86">
        <v>0.51254496284007922</v>
      </c>
      <c r="O134" s="84">
        <v>809.52291999999943</v>
      </c>
      <c r="P134" s="81">
        <v>673.69693402788664</v>
      </c>
      <c r="Q134" s="85">
        <v>0.32636221160283396</v>
      </c>
      <c r="R134" s="82">
        <v>7.0419769003609613E-3</v>
      </c>
      <c r="S134" s="85">
        <v>8.7990275698236441E-3</v>
      </c>
      <c r="T134" s="82">
        <v>0.29423537022766821</v>
      </c>
      <c r="U134" s="82">
        <v>0.70576462977233179</v>
      </c>
      <c r="V134" s="82">
        <v>1.2467368296229393E-2</v>
      </c>
      <c r="W134" s="82">
        <v>0.12465851624221326</v>
      </c>
      <c r="X134" s="85">
        <v>24.884275198071013</v>
      </c>
      <c r="Y134" s="86">
        <v>0.70931810438655929</v>
      </c>
      <c r="Z134" s="82">
        <v>88.72498205063772</v>
      </c>
      <c r="AA134" s="87">
        <v>0.51255739062926786</v>
      </c>
    </row>
    <row r="135" spans="1:27">
      <c r="A135" s="84">
        <v>808.27975999999944</v>
      </c>
      <c r="B135" s="81">
        <v>676.41649684405252</v>
      </c>
      <c r="C135" s="85">
        <v>0.31907275123206241</v>
      </c>
      <c r="D135" s="82">
        <v>7.9300153227555136E-3</v>
      </c>
      <c r="E135" s="85">
        <v>9.9086413433808734E-3</v>
      </c>
      <c r="F135" s="82">
        <v>0.28583629605577821</v>
      </c>
      <c r="G135" s="82">
        <v>0.71416370394422179</v>
      </c>
      <c r="H135" s="82">
        <v>1.3874467840716203E-2</v>
      </c>
      <c r="I135" s="82">
        <v>0.13983437531813539</v>
      </c>
      <c r="J135" s="85">
        <v>25.492159099794176</v>
      </c>
      <c r="K135" s="86">
        <v>0.70969389263850213</v>
      </c>
      <c r="L135" s="85">
        <v>91.960599371657054</v>
      </c>
      <c r="M135" s="86">
        <v>0.51254210531812161</v>
      </c>
      <c r="O135" s="84">
        <v>808.27975999999944</v>
      </c>
      <c r="P135" s="81">
        <v>676.41649684405252</v>
      </c>
      <c r="Q135" s="85">
        <v>0.31907275123206241</v>
      </c>
      <c r="R135" s="82">
        <v>7.9300153227555136E-3</v>
      </c>
      <c r="S135" s="85">
        <v>9.9086413433808734E-3</v>
      </c>
      <c r="T135" s="82">
        <v>0.28583629605577821</v>
      </c>
      <c r="U135" s="82">
        <v>0.71416370394422179</v>
      </c>
      <c r="V135" s="82">
        <v>1.3874467840716203E-2</v>
      </c>
      <c r="W135" s="82">
        <v>0.13983437531813539</v>
      </c>
      <c r="X135" s="85">
        <v>24.906578830030661</v>
      </c>
      <c r="Y135" s="86">
        <v>0.7097557592957523</v>
      </c>
      <c r="Z135" s="82">
        <v>89.884158645235942</v>
      </c>
      <c r="AA135" s="87">
        <v>0.51255610759651116</v>
      </c>
    </row>
    <row r="136" spans="1:27">
      <c r="A136" s="84">
        <v>807.03659999999945</v>
      </c>
      <c r="B136" s="81">
        <v>679.08056649233572</v>
      </c>
      <c r="C136" s="85">
        <v>0.31204045331036023</v>
      </c>
      <c r="D136" s="82">
        <v>8.9074525937331509E-3</v>
      </c>
      <c r="E136" s="85">
        <v>1.1129959961262816E-2</v>
      </c>
      <c r="F136" s="82">
        <v>0.277582679485114</v>
      </c>
      <c r="G136" s="82">
        <v>0.72241732051488605</v>
      </c>
      <c r="H136" s="82">
        <v>1.5406551926703803E-2</v>
      </c>
      <c r="I136" s="82">
        <v>0.15639805442290453</v>
      </c>
      <c r="J136" s="85">
        <v>25.748409776855862</v>
      </c>
      <c r="K136" s="86">
        <v>0.71013620229887364</v>
      </c>
      <c r="L136" s="85">
        <v>93.43155366601809</v>
      </c>
      <c r="M136" s="86">
        <v>0.51253897084557387</v>
      </c>
      <c r="O136" s="84">
        <v>807.03659999999945</v>
      </c>
      <c r="P136" s="81">
        <v>679.08056649233572</v>
      </c>
      <c r="Q136" s="85">
        <v>0.31204045331036023</v>
      </c>
      <c r="R136" s="82">
        <v>8.9074525937331509E-3</v>
      </c>
      <c r="S136" s="85">
        <v>1.1129959961262816E-2</v>
      </c>
      <c r="T136" s="82">
        <v>0.277582679485114</v>
      </c>
      <c r="U136" s="82">
        <v>0.72241732051488605</v>
      </c>
      <c r="V136" s="82">
        <v>1.5406551926703803E-2</v>
      </c>
      <c r="W136" s="82">
        <v>0.15639805442290453</v>
      </c>
      <c r="X136" s="85">
        <v>25.082066455399232</v>
      </c>
      <c r="Y136" s="86">
        <v>0.7102178596880413</v>
      </c>
      <c r="Z136" s="82">
        <v>91.058742124335097</v>
      </c>
      <c r="AA136" s="87">
        <v>0.51255469021012501</v>
      </c>
    </row>
    <row r="137" spans="1:27">
      <c r="A137" s="84">
        <v>805.79343999999946</v>
      </c>
      <c r="B137" s="81">
        <v>681.68772053142936</v>
      </c>
      <c r="C137" s="85">
        <v>0.30527461908730391</v>
      </c>
      <c r="D137" s="82">
        <v>9.979379637652502E-3</v>
      </c>
      <c r="E137" s="85">
        <v>1.2469344589434838E-2</v>
      </c>
      <c r="F137" s="82">
        <v>0.26947746059865091</v>
      </c>
      <c r="G137" s="82">
        <v>0.73052253940134904</v>
      </c>
      <c r="H137" s="82">
        <v>1.7069075787385361E-2</v>
      </c>
      <c r="I137" s="82">
        <v>0.17440027039614567</v>
      </c>
      <c r="J137" s="85">
        <v>26.172897832547015</v>
      </c>
      <c r="K137" s="86">
        <v>0.7105925442215788</v>
      </c>
      <c r="L137" s="85">
        <v>94.948939422465699</v>
      </c>
      <c r="M137" s="86">
        <v>0.5125355505563618</v>
      </c>
      <c r="O137" s="84">
        <v>805.79343999999946</v>
      </c>
      <c r="P137" s="81">
        <v>681.68772053142936</v>
      </c>
      <c r="Q137" s="85">
        <v>0.30527461908730391</v>
      </c>
      <c r="R137" s="82">
        <v>9.979379637652502E-3</v>
      </c>
      <c r="S137" s="85">
        <v>1.2469344589434838E-2</v>
      </c>
      <c r="T137" s="82">
        <v>0.26947746059865091</v>
      </c>
      <c r="U137" s="82">
        <v>0.73052253940134904</v>
      </c>
      <c r="V137" s="82">
        <v>1.7069075787385361E-2</v>
      </c>
      <c r="W137" s="82">
        <v>0.17440027039614567</v>
      </c>
      <c r="X137" s="85">
        <v>25.417043407801398</v>
      </c>
      <c r="Y137" s="86">
        <v>0.71069752082763449</v>
      </c>
      <c r="Z137" s="82">
        <v>92.24643604222247</v>
      </c>
      <c r="AA137" s="87">
        <v>0.51255313153026583</v>
      </c>
    </row>
    <row r="138" spans="1:27">
      <c r="A138" s="84">
        <v>804.55027999999947</v>
      </c>
      <c r="B138" s="81">
        <v>684.23674594817703</v>
      </c>
      <c r="C138" s="85">
        <v>0.29878385757047504</v>
      </c>
      <c r="D138" s="82">
        <v>1.1150611153035192E-2</v>
      </c>
      <c r="E138" s="85">
        <v>1.3932811246641617E-2</v>
      </c>
      <c r="F138" s="82">
        <v>0.2615232323846467</v>
      </c>
      <c r="G138" s="82">
        <v>0.7384767676153533</v>
      </c>
      <c r="H138" s="82">
        <v>1.8866959473393657E-2</v>
      </c>
      <c r="I138" s="82">
        <v>0.19388390812538908</v>
      </c>
      <c r="J138" s="85">
        <v>26.771823669145761</v>
      </c>
      <c r="K138" s="86">
        <v>0.71105524382646856</v>
      </c>
      <c r="L138" s="85">
        <v>96.511985567846466</v>
      </c>
      <c r="M138" s="86">
        <v>0.51253183840077998</v>
      </c>
      <c r="O138" s="84">
        <v>804.55027999999947</v>
      </c>
      <c r="P138" s="81">
        <v>684.23674594817703</v>
      </c>
      <c r="Q138" s="85">
        <v>0.29878385757047504</v>
      </c>
      <c r="R138" s="82">
        <v>1.1150611153035192E-2</v>
      </c>
      <c r="S138" s="85">
        <v>1.3932811246641617E-2</v>
      </c>
      <c r="T138" s="82">
        <v>0.2615232323846467</v>
      </c>
      <c r="U138" s="82">
        <v>0.7384767676153533</v>
      </c>
      <c r="V138" s="82">
        <v>1.8866959473393657E-2</v>
      </c>
      <c r="W138" s="82">
        <v>0.19388390812538908</v>
      </c>
      <c r="X138" s="85">
        <v>25.917230917152047</v>
      </c>
      <c r="Y138" s="86">
        <v>0.7111869001065082</v>
      </c>
      <c r="Z138" s="82">
        <v>93.444596317188129</v>
      </c>
      <c r="AA138" s="87">
        <v>0.51255142546566101</v>
      </c>
    </row>
    <row r="139" spans="1:27">
      <c r="A139" s="84">
        <v>803.30711999999949</v>
      </c>
      <c r="B139" s="81">
        <v>686.72665236260059</v>
      </c>
      <c r="C139" s="85">
        <v>0.2925760008947012</v>
      </c>
      <c r="D139" s="82">
        <v>1.2425613891018556E-2</v>
      </c>
      <c r="E139" s="85">
        <v>1.5525941187545172E-2</v>
      </c>
      <c r="F139" s="82">
        <v>0.25372224572279634</v>
      </c>
      <c r="G139" s="82">
        <v>0.74627775427720366</v>
      </c>
      <c r="H139" s="82">
        <v>2.0804507569145744E-2</v>
      </c>
      <c r="I139" s="82">
        <v>0.21488361918767637</v>
      </c>
      <c r="J139" s="85">
        <v>27.550580293585085</v>
      </c>
      <c r="K139" s="86">
        <v>0.71151640546415673</v>
      </c>
      <c r="L139" s="85">
        <v>98.119319294315716</v>
      </c>
      <c r="M139" s="86">
        <v>0.51252783150852355</v>
      </c>
      <c r="O139" s="84">
        <v>803.30711999999949</v>
      </c>
      <c r="P139" s="81">
        <v>686.72665236260059</v>
      </c>
      <c r="Q139" s="85">
        <v>0.2925760008947012</v>
      </c>
      <c r="R139" s="82">
        <v>1.2425613891018556E-2</v>
      </c>
      <c r="S139" s="85">
        <v>1.5525941187545172E-2</v>
      </c>
      <c r="T139" s="82">
        <v>0.25372224572279634</v>
      </c>
      <c r="U139" s="82">
        <v>0.74627775427720366</v>
      </c>
      <c r="V139" s="82">
        <v>2.0804507569145744E-2</v>
      </c>
      <c r="W139" s="82">
        <v>0.21488361918767637</v>
      </c>
      <c r="X139" s="85">
        <v>26.587596308322436</v>
      </c>
      <c r="Y139" s="86">
        <v>0.71167772269099094</v>
      </c>
      <c r="Z139" s="82">
        <v>94.65022460556068</v>
      </c>
      <c r="AA139" s="87">
        <v>0.51254956695654408</v>
      </c>
    </row>
    <row r="140" spans="1:27">
      <c r="A140" s="84">
        <v>802.0639599999995</v>
      </c>
      <c r="B140" s="81">
        <v>689.15668198770243</v>
      </c>
      <c r="C140" s="85">
        <v>0.28665802863622436</v>
      </c>
      <c r="D140" s="82">
        <v>1.3808441042902802E-2</v>
      </c>
      <c r="E140" s="85">
        <v>1.7253798919243567E-2</v>
      </c>
      <c r="F140" s="82">
        <v>0.24607641568192967</v>
      </c>
      <c r="G140" s="82">
        <v>0.75392358431807027</v>
      </c>
      <c r="H140" s="82">
        <v>2.288534180138397E-2</v>
      </c>
      <c r="I140" s="82">
        <v>0.23742575926872403</v>
      </c>
      <c r="J140" s="85">
        <v>28.513577463200125</v>
      </c>
      <c r="K140" s="86">
        <v>0.71196845700243749</v>
      </c>
      <c r="L140" s="85">
        <v>99.768902784812681</v>
      </c>
      <c r="M140" s="86">
        <v>0.5125235304712612</v>
      </c>
      <c r="O140" s="84">
        <v>802.0639599999995</v>
      </c>
      <c r="P140" s="81">
        <v>689.15668198770243</v>
      </c>
      <c r="Q140" s="85">
        <v>0.28665802863622436</v>
      </c>
      <c r="R140" s="82">
        <v>1.3808441042902802E-2</v>
      </c>
      <c r="S140" s="85">
        <v>1.7253798919243567E-2</v>
      </c>
      <c r="T140" s="82">
        <v>0.24607641568192967</v>
      </c>
      <c r="U140" s="82">
        <v>0.75392358431807027</v>
      </c>
      <c r="V140" s="82">
        <v>2.288534180138397E-2</v>
      </c>
      <c r="W140" s="82">
        <v>0.23742575926872403</v>
      </c>
      <c r="X140" s="85">
        <v>27.432189286436287</v>
      </c>
      <c r="Y140" s="86">
        <v>0.71216185182610869</v>
      </c>
      <c r="Z140" s="82">
        <v>95.859969742370922</v>
      </c>
      <c r="AA140" s="87">
        <v>0.51254755214162639</v>
      </c>
    </row>
    <row r="141" spans="1:27">
      <c r="A141" s="84">
        <v>800.82079999999951</v>
      </c>
      <c r="B141" s="81">
        <v>691.52631590223348</v>
      </c>
      <c r="C141" s="85">
        <v>0.28103600402883461</v>
      </c>
      <c r="D141" s="82">
        <v>1.5302675189250966E-2</v>
      </c>
      <c r="E141" s="85">
        <v>1.9120860915543988E-2</v>
      </c>
      <c r="F141" s="82">
        <v>0.23858732902190805</v>
      </c>
      <c r="G141" s="82">
        <v>0.76141267097809195</v>
      </c>
      <c r="H141" s="82">
        <v>2.5112349248117713E-2</v>
      </c>
      <c r="I141" s="82">
        <v>0.26152867878286479</v>
      </c>
      <c r="J141" s="85">
        <v>29.664080849933249</v>
      </c>
      <c r="K141" s="86">
        <v>0.71240463190955339</v>
      </c>
      <c r="L141" s="85">
        <v>101.45798135712998</v>
      </c>
      <c r="M141" s="86">
        <v>0.51251893952523109</v>
      </c>
      <c r="O141" s="84">
        <v>800.82079999999951</v>
      </c>
      <c r="P141" s="81">
        <v>691.52631590223348</v>
      </c>
      <c r="Q141" s="85">
        <v>0.28103600402883461</v>
      </c>
      <c r="R141" s="82">
        <v>1.5302675189250966E-2</v>
      </c>
      <c r="S141" s="85">
        <v>1.9120860915543988E-2</v>
      </c>
      <c r="T141" s="82">
        <v>0.23858732902190805</v>
      </c>
      <c r="U141" s="82">
        <v>0.76141267097809195</v>
      </c>
      <c r="V141" s="82">
        <v>2.5112349248117713E-2</v>
      </c>
      <c r="W141" s="82">
        <v>0.26152867878286479</v>
      </c>
      <c r="X141" s="85">
        <v>28.453992142598768</v>
      </c>
      <c r="Y141" s="86">
        <v>0.71263182165201233</v>
      </c>
      <c r="Z141" s="82">
        <v>97.070138299632788</v>
      </c>
      <c r="AA141" s="87">
        <v>0.51254537850110837</v>
      </c>
    </row>
    <row r="142" spans="1:27">
      <c r="A142" s="84">
        <v>799.57763999999952</v>
      </c>
      <c r="B142" s="81">
        <v>693.83527635580492</v>
      </c>
      <c r="C142" s="85">
        <v>0.27571502455797192</v>
      </c>
      <c r="D142" s="82">
        <v>1.6911381880810414E-2</v>
      </c>
      <c r="E142" s="85">
        <v>2.1130957615813739E-2</v>
      </c>
      <c r="F142" s="82">
        <v>0.23125625278889936</v>
      </c>
      <c r="G142" s="82">
        <v>0.76874374721110061</v>
      </c>
      <c r="H142" s="82">
        <v>2.7487648117430576E-2</v>
      </c>
      <c r="I142" s="82">
        <v>0.28720335885932813</v>
      </c>
      <c r="J142" s="85">
        <v>31.00407440722087</v>
      </c>
      <c r="K142" s="86">
        <v>0.71281932798781522</v>
      </c>
      <c r="L142" s="85">
        <v>103.183046597996</v>
      </c>
      <c r="M142" s="86">
        <v>0.51251406661953225</v>
      </c>
      <c r="O142" s="84">
        <v>799.57763999999952</v>
      </c>
      <c r="P142" s="81">
        <v>693.83527635580492</v>
      </c>
      <c r="Q142" s="85">
        <v>0.27571502455797192</v>
      </c>
      <c r="R142" s="82">
        <v>1.6911381880810414E-2</v>
      </c>
      <c r="S142" s="85">
        <v>2.1130957615813739E-2</v>
      </c>
      <c r="T142" s="82">
        <v>0.23125625278889936</v>
      </c>
      <c r="U142" s="82">
        <v>0.76874374721110061</v>
      </c>
      <c r="V142" s="82">
        <v>2.7487648117430576E-2</v>
      </c>
      <c r="W142" s="82">
        <v>0.28720335885932813</v>
      </c>
      <c r="X142" s="85">
        <v>29.654791517446117</v>
      </c>
      <c r="Y142" s="86">
        <v>0.71308126182710541</v>
      </c>
      <c r="Z142" s="82">
        <v>98.276714995758113</v>
      </c>
      <c r="AA142" s="87">
        <v>0.5125430449685896</v>
      </c>
    </row>
    <row r="143" spans="1:27">
      <c r="A143" s="84">
        <v>798.33447999999942</v>
      </c>
      <c r="B143" s="81">
        <v>696.08352500662647</v>
      </c>
      <c r="C143" s="85">
        <v>0.27069918876072613</v>
      </c>
      <c r="D143" s="82">
        <v>1.8637075404531699E-2</v>
      </c>
      <c r="E143" s="85">
        <v>2.3287230649244359E-2</v>
      </c>
      <c r="F143" s="82">
        <v>0.22408414389111958</v>
      </c>
      <c r="G143" s="82">
        <v>0.77591585610888036</v>
      </c>
      <c r="H143" s="82">
        <v>3.001257219568481E-2</v>
      </c>
      <c r="I143" s="82">
        <v>0.31445436339535499</v>
      </c>
      <c r="J143" s="85">
        <v>32.534153285922201</v>
      </c>
      <c r="K143" s="86">
        <v>0.71320831103257976</v>
      </c>
      <c r="L143" s="85">
        <v>104.93981764206215</v>
      </c>
      <c r="M143" s="86">
        <v>0.51250892336246701</v>
      </c>
      <c r="O143" s="84">
        <v>798.33447999999942</v>
      </c>
      <c r="P143" s="81">
        <v>696.08352500662647</v>
      </c>
      <c r="Q143" s="85">
        <v>0.27069918876072613</v>
      </c>
      <c r="R143" s="82">
        <v>1.8637075404531699E-2</v>
      </c>
      <c r="S143" s="85">
        <v>2.3287230649244359E-2</v>
      </c>
      <c r="T143" s="82">
        <v>0.22408414389111958</v>
      </c>
      <c r="U143" s="82">
        <v>0.77591585610888036</v>
      </c>
      <c r="V143" s="82">
        <v>3.001257219568481E-2</v>
      </c>
      <c r="W143" s="82">
        <v>0.31445436339535499</v>
      </c>
      <c r="X143" s="85">
        <v>31.035078583281276</v>
      </c>
      <c r="Y143" s="86">
        <v>0.7135051698228877</v>
      </c>
      <c r="Z143" s="82">
        <v>99.475393289217649</v>
      </c>
      <c r="AA143" s="87">
        <v>0.51254055200614612</v>
      </c>
    </row>
    <row r="144" spans="1:27">
      <c r="A144" s="84">
        <v>797.09131999999943</v>
      </c>
      <c r="B144" s="81">
        <v>698.27125717765455</v>
      </c>
      <c r="C144" s="85">
        <v>0.26599158029979519</v>
      </c>
      <c r="D144" s="82">
        <v>2.0481697680439941E-2</v>
      </c>
      <c r="E144" s="85">
        <v>2.5592106466260388E-2</v>
      </c>
      <c r="F144" s="82">
        <v>0.21707165954137139</v>
      </c>
      <c r="G144" s="82">
        <v>0.78292834045862858</v>
      </c>
      <c r="H144" s="82">
        <v>3.2687674137927981E-2</v>
      </c>
      <c r="I144" s="82">
        <v>0.343281059422685</v>
      </c>
      <c r="J144" s="85">
        <v>34.253453226276925</v>
      </c>
      <c r="K144" s="86">
        <v>0.71356876314441364</v>
      </c>
      <c r="L144" s="85">
        <v>106.72324308246073</v>
      </c>
      <c r="M144" s="86">
        <v>0.51250352484584127</v>
      </c>
      <c r="O144" s="84">
        <v>797.09131999999943</v>
      </c>
      <c r="P144" s="81">
        <v>698.27125717765455</v>
      </c>
      <c r="Q144" s="85">
        <v>0.26599158029979519</v>
      </c>
      <c r="R144" s="82">
        <v>2.0481697680439941E-2</v>
      </c>
      <c r="S144" s="85">
        <v>2.5592106466260388E-2</v>
      </c>
      <c r="T144" s="82">
        <v>0.21707165954137139</v>
      </c>
      <c r="U144" s="82">
        <v>0.78292834045862858</v>
      </c>
      <c r="V144" s="82">
        <v>3.2687674137927981E-2</v>
      </c>
      <c r="W144" s="82">
        <v>0.343281059422685</v>
      </c>
      <c r="X144" s="85">
        <v>32.593983185959807</v>
      </c>
      <c r="Y144" s="86">
        <v>0.71390001927291036</v>
      </c>
      <c r="Z144" s="82">
        <v>100.6616160289806</v>
      </c>
      <c r="AA144" s="87">
        <v>0.51253790163870261</v>
      </c>
    </row>
    <row r="145" spans="1:27">
      <c r="A145" s="84">
        <v>795.84815999999944</v>
      </c>
      <c r="B145" s="81">
        <v>700.3988923917849</v>
      </c>
      <c r="C145" s="85">
        <v>0.26159426957322057</v>
      </c>
      <c r="D145" s="82">
        <v>2.244661058949738E-2</v>
      </c>
      <c r="E145" s="85">
        <v>2.8047286752099235E-2</v>
      </c>
      <c r="F145" s="82">
        <v>0.21021916845317254</v>
      </c>
      <c r="G145" s="82">
        <v>0.78978083154682743</v>
      </c>
      <c r="H145" s="82">
        <v>3.5512746868225635E-2</v>
      </c>
      <c r="I145" s="82">
        <v>0.37367904435816246</v>
      </c>
      <c r="J145" s="85">
        <v>36.159620458315665</v>
      </c>
      <c r="K145" s="86">
        <v>0.71389920057044653</v>
      </c>
      <c r="L145" s="85">
        <v>108.52752511540477</v>
      </c>
      <c r="M145" s="86">
        <v>0.51249788935479379</v>
      </c>
      <c r="O145" s="84">
        <v>795.84815999999944</v>
      </c>
      <c r="P145" s="81">
        <v>700.3988923917849</v>
      </c>
      <c r="Q145" s="85">
        <v>0.26159426957322057</v>
      </c>
      <c r="R145" s="82">
        <v>2.244661058949738E-2</v>
      </c>
      <c r="S145" s="85">
        <v>2.8047286752099235E-2</v>
      </c>
      <c r="T145" s="82">
        <v>0.21021916845317254</v>
      </c>
      <c r="U145" s="82">
        <v>0.78978083154682743</v>
      </c>
      <c r="V145" s="82">
        <v>3.5512746868225635E-2</v>
      </c>
      <c r="W145" s="82">
        <v>0.37367904435816246</v>
      </c>
      <c r="X145" s="85">
        <v>34.329245723865682</v>
      </c>
      <c r="Y145" s="86">
        <v>0.71426372164109153</v>
      </c>
      <c r="Z145" s="82">
        <v>101.83062554367355</v>
      </c>
      <c r="AA145" s="87">
        <v>0.51253509744597414</v>
      </c>
    </row>
    <row r="146" spans="1:27">
      <c r="A146" s="84">
        <v>794.60499999999945</v>
      </c>
      <c r="B146" s="81">
        <v>702.46706159750636</v>
      </c>
      <c r="C146" s="85">
        <v>0.2575083323361459</v>
      </c>
      <c r="D146" s="82">
        <v>2.4532601402624664E-2</v>
      </c>
      <c r="E146" s="85">
        <v>3.0653755210432999E-2</v>
      </c>
      <c r="F146" s="82">
        <v>0.20352676267885272</v>
      </c>
      <c r="G146" s="82">
        <v>0.79647323732114728</v>
      </c>
      <c r="H146" s="82">
        <v>3.8486861546702604E-2</v>
      </c>
      <c r="I146" s="82">
        <v>0.40564171088562467</v>
      </c>
      <c r="J146" s="85">
        <v>38.248823933608179</v>
      </c>
      <c r="K146" s="86">
        <v>0.71419930009575949</v>
      </c>
      <c r="L146" s="85">
        <v>110.34616647974428</v>
      </c>
      <c r="M146" s="86">
        <v>0.51249203797772869</v>
      </c>
      <c r="O146" s="84">
        <v>794.60499999999945</v>
      </c>
      <c r="P146" s="81">
        <v>702.46706159750636</v>
      </c>
      <c r="Q146" s="85">
        <v>0.2575083323361459</v>
      </c>
      <c r="R146" s="82">
        <v>2.4532601402624664E-2</v>
      </c>
      <c r="S146" s="85">
        <v>3.0653755210432999E-2</v>
      </c>
      <c r="T146" s="82">
        <v>0.20352676267885272</v>
      </c>
      <c r="U146" s="82">
        <v>0.79647323732114728</v>
      </c>
      <c r="V146" s="82">
        <v>3.8486861546702604E-2</v>
      </c>
      <c r="W146" s="82">
        <v>0.40564171088562467</v>
      </c>
      <c r="X146" s="85">
        <v>36.23722848239548</v>
      </c>
      <c r="Y146" s="86">
        <v>0.71459547733319129</v>
      </c>
      <c r="Z146" s="82">
        <v>102.97752206552622</v>
      </c>
      <c r="AA146" s="87">
        <v>0.51253214451249884</v>
      </c>
    </row>
    <row r="147" spans="1:27">
      <c r="A147" s="84">
        <v>793.36183999999946</v>
      </c>
      <c r="B147" s="81">
        <v>704.47659161299964</v>
      </c>
      <c r="C147" s="85">
        <v>0.25373388410629305</v>
      </c>
      <c r="D147" s="82">
        <v>2.6739900415110162E-2</v>
      </c>
      <c r="E147" s="85">
        <v>3.3411799597756801E-2</v>
      </c>
      <c r="F147" s="82">
        <v>0.19699426998059391</v>
      </c>
      <c r="G147" s="82">
        <v>0.80300573001940612</v>
      </c>
      <c r="H147" s="82">
        <v>4.1608419901249451E-2</v>
      </c>
      <c r="I147" s="82">
        <v>0.43916187852107152</v>
      </c>
      <c r="J147" s="85">
        <v>40.515809380566367</v>
      </c>
      <c r="K147" s="86">
        <v>0.71446967592170829</v>
      </c>
      <c r="L147" s="85">
        <v>112.17203962900233</v>
      </c>
      <c r="M147" s="86">
        <v>0.51248599413658991</v>
      </c>
      <c r="O147" s="84">
        <v>793.36183999999946</v>
      </c>
      <c r="P147" s="81">
        <v>704.47659161299964</v>
      </c>
      <c r="Q147" s="85">
        <v>0.25373388410629305</v>
      </c>
      <c r="R147" s="82">
        <v>2.6739900415110162E-2</v>
      </c>
      <c r="S147" s="85">
        <v>3.3411799597756801E-2</v>
      </c>
      <c r="T147" s="82">
        <v>0.19699426998059391</v>
      </c>
      <c r="U147" s="82">
        <v>0.80300573001940612</v>
      </c>
      <c r="V147" s="82">
        <v>4.1608419901249451E-2</v>
      </c>
      <c r="W147" s="82">
        <v>0.43916187852107152</v>
      </c>
      <c r="X147" s="85">
        <v>38.312965968992962</v>
      </c>
      <c r="Y147" s="86">
        <v>0.71489555941382699</v>
      </c>
      <c r="Z147" s="82">
        <v>104.09732893981365</v>
      </c>
      <c r="AA147" s="87">
        <v>0.51252904933843435</v>
      </c>
    </row>
    <row r="148" spans="1:27">
      <c r="A148" s="84">
        <v>792.11867999999947</v>
      </c>
      <c r="B148" s="81">
        <v>706.42848739313854</v>
      </c>
      <c r="C148" s="85">
        <v>0.25027012854834668</v>
      </c>
      <c r="D148" s="82">
        <v>2.9068209426463411E-2</v>
      </c>
      <c r="E148" s="85">
        <v>3.632104730927882E-2</v>
      </c>
      <c r="F148" s="82">
        <v>0.19062126662887366</v>
      </c>
      <c r="G148" s="82">
        <v>0.80937873337112631</v>
      </c>
      <c r="H148" s="82">
        <v>4.4875218252892306E-2</v>
      </c>
      <c r="I148" s="82">
        <v>0.47423342486632075</v>
      </c>
      <c r="J148" s="85">
        <v>42.953992426304367</v>
      </c>
      <c r="K148" s="86">
        <v>0.71471164354911565</v>
      </c>
      <c r="L148" s="85">
        <v>113.99747645251142</v>
      </c>
      <c r="M148" s="86">
        <v>0.51247978306154773</v>
      </c>
      <c r="O148" s="84">
        <v>792.11867999999947</v>
      </c>
      <c r="P148" s="81">
        <v>706.42848739313854</v>
      </c>
      <c r="Q148" s="85">
        <v>0.25027012854834668</v>
      </c>
      <c r="R148" s="82">
        <v>2.9068209426463411E-2</v>
      </c>
      <c r="S148" s="85">
        <v>3.632104730927882E-2</v>
      </c>
      <c r="T148" s="82">
        <v>0.19062126662887366</v>
      </c>
      <c r="U148" s="82">
        <v>0.80937873337112631</v>
      </c>
      <c r="V148" s="82">
        <v>4.4875218252892306E-2</v>
      </c>
      <c r="W148" s="82">
        <v>0.47423342486632075</v>
      </c>
      <c r="X148" s="85">
        <v>40.550251694899444</v>
      </c>
      <c r="Y148" s="86">
        <v>0.71516507030708776</v>
      </c>
      <c r="Z148" s="82">
        <v>105.18506269887882</v>
      </c>
      <c r="AA148" s="87">
        <v>0.51252581971567146</v>
      </c>
    </row>
    <row r="149" spans="1:27">
      <c r="A149" s="84">
        <v>790.87551999999948</v>
      </c>
      <c r="B149" s="81">
        <v>708.32391275876273</v>
      </c>
      <c r="C149" s="85">
        <v>0.24711541761370551</v>
      </c>
      <c r="D149" s="82">
        <v>3.1516739367245493E-2</v>
      </c>
      <c r="E149" s="85">
        <v>3.9380512394058612E-2</v>
      </c>
      <c r="F149" s="82">
        <v>0.18440709052702872</v>
      </c>
      <c r="G149" s="82">
        <v>0.81559290947297125</v>
      </c>
      <c r="H149" s="82">
        <v>4.8284520300091796E-2</v>
      </c>
      <c r="I149" s="82">
        <v>0.51085285808445091</v>
      </c>
      <c r="J149" s="85">
        <v>45.555586046465613</v>
      </c>
      <c r="K149" s="86">
        <v>0.71492699743826527</v>
      </c>
      <c r="L149" s="85">
        <v>115.81437582788965</v>
      </c>
      <c r="M149" s="86">
        <v>0.5124734312359267</v>
      </c>
      <c r="O149" s="84">
        <v>790.87551999999948</v>
      </c>
      <c r="P149" s="81">
        <v>708.32391275876273</v>
      </c>
      <c r="Q149" s="85">
        <v>0.24711541761370551</v>
      </c>
      <c r="R149" s="82">
        <v>3.1516739367245493E-2</v>
      </c>
      <c r="S149" s="85">
        <v>3.9380512394058612E-2</v>
      </c>
      <c r="T149" s="82">
        <v>0.18440709052702872</v>
      </c>
      <c r="U149" s="82">
        <v>0.81559290947297125</v>
      </c>
      <c r="V149" s="82">
        <v>4.8284520300091796E-2</v>
      </c>
      <c r="W149" s="82">
        <v>0.51085285808445091</v>
      </c>
      <c r="X149" s="85">
        <v>42.941756999212679</v>
      </c>
      <c r="Y149" s="86">
        <v>0.71540570311727847</v>
      </c>
      <c r="Z149" s="82">
        <v>106.23580580923635</v>
      </c>
      <c r="AA149" s="87">
        <v>0.5125224645752926</v>
      </c>
    </row>
    <row r="150" spans="1:27">
      <c r="A150" s="84">
        <v>789.63235999999949</v>
      </c>
      <c r="B150" s="81">
        <v>710.16417022350925</v>
      </c>
      <c r="C150" s="85">
        <v>0.24426732096239859</v>
      </c>
      <c r="D150" s="82">
        <v>3.4084255170674718E-2</v>
      </c>
      <c r="E150" s="85">
        <v>4.2588651622571798E-2</v>
      </c>
      <c r="F150" s="82">
        <v>0.17835085456556279</v>
      </c>
      <c r="G150" s="82">
        <v>0.82164914543443723</v>
      </c>
      <c r="H150" s="82">
        <v>5.1833135662854676E-2</v>
      </c>
      <c r="I150" s="82">
        <v>0.5490207838009612</v>
      </c>
      <c r="J150" s="85">
        <v>48.311756038959466</v>
      </c>
      <c r="K150" s="86">
        <v>0.71511781866918178</v>
      </c>
      <c r="L150" s="85">
        <v>117.61432541430847</v>
      </c>
      <c r="M150" s="86">
        <v>0.51246696583690099</v>
      </c>
      <c r="O150" s="84">
        <v>789.63235999999949</v>
      </c>
      <c r="P150" s="81">
        <v>710.16417022350925</v>
      </c>
      <c r="Q150" s="85">
        <v>0.24426732096239859</v>
      </c>
      <c r="R150" s="82">
        <v>3.4084255170674718E-2</v>
      </c>
      <c r="S150" s="85">
        <v>4.2588651622571798E-2</v>
      </c>
      <c r="T150" s="82">
        <v>0.17835085456556279</v>
      </c>
      <c r="U150" s="82">
        <v>0.82164914543443723</v>
      </c>
      <c r="V150" s="82">
        <v>5.1833135662854676E-2</v>
      </c>
      <c r="W150" s="82">
        <v>0.5490207838009612</v>
      </c>
      <c r="X150" s="85">
        <v>45.479176047381024</v>
      </c>
      <c r="Y150" s="86">
        <v>0.71561952839978604</v>
      </c>
      <c r="Z150" s="82">
        <v>107.24477974955681</v>
      </c>
      <c r="AA150" s="87">
        <v>0.51251899381338539</v>
      </c>
    </row>
    <row r="151" spans="1:27">
      <c r="A151" s="84">
        <v>788.38919999999951</v>
      </c>
      <c r="B151" s="81">
        <v>711.95068051608496</v>
      </c>
      <c r="C151" s="85">
        <v>0.24172270210784647</v>
      </c>
      <c r="D151" s="82">
        <v>3.6769125913530883E-2</v>
      </c>
      <c r="E151" s="85">
        <v>4.5943427138321266E-2</v>
      </c>
      <c r="F151" s="82">
        <v>0.17245146011526025</v>
      </c>
      <c r="G151" s="82">
        <v>0.82754853988473975</v>
      </c>
      <c r="H151" s="82">
        <v>5.5517501299343991E-2</v>
      </c>
      <c r="I151" s="82">
        <v>0.5887432329085458</v>
      </c>
      <c r="J151" s="85">
        <v>51.212797164744444</v>
      </c>
      <c r="K151" s="86">
        <v>0.71528631975364521</v>
      </c>
      <c r="L151" s="85">
        <v>119.38873344375349</v>
      </c>
      <c r="M151" s="86">
        <v>0.5124604141953677</v>
      </c>
      <c r="O151" s="84">
        <v>788.38919999999951</v>
      </c>
      <c r="P151" s="81">
        <v>711.95068051608496</v>
      </c>
      <c r="Q151" s="85">
        <v>0.24172270210784647</v>
      </c>
      <c r="R151" s="82">
        <v>3.6769125913530883E-2</v>
      </c>
      <c r="S151" s="85">
        <v>4.5943427138321266E-2</v>
      </c>
      <c r="T151" s="82">
        <v>0.17245146011526025</v>
      </c>
      <c r="U151" s="82">
        <v>0.82754853988473975</v>
      </c>
      <c r="V151" s="82">
        <v>5.5517501299343991E-2</v>
      </c>
      <c r="W151" s="82">
        <v>0.5887432329085458</v>
      </c>
      <c r="X151" s="85">
        <v>48.153390150317307</v>
      </c>
      <c r="Y151" s="86">
        <v>0.71580881716923583</v>
      </c>
      <c r="Z151" s="82">
        <v>108.20741605535235</v>
      </c>
      <c r="AA151" s="87">
        <v>0.51251541810268764</v>
      </c>
    </row>
    <row r="152" spans="1:27">
      <c r="A152" s="84">
        <v>787.1460399999994</v>
      </c>
      <c r="B152" s="81">
        <v>713.68496233279564</v>
      </c>
      <c r="C152" s="85">
        <v>0.23947779878366296</v>
      </c>
      <c r="D152" s="82">
        <v>3.9569378293025287E-2</v>
      </c>
      <c r="E152" s="85">
        <v>4.9442373277774308E-2</v>
      </c>
      <c r="F152" s="82">
        <v>0.16670761057402486</v>
      </c>
      <c r="G152" s="82">
        <v>0.83329238942597517</v>
      </c>
      <c r="H152" s="82">
        <v>5.9333763160651649E-2</v>
      </c>
      <c r="I152" s="82">
        <v>0.63003283020372147</v>
      </c>
      <c r="J152" s="85">
        <v>54.248322097342722</v>
      </c>
      <c r="K152" s="86">
        <v>0.71543472714874878</v>
      </c>
      <c r="L152" s="85">
        <v>121.12896587376187</v>
      </c>
      <c r="M152" s="86">
        <v>0.51245380329488521</v>
      </c>
      <c r="O152" s="84">
        <v>787.1460399999994</v>
      </c>
      <c r="P152" s="81">
        <v>713.68496233279564</v>
      </c>
      <c r="Q152" s="85">
        <v>0.23947779878366296</v>
      </c>
      <c r="R152" s="82">
        <v>3.9569378293025287E-2</v>
      </c>
      <c r="S152" s="85">
        <v>4.9442373277774308E-2</v>
      </c>
      <c r="T152" s="82">
        <v>0.16670761057402486</v>
      </c>
      <c r="U152" s="82">
        <v>0.83329238942597517</v>
      </c>
      <c r="V152" s="82">
        <v>5.9333763160651649E-2</v>
      </c>
      <c r="W152" s="82">
        <v>0.63003283020372147</v>
      </c>
      <c r="X152" s="85">
        <v>50.954644078392505</v>
      </c>
      <c r="Y152" s="86">
        <v>0.7159759031370867</v>
      </c>
      <c r="Z152" s="82">
        <v>109.11942307137137</v>
      </c>
      <c r="AA152" s="87">
        <v>0.51251174869751015</v>
      </c>
    </row>
    <row r="153" spans="1:27">
      <c r="A153" s="84">
        <v>785.90287999999941</v>
      </c>
      <c r="B153" s="81">
        <v>715.36861277485525</v>
      </c>
      <c r="C153" s="85">
        <v>0.23752830520707158</v>
      </c>
      <c r="D153" s="82">
        <v>4.2482751641724846E-2</v>
      </c>
      <c r="E153" s="85">
        <v>5.3082665312115244E-2</v>
      </c>
      <c r="F153" s="82">
        <v>0.16111782488852774</v>
      </c>
      <c r="G153" s="82">
        <v>0.83888217511147223</v>
      </c>
      <c r="H153" s="82">
        <v>6.3277855802647748E-2</v>
      </c>
      <c r="I153" s="82">
        <v>0.67290979625170555</v>
      </c>
      <c r="J153" s="85">
        <v>57.407455355873161</v>
      </c>
      <c r="K153" s="86">
        <v>0.71556519794738582</v>
      </c>
      <c r="L153" s="85">
        <v>122.82648414483145</v>
      </c>
      <c r="M153" s="86">
        <v>0.51244715932513796</v>
      </c>
      <c r="O153" s="84">
        <v>785.90287999999941</v>
      </c>
      <c r="P153" s="81">
        <v>715.36861277485525</v>
      </c>
      <c r="Q153" s="85">
        <v>0.23752830520707158</v>
      </c>
      <c r="R153" s="82">
        <v>4.2482751641724846E-2</v>
      </c>
      <c r="S153" s="85">
        <v>5.3082665312115244E-2</v>
      </c>
      <c r="T153" s="82">
        <v>0.16111782488852774</v>
      </c>
      <c r="U153" s="82">
        <v>0.83888217511147223</v>
      </c>
      <c r="V153" s="82">
        <v>6.3277855802647748E-2</v>
      </c>
      <c r="W153" s="82">
        <v>0.67290979625170555</v>
      </c>
      <c r="X153" s="85">
        <v>53.872727071381917</v>
      </c>
      <c r="Y153" s="86">
        <v>0.71612308200336894</v>
      </c>
      <c r="Z153" s="82">
        <v>109.9768463738191</v>
      </c>
      <c r="AA153" s="87">
        <v>0.51250799723892637</v>
      </c>
    </row>
    <row r="154" spans="1:27">
      <c r="A154" s="84">
        <v>784.65971999999942</v>
      </c>
      <c r="B154" s="81">
        <v>717.00328883573661</v>
      </c>
      <c r="C154" s="85">
        <v>0.23586945417373181</v>
      </c>
      <c r="D154" s="82">
        <v>4.5506752885778691E-2</v>
      </c>
      <c r="E154" s="85">
        <v>5.6861188118153827E-2</v>
      </c>
      <c r="F154" s="82">
        <v>0.15568045097811695</v>
      </c>
      <c r="G154" s="82">
        <v>0.84431954902188311</v>
      </c>
      <c r="H154" s="82">
        <v>6.7345578085957716E-2</v>
      </c>
      <c r="I154" s="82">
        <v>0.71740278555257908</v>
      </c>
      <c r="J154" s="85">
        <v>60.679024900800627</v>
      </c>
      <c r="K154" s="86">
        <v>0.71567976522386734</v>
      </c>
      <c r="L154" s="85">
        <v>124.4729789311431</v>
      </c>
      <c r="M154" s="86">
        <v>0.51244050730056689</v>
      </c>
      <c r="O154" s="84">
        <v>784.65971999999942</v>
      </c>
      <c r="P154" s="81">
        <v>717.00328883573661</v>
      </c>
      <c r="Q154" s="85">
        <v>0.23586945417373181</v>
      </c>
      <c r="R154" s="82">
        <v>4.5506752885778691E-2</v>
      </c>
      <c r="S154" s="85">
        <v>5.6861188118153827E-2</v>
      </c>
      <c r="T154" s="82">
        <v>0.15568045097811695</v>
      </c>
      <c r="U154" s="82">
        <v>0.84431954902188311</v>
      </c>
      <c r="V154" s="82">
        <v>6.7345578085957716E-2</v>
      </c>
      <c r="W154" s="82">
        <v>0.71740278555257908</v>
      </c>
      <c r="X154" s="85">
        <v>56.897151712318234</v>
      </c>
      <c r="Y154" s="86">
        <v>0.71625254278983941</v>
      </c>
      <c r="Z154" s="82">
        <v>110.77612114222848</v>
      </c>
      <c r="AA154" s="87">
        <v>0.5125041755664268</v>
      </c>
    </row>
    <row r="155" spans="1:27">
      <c r="A155" s="84">
        <v>783.41655999999944</v>
      </c>
      <c r="B155" s="81">
        <v>718.59069021282664</v>
      </c>
      <c r="C155" s="85">
        <v>0.23449609723164508</v>
      </c>
      <c r="D155" s="82">
        <v>4.8638710096902293E-2</v>
      </c>
      <c r="E155" s="85">
        <v>6.0774603092118303E-2</v>
      </c>
      <c r="F155" s="82">
        <v>0.15039367899493331</v>
      </c>
      <c r="G155" s="82">
        <v>0.84960632100506672</v>
      </c>
      <c r="H155" s="82">
        <v>7.1532663528471874E-2</v>
      </c>
      <c r="I155" s="82">
        <v>0.76354957251845035</v>
      </c>
      <c r="J155" s="85">
        <v>64.051744950975646</v>
      </c>
      <c r="K155" s="86">
        <v>0.71578030597856024</v>
      </c>
      <c r="L155" s="85">
        <v>126.06049565688029</v>
      </c>
      <c r="M155" s="86">
        <v>0.51243387075005253</v>
      </c>
      <c r="O155" s="84">
        <v>783.41655999999944</v>
      </c>
      <c r="P155" s="81">
        <v>718.59069021282664</v>
      </c>
      <c r="Q155" s="85">
        <v>0.23449609723164508</v>
      </c>
      <c r="R155" s="82">
        <v>4.8638710096902293E-2</v>
      </c>
      <c r="S155" s="85">
        <v>6.0774603092118303E-2</v>
      </c>
      <c r="T155" s="82">
        <v>0.15039367899493331</v>
      </c>
      <c r="U155" s="82">
        <v>0.84960632100506672</v>
      </c>
      <c r="V155" s="82">
        <v>7.1532663528471874E-2</v>
      </c>
      <c r="W155" s="82">
        <v>0.76354957251845035</v>
      </c>
      <c r="X155" s="85">
        <v>60.017324650532856</v>
      </c>
      <c r="Y155" s="86">
        <v>0.71636632510895448</v>
      </c>
      <c r="Z155" s="82">
        <v>111.51411514997103</v>
      </c>
      <c r="AA155" s="87">
        <v>0.5125002955412129</v>
      </c>
    </row>
    <row r="156" spans="1:27">
      <c r="A156" s="84">
        <v>782.17339999999945</v>
      </c>
      <c r="B156" s="81">
        <v>720.13254363074145</v>
      </c>
      <c r="C156" s="85">
        <v>0.23340278151807847</v>
      </c>
      <c r="D156" s="82">
        <v>5.1875823552481812E-2</v>
      </c>
      <c r="E156" s="85">
        <v>6.4819411949817232E-2</v>
      </c>
      <c r="F156" s="82">
        <v>0.14525555436067811</v>
      </c>
      <c r="G156" s="82">
        <v>0.85474444563932184</v>
      </c>
      <c r="H156" s="82">
        <v>7.5834844298209345E-2</v>
      </c>
      <c r="I156" s="82">
        <v>0.81139760284039264</v>
      </c>
      <c r="J156" s="85">
        <v>67.514384720509014</v>
      </c>
      <c r="K156" s="86">
        <v>0.71586852598087014</v>
      </c>
      <c r="L156" s="85">
        <v>127.58154812929736</v>
      </c>
      <c r="M156" s="86">
        <v>0.5124272714792073</v>
      </c>
      <c r="O156" s="84">
        <v>782.17339999999945</v>
      </c>
      <c r="P156" s="81">
        <v>720.13254363074145</v>
      </c>
      <c r="Q156" s="85">
        <v>0.23340278151807847</v>
      </c>
      <c r="R156" s="82">
        <v>5.1875823552481812E-2</v>
      </c>
      <c r="S156" s="85">
        <v>6.4819411949817232E-2</v>
      </c>
      <c r="T156" s="82">
        <v>0.14525555436067811</v>
      </c>
      <c r="U156" s="82">
        <v>0.85474444563932184</v>
      </c>
      <c r="V156" s="82">
        <v>7.5834844298209345E-2</v>
      </c>
      <c r="W156" s="82">
        <v>0.81139760284039264</v>
      </c>
      <c r="X156" s="85">
        <v>63.222704220396707</v>
      </c>
      <c r="Y156" s="86">
        <v>0.71646629630253278</v>
      </c>
      <c r="Z156" s="82">
        <v>112.18816147465421</v>
      </c>
      <c r="AA156" s="87">
        <v>0.51249636888516203</v>
      </c>
    </row>
    <row r="157" spans="1:27">
      <c r="A157" s="84">
        <v>780.93023999999946</v>
      </c>
      <c r="B157" s="81">
        <v>721.63058878502432</v>
      </c>
      <c r="C157" s="85">
        <v>0.23258382217875229</v>
      </c>
      <c r="D157" s="82">
        <v>5.5215213481343978E-2</v>
      </c>
      <c r="E157" s="85">
        <v>6.8992016385503965E-2</v>
      </c>
      <c r="F157" s="82">
        <v>0.14026399052694841</v>
      </c>
      <c r="G157" s="82">
        <v>0.85973600947305162</v>
      </c>
      <c r="H157" s="82">
        <v>8.0247908224514719E-2</v>
      </c>
      <c r="I157" s="82">
        <v>0.86100443164705687</v>
      </c>
      <c r="J157" s="85">
        <v>71.055919056617952</v>
      </c>
      <c r="K157" s="86">
        <v>0.71594595661206084</v>
      </c>
      <c r="L157" s="85">
        <v>129.02921736072369</v>
      </c>
      <c r="M157" s="86">
        <v>0.5124207294031905</v>
      </c>
      <c r="O157" s="84">
        <v>780.93023999999946</v>
      </c>
      <c r="P157" s="81">
        <v>721.63058878502432</v>
      </c>
      <c r="Q157" s="85">
        <v>0.23258382217875229</v>
      </c>
      <c r="R157" s="82">
        <v>5.5215213481343978E-2</v>
      </c>
      <c r="S157" s="85">
        <v>6.8992016385503965E-2</v>
      </c>
      <c r="T157" s="82">
        <v>0.14026399052694841</v>
      </c>
      <c r="U157" s="82">
        <v>0.85973600947305162</v>
      </c>
      <c r="V157" s="82">
        <v>8.0247908224514719E-2</v>
      </c>
      <c r="W157" s="82">
        <v>0.86100443164705687</v>
      </c>
      <c r="X157" s="85">
        <v>66.502941197404326</v>
      </c>
      <c r="Y157" s="86">
        <v>0.71655414304887066</v>
      </c>
      <c r="Z157" s="82">
        <v>112.79608047603045</v>
      </c>
      <c r="AA157" s="87">
        <v>0.51249240703832277</v>
      </c>
    </row>
    <row r="158" spans="1:27">
      <c r="A158" s="84">
        <v>779.68707999999947</v>
      </c>
      <c r="B158" s="81">
        <v>723.08656594719503</v>
      </c>
      <c r="C158" s="85">
        <v>0.23203336960435286</v>
      </c>
      <c r="D158" s="82">
        <v>5.8653963920409849E-2</v>
      </c>
      <c r="E158" s="85">
        <v>7.3288772871247729E-2</v>
      </c>
      <c r="F158" s="82">
        <v>0.13541678141239455</v>
      </c>
      <c r="G158" s="82">
        <v>0.86458321858760545</v>
      </c>
      <c r="H158" s="82">
        <v>8.4767748547066687E-2</v>
      </c>
      <c r="I158" s="82">
        <v>0.91243807172298275</v>
      </c>
      <c r="J158" s="85">
        <v>74.665658275272676</v>
      </c>
      <c r="K158" s="86">
        <v>0.71601395975964177</v>
      </c>
      <c r="L158" s="85">
        <v>130.39723345736081</v>
      </c>
      <c r="M158" s="86">
        <v>0.51241426244511479</v>
      </c>
      <c r="O158" s="84">
        <v>779.68707999999947</v>
      </c>
      <c r="P158" s="81">
        <v>723.08656594719503</v>
      </c>
      <c r="Q158" s="85">
        <v>0.23203336960435286</v>
      </c>
      <c r="R158" s="82">
        <v>5.8653963920409849E-2</v>
      </c>
      <c r="S158" s="85">
        <v>7.3288772871247729E-2</v>
      </c>
      <c r="T158" s="82">
        <v>0.13541678141239455</v>
      </c>
      <c r="U158" s="82">
        <v>0.86458321858760545</v>
      </c>
      <c r="V158" s="82">
        <v>8.4767748547066687E-2</v>
      </c>
      <c r="W158" s="82">
        <v>0.91243807172298275</v>
      </c>
      <c r="X158" s="85">
        <v>69.848000160081838</v>
      </c>
      <c r="Y158" s="86">
        <v>0.71663137296570845</v>
      </c>
      <c r="Z158" s="82">
        <v>113.33619102236202</v>
      </c>
      <c r="AA158" s="87">
        <v>0.5124884210366788</v>
      </c>
    </row>
    <row r="159" spans="1:27">
      <c r="A159" s="84">
        <v>778.44391999999948</v>
      </c>
      <c r="B159" s="81">
        <v>724.50220521646168</v>
      </c>
      <c r="C159" s="85">
        <v>0.23174547100310319</v>
      </c>
      <c r="D159" s="82">
        <v>6.2189162329537626E-2</v>
      </c>
      <c r="E159" s="85">
        <v>7.7706042156115387E-2</v>
      </c>
      <c r="F159" s="82">
        <v>0.13071161347612287</v>
      </c>
      <c r="G159" s="82">
        <v>0.86928838652387719</v>
      </c>
      <c r="H159" s="82">
        <v>8.9390406406839762E-2</v>
      </c>
      <c r="I159" s="82">
        <v>0.96577727534222491</v>
      </c>
      <c r="J159" s="85">
        <v>78.333355747866307</v>
      </c>
      <c r="K159" s="86">
        <v>0.71607373773671257</v>
      </c>
      <c r="L159" s="85">
        <v>131.68003928625564</v>
      </c>
      <c r="M159" s="86">
        <v>0.51240788649311586</v>
      </c>
      <c r="O159" s="84">
        <v>778.44391999999948</v>
      </c>
      <c r="P159" s="81">
        <v>724.50220521646168</v>
      </c>
      <c r="Q159" s="85">
        <v>0.23174547100310319</v>
      </c>
      <c r="R159" s="82">
        <v>6.2189162329537626E-2</v>
      </c>
      <c r="S159" s="85">
        <v>7.7706042156115387E-2</v>
      </c>
      <c r="T159" s="82">
        <v>0.13071161347612287</v>
      </c>
      <c r="U159" s="82">
        <v>0.86928838652387719</v>
      </c>
      <c r="V159" s="82">
        <v>8.9390406406839762E-2</v>
      </c>
      <c r="W159" s="82">
        <v>0.96577727534222491</v>
      </c>
      <c r="X159" s="85">
        <v>73.24826009844459</v>
      </c>
      <c r="Y159" s="86">
        <v>0.71669932270162262</v>
      </c>
      <c r="Z159" s="82">
        <v>113.80731134298445</v>
      </c>
      <c r="AA159" s="87">
        <v>0.51248442141090733</v>
      </c>
    </row>
    <row r="160" spans="1:27">
      <c r="A160" s="84">
        <v>777.20075999999949</v>
      </c>
      <c r="B160" s="81">
        <v>725.87921735994883</v>
      </c>
      <c r="C160" s="85">
        <v>0.23171412607232383</v>
      </c>
      <c r="D160" s="82">
        <v>6.5817934802548758E-2</v>
      </c>
      <c r="E160" s="85">
        <v>8.2240233262735662E-2</v>
      </c>
      <c r="F160" s="82">
        <v>0.12614607739271044</v>
      </c>
      <c r="G160" s="82">
        <v>0.87385392260728956</v>
      </c>
      <c r="H160" s="82">
        <v>9.4112106308750262E-2</v>
      </c>
      <c r="I160" s="82">
        <v>1.0211117723859229</v>
      </c>
      <c r="J160" s="85">
        <v>82.049292918942186</v>
      </c>
      <c r="K160" s="86">
        <v>0.71612634600451608</v>
      </c>
      <c r="L160" s="85">
        <v>132.87283544161392</v>
      </c>
      <c r="M160" s="86">
        <v>0.51240161540794504</v>
      </c>
      <c r="O160" s="84">
        <v>777.20075999999949</v>
      </c>
      <c r="P160" s="81">
        <v>725.87921735994883</v>
      </c>
      <c r="Q160" s="85">
        <v>0.23171412607232383</v>
      </c>
      <c r="R160" s="82">
        <v>6.5817934802548758E-2</v>
      </c>
      <c r="S160" s="85">
        <v>8.2240233262735662E-2</v>
      </c>
      <c r="T160" s="82">
        <v>0.12614607739271044</v>
      </c>
      <c r="U160" s="82">
        <v>0.87385392260728956</v>
      </c>
      <c r="V160" s="82">
        <v>9.4112106308750262E-2</v>
      </c>
      <c r="W160" s="82">
        <v>1.0211117723859229</v>
      </c>
      <c r="X160" s="85">
        <v>76.694593961678905</v>
      </c>
      <c r="Y160" s="86">
        <v>0.71675916988645194</v>
      </c>
      <c r="Z160" s="82">
        <v>114.20875022672369</v>
      </c>
      <c r="AA160" s="87">
        <v>0.51248041810599299</v>
      </c>
    </row>
    <row r="161" spans="1:27">
      <c r="A161" s="84">
        <v>775.9575999999995</v>
      </c>
      <c r="B161" s="81">
        <v>727.21928615133106</v>
      </c>
      <c r="C161" s="85">
        <v>0.23193333673374511</v>
      </c>
      <c r="D161" s="82">
        <v>6.9537476869406048E-2</v>
      </c>
      <c r="E161" s="85">
        <v>8.6887841974959426E-2</v>
      </c>
      <c r="F161" s="82">
        <v>0.12171767929987128</v>
      </c>
      <c r="G161" s="82">
        <v>0.87828232070012868</v>
      </c>
      <c r="H161" s="82">
        <v>9.8929284954405311E-2</v>
      </c>
      <c r="I161" s="82">
        <v>1.0785424857335548</v>
      </c>
      <c r="J161" s="85">
        <v>85.804342385660519</v>
      </c>
      <c r="K161" s="86">
        <v>0.71617270713327097</v>
      </c>
      <c r="L161" s="85">
        <v>133.97160677450444</v>
      </c>
      <c r="M161" s="86">
        <v>0.5123954610724234</v>
      </c>
      <c r="O161" s="84">
        <v>775.9575999999995</v>
      </c>
      <c r="P161" s="81">
        <v>727.21928615133106</v>
      </c>
      <c r="Q161" s="85">
        <v>0.23193333673374511</v>
      </c>
      <c r="R161" s="82">
        <v>6.9537476869406048E-2</v>
      </c>
      <c r="S161" s="85">
        <v>8.6887841974959426E-2</v>
      </c>
      <c r="T161" s="82">
        <v>0.12171767929987128</v>
      </c>
      <c r="U161" s="82">
        <v>0.87828232070012868</v>
      </c>
      <c r="V161" s="82">
        <v>9.8929284954405311E-2</v>
      </c>
      <c r="W161" s="82">
        <v>1.0785424857335548</v>
      </c>
      <c r="X161" s="85">
        <v>80.178427725757189</v>
      </c>
      <c r="Y161" s="86">
        <v>0.71681194704874385</v>
      </c>
      <c r="Z161" s="82">
        <v>114.54028956030714</v>
      </c>
      <c r="AA161" s="87">
        <v>0.51247642042085795</v>
      </c>
    </row>
    <row r="162" spans="1:27">
      <c r="A162" s="84">
        <v>774.7144399999994</v>
      </c>
      <c r="B162" s="81">
        <v>728.52406209605454</v>
      </c>
      <c r="C162" s="85">
        <v>0.23239715105727202</v>
      </c>
      <c r="D162" s="82">
        <v>7.334508000822014E-2</v>
      </c>
      <c r="E162" s="85">
        <v>9.1645483964903324E-2</v>
      </c>
      <c r="F162" s="82">
        <v>0.11742385159519099</v>
      </c>
      <c r="G162" s="82">
        <v>0.88257614840480902</v>
      </c>
      <c r="H162" s="82">
        <v>0.10383861396044493</v>
      </c>
      <c r="I162" s="82">
        <v>1.1381817427802483</v>
      </c>
      <c r="J162" s="85">
        <v>89.5900104201218</v>
      </c>
      <c r="K162" s="86">
        <v>0.71621362494649143</v>
      </c>
      <c r="L162" s="85">
        <v>134.97313139333903</v>
      </c>
      <c r="M162" s="86">
        <v>0.51238943347413357</v>
      </c>
      <c r="O162" s="84">
        <v>774.7144399999994</v>
      </c>
      <c r="P162" s="81">
        <v>728.52406209605454</v>
      </c>
      <c r="Q162" s="85">
        <v>0.23239715105727202</v>
      </c>
      <c r="R162" s="82">
        <v>7.334508000822014E-2</v>
      </c>
      <c r="S162" s="85">
        <v>9.1645483964903324E-2</v>
      </c>
      <c r="T162" s="82">
        <v>0.11742385159519099</v>
      </c>
      <c r="U162" s="82">
        <v>0.88257614840480902</v>
      </c>
      <c r="V162" s="82">
        <v>0.10383861396044493</v>
      </c>
      <c r="W162" s="82">
        <v>1.1381817427802483</v>
      </c>
      <c r="X162" s="85">
        <v>83.691780263222782</v>
      </c>
      <c r="Y162" s="86">
        <v>0.71685855619398497</v>
      </c>
      <c r="Z162" s="82">
        <v>114.80215940139477</v>
      </c>
      <c r="AA162" s="87">
        <v>0.51247243696663736</v>
      </c>
    </row>
    <row r="163" spans="1:27">
      <c r="A163" s="84">
        <v>773.47127999999941</v>
      </c>
      <c r="B163" s="81">
        <v>729.795157418381</v>
      </c>
      <c r="C163" s="85">
        <v>0.23309970161880292</v>
      </c>
      <c r="D163" s="82">
        <v>7.72381540784738E-2</v>
      </c>
      <c r="E163" s="85">
        <v>9.6509922823510147E-2</v>
      </c>
      <c r="F163" s="82">
        <v>0.11326196326339862</v>
      </c>
      <c r="G163" s="82">
        <v>0.88673803673660134</v>
      </c>
      <c r="H163" s="82">
        <v>0.10883701705036666</v>
      </c>
      <c r="I163" s="82">
        <v>1.2001534996060392</v>
      </c>
      <c r="J163" s="85">
        <v>93.39846086128415</v>
      </c>
      <c r="K163" s="86">
        <v>0.71624979817482648</v>
      </c>
      <c r="L163" s="85">
        <v>135.87497356491286</v>
      </c>
      <c r="M163" s="86">
        <v>0.51238354081317972</v>
      </c>
      <c r="O163" s="84">
        <v>773.47127999999941</v>
      </c>
      <c r="P163" s="81">
        <v>729.795157418381</v>
      </c>
      <c r="Q163" s="85">
        <v>0.23309970161880292</v>
      </c>
      <c r="R163" s="82">
        <v>7.72381540784738E-2</v>
      </c>
      <c r="S163" s="85">
        <v>9.6509922823510147E-2</v>
      </c>
      <c r="T163" s="82">
        <v>0.11326196326339862</v>
      </c>
      <c r="U163" s="82">
        <v>0.88673803673660134</v>
      </c>
      <c r="V163" s="82">
        <v>0.10883701705036666</v>
      </c>
      <c r="W163" s="82">
        <v>1.2001534996060392</v>
      </c>
      <c r="X163" s="85">
        <v>87.227285807953635</v>
      </c>
      <c r="Y163" s="86">
        <v>0.71689978318322201</v>
      </c>
      <c r="Z163" s="82">
        <v>114.9950069063415</v>
      </c>
      <c r="AA163" s="87">
        <v>0.51246847564185805</v>
      </c>
    </row>
    <row r="164" spans="1:27">
      <c r="A164" s="84">
        <v>772.22811999999942</v>
      </c>
      <c r="B164" s="81">
        <v>731.0341421796835</v>
      </c>
      <c r="C164" s="85">
        <v>0.23403523862387074</v>
      </c>
      <c r="D164" s="82">
        <v>8.1214245952041797E-2</v>
      </c>
      <c r="E164" s="85">
        <v>0.1014780933402131</v>
      </c>
      <c r="F164" s="82">
        <v>0.10922932972035282</v>
      </c>
      <c r="G164" s="82">
        <v>0.89077067027964718</v>
      </c>
      <c r="H164" s="82">
        <v>0.11392168234317281</v>
      </c>
      <c r="I164" s="82">
        <v>1.2645935920109477</v>
      </c>
      <c r="J164" s="85">
        <v>97.222522654668211</v>
      </c>
      <c r="K164" s="86">
        <v>0.71628183322005268</v>
      </c>
      <c r="L164" s="85">
        <v>136.67546233687025</v>
      </c>
      <c r="M164" s="86">
        <v>0.51237778962759195</v>
      </c>
      <c r="O164" s="84">
        <v>772.22811999999942</v>
      </c>
      <c r="P164" s="81">
        <v>731.0341421796835</v>
      </c>
      <c r="Q164" s="85">
        <v>0.23403523862387074</v>
      </c>
      <c r="R164" s="82">
        <v>8.1214245952041797E-2</v>
      </c>
      <c r="S164" s="85">
        <v>0.1014780933402131</v>
      </c>
      <c r="T164" s="82">
        <v>0.10922932972035282</v>
      </c>
      <c r="U164" s="82">
        <v>0.89077067027964718</v>
      </c>
      <c r="V164" s="82">
        <v>0.11392168234317281</v>
      </c>
      <c r="W164" s="82">
        <v>1.2645935920109477</v>
      </c>
      <c r="X164" s="85">
        <v>90.778201137147235</v>
      </c>
      <c r="Y164" s="86">
        <v>0.71693631137904756</v>
      </c>
      <c r="Z164" s="82">
        <v>115.11986048707297</v>
      </c>
      <c r="AA164" s="87">
        <v>0.51246454362255212</v>
      </c>
    </row>
    <row r="165" spans="1:27">
      <c r="A165" s="84">
        <v>770.98495999999943</v>
      </c>
      <c r="B165" s="81">
        <v>732.24254139721825</v>
      </c>
      <c r="C165" s="85">
        <v>0.23519815818534676</v>
      </c>
      <c r="D165" s="82">
        <v>8.5271054660298856E-2</v>
      </c>
      <c r="E165" s="85">
        <v>0.10654712042941368</v>
      </c>
      <c r="F165" s="82">
        <v>0.10532322216427643</v>
      </c>
      <c r="G165" s="82">
        <v>0.89467677783572352</v>
      </c>
      <c r="H165" s="82">
        <v>0.11909007036838211</v>
      </c>
      <c r="I165" s="82">
        <v>1.3316500254744912</v>
      </c>
      <c r="J165" s="85">
        <v>101.05568349671378</v>
      </c>
      <c r="K165" s="86">
        <v>0.71631025582140451</v>
      </c>
      <c r="L165" s="85">
        <v>137.37365796168027</v>
      </c>
      <c r="M165" s="86">
        <v>0.51237218492986314</v>
      </c>
      <c r="O165" s="84">
        <v>770.98495999999943</v>
      </c>
      <c r="P165" s="81">
        <v>732.24254139721825</v>
      </c>
      <c r="Q165" s="85">
        <v>0.23519815818534676</v>
      </c>
      <c r="R165" s="82">
        <v>8.5271054660298856E-2</v>
      </c>
      <c r="S165" s="85">
        <v>0.10654712042941368</v>
      </c>
      <c r="T165" s="82">
        <v>0.10532322216427643</v>
      </c>
      <c r="U165" s="82">
        <v>0.89467677783572352</v>
      </c>
      <c r="V165" s="82">
        <v>0.11909007036838211</v>
      </c>
      <c r="W165" s="82">
        <v>1.3316500254744912</v>
      </c>
      <c r="X165" s="85">
        <v>94.33839976090826</v>
      </c>
      <c r="Y165" s="86">
        <v>0.71696873425852348</v>
      </c>
      <c r="Z165" s="82">
        <v>115.17809056203629</v>
      </c>
      <c r="AA165" s="87">
        <v>0.51246064736523167</v>
      </c>
    </row>
    <row r="166" spans="1:27">
      <c r="A166" s="84">
        <v>769.74179999999944</v>
      </c>
      <c r="B166" s="81">
        <v>733.42183303657794</v>
      </c>
      <c r="C166" s="85">
        <v>0.23658302617542995</v>
      </c>
      <c r="D166" s="82">
        <v>8.9406443398001911E-2</v>
      </c>
      <c r="E166" s="85">
        <v>0.11171433412946462</v>
      </c>
      <c r="F166" s="82">
        <v>0.10154087642877001</v>
      </c>
      <c r="G166" s="82">
        <v>0.89845912357123003</v>
      </c>
      <c r="H166" s="82">
        <v>0.12433991842101638</v>
      </c>
      <c r="I166" s="82">
        <v>1.4014833141897072</v>
      </c>
      <c r="J166" s="85">
        <v>104.8920720743271</v>
      </c>
      <c r="K166" s="86">
        <v>0.71633552154541824</v>
      </c>
      <c r="L166" s="85">
        <v>137.96930833714435</v>
      </c>
      <c r="M166" s="86">
        <v>0.51236673034909652</v>
      </c>
      <c r="O166" s="84">
        <v>769.74179999999944</v>
      </c>
      <c r="P166" s="81">
        <v>733.42183303657794</v>
      </c>
      <c r="Q166" s="85">
        <v>0.23658302617542995</v>
      </c>
      <c r="R166" s="82">
        <v>8.9406443398001911E-2</v>
      </c>
      <c r="S166" s="85">
        <v>0.11171433412946462</v>
      </c>
      <c r="T166" s="82">
        <v>0.10154087642877001</v>
      </c>
      <c r="U166" s="82">
        <v>0.89845912357123003</v>
      </c>
      <c r="V166" s="82">
        <v>0.12433991842101638</v>
      </c>
      <c r="W166" s="82">
        <v>1.4014833141897072</v>
      </c>
      <c r="X166" s="85">
        <v>97.902355442522406</v>
      </c>
      <c r="Y166" s="86">
        <v>0.71699756685248772</v>
      </c>
      <c r="Z166" s="82">
        <v>115.17136820317286</v>
      </c>
      <c r="AA166" s="87">
        <v>0.51245679262064736</v>
      </c>
    </row>
    <row r="167" spans="1:27">
      <c r="A167" s="84">
        <v>768.49863999999945</v>
      </c>
      <c r="B167" s="81">
        <v>734.57344675795014</v>
      </c>
      <c r="C167" s="85">
        <v>0.23818459808463849</v>
      </c>
      <c r="D167" s="82">
        <v>9.3618448731722301E-2</v>
      </c>
      <c r="E167" s="85">
        <v>0.11697728110870709</v>
      </c>
      <c r="F167" s="82">
        <v>9.7879501335771113E-2</v>
      </c>
      <c r="G167" s="82">
        <v>0.90212049866422883</v>
      </c>
      <c r="H167" s="82">
        <v>0.12966924183844122</v>
      </c>
      <c r="I167" s="82">
        <v>1.4742668777086088</v>
      </c>
      <c r="J167" s="85">
        <v>108.72643130929737</v>
      </c>
      <c r="K167" s="86">
        <v>0.71635802510377222</v>
      </c>
      <c r="L167" s="85">
        <v>138.46279770276308</v>
      </c>
      <c r="M167" s="86">
        <v>0.51236142827423425</v>
      </c>
      <c r="O167" s="84">
        <v>768.49863999999945</v>
      </c>
      <c r="P167" s="81">
        <v>734.57344675795014</v>
      </c>
      <c r="Q167" s="85">
        <v>0.23818459808463849</v>
      </c>
      <c r="R167" s="82">
        <v>9.3618448731722301E-2</v>
      </c>
      <c r="S167" s="85">
        <v>0.11697728110870709</v>
      </c>
      <c r="T167" s="82">
        <v>9.7879501335771113E-2</v>
      </c>
      <c r="U167" s="82">
        <v>0.90212049866422883</v>
      </c>
      <c r="V167" s="82">
        <v>0.12966924183844122</v>
      </c>
      <c r="W167" s="82">
        <v>1.4742668777086088</v>
      </c>
      <c r="X167" s="85">
        <v>101.46511729814294</v>
      </c>
      <c r="Y167" s="86">
        <v>0.71702325597657657</v>
      </c>
      <c r="Z167" s="82">
        <v>115.10162287576895</v>
      </c>
      <c r="AA167" s="87">
        <v>0.51245298445632659</v>
      </c>
    </row>
    <row r="168" spans="1:27">
      <c r="A168" s="84">
        <v>767.25547999999947</v>
      </c>
      <c r="B168" s="81">
        <v>735.69876330515763</v>
      </c>
      <c r="C168" s="85">
        <v>0.23999783531806579</v>
      </c>
      <c r="D168" s="82">
        <v>9.7905287356012907E-2</v>
      </c>
      <c r="E168" s="85">
        <v>0.12233373310737587</v>
      </c>
      <c r="F168" s="82">
        <v>9.4336286549908152E-2</v>
      </c>
      <c r="G168" s="82">
        <v>0.90566371345009189</v>
      </c>
      <c r="H168" s="82">
        <v>0.13507633273872718</v>
      </c>
      <c r="I168" s="82">
        <v>1.5501875024357303</v>
      </c>
      <c r="J168" s="85">
        <v>112.55408485206972</v>
      </c>
      <c r="K168" s="86">
        <v>0.71637810855446449</v>
      </c>
      <c r="L168" s="85">
        <v>138.85508976258259</v>
      </c>
      <c r="M168" s="86">
        <v>0.51235627999477551</v>
      </c>
      <c r="O168" s="84">
        <v>767.25547999999947</v>
      </c>
      <c r="P168" s="81">
        <v>735.69876330515763</v>
      </c>
      <c r="Q168" s="85">
        <v>0.23999783531806579</v>
      </c>
      <c r="R168" s="82">
        <v>9.7905287356012907E-2</v>
      </c>
      <c r="S168" s="85">
        <v>0.12233373310737587</v>
      </c>
      <c r="T168" s="82">
        <v>9.4336286549908152E-2</v>
      </c>
      <c r="U168" s="82">
        <v>0.90566371345009189</v>
      </c>
      <c r="V168" s="82">
        <v>0.13507633273872718</v>
      </c>
      <c r="W168" s="82">
        <v>1.5501875024357303</v>
      </c>
      <c r="X168" s="85">
        <v>105.02227857136062</v>
      </c>
      <c r="Y168" s="86">
        <v>0.71704618928622754</v>
      </c>
      <c r="Z168" s="82">
        <v>114.97100033277283</v>
      </c>
      <c r="AA168" s="87">
        <v>0.51244922728601472</v>
      </c>
    </row>
    <row r="169" spans="1:27">
      <c r="A169" s="84">
        <v>766.01231999999948</v>
      </c>
      <c r="B169" s="81">
        <v>736.79911443639583</v>
      </c>
      <c r="C169" s="85">
        <v>0.24201791834572434</v>
      </c>
      <c r="D169" s="82">
        <v>0.10226536072739469</v>
      </c>
      <c r="E169" s="85">
        <v>0.1277816927278165</v>
      </c>
      <c r="F169" s="82">
        <v>9.0908409938630363E-2</v>
      </c>
      <c r="G169" s="82">
        <v>0.90909159006136964</v>
      </c>
      <c r="H169" s="82">
        <v>0.14055975671185167</v>
      </c>
      <c r="I169" s="82">
        <v>1.6294458742152467</v>
      </c>
      <c r="J169" s="85">
        <v>116.37089884767639</v>
      </c>
      <c r="K169" s="86">
        <v>0.71639606847008552</v>
      </c>
      <c r="L169" s="85">
        <v>139.14766726303489</v>
      </c>
      <c r="M169" s="86">
        <v>0.512351285836251</v>
      </c>
      <c r="O169" s="84">
        <v>766.01231999999948</v>
      </c>
      <c r="P169" s="81">
        <v>736.79911443639583</v>
      </c>
      <c r="Q169" s="85">
        <v>0.24201791834572434</v>
      </c>
      <c r="R169" s="82">
        <v>0.10226536072739469</v>
      </c>
      <c r="S169" s="85">
        <v>0.1277816927278165</v>
      </c>
      <c r="T169" s="82">
        <v>9.0908409938630363E-2</v>
      </c>
      <c r="U169" s="82">
        <v>0.90909159006136964</v>
      </c>
      <c r="V169" s="82">
        <v>0.14055975671185167</v>
      </c>
      <c r="W169" s="82">
        <v>1.6294458742152467</v>
      </c>
      <c r="X169" s="85">
        <v>108.56994097194416</v>
      </c>
      <c r="Y169" s="86">
        <v>0.71706670322748145</v>
      </c>
      <c r="Z169" s="82">
        <v>114.78182157114347</v>
      </c>
      <c r="AA169" s="87">
        <v>0.51244552490431028</v>
      </c>
    </row>
    <row r="170" spans="1:27">
      <c r="A170" s="84">
        <v>764.76915999999949</v>
      </c>
      <c r="B170" s="81">
        <v>737.87578330597853</v>
      </c>
      <c r="C170" s="85">
        <v>0.24424025710271266</v>
      </c>
      <c r="D170" s="82">
        <v>0.10669725788728956</v>
      </c>
      <c r="E170" s="85">
        <v>0.13331939696177092</v>
      </c>
      <c r="F170" s="82">
        <v>8.759304444509089E-2</v>
      </c>
      <c r="G170" s="82">
        <v>0.91240695555490914</v>
      </c>
      <c r="H170" s="82">
        <v>0.1461183479039663</v>
      </c>
      <c r="I170" s="82">
        <v>1.7122571875574446</v>
      </c>
      <c r="J170" s="85">
        <v>120.17324074260678</v>
      </c>
      <c r="K170" s="86">
        <v>0.71641216217028236</v>
      </c>
      <c r="L170" s="85">
        <v>139.34246985868671</v>
      </c>
      <c r="M170" s="86">
        <v>0.51234644528847217</v>
      </c>
      <c r="O170" s="84">
        <v>764.76915999999949</v>
      </c>
      <c r="P170" s="81">
        <v>737.87578330597853</v>
      </c>
      <c r="Q170" s="85">
        <v>0.24424025710271266</v>
      </c>
      <c r="R170" s="82">
        <v>0.10669725788728956</v>
      </c>
      <c r="S170" s="85">
        <v>0.13331939696177092</v>
      </c>
      <c r="T170" s="82">
        <v>8.759304444509089E-2</v>
      </c>
      <c r="U170" s="82">
        <v>0.91240695555490914</v>
      </c>
      <c r="V170" s="82">
        <v>0.1461183479039663</v>
      </c>
      <c r="W170" s="82">
        <v>1.7122571875574446</v>
      </c>
      <c r="X170" s="85">
        <v>112.10467623148277</v>
      </c>
      <c r="Y170" s="86">
        <v>0.71708508997623288</v>
      </c>
      <c r="Z170" s="82">
        <v>114.53654359531133</v>
      </c>
      <c r="AA170" s="87">
        <v>0.51244188052497164</v>
      </c>
    </row>
    <row r="171" spans="1:27">
      <c r="A171" s="84">
        <v>763.52599999999939</v>
      </c>
      <c r="B171" s="81">
        <v>738.93000521678175</v>
      </c>
      <c r="C171" s="85">
        <v>0.24666049900892234</v>
      </c>
      <c r="D171" s="82">
        <v>0.11119975676238551</v>
      </c>
      <c r="E171" s="85">
        <v>0.13894531881519798</v>
      </c>
      <c r="F171" s="82">
        <v>8.4387364483034119E-2</v>
      </c>
      <c r="G171" s="82">
        <v>0.91561263551696592</v>
      </c>
      <c r="H171" s="82">
        <v>0.15175120288368213</v>
      </c>
      <c r="I171" s="82">
        <v>1.798851836617144</v>
      </c>
      <c r="J171" s="85">
        <v>123.95793663487747</v>
      </c>
      <c r="K171" s="86">
        <v>0.7164266131190552</v>
      </c>
      <c r="L171" s="85">
        <v>139.44183186857779</v>
      </c>
      <c r="M171" s="86">
        <v>0.51234175712521579</v>
      </c>
      <c r="O171" s="84">
        <v>763.52599999999939</v>
      </c>
      <c r="P171" s="81">
        <v>738.93000521678175</v>
      </c>
      <c r="Q171" s="85">
        <v>0.24666049900892234</v>
      </c>
      <c r="R171" s="82">
        <v>0.11119975676238551</v>
      </c>
      <c r="S171" s="85">
        <v>0.13894531881519798</v>
      </c>
      <c r="T171" s="82">
        <v>8.4387364483034119E-2</v>
      </c>
      <c r="U171" s="82">
        <v>0.91561263551696592</v>
      </c>
      <c r="V171" s="82">
        <v>0.15175120288368213</v>
      </c>
      <c r="W171" s="82">
        <v>1.798851836617144</v>
      </c>
      <c r="X171" s="85">
        <v>115.62348628026102</v>
      </c>
      <c r="Y171" s="86">
        <v>0.71710160346697782</v>
      </c>
      <c r="Z171" s="82">
        <v>114.23772257063827</v>
      </c>
      <c r="AA171" s="87">
        <v>0.51243829682157105</v>
      </c>
    </row>
    <row r="172" spans="1:27">
      <c r="A172" s="84">
        <v>762.2828399999994</v>
      </c>
      <c r="B172" s="81">
        <v>739.96296867308649</v>
      </c>
      <c r="C172" s="85">
        <v>0.24927453494921059</v>
      </c>
      <c r="D172" s="82">
        <v>0.11577182420630615</v>
      </c>
      <c r="E172" s="85">
        <v>0.14465816736033998</v>
      </c>
      <c r="F172" s="82">
        <v>8.1288551864900624E-2</v>
      </c>
      <c r="G172" s="82">
        <v>0.91871144813509942</v>
      </c>
      <c r="H172" s="82">
        <v>0.15745767362971574</v>
      </c>
      <c r="I172" s="82">
        <v>1.8894761928421568</v>
      </c>
      <c r="J172" s="85">
        <v>127.72222840593248</v>
      </c>
      <c r="K172" s="86">
        <v>0.71643961558498737</v>
      </c>
      <c r="L172" s="85">
        <v>139.44842127781115</v>
      </c>
      <c r="M172" s="86">
        <v>0.5123372195145367</v>
      </c>
      <c r="O172" s="84">
        <v>762.2828399999994</v>
      </c>
      <c r="P172" s="81">
        <v>739.96296867308649</v>
      </c>
      <c r="Q172" s="85">
        <v>0.24927453494921059</v>
      </c>
      <c r="R172" s="82">
        <v>0.11577182420630615</v>
      </c>
      <c r="S172" s="85">
        <v>0.14465816736033998</v>
      </c>
      <c r="T172" s="82">
        <v>8.1288551864900624E-2</v>
      </c>
      <c r="U172" s="82">
        <v>0.91871144813509942</v>
      </c>
      <c r="V172" s="82">
        <v>0.15745767362971574</v>
      </c>
      <c r="W172" s="82">
        <v>1.8894761928421568</v>
      </c>
      <c r="X172" s="85">
        <v>119.12376320383925</v>
      </c>
      <c r="Y172" s="86">
        <v>0.71711646461255329</v>
      </c>
      <c r="Z172" s="82">
        <v>113.8879797948431</v>
      </c>
      <c r="AA172" s="87">
        <v>0.51243477596936493</v>
      </c>
    </row>
    <row r="173" spans="1:27">
      <c r="A173" s="84">
        <v>761.03967999999941</v>
      </c>
      <c r="B173" s="81">
        <v>740.97581667295674</v>
      </c>
      <c r="C173" s="85">
        <v>0.25207850352505162</v>
      </c>
      <c r="D173" s="82">
        <v>0.12041261502118109</v>
      </c>
      <c r="E173" s="85">
        <v>0.15045688651316422</v>
      </c>
      <c r="F173" s="82">
        <v>7.8293801276039507E-2</v>
      </c>
      <c r="G173" s="82">
        <v>0.92170619872396053</v>
      </c>
      <c r="H173" s="82">
        <v>0.16323735993254851</v>
      </c>
      <c r="I173" s="82">
        <v>1.9843934742262603</v>
      </c>
      <c r="J173" s="85">
        <v>131.46373162345537</v>
      </c>
      <c r="K173" s="86">
        <v>0.71645133865643229</v>
      </c>
      <c r="L173" s="85">
        <v>139.36518108749786</v>
      </c>
      <c r="M173" s="86">
        <v>0.51233283011933017</v>
      </c>
      <c r="O173" s="84">
        <v>761.03967999999941</v>
      </c>
      <c r="P173" s="81">
        <v>740.97581667295674</v>
      </c>
      <c r="Q173" s="85">
        <v>0.25207850352505162</v>
      </c>
      <c r="R173" s="82">
        <v>0.12041261502118109</v>
      </c>
      <c r="S173" s="85">
        <v>0.15045688651316422</v>
      </c>
      <c r="T173" s="82">
        <v>7.8293801276039507E-2</v>
      </c>
      <c r="U173" s="82">
        <v>0.92170619872396053</v>
      </c>
      <c r="V173" s="82">
        <v>0.16323735993254851</v>
      </c>
      <c r="W173" s="82">
        <v>1.9843934742262603</v>
      </c>
      <c r="X173" s="85">
        <v>122.60324990496827</v>
      </c>
      <c r="Y173" s="86">
        <v>0.71712986581198623</v>
      </c>
      <c r="Z173" s="82">
        <v>113.48997077289734</v>
      </c>
      <c r="AA173" s="87">
        <v>0.51243131968744138</v>
      </c>
    </row>
    <row r="174" spans="1:27">
      <c r="A174" s="84">
        <v>759.79651999999942</v>
      </c>
      <c r="B174" s="81">
        <v>741.96964818798779</v>
      </c>
      <c r="C174" s="85">
        <v>0.2550687938588781</v>
      </c>
      <c r="D174" s="82">
        <v>0.12512147017273145</v>
      </c>
      <c r="E174" s="85">
        <v>0.15634065280309253</v>
      </c>
      <c r="F174" s="82">
        <v>7.5400325309316868E-2</v>
      </c>
      <c r="G174" s="82">
        <v>0.92459967469068316</v>
      </c>
      <c r="H174" s="82">
        <v>0.16909010145974251</v>
      </c>
      <c r="I174" s="82">
        <v>2.0838847113031056</v>
      </c>
      <c r="J174" s="85">
        <v>135.18039497618349</v>
      </c>
      <c r="K174" s="86">
        <v>0.71646192969577527</v>
      </c>
      <c r="L174" s="85">
        <v>139.19527387244133</v>
      </c>
      <c r="M174" s="86">
        <v>0.51232858618810095</v>
      </c>
      <c r="O174" s="84">
        <v>759.79651999999942</v>
      </c>
      <c r="P174" s="81">
        <v>741.96964818798779</v>
      </c>
      <c r="Q174" s="85">
        <v>0.2550687938588781</v>
      </c>
      <c r="R174" s="82">
        <v>0.12512147017273145</v>
      </c>
      <c r="S174" s="85">
        <v>0.15634065280309253</v>
      </c>
      <c r="T174" s="82">
        <v>7.5400325309316868E-2</v>
      </c>
      <c r="U174" s="82">
        <v>0.92459967469068316</v>
      </c>
      <c r="V174" s="82">
        <v>0.16909010145974251</v>
      </c>
      <c r="W174" s="82">
        <v>2.0838847113031056</v>
      </c>
      <c r="X174" s="85">
        <v>126.06000218363999</v>
      </c>
      <c r="Y174" s="86">
        <v>0.71714197483648601</v>
      </c>
      <c r="Z174" s="82">
        <v>113.04635755435693</v>
      </c>
      <c r="AA174" s="87">
        <v>0.51242792928037628</v>
      </c>
    </row>
    <row r="175" spans="1:27">
      <c r="A175" s="84">
        <v>758.55335999999943</v>
      </c>
      <c r="B175" s="81">
        <v>742.94551978617892</v>
      </c>
      <c r="C175" s="85">
        <v>0.25824204720351096</v>
      </c>
      <c r="D175" s="82">
        <v>0.12989791438852114</v>
      </c>
      <c r="E175" s="85">
        <v>0.16230887237198999</v>
      </c>
      <c r="F175" s="82">
        <v>7.2605359075558915E-2</v>
      </c>
      <c r="G175" s="82">
        <v>0.92739464092444113</v>
      </c>
      <c r="H175" s="82">
        <v>0.17501596969570371</v>
      </c>
      <c r="I175" s="82">
        <v>2.1882498153834886</v>
      </c>
      <c r="J175" s="85">
        <v>138.87046179974095</v>
      </c>
      <c r="K175" s="86">
        <v>0.71647151730826408</v>
      </c>
      <c r="L175" s="85">
        <v>138.94203017856717</v>
      </c>
      <c r="M175" s="86">
        <v>0.51232448463615077</v>
      </c>
      <c r="O175" s="84">
        <v>758.55335999999943</v>
      </c>
      <c r="P175" s="81">
        <v>742.94551978617892</v>
      </c>
      <c r="Q175" s="85">
        <v>0.25824204720351096</v>
      </c>
      <c r="R175" s="82">
        <v>0.12989791438852114</v>
      </c>
      <c r="S175" s="85">
        <v>0.16230887237198999</v>
      </c>
      <c r="T175" s="82">
        <v>7.2605359075558915E-2</v>
      </c>
      <c r="U175" s="82">
        <v>0.92739464092444113</v>
      </c>
      <c r="V175" s="82">
        <v>0.17501596969570371</v>
      </c>
      <c r="W175" s="82">
        <v>2.1882498153834886</v>
      </c>
      <c r="X175" s="85">
        <v>129.49235275936383</v>
      </c>
      <c r="Y175" s="86">
        <v>0.71715293817524384</v>
      </c>
      <c r="Z175" s="82">
        <v>112.55978438343173</v>
      </c>
      <c r="AA175" s="87">
        <v>0.51242460567879178</v>
      </c>
    </row>
    <row r="176" spans="1:27">
      <c r="A176" s="84">
        <v>757.31019999999944</v>
      </c>
      <c r="B176" s="81">
        <v>743.90444736077654</v>
      </c>
      <c r="C176" s="85">
        <v>0.26159515758184931</v>
      </c>
      <c r="D176" s="82">
        <v>0.13474165330648802</v>
      </c>
      <c r="E176" s="85">
        <v>0.1683611774112232</v>
      </c>
      <c r="F176" s="82">
        <v>6.9906164406180929E-2</v>
      </c>
      <c r="G176" s="82">
        <v>0.93009383559381908</v>
      </c>
      <c r="H176" s="82">
        <v>0.18101525993206144</v>
      </c>
      <c r="I176" s="82">
        <v>2.2978087550504713</v>
      </c>
      <c r="J176" s="85">
        <v>142.53243407823703</v>
      </c>
      <c r="K176" s="86">
        <v>0.71648021389226813</v>
      </c>
      <c r="L176" s="85">
        <v>138.60890118689125</v>
      </c>
      <c r="M176" s="86">
        <v>0.5123205221175805</v>
      </c>
      <c r="O176" s="84">
        <v>757.31019999999944</v>
      </c>
      <c r="P176" s="81">
        <v>743.90444736077654</v>
      </c>
      <c r="Q176" s="85">
        <v>0.26159515758184931</v>
      </c>
      <c r="R176" s="82">
        <v>0.13474165330648802</v>
      </c>
      <c r="S176" s="85">
        <v>0.1683611774112232</v>
      </c>
      <c r="T176" s="82">
        <v>6.9906164406180929E-2</v>
      </c>
      <c r="U176" s="82">
        <v>0.93009383559381908</v>
      </c>
      <c r="V176" s="82">
        <v>0.18101525993206144</v>
      </c>
      <c r="W176" s="82">
        <v>2.2978087550504713</v>
      </c>
      <c r="X176" s="85">
        <v>132.89887759693914</v>
      </c>
      <c r="Y176" s="86">
        <v>0.717162883913953</v>
      </c>
      <c r="Z176" s="82">
        <v>112.03285662196558</v>
      </c>
      <c r="AA176" s="87">
        <v>0.51242134947835005</v>
      </c>
    </row>
    <row r="177" spans="1:27">
      <c r="A177" s="84">
        <v>756.06703999999945</v>
      </c>
      <c r="B177" s="81">
        <v>744.84740793423782</v>
      </c>
      <c r="C177" s="85">
        <v>0.26512527165672872</v>
      </c>
      <c r="D177" s="82">
        <v>0.13965257032010345</v>
      </c>
      <c r="E177" s="85">
        <v>0.17449742221965236</v>
      </c>
      <c r="F177" s="82">
        <v>6.7300033665053313E-2</v>
      </c>
      <c r="G177" s="82">
        <v>0.93269996633494667</v>
      </c>
      <c r="H177" s="82">
        <v>0.18708848345448284</v>
      </c>
      <c r="I177" s="82">
        <v>2.4129028475724148</v>
      </c>
      <c r="J177" s="85">
        <v>146.16503915992433</v>
      </c>
      <c r="K177" s="86">
        <v>0.71648811782958854</v>
      </c>
      <c r="L177" s="85">
        <v>138.19941589121535</v>
      </c>
      <c r="M177" s="86">
        <v>0.51231669508863042</v>
      </c>
      <c r="O177" s="84">
        <v>756.06703999999945</v>
      </c>
      <c r="P177" s="81">
        <v>744.84740793423782</v>
      </c>
      <c r="Q177" s="85">
        <v>0.26512527165672872</v>
      </c>
      <c r="R177" s="82">
        <v>0.13965257032010345</v>
      </c>
      <c r="S177" s="85">
        <v>0.17449742221965236</v>
      </c>
      <c r="T177" s="82">
        <v>6.7300033665053313E-2</v>
      </c>
      <c r="U177" s="82">
        <v>0.93269996633494667</v>
      </c>
      <c r="V177" s="82">
        <v>0.18708848345448284</v>
      </c>
      <c r="W177" s="82">
        <v>2.4129028475724148</v>
      </c>
      <c r="X177" s="85">
        <v>136.2783647601056</v>
      </c>
      <c r="Y177" s="86">
        <v>0.71717192421040177</v>
      </c>
      <c r="Z177" s="82">
        <v>111.46812283356313</v>
      </c>
      <c r="AA177" s="87">
        <v>0.51241816097684001</v>
      </c>
    </row>
    <row r="178" spans="1:27">
      <c r="A178" s="84">
        <v>754.82387999999946</v>
      </c>
      <c r="B178" s="81">
        <v>745.77534151200098</v>
      </c>
      <c r="C178" s="85">
        <v>0.26882978800776502</v>
      </c>
      <c r="D178" s="82">
        <v>0.14463072324761692</v>
      </c>
      <c r="E178" s="85">
        <v>0.18071767904181604</v>
      </c>
      <c r="F178" s="82">
        <v>6.4784293187159211E-2</v>
      </c>
      <c r="G178" s="82">
        <v>0.93521570681284083</v>
      </c>
      <c r="H178" s="82">
        <v>0.19323636004541786</v>
      </c>
      <c r="I178" s="82">
        <v>2.5338961726639853</v>
      </c>
      <c r="J178" s="85">
        <v>149.76719930526468</v>
      </c>
      <c r="K178" s="86">
        <v>0.71649531536683619</v>
      </c>
      <c r="L178" s="85">
        <v>137.71714288422524</v>
      </c>
      <c r="M178" s="86">
        <v>0.51231299986296286</v>
      </c>
      <c r="O178" s="84">
        <v>754.82387999999946</v>
      </c>
      <c r="P178" s="81">
        <v>745.77534151200098</v>
      </c>
      <c r="Q178" s="85">
        <v>0.26882978800776502</v>
      </c>
      <c r="R178" s="82">
        <v>0.14463072324761692</v>
      </c>
      <c r="S178" s="85">
        <v>0.18071767904181604</v>
      </c>
      <c r="T178" s="82">
        <v>6.4784293187159211E-2</v>
      </c>
      <c r="U178" s="82">
        <v>0.93521570681284083</v>
      </c>
      <c r="V178" s="82">
        <v>0.19323636004541786</v>
      </c>
      <c r="W178" s="82">
        <v>2.5338961726639853</v>
      </c>
      <c r="X178" s="85">
        <v>139.62978590528377</v>
      </c>
      <c r="Y178" s="86">
        <v>0.71718015742343932</v>
      </c>
      <c r="Z178" s="82">
        <v>110.86805986225239</v>
      </c>
      <c r="AA178" s="87">
        <v>0.51241504020911777</v>
      </c>
    </row>
    <row r="179" spans="1:27">
      <c r="A179" s="84">
        <v>753.58071999999947</v>
      </c>
      <c r="B179" s="81">
        <v>746.6891529655868</v>
      </c>
      <c r="C179" s="85">
        <v>0.27270635597116516</v>
      </c>
      <c r="D179" s="82">
        <v>0.14967634093591145</v>
      </c>
      <c r="E179" s="85">
        <v>0.18702223382441094</v>
      </c>
      <c r="F179" s="82">
        <v>6.2356306361925511E-2</v>
      </c>
      <c r="G179" s="82">
        <v>0.93764369363807454</v>
      </c>
      <c r="H179" s="82">
        <v>0.19945981089976864</v>
      </c>
      <c r="I179" s="82">
        <v>2.6611771169155753</v>
      </c>
      <c r="J179" s="85">
        <v>153.33800409013705</v>
      </c>
      <c r="K179" s="86">
        <v>0.71650188223202649</v>
      </c>
      <c r="L179" s="85">
        <v>137.16565672114024</v>
      </c>
      <c r="M179" s="86">
        <v>0.51230943265953632</v>
      </c>
      <c r="O179" s="84">
        <v>753.58071999999947</v>
      </c>
      <c r="P179" s="81">
        <v>746.6891529655868</v>
      </c>
      <c r="Q179" s="85">
        <v>0.27270635597116516</v>
      </c>
      <c r="R179" s="82">
        <v>0.14967634093591145</v>
      </c>
      <c r="S179" s="85">
        <v>0.18702223382441094</v>
      </c>
      <c r="T179" s="82">
        <v>6.2356306361925511E-2</v>
      </c>
      <c r="U179" s="82">
        <v>0.93764369363807454</v>
      </c>
      <c r="V179" s="82">
        <v>0.19945981089976864</v>
      </c>
      <c r="W179" s="82">
        <v>2.6611771169155753</v>
      </c>
      <c r="X179" s="85">
        <v>142.95227043815339</v>
      </c>
      <c r="Y179" s="86">
        <v>0.71718766994424643</v>
      </c>
      <c r="Z179" s="82">
        <v>110.23506069970614</v>
      </c>
      <c r="AA179" s="87">
        <v>0.51241198697975265</v>
      </c>
    </row>
    <row r="180" spans="1:27">
      <c r="A180" s="84">
        <v>752.33755999999937</v>
      </c>
      <c r="B180" s="81">
        <v>747.58971392874707</v>
      </c>
      <c r="C180" s="85">
        <v>0.27675287417990313</v>
      </c>
      <c r="D180" s="82">
        <v>0.15478981989448126</v>
      </c>
      <c r="E180" s="85">
        <v>0.19341158201041003</v>
      </c>
      <c r="F180" s="82">
        <v>6.0013476379278591E-2</v>
      </c>
      <c r="G180" s="82">
        <v>0.93998652362072144</v>
      </c>
      <c r="H180" s="82">
        <v>0.205759952031451</v>
      </c>
      <c r="I180" s="82">
        <v>2.7951600582218683</v>
      </c>
      <c r="J180" s="85">
        <v>156.87668561297113</v>
      </c>
      <c r="K180" s="86">
        <v>0.71650788502442675</v>
      </c>
      <c r="L180" s="85">
        <v>136.54850873026405</v>
      </c>
      <c r="M180" s="86">
        <v>0.51230598964373364</v>
      </c>
      <c r="O180" s="84">
        <v>752.33755999999937</v>
      </c>
      <c r="P180" s="81">
        <v>747.58971392874707</v>
      </c>
      <c r="Q180" s="85">
        <v>0.27675287417990313</v>
      </c>
      <c r="R180" s="82">
        <v>0.15478981989448126</v>
      </c>
      <c r="S180" s="85">
        <v>0.19341158201041003</v>
      </c>
      <c r="T180" s="82">
        <v>6.0013476379278591E-2</v>
      </c>
      <c r="U180" s="82">
        <v>0.93998652362072144</v>
      </c>
      <c r="V180" s="82">
        <v>0.205759952031451</v>
      </c>
      <c r="W180" s="82">
        <v>2.7951600582218683</v>
      </c>
      <c r="X180" s="85">
        <v>146.2450822865747</v>
      </c>
      <c r="Y180" s="86">
        <v>0.71719453777222686</v>
      </c>
      <c r="Z180" s="82">
        <v>109.57142490925422</v>
      </c>
      <c r="AA180" s="87">
        <v>0.51240900089330177</v>
      </c>
    </row>
    <row r="181" spans="1:27">
      <c r="A181" s="84">
        <v>751.09439999999938</v>
      </c>
      <c r="B181" s="81">
        <v>748.47786469399455</v>
      </c>
      <c r="C181" s="85">
        <v>0.28096748892526074</v>
      </c>
      <c r="D181" s="82">
        <v>0.1599717210419051</v>
      </c>
      <c r="E181" s="85">
        <v>0.1998864244737453</v>
      </c>
      <c r="F181" s="82">
        <v>5.7753248656503227E-2</v>
      </c>
      <c r="G181" s="82">
        <v>0.94224675134349678</v>
      </c>
      <c r="H181" s="82">
        <v>0.2121380882329798</v>
      </c>
      <c r="I181" s="82">
        <v>2.9362872006744016</v>
      </c>
      <c r="J181" s="85">
        <v>160.38259639942117</v>
      </c>
      <c r="K181" s="86">
        <v>0.71651338241032392</v>
      </c>
      <c r="L181" s="85">
        <v>135.86920206363342</v>
      </c>
      <c r="M181" s="86">
        <v>0.51230266696240245</v>
      </c>
      <c r="O181" s="84">
        <v>751.09439999999938</v>
      </c>
      <c r="P181" s="81">
        <v>748.47786469399455</v>
      </c>
      <c r="Q181" s="85">
        <v>0.28096748892526074</v>
      </c>
      <c r="R181" s="82">
        <v>0.1599717210419051</v>
      </c>
      <c r="S181" s="85">
        <v>0.1998864244737453</v>
      </c>
      <c r="T181" s="82">
        <v>5.7753248656503227E-2</v>
      </c>
      <c r="U181" s="82">
        <v>0.94224675134349678</v>
      </c>
      <c r="V181" s="82">
        <v>0.2121380882329798</v>
      </c>
      <c r="W181" s="82">
        <v>2.9362872006744016</v>
      </c>
      <c r="X181" s="85">
        <v>149.50759919165694</v>
      </c>
      <c r="Y181" s="86">
        <v>0.71720082787197348</v>
      </c>
      <c r="Z181" s="82">
        <v>108.87935136066046</v>
      </c>
      <c r="AA181" s="87">
        <v>0.51240608138219657</v>
      </c>
    </row>
    <row r="182" spans="1:27">
      <c r="A182" s="88">
        <v>749.85123999999939</v>
      </c>
      <c r="B182" s="89">
        <v>749.35441609995644</v>
      </c>
      <c r="C182" s="90">
        <v>0.28534859244641442</v>
      </c>
      <c r="D182" s="91">
        <v>0.1652227666357961</v>
      </c>
      <c r="E182" s="90">
        <v>0.20644766368324619</v>
      </c>
      <c r="F182" s="91">
        <v>5.5573112963888123E-2</v>
      </c>
      <c r="G182" s="91">
        <v>0.94442688703611188</v>
      </c>
      <c r="H182" s="91">
        <v>0.21859570763718875</v>
      </c>
      <c r="I182" s="91">
        <v>3.0850305716479229</v>
      </c>
      <c r="J182" s="90">
        <v>163.85518985893253</v>
      </c>
      <c r="K182" s="92">
        <v>0.71651842615269901</v>
      </c>
      <c r="L182" s="90">
        <v>135.13117072588426</v>
      </c>
      <c r="M182" s="92">
        <v>0.51229946077344513</v>
      </c>
      <c r="N182" s="93"/>
      <c r="O182" s="88">
        <v>749.85123999999939</v>
      </c>
      <c r="P182" s="89">
        <v>749.35441609995644</v>
      </c>
      <c r="Q182" s="90">
        <v>0.28534859244641442</v>
      </c>
      <c r="R182" s="91">
        <v>0.1652227666357961</v>
      </c>
      <c r="S182" s="90">
        <v>0.20644766368324619</v>
      </c>
      <c r="T182" s="91">
        <v>5.5573112963888123E-2</v>
      </c>
      <c r="U182" s="91">
        <v>0.94442688703611188</v>
      </c>
      <c r="V182" s="91">
        <v>0.21859570763718875</v>
      </c>
      <c r="W182" s="91">
        <v>3.0850305716479229</v>
      </c>
      <c r="X182" s="90">
        <v>152.73929438193679</v>
      </c>
      <c r="Y182" s="92">
        <v>0.71720659934262376</v>
      </c>
      <c r="Z182" s="91">
        <v>108.16093302488505</v>
      </c>
      <c r="AA182" s="94">
        <v>0.51240322773227043</v>
      </c>
    </row>
    <row r="183" spans="1:27">
      <c r="Y183" s="87"/>
    </row>
    <row r="184" spans="1:27" ht="64.5" customHeight="1">
      <c r="A184" s="135" t="s">
        <v>260</v>
      </c>
      <c r="B184" s="135"/>
      <c r="C184" s="135"/>
      <c r="D184" s="135"/>
      <c r="E184" s="135"/>
      <c r="F184" s="135"/>
      <c r="G184" s="135"/>
      <c r="H184" s="135"/>
      <c r="I184" s="135"/>
      <c r="J184" s="135"/>
      <c r="K184" s="135"/>
      <c r="L184" s="135"/>
      <c r="M184" s="135"/>
      <c r="N184" s="135"/>
      <c r="O184" s="135"/>
      <c r="P184" s="135"/>
      <c r="Q184" s="135"/>
      <c r="R184" s="135"/>
      <c r="S184" s="135"/>
      <c r="T184" s="135"/>
      <c r="U184" s="135"/>
      <c r="V184" s="135"/>
      <c r="W184" s="135"/>
      <c r="X184" s="135"/>
      <c r="Y184" s="135"/>
      <c r="Z184" s="135"/>
      <c r="AA184" s="135"/>
    </row>
  </sheetData>
  <sheetProtection selectLockedCells="1" selectUnlockedCells="1"/>
  <mergeCells count="1">
    <mergeCell ref="A184:AA184"/>
  </mergeCells>
  <pageMargins left="0.7" right="0.7" top="0.75" bottom="0.75"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workbookViewId="0">
      <selection activeCell="A22" sqref="A22"/>
    </sheetView>
  </sheetViews>
  <sheetFormatPr baseColWidth="10" defaultColWidth="12.5" defaultRowHeight="14" x14ac:dyDescent="0"/>
  <cols>
    <col min="9" max="9" width="14.83203125" customWidth="1"/>
  </cols>
  <sheetData>
    <row r="1" spans="1:17" ht="16">
      <c r="A1" s="95" t="s">
        <v>261</v>
      </c>
    </row>
    <row r="2" spans="1:17">
      <c r="A2" s="126" t="s">
        <v>1</v>
      </c>
    </row>
    <row r="3" spans="1:17">
      <c r="A3" s="125" t="s">
        <v>332</v>
      </c>
    </row>
    <row r="4" spans="1:17" ht="16" thickBot="1">
      <c r="A4" s="112"/>
    </row>
    <row r="5" spans="1:17" ht="15">
      <c r="A5" s="140" t="s">
        <v>149</v>
      </c>
      <c r="B5" s="140" t="s">
        <v>278</v>
      </c>
      <c r="C5" s="113" t="s">
        <v>279</v>
      </c>
      <c r="D5" s="113" t="s">
        <v>280</v>
      </c>
      <c r="E5" s="113" t="s">
        <v>189</v>
      </c>
      <c r="F5" s="113" t="s">
        <v>281</v>
      </c>
      <c r="G5" s="114" t="s">
        <v>282</v>
      </c>
      <c r="H5" s="113" t="s">
        <v>283</v>
      </c>
      <c r="I5" s="114" t="s">
        <v>284</v>
      </c>
      <c r="J5" s="115" t="s">
        <v>285</v>
      </c>
      <c r="K5" s="140" t="s">
        <v>286</v>
      </c>
      <c r="L5" s="114" t="s">
        <v>287</v>
      </c>
      <c r="M5" s="140" t="s">
        <v>288</v>
      </c>
      <c r="N5" s="140"/>
      <c r="O5" s="140" t="s">
        <v>289</v>
      </c>
      <c r="P5" s="140"/>
      <c r="Q5" s="113" t="s">
        <v>290</v>
      </c>
    </row>
    <row r="6" spans="1:17" ht="16" thickBot="1">
      <c r="A6" s="137"/>
      <c r="B6" s="137"/>
      <c r="C6" s="116" t="s">
        <v>291</v>
      </c>
      <c r="D6" s="116"/>
      <c r="E6" s="116" t="s">
        <v>291</v>
      </c>
      <c r="F6" s="116"/>
      <c r="G6" s="116"/>
      <c r="H6" s="116"/>
      <c r="I6" s="116"/>
      <c r="J6" s="116"/>
      <c r="K6" s="137"/>
      <c r="L6" s="116"/>
      <c r="M6" s="141" t="s">
        <v>292</v>
      </c>
      <c r="N6" s="141"/>
      <c r="O6" s="141" t="s">
        <v>292</v>
      </c>
      <c r="P6" s="141"/>
      <c r="Q6" s="116" t="s">
        <v>293</v>
      </c>
    </row>
    <row r="7" spans="1:17">
      <c r="A7" s="117"/>
      <c r="B7" s="117"/>
      <c r="C7" s="117"/>
      <c r="D7" s="117"/>
      <c r="E7" s="117"/>
      <c r="F7" s="117"/>
      <c r="G7" s="117"/>
      <c r="H7" s="117"/>
      <c r="I7" s="117"/>
      <c r="J7" s="117"/>
      <c r="K7" s="117"/>
      <c r="L7" s="117"/>
      <c r="M7" s="117"/>
      <c r="N7" s="117"/>
      <c r="O7" s="117"/>
      <c r="P7" s="117"/>
      <c r="Q7" s="117"/>
    </row>
    <row r="8" spans="1:17" ht="15">
      <c r="A8" s="118" t="s">
        <v>54</v>
      </c>
      <c r="B8" s="118" t="s">
        <v>294</v>
      </c>
      <c r="C8" s="118">
        <v>545.1</v>
      </c>
      <c r="D8" s="118" t="s">
        <v>295</v>
      </c>
      <c r="E8" s="118">
        <v>12.19</v>
      </c>
      <c r="F8" s="118" t="s">
        <v>296</v>
      </c>
      <c r="G8" s="119">
        <v>129.4</v>
      </c>
      <c r="H8" s="118" t="s">
        <v>297</v>
      </c>
      <c r="I8" s="118">
        <v>0.708067</v>
      </c>
      <c r="J8" s="118" t="s">
        <v>268</v>
      </c>
      <c r="K8" s="117"/>
      <c r="L8" s="117"/>
      <c r="M8" s="117"/>
      <c r="N8" s="117"/>
      <c r="O8" s="136">
        <v>100</v>
      </c>
      <c r="P8" s="136" t="s">
        <v>298</v>
      </c>
      <c r="Q8" s="117"/>
    </row>
    <row r="9" spans="1:17" ht="15">
      <c r="A9" s="117"/>
      <c r="B9" s="118" t="s">
        <v>299</v>
      </c>
      <c r="C9" s="118">
        <v>101.4</v>
      </c>
      <c r="D9" s="118" t="s">
        <v>300</v>
      </c>
      <c r="E9" s="118">
        <v>23.52</v>
      </c>
      <c r="F9" s="118" t="s">
        <v>296</v>
      </c>
      <c r="G9" s="119">
        <v>12.46</v>
      </c>
      <c r="H9" s="118" t="s">
        <v>301</v>
      </c>
      <c r="I9" s="118">
        <v>0.70684400000000003</v>
      </c>
      <c r="J9" s="118" t="s">
        <v>270</v>
      </c>
      <c r="K9" s="120" t="s">
        <v>302</v>
      </c>
      <c r="L9" s="119">
        <v>0.70671300000000004</v>
      </c>
      <c r="M9" s="118">
        <v>737</v>
      </c>
      <c r="N9" s="118" t="s">
        <v>303</v>
      </c>
      <c r="O9" s="136"/>
      <c r="P9" s="136"/>
      <c r="Q9" s="118">
        <v>637</v>
      </c>
    </row>
    <row r="10" spans="1:17" ht="15">
      <c r="A10" s="117"/>
      <c r="B10" s="118" t="s">
        <v>304</v>
      </c>
      <c r="C10" s="118">
        <v>192.5</v>
      </c>
      <c r="D10" s="118" t="s">
        <v>305</v>
      </c>
      <c r="E10" s="118">
        <v>21.31</v>
      </c>
      <c r="F10" s="118" t="s">
        <v>306</v>
      </c>
      <c r="G10" s="119">
        <v>26.13</v>
      </c>
      <c r="H10" s="118" t="s">
        <v>307</v>
      </c>
      <c r="I10" s="118">
        <v>0.70661200000000002</v>
      </c>
      <c r="J10" s="118" t="s">
        <v>308</v>
      </c>
      <c r="K10" s="120" t="s">
        <v>309</v>
      </c>
      <c r="L10" s="118">
        <v>0.70624399999999998</v>
      </c>
      <c r="M10" s="118">
        <v>992</v>
      </c>
      <c r="N10" s="118" t="s">
        <v>310</v>
      </c>
      <c r="O10" s="136"/>
      <c r="P10" s="136"/>
      <c r="Q10" s="118">
        <v>892</v>
      </c>
    </row>
    <row r="11" spans="1:17">
      <c r="A11" s="117"/>
      <c r="B11" s="117"/>
      <c r="C11" s="117"/>
      <c r="D11" s="117"/>
      <c r="E11" s="117"/>
      <c r="F11" s="117"/>
      <c r="G11" s="117"/>
      <c r="H11" s="117"/>
      <c r="I11" s="117"/>
      <c r="J11" s="117"/>
      <c r="K11" s="117"/>
      <c r="L11" s="117"/>
      <c r="M11" s="117"/>
      <c r="N11" s="117"/>
      <c r="O11" s="117"/>
      <c r="P11" s="117"/>
      <c r="Q11" s="117"/>
    </row>
    <row r="12" spans="1:17" ht="15">
      <c r="A12" s="118" t="s">
        <v>51</v>
      </c>
      <c r="B12" s="118" t="s">
        <v>294</v>
      </c>
      <c r="C12" s="118">
        <v>472.2</v>
      </c>
      <c r="D12" s="118" t="s">
        <v>311</v>
      </c>
      <c r="E12" s="118">
        <v>0.73699999999999999</v>
      </c>
      <c r="F12" s="118" t="s">
        <v>312</v>
      </c>
      <c r="G12" s="119">
        <v>1853</v>
      </c>
      <c r="H12" s="118" t="s">
        <v>271</v>
      </c>
      <c r="I12" s="118">
        <v>0.711171</v>
      </c>
      <c r="J12" s="118" t="s">
        <v>270</v>
      </c>
      <c r="K12" s="117"/>
      <c r="L12" s="117"/>
      <c r="M12" s="117"/>
      <c r="N12" s="117"/>
      <c r="O12" s="136">
        <v>147</v>
      </c>
      <c r="P12" s="136" t="s">
        <v>313</v>
      </c>
      <c r="Q12" s="117"/>
    </row>
    <row r="13" spans="1:17" ht="15">
      <c r="A13" s="117"/>
      <c r="B13" s="118" t="s">
        <v>304</v>
      </c>
      <c r="C13" s="118">
        <v>184.4</v>
      </c>
      <c r="D13" s="118" t="s">
        <v>297</v>
      </c>
      <c r="E13" s="118">
        <v>4.26</v>
      </c>
      <c r="F13" s="118" t="s">
        <v>314</v>
      </c>
      <c r="G13" s="119">
        <v>125.4</v>
      </c>
      <c r="H13" s="118" t="s">
        <v>315</v>
      </c>
      <c r="I13" s="118">
        <v>0.70671799999999996</v>
      </c>
      <c r="J13" s="118" t="s">
        <v>270</v>
      </c>
      <c r="K13" s="120" t="s">
        <v>309</v>
      </c>
      <c r="L13" s="119">
        <v>0.706395</v>
      </c>
      <c r="M13" s="118">
        <v>181</v>
      </c>
      <c r="N13" s="118" t="s">
        <v>316</v>
      </c>
      <c r="O13" s="136"/>
      <c r="P13" s="136"/>
      <c r="Q13" s="118">
        <v>34</v>
      </c>
    </row>
    <row r="14" spans="1:17">
      <c r="A14" s="117"/>
      <c r="B14" s="117"/>
      <c r="C14" s="117"/>
      <c r="D14" s="117"/>
      <c r="E14" s="117"/>
      <c r="F14" s="117"/>
      <c r="G14" s="117"/>
      <c r="H14" s="117"/>
      <c r="I14" s="117"/>
      <c r="J14" s="117"/>
      <c r="K14" s="117"/>
      <c r="L14" s="117"/>
      <c r="M14" s="117"/>
      <c r="N14" s="117"/>
      <c r="O14" s="117"/>
      <c r="P14" s="117"/>
      <c r="Q14" s="117"/>
    </row>
    <row r="15" spans="1:17" ht="15">
      <c r="A15" s="118" t="s">
        <v>78</v>
      </c>
      <c r="B15" s="118" t="s">
        <v>317</v>
      </c>
      <c r="C15" s="118">
        <v>338.4</v>
      </c>
      <c r="D15" s="118" t="s">
        <v>318</v>
      </c>
      <c r="E15" s="118">
        <v>3.13</v>
      </c>
      <c r="F15" s="118" t="s">
        <v>314</v>
      </c>
      <c r="G15" s="119">
        <v>312.60000000000002</v>
      </c>
      <c r="H15" s="118" t="s">
        <v>319</v>
      </c>
      <c r="I15" s="118">
        <v>0.70703800000000006</v>
      </c>
      <c r="J15" s="118" t="s">
        <v>270</v>
      </c>
      <c r="K15" s="117"/>
      <c r="L15" s="117"/>
      <c r="M15" s="117"/>
      <c r="N15" s="117"/>
      <c r="O15" s="136">
        <v>38</v>
      </c>
      <c r="P15" s="136" t="s">
        <v>320</v>
      </c>
      <c r="Q15" s="117"/>
    </row>
    <row r="16" spans="1:17" ht="15">
      <c r="A16" s="117"/>
      <c r="B16" s="118" t="s">
        <v>321</v>
      </c>
      <c r="C16" s="118">
        <v>151.30000000000001</v>
      </c>
      <c r="D16" s="118" t="s">
        <v>322</v>
      </c>
      <c r="E16" s="118">
        <v>30.55</v>
      </c>
      <c r="F16" s="118" t="s">
        <v>306</v>
      </c>
      <c r="G16" s="119">
        <v>14.33</v>
      </c>
      <c r="H16" s="118" t="s">
        <v>323</v>
      </c>
      <c r="I16" s="118">
        <v>0.70676499999999998</v>
      </c>
      <c r="J16" s="118" t="s">
        <v>270</v>
      </c>
      <c r="K16" s="118" t="s">
        <v>324</v>
      </c>
      <c r="L16" s="118">
        <v>0.70675100000000002</v>
      </c>
      <c r="M16" s="118">
        <v>65</v>
      </c>
      <c r="N16" s="118" t="s">
        <v>325</v>
      </c>
      <c r="O16" s="136"/>
      <c r="P16" s="136"/>
      <c r="Q16" s="118">
        <v>27</v>
      </c>
    </row>
    <row r="17" spans="1:17">
      <c r="A17" s="117"/>
      <c r="B17" s="117"/>
      <c r="C17" s="117"/>
      <c r="D17" s="117"/>
      <c r="E17" s="117"/>
      <c r="F17" s="117"/>
      <c r="G17" s="117"/>
      <c r="H17" s="117"/>
      <c r="I17" s="117"/>
      <c r="J17" s="117"/>
      <c r="K17" s="117"/>
      <c r="L17" s="117"/>
      <c r="M17" s="117"/>
      <c r="N17" s="117"/>
      <c r="O17" s="117"/>
      <c r="P17" s="117"/>
      <c r="Q17" s="117"/>
    </row>
    <row r="18" spans="1:17" ht="15">
      <c r="A18" s="118" t="s">
        <v>108</v>
      </c>
      <c r="B18" s="118" t="s">
        <v>317</v>
      </c>
      <c r="C18" s="118">
        <v>433.7</v>
      </c>
      <c r="D18" s="118" t="s">
        <v>311</v>
      </c>
      <c r="E18" s="118">
        <v>3.51</v>
      </c>
      <c r="F18" s="118" t="s">
        <v>314</v>
      </c>
      <c r="G18" s="119">
        <v>358.2</v>
      </c>
      <c r="H18" s="118" t="s">
        <v>326</v>
      </c>
      <c r="I18" s="118">
        <v>0.70633299999999999</v>
      </c>
      <c r="J18" s="118" t="s">
        <v>270</v>
      </c>
      <c r="K18" s="117"/>
      <c r="L18" s="117"/>
      <c r="M18" s="117"/>
      <c r="N18" s="117"/>
      <c r="O18" s="136">
        <v>5.6</v>
      </c>
      <c r="P18" s="136" t="s">
        <v>327</v>
      </c>
      <c r="Q18" s="117"/>
    </row>
    <row r="19" spans="1:17" ht="16" thickBot="1">
      <c r="A19" s="116"/>
      <c r="B19" s="116" t="s">
        <v>304</v>
      </c>
      <c r="C19" s="116">
        <v>162.69999999999999</v>
      </c>
      <c r="D19" s="116" t="s">
        <v>297</v>
      </c>
      <c r="E19" s="116">
        <v>46.51</v>
      </c>
      <c r="F19" s="116" t="s">
        <v>328</v>
      </c>
      <c r="G19" s="121">
        <v>10.119999999999999</v>
      </c>
      <c r="H19" s="116" t="s">
        <v>296</v>
      </c>
      <c r="I19" s="116">
        <v>0.70628500000000005</v>
      </c>
      <c r="J19" s="116" t="s">
        <v>270</v>
      </c>
      <c r="K19" s="122" t="s">
        <v>324</v>
      </c>
      <c r="L19" s="121">
        <v>0.70628299999999999</v>
      </c>
      <c r="M19" s="116">
        <v>9.8000000000000007</v>
      </c>
      <c r="N19" s="116" t="s">
        <v>329</v>
      </c>
      <c r="O19" s="137"/>
      <c r="P19" s="137"/>
      <c r="Q19" s="116">
        <v>4.2</v>
      </c>
    </row>
    <row r="20" spans="1:17" ht="15">
      <c r="A20" s="112"/>
    </row>
    <row r="21" spans="1:17" ht="61.5" customHeight="1">
      <c r="A21" s="138" t="s">
        <v>333</v>
      </c>
      <c r="B21" s="139"/>
      <c r="C21" s="139"/>
      <c r="D21" s="139"/>
      <c r="E21" s="139"/>
      <c r="F21" s="139"/>
      <c r="G21" s="139"/>
      <c r="H21" s="139"/>
      <c r="I21" s="139"/>
      <c r="J21" s="139"/>
      <c r="K21" s="139"/>
      <c r="L21" s="139"/>
      <c r="M21" s="139"/>
      <c r="N21" s="139"/>
      <c r="O21" s="139"/>
      <c r="P21" s="139"/>
      <c r="Q21" s="139"/>
    </row>
  </sheetData>
  <mergeCells count="16">
    <mergeCell ref="A5:A6"/>
    <mergeCell ref="B5:B6"/>
    <mergeCell ref="K5:K6"/>
    <mergeCell ref="M5:N5"/>
    <mergeCell ref="O5:P5"/>
    <mergeCell ref="M6:N6"/>
    <mergeCell ref="O6:P6"/>
    <mergeCell ref="O18:O19"/>
    <mergeCell ref="P18:P19"/>
    <mergeCell ref="A21:Q21"/>
    <mergeCell ref="O8:O10"/>
    <mergeCell ref="P8:P10"/>
    <mergeCell ref="O12:O13"/>
    <mergeCell ref="P12:P13"/>
    <mergeCell ref="O15:O16"/>
    <mergeCell ref="P15:P16"/>
  </mergeCells>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Table S1</vt:lpstr>
      <vt:lpstr>Table S2</vt:lpstr>
      <vt:lpstr>Table S3</vt:lpstr>
      <vt:lpstr>Table S4</vt:lpstr>
      <vt:lpstr>Table S5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Editorial Assistant</cp:lastModifiedBy>
  <dcterms:created xsi:type="dcterms:W3CDTF">2016-11-30T10:37:17Z</dcterms:created>
  <dcterms:modified xsi:type="dcterms:W3CDTF">2016-11-30T15:17:09Z</dcterms:modified>
</cp:coreProperties>
</file>