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date1904="1" showInkAnnotation="0" autoCompressPictures="0"/>
  <bookViews>
    <workbookView xWindow="0" yWindow="0" windowWidth="25600" windowHeight="16060" tabRatio="500"/>
  </bookViews>
  <sheets>
    <sheet name="Plag &amp; Alk Feldspar" sheetId="1" r:id="rId1"/>
    <sheet name="Hornblende" sheetId="2" r:id="rId2"/>
    <sheet name="Biotite" sheetId="3" r:id="rId3"/>
    <sheet name="Pyroxene" sheetId="4" r:id="rId4"/>
    <sheet name="Olivine" sheetId="5" r:id="rId5"/>
    <sheet name="oxides" sheetId="6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7" i="6" l="1"/>
  <c r="J17" i="6"/>
  <c r="I17" i="6"/>
  <c r="H17" i="6"/>
  <c r="G17" i="6"/>
  <c r="F17" i="6"/>
  <c r="E17" i="6"/>
  <c r="D17" i="6"/>
  <c r="C17" i="6"/>
  <c r="B17" i="6"/>
  <c r="E18" i="3"/>
  <c r="F18" i="3"/>
  <c r="G18" i="3"/>
  <c r="C18" i="3"/>
  <c r="D18" i="3"/>
  <c r="B18" i="3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B20" i="2"/>
  <c r="E18" i="5"/>
  <c r="D18" i="5"/>
  <c r="C18" i="5"/>
  <c r="G18" i="5"/>
  <c r="F18" i="5"/>
  <c r="B18" i="5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B16" i="1"/>
  <c r="R17" i="4"/>
  <c r="V17" i="4"/>
  <c r="U17" i="4"/>
  <c r="S17" i="4"/>
  <c r="T17" i="4"/>
  <c r="P17" i="4"/>
  <c r="C17" i="4"/>
  <c r="D17" i="4"/>
  <c r="E17" i="4"/>
  <c r="F17" i="4"/>
  <c r="G17" i="4"/>
  <c r="H17" i="4"/>
  <c r="Q17" i="4"/>
  <c r="I17" i="4"/>
  <c r="J17" i="4"/>
  <c r="K17" i="4"/>
  <c r="L17" i="4"/>
  <c r="M17" i="4"/>
  <c r="N17" i="4"/>
  <c r="O17" i="4"/>
  <c r="B17" i="4"/>
</calcChain>
</file>

<file path=xl/sharedStrings.xml><?xml version="1.0" encoding="utf-8"?>
<sst xmlns="http://schemas.openxmlformats.org/spreadsheetml/2006/main" count="269" uniqueCount="134">
  <si>
    <t>F</t>
    <phoneticPr fontId="1" type="noConversion"/>
  </si>
  <si>
    <t>Willow Springs</t>
    <phoneticPr fontId="1" type="noConversion"/>
  </si>
  <si>
    <t>Mt. Biedeman</t>
    <phoneticPr fontId="1" type="noConversion"/>
  </si>
  <si>
    <t>Masonic</t>
    <phoneticPr fontId="1" type="noConversion"/>
  </si>
  <si>
    <t>00-BA-2</t>
    <phoneticPr fontId="1" type="noConversion"/>
  </si>
  <si>
    <t>08-BA-51</t>
    <phoneticPr fontId="1" type="noConversion"/>
  </si>
  <si>
    <t>09-BA-6</t>
    <phoneticPr fontId="1" type="noConversion"/>
  </si>
  <si>
    <t>09-BA-13</t>
    <phoneticPr fontId="1" type="noConversion"/>
  </si>
  <si>
    <t>11-BA-30</t>
    <phoneticPr fontId="1" type="noConversion"/>
  </si>
  <si>
    <t>SiO2</t>
    <phoneticPr fontId="1" type="noConversion"/>
  </si>
  <si>
    <t>TiO2</t>
    <phoneticPr fontId="1" type="noConversion"/>
  </si>
  <si>
    <t>Al2O3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</si>
  <si>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</si>
  <si>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</si>
  <si>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</si>
  <si>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</si>
  <si>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Na2O</t>
    <phoneticPr fontId="1" type="noConversion"/>
  </si>
  <si>
    <t>K2O</t>
    <phoneticPr fontId="1" type="noConversion"/>
  </si>
  <si>
    <t>Cr2O3</t>
    <phoneticPr fontId="1" type="noConversion"/>
  </si>
  <si>
    <t>Clinopyroxene</t>
    <phoneticPr fontId="1" type="noConversion"/>
  </si>
  <si>
    <t>Orthopyroxene</t>
    <phoneticPr fontId="1" type="noConversion"/>
  </si>
  <si>
    <t>-</t>
    <phoneticPr fontId="1" type="noConversion"/>
  </si>
  <si>
    <t>NiO</t>
    <phoneticPr fontId="1" type="noConversion"/>
  </si>
  <si>
    <t>09-BA-19</t>
    <phoneticPr fontId="1" type="noConversion"/>
  </si>
  <si>
    <t>core</t>
    <phoneticPr fontId="1" type="noConversion"/>
  </si>
  <si>
    <t>SiO2</t>
    <phoneticPr fontId="1" type="noConversion"/>
  </si>
  <si>
    <t>TiO2</t>
    <phoneticPr fontId="1" type="noConversion"/>
  </si>
  <si>
    <t>Al2O3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</si>
  <si>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</si>
  <si>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</si>
  <si>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</si>
  <si>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</si>
  <si>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Na2O</t>
    <phoneticPr fontId="1" type="noConversion"/>
  </si>
  <si>
    <t>K2O</t>
    <phoneticPr fontId="1" type="noConversion"/>
  </si>
  <si>
    <t>Cr2O3</t>
    <phoneticPr fontId="1" type="noConversion"/>
  </si>
  <si>
    <t>rim</t>
    <phoneticPr fontId="1" type="noConversion"/>
  </si>
  <si>
    <t>with pyx</t>
    <phoneticPr fontId="1" type="noConversion"/>
  </si>
  <si>
    <t>SiO2</t>
    <phoneticPr fontId="1" type="noConversion"/>
  </si>
  <si>
    <t>TiO2</t>
    <phoneticPr fontId="1" type="noConversion"/>
  </si>
  <si>
    <t>Al2O3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</si>
  <si>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</si>
  <si>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</si>
  <si>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</si>
  <si>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</si>
  <si>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Na2O</t>
    <phoneticPr fontId="1" type="noConversion"/>
  </si>
  <si>
    <t>K2O</t>
    <phoneticPr fontId="1" type="noConversion"/>
  </si>
  <si>
    <t>Cr2O3</t>
    <phoneticPr fontId="1" type="noConversion"/>
  </si>
  <si>
    <t>Cl</t>
    <phoneticPr fontId="1" type="noConversion"/>
  </si>
  <si>
    <t>F</t>
    <phoneticPr fontId="1" type="noConversion"/>
  </si>
  <si>
    <t>rim</t>
  </si>
  <si>
    <t>core</t>
  </si>
  <si>
    <t>00-BA-1</t>
  </si>
  <si>
    <t>00-BA-2</t>
  </si>
  <si>
    <t>00-BA-3</t>
  </si>
  <si>
    <t>08-BA-50</t>
  </si>
  <si>
    <t>11BA30</t>
  </si>
  <si>
    <t>09-BA-6</t>
  </si>
  <si>
    <t>09-BA-22</t>
  </si>
  <si>
    <t>10-BA-61</t>
  </si>
  <si>
    <t>11-BA-13</t>
  </si>
  <si>
    <t>10-BA-11</t>
  </si>
  <si>
    <t>Plagioclase</t>
    <phoneticPr fontId="1" type="noConversion"/>
  </si>
  <si>
    <t>Willow Springs</t>
    <phoneticPr fontId="1" type="noConversion"/>
  </si>
  <si>
    <t>Bodie Hills</t>
    <phoneticPr fontId="1" type="noConversion"/>
  </si>
  <si>
    <t>Mt. Biedeman</t>
    <phoneticPr fontId="1" type="noConversion"/>
  </si>
  <si>
    <t>West Brawley</t>
    <phoneticPr fontId="1" type="noConversion"/>
  </si>
  <si>
    <t>Masonic</t>
    <phoneticPr fontId="1" type="noConversion"/>
  </si>
  <si>
    <t>SiO2</t>
    <phoneticPr fontId="1" type="noConversion"/>
  </si>
  <si>
    <t>Al2O3</t>
    <phoneticPr fontId="1" type="noConversion"/>
  </si>
  <si>
    <t>FeO</t>
    <phoneticPr fontId="1" type="noConversion"/>
  </si>
  <si>
    <t>MgO</t>
    <phoneticPr fontId="1" type="noConversion"/>
  </si>
  <si>
    <t>CaO</t>
    <phoneticPr fontId="1" type="noConversion"/>
  </si>
  <si>
    <t>Na2O</t>
    <phoneticPr fontId="1" type="noConversion"/>
  </si>
  <si>
    <t>K2O</t>
    <phoneticPr fontId="1" type="noConversion"/>
  </si>
  <si>
    <t>BaO</t>
    <phoneticPr fontId="1" type="noConversion"/>
  </si>
  <si>
    <t>SrO</t>
    <phoneticPr fontId="1" type="noConversion"/>
  </si>
  <si>
    <t>Bodie Hills</t>
    <phoneticPr fontId="1" type="noConversion"/>
  </si>
  <si>
    <t>Bodie Hills</t>
    <phoneticPr fontId="1" type="noConversion"/>
  </si>
  <si>
    <t>West Brawley</t>
    <phoneticPr fontId="1" type="noConversion"/>
  </si>
  <si>
    <t>Total</t>
    <phoneticPr fontId="1" type="noConversion"/>
  </si>
  <si>
    <t>Total</t>
  </si>
  <si>
    <t>small</t>
  </si>
  <si>
    <t>wallrock</t>
  </si>
  <si>
    <t>10-BA-13</t>
  </si>
  <si>
    <t>phenocryst rim</t>
  </si>
  <si>
    <t>Mt. Biedeman</t>
  </si>
  <si>
    <t>Willow Springs</t>
    <phoneticPr fontId="1" type="noConversion"/>
  </si>
  <si>
    <t>Bodie Hills</t>
    <phoneticPr fontId="1" type="noConversion"/>
  </si>
  <si>
    <t>Masonic</t>
    <phoneticPr fontId="1" type="noConversion"/>
  </si>
  <si>
    <t>10-BA-13</t>
    <phoneticPr fontId="1" type="noConversion"/>
  </si>
  <si>
    <t>SiO2</t>
    <phoneticPr fontId="1" type="noConversion"/>
  </si>
  <si>
    <t>TiO2</t>
    <phoneticPr fontId="1" type="noConversion"/>
  </si>
  <si>
    <t>Al2O3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</si>
  <si>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</si>
  <si>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</si>
  <si>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</si>
  <si>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</si>
  <si>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Na2O</t>
    <phoneticPr fontId="1" type="noConversion"/>
  </si>
  <si>
    <t>K2O</t>
    <phoneticPr fontId="1" type="noConversion"/>
  </si>
  <si>
    <t>Cl</t>
    <phoneticPr fontId="1" type="noConversion"/>
  </si>
  <si>
    <t>SO3</t>
  </si>
  <si>
    <t>09-BA-19</t>
  </si>
  <si>
    <t>11-BA-30</t>
  </si>
  <si>
    <t>09-BA-06</t>
  </si>
  <si>
    <t>09-BA-13</t>
  </si>
  <si>
    <t>magnetite</t>
  </si>
  <si>
    <t>ilmenite</t>
  </si>
  <si>
    <t>Masonic</t>
  </si>
  <si>
    <t>Bodie Hills</t>
  </si>
  <si>
    <t>ulvospinel</t>
  </si>
  <si>
    <t>0l32</t>
  </si>
  <si>
    <t>Alkali feldspar</t>
  </si>
  <si>
    <t>West Brawley Peak</t>
  </si>
  <si>
    <t>Aurora Canyon</t>
  </si>
  <si>
    <t>Del Monte</t>
  </si>
  <si>
    <t>Silver Hill</t>
  </si>
  <si>
    <t>00-BA-38</t>
  </si>
  <si>
    <t>00-BA-35</t>
  </si>
  <si>
    <t>00-BA-13</t>
  </si>
  <si>
    <t>00-BA-4</t>
  </si>
  <si>
    <t>SiO2</t>
    <phoneticPr fontId="1" type="noConversion"/>
  </si>
  <si>
    <t>TiO2</t>
    <phoneticPr fontId="1" type="noConversion"/>
  </si>
  <si>
    <t>Al2O3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</si>
  <si>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</si>
  <si>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</si>
  <si>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</si>
  <si>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</si>
  <si>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na</t>
  </si>
  <si>
    <t>Cr2O3</t>
    <phoneticPr fontId="1" type="noConversion"/>
  </si>
  <si>
    <t>V2O5</t>
  </si>
  <si>
    <t>T (°C)</t>
  </si>
  <si>
    <t>log fO2 (NNO)</t>
  </si>
  <si>
    <t>American Mineralogist: March 2016 Deposit  AM-16-35440</t>
  </si>
  <si>
    <t>du Bray et al: Bodie Hills Volcanic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</si>
</sst>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Verdana"/>
    </font>
    <font>
      <sz val="8"/>
      <name val="Verdana"/>
      <family val="2"/>
    </font>
    <font>
      <sz val="12"/>
      <name val="Times New Roman"/>
      <family val="1"/>
    </font>
    <font>
      <sz val="12"/>
      <color indexed="8"/>
      <name val="Times New Roman"/>
      <family val="1"/>
    </font>
    <font>
      <sz val="10"/>
      <name val="Verdana"/>
      <family val="2"/>
    </font>
    <font>
      <b/>
      <sz val="10"/>
      <name val="Arial"/>
      <family val="2"/>
    </font>
    <font>
      <sz val="12"/>
      <name val="Times New Roman"/>
      <family val="1"/>
    </font>
    <font>
      <sz val="12"/>
      <color indexed="8"/>
      <name val="Times New Roman"/>
      <family val="1"/>
    </font>
    <font>
      <sz val="10"/>
      <name val="Verdana"/>
      <family val="2"/>
    </font>
    <font>
      <b/>
      <sz val="11"/>
      <color indexed="8"/>
      <name val="Calibri"/>
      <family val="2"/>
    </font>
    <font>
      <i/>
      <sz val="9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1" fontId="10" fillId="0" borderId="0" xfId="0" applyNumberFormat="1" applyFont="1"/>
    <xf numFmtId="2" fontId="0" fillId="0" borderId="0" xfId="0" applyNumberFormat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2" fontId="1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Fill="1"/>
    <xf numFmtId="2" fontId="2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1" fontId="2" fillId="0" borderId="0" xfId="0" applyNumberFormat="1" applyFont="1" applyFill="1" applyAlignment="1">
      <alignment horizontal="left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 applyFill="1" applyAlignment="1">
      <alignment horizontal="left"/>
    </xf>
    <xf numFmtId="2" fontId="2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6" fillId="0" borderId="0" xfId="0" applyFont="1"/>
    <xf numFmtId="0" fontId="17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sqref="A1:A2"/>
    </sheetView>
  </sheetViews>
  <sheetFormatPr baseColWidth="10" defaultColWidth="11" defaultRowHeight="15" x14ac:dyDescent="0"/>
  <cols>
    <col min="1" max="29" width="11" style="1"/>
  </cols>
  <sheetData>
    <row r="1" spans="1:29">
      <c r="A1" s="62" t="s">
        <v>132</v>
      </c>
    </row>
    <row r="2" spans="1:29">
      <c r="A2" s="63" t="s">
        <v>133</v>
      </c>
    </row>
    <row r="3" spans="1:29">
      <c r="H3" s="1" t="s">
        <v>61</v>
      </c>
      <c r="U3" s="1" t="s">
        <v>111</v>
      </c>
    </row>
    <row r="4" spans="1:29" s="3" customFormat="1">
      <c r="A4" s="2"/>
      <c r="B4" s="2" t="s">
        <v>62</v>
      </c>
      <c r="C4" s="2"/>
      <c r="D4" s="2" t="s">
        <v>62</v>
      </c>
      <c r="E4" s="2"/>
      <c r="F4" s="2" t="s">
        <v>63</v>
      </c>
      <c r="G4" s="2"/>
      <c r="H4" s="2" t="s">
        <v>63</v>
      </c>
      <c r="I4" s="2"/>
      <c r="J4" s="2" t="s">
        <v>64</v>
      </c>
      <c r="K4" s="2"/>
      <c r="L4" s="2" t="s">
        <v>64</v>
      </c>
      <c r="M4" s="2"/>
      <c r="N4" s="2" t="s">
        <v>64</v>
      </c>
      <c r="O4" s="2"/>
      <c r="P4" s="2" t="s">
        <v>65</v>
      </c>
      <c r="Q4" s="2"/>
      <c r="R4" s="2" t="s">
        <v>66</v>
      </c>
      <c r="S4" s="2" t="s">
        <v>66</v>
      </c>
      <c r="T4" s="2"/>
      <c r="U4" s="2" t="s">
        <v>76</v>
      </c>
      <c r="V4" s="2"/>
      <c r="W4" s="2" t="s">
        <v>77</v>
      </c>
      <c r="X4" s="2"/>
      <c r="Y4" s="2" t="s">
        <v>78</v>
      </c>
      <c r="Z4" s="2"/>
      <c r="AA4" s="2"/>
      <c r="AB4" s="2"/>
      <c r="AC4" s="2"/>
    </row>
    <row r="5" spans="1:29">
      <c r="B5" s="53" t="s">
        <v>51</v>
      </c>
      <c r="C5" s="54"/>
      <c r="D5" s="53" t="s">
        <v>52</v>
      </c>
      <c r="E5" s="54"/>
      <c r="F5" s="53" t="s">
        <v>53</v>
      </c>
      <c r="G5" s="54"/>
      <c r="H5" s="53" t="s">
        <v>54</v>
      </c>
      <c r="I5" s="54"/>
      <c r="J5" s="55" t="s">
        <v>56</v>
      </c>
      <c r="K5" s="56"/>
      <c r="L5" s="53" t="s">
        <v>57</v>
      </c>
      <c r="M5" s="54"/>
      <c r="N5" s="53" t="s">
        <v>58</v>
      </c>
      <c r="O5" s="54"/>
      <c r="P5" s="53" t="s">
        <v>59</v>
      </c>
      <c r="Q5" s="54"/>
      <c r="R5" s="10" t="s">
        <v>55</v>
      </c>
      <c r="S5" s="53" t="s">
        <v>60</v>
      </c>
      <c r="T5" s="54"/>
      <c r="U5" s="53" t="s">
        <v>53</v>
      </c>
      <c r="V5" s="54"/>
      <c r="W5" s="53" t="s">
        <v>54</v>
      </c>
      <c r="X5" s="54"/>
      <c r="Y5" s="6" t="s">
        <v>59</v>
      </c>
      <c r="Z5" s="7"/>
      <c r="AA5" s="7"/>
      <c r="AB5" s="7"/>
    </row>
    <row r="6" spans="1:29">
      <c r="B6" s="6" t="s">
        <v>49</v>
      </c>
      <c r="C6" s="6" t="s">
        <v>50</v>
      </c>
      <c r="D6" s="6" t="s">
        <v>49</v>
      </c>
      <c r="E6" s="6" t="s">
        <v>50</v>
      </c>
      <c r="F6" s="6" t="s">
        <v>49</v>
      </c>
      <c r="G6" s="6" t="s">
        <v>50</v>
      </c>
      <c r="H6" s="6" t="s">
        <v>49</v>
      </c>
      <c r="I6" s="6" t="s">
        <v>50</v>
      </c>
      <c r="J6" s="6" t="s">
        <v>49</v>
      </c>
      <c r="K6" s="6" t="s">
        <v>50</v>
      </c>
      <c r="L6" s="6" t="s">
        <v>49</v>
      </c>
      <c r="M6" s="6" t="s">
        <v>50</v>
      </c>
      <c r="N6" s="6" t="s">
        <v>49</v>
      </c>
      <c r="O6" s="6" t="s">
        <v>50</v>
      </c>
      <c r="P6" s="6" t="s">
        <v>49</v>
      </c>
      <c r="Q6" s="6" t="s">
        <v>50</v>
      </c>
      <c r="R6" s="6" t="s">
        <v>49</v>
      </c>
      <c r="S6" s="6" t="s">
        <v>49</v>
      </c>
      <c r="T6" s="6" t="s">
        <v>50</v>
      </c>
      <c r="U6" s="6" t="s">
        <v>49</v>
      </c>
      <c r="V6" s="6" t="s">
        <v>50</v>
      </c>
      <c r="W6" s="6" t="s">
        <v>49</v>
      </c>
      <c r="X6" s="6" t="s">
        <v>50</v>
      </c>
      <c r="Y6" s="6" t="s">
        <v>49</v>
      </c>
      <c r="Z6" s="7"/>
      <c r="AA6" s="7"/>
      <c r="AB6" s="7"/>
    </row>
    <row r="7" spans="1:29">
      <c r="A7" s="38" t="s">
        <v>67</v>
      </c>
      <c r="B7" s="4">
        <v>59.560144444444454</v>
      </c>
      <c r="C7" s="4">
        <v>60.013633333333331</v>
      </c>
      <c r="D7" s="4">
        <v>57.623122222222229</v>
      </c>
      <c r="E7" s="4">
        <v>57.785912499999995</v>
      </c>
      <c r="F7" s="4">
        <v>60.681142563710488</v>
      </c>
      <c r="G7" s="4">
        <v>55.458977913693502</v>
      </c>
      <c r="H7" s="4">
        <v>62.262824999999999</v>
      </c>
      <c r="I7" s="4">
        <v>62.844574999999999</v>
      </c>
      <c r="J7" s="5">
        <v>51.364329999999995</v>
      </c>
      <c r="K7" s="5">
        <v>53.853314999999995</v>
      </c>
      <c r="L7" s="4">
        <v>55.771314285714276</v>
      </c>
      <c r="M7" s="4">
        <v>55.389033333333337</v>
      </c>
      <c r="N7" s="4">
        <v>53.471325</v>
      </c>
      <c r="O7" s="4">
        <v>52.128050000000002</v>
      </c>
      <c r="P7" s="4">
        <v>54.139800000000001</v>
      </c>
      <c r="Q7" s="4">
        <v>59.074966666666661</v>
      </c>
      <c r="R7" s="5">
        <v>56.283324999999998</v>
      </c>
      <c r="S7" s="4">
        <v>53.990697753992521</v>
      </c>
      <c r="T7" s="4">
        <v>57.49679123343526</v>
      </c>
      <c r="U7" s="4">
        <v>63.131595441213101</v>
      </c>
      <c r="V7" s="4">
        <v>63.383577447496741</v>
      </c>
      <c r="W7" s="4">
        <v>63.472885714285717</v>
      </c>
      <c r="X7" s="4">
        <v>65.306299999999993</v>
      </c>
      <c r="Y7" s="4">
        <v>62.925699999999999</v>
      </c>
      <c r="Z7" s="7"/>
      <c r="AA7" s="7"/>
      <c r="AB7" s="7"/>
    </row>
    <row r="8" spans="1:29">
      <c r="A8" s="38" t="s">
        <v>68</v>
      </c>
      <c r="B8" s="4">
        <v>24.953866666666666</v>
      </c>
      <c r="C8" s="4">
        <v>24.689555555555557</v>
      </c>
      <c r="D8" s="4">
        <v>25.924666666666667</v>
      </c>
      <c r="E8" s="4">
        <v>26.489825</v>
      </c>
      <c r="F8" s="4">
        <v>24.815211111111111</v>
      </c>
      <c r="G8" s="4">
        <v>28.500555555555561</v>
      </c>
      <c r="H8" s="4">
        <v>22.950875</v>
      </c>
      <c r="I8" s="4">
        <v>23.067825000000003</v>
      </c>
      <c r="J8" s="5">
        <v>29.993969999999997</v>
      </c>
      <c r="K8" s="5">
        <v>28.47561</v>
      </c>
      <c r="L8" s="4">
        <v>27.15708571428571</v>
      </c>
      <c r="M8" s="4">
        <v>27.537433333333336</v>
      </c>
      <c r="N8" s="4">
        <v>28.497249999999998</v>
      </c>
      <c r="O8" s="4">
        <v>29.028375</v>
      </c>
      <c r="P8" s="4">
        <v>28.66985</v>
      </c>
      <c r="Q8" s="4">
        <v>24.998866666666668</v>
      </c>
      <c r="R8" s="5">
        <v>26.326566666666665</v>
      </c>
      <c r="S8" s="4">
        <v>28.563266666666664</v>
      </c>
      <c r="T8" s="4">
        <v>26.397299999999998</v>
      </c>
      <c r="U8" s="4">
        <v>19.744388735355816</v>
      </c>
      <c r="V8" s="4">
        <v>19.764083484250165</v>
      </c>
      <c r="W8" s="4">
        <v>18.956199999999999</v>
      </c>
      <c r="X8" s="4">
        <v>18.582022222222225</v>
      </c>
      <c r="Y8" s="4">
        <v>19.0611</v>
      </c>
      <c r="Z8" s="7"/>
      <c r="AA8" s="7"/>
      <c r="AB8" s="7"/>
    </row>
    <row r="9" spans="1:29">
      <c r="A9" s="38" t="s">
        <v>69</v>
      </c>
      <c r="B9" s="4">
        <v>0.31</v>
      </c>
      <c r="C9" s="4">
        <v>0.2213</v>
      </c>
      <c r="D9" s="4">
        <v>0.27255555555555561</v>
      </c>
      <c r="E9" s="4">
        <v>0.27923750000000003</v>
      </c>
      <c r="F9" s="4">
        <v>0.20305555555555554</v>
      </c>
      <c r="G9" s="4">
        <v>0.24122222222222225</v>
      </c>
      <c r="H9" s="4">
        <v>0.18834999999999999</v>
      </c>
      <c r="I9" s="4">
        <v>0.177425</v>
      </c>
      <c r="J9" s="4">
        <v>0.187</v>
      </c>
      <c r="K9" s="4">
        <v>0.187</v>
      </c>
      <c r="L9" s="4">
        <v>0.4267428571428572</v>
      </c>
      <c r="M9" s="4">
        <v>0.46566666666666667</v>
      </c>
      <c r="N9" s="4">
        <v>0.53748750000000001</v>
      </c>
      <c r="O9" s="4">
        <v>0.98204999999999998</v>
      </c>
      <c r="P9" s="4">
        <v>0.42010000000000003</v>
      </c>
      <c r="Q9" s="4">
        <v>0.5073333333333333</v>
      </c>
      <c r="R9" s="4">
        <v>0.19500000000000001</v>
      </c>
      <c r="S9" s="4">
        <v>0.48182222222222226</v>
      </c>
      <c r="T9" s="4">
        <v>0.3779555555555556</v>
      </c>
      <c r="U9" s="4">
        <v>0.12938106638450791</v>
      </c>
      <c r="V9" s="4">
        <v>0.14328410070350955</v>
      </c>
      <c r="W9" s="4">
        <v>0.1237</v>
      </c>
      <c r="X9" s="4">
        <v>9.7588888888888892E-2</v>
      </c>
      <c r="Y9" s="4">
        <v>0.32650000000000001</v>
      </c>
      <c r="Z9" s="7"/>
      <c r="AA9" s="7"/>
      <c r="AB9" s="7"/>
    </row>
    <row r="10" spans="1:29">
      <c r="A10" s="38" t="s">
        <v>70</v>
      </c>
      <c r="B10" s="4">
        <v>5.0000000000000001E-3</v>
      </c>
      <c r="C10" s="4">
        <v>1.0999999999999999E-2</v>
      </c>
      <c r="D10" s="4">
        <v>1.2999999999999999E-2</v>
      </c>
      <c r="E10" s="4">
        <v>1.2999999999999999E-2</v>
      </c>
      <c r="F10" s="4">
        <v>8.0000000000000002E-3</v>
      </c>
      <c r="G10" s="4">
        <v>1.2999999999999999E-2</v>
      </c>
      <c r="H10" s="4">
        <v>1.0999999999999999E-2</v>
      </c>
      <c r="I10" s="4">
        <v>8.0000000000000002E-3</v>
      </c>
      <c r="J10" s="4">
        <v>1.4E-2</v>
      </c>
      <c r="K10" s="4">
        <v>0.01</v>
      </c>
      <c r="L10" s="4">
        <v>2.1000000000000001E-2</v>
      </c>
      <c r="M10" s="4">
        <v>1.4999999999999999E-2</v>
      </c>
      <c r="N10" s="4">
        <v>7.0000000000000001E-3</v>
      </c>
      <c r="O10" s="4">
        <v>0.01</v>
      </c>
      <c r="P10" s="4">
        <v>8.9999999999999993E-3</v>
      </c>
      <c r="Q10" s="4">
        <v>8.9999999999999993E-3</v>
      </c>
      <c r="R10" s="4">
        <v>8.9999999999999993E-3</v>
      </c>
      <c r="S10" s="4">
        <v>1.2E-2</v>
      </c>
      <c r="T10" s="4">
        <v>7.0000000000000001E-3</v>
      </c>
      <c r="U10" s="4">
        <v>1.0999999999999999E-2</v>
      </c>
      <c r="V10" s="4">
        <v>6.0000000000000001E-3</v>
      </c>
      <c r="W10" s="4">
        <v>4.0000000000000001E-3</v>
      </c>
      <c r="X10" s="4">
        <v>1.2999999999999999E-2</v>
      </c>
      <c r="Y10" s="4">
        <v>0.01</v>
      </c>
      <c r="Z10" s="7"/>
      <c r="AA10" s="7"/>
      <c r="AB10" s="7"/>
    </row>
    <row r="11" spans="1:29">
      <c r="A11" s="38" t="s">
        <v>71</v>
      </c>
      <c r="B11" s="4">
        <v>6.66</v>
      </c>
      <c r="C11" s="4">
        <v>6.3331666666666671</v>
      </c>
      <c r="D11" s="4">
        <v>7.7862777777777792</v>
      </c>
      <c r="E11" s="4">
        <v>8.30715</v>
      </c>
      <c r="F11" s="4">
        <v>6.1726156800000007</v>
      </c>
      <c r="G11" s="4">
        <v>10.334595413333332</v>
      </c>
      <c r="H11" s="4">
        <v>4.5855999999999995</v>
      </c>
      <c r="I11" s="4">
        <v>4.6728249999999996</v>
      </c>
      <c r="J11" s="5">
        <v>13.11863</v>
      </c>
      <c r="K11" s="5">
        <v>11.178129999999999</v>
      </c>
      <c r="L11" s="4">
        <v>9.6418285714285723</v>
      </c>
      <c r="M11" s="4">
        <v>10.052066666666667</v>
      </c>
      <c r="N11" s="4">
        <v>11.190775</v>
      </c>
      <c r="O11" s="4">
        <v>11.935625</v>
      </c>
      <c r="P11" s="4">
        <v>11.095050000000001</v>
      </c>
      <c r="Q11" s="4">
        <v>6.7339333333333338</v>
      </c>
      <c r="R11" s="5">
        <v>8.7381000000000011</v>
      </c>
      <c r="S11" s="4">
        <v>11.002832213333331</v>
      </c>
      <c r="T11" s="4">
        <v>8.4135953066666662</v>
      </c>
      <c r="U11" s="4">
        <v>0.2645647370601501</v>
      </c>
      <c r="V11" s="4">
        <v>0.27547547301181941</v>
      </c>
      <c r="W11" s="4">
        <v>0.21865714285714286</v>
      </c>
      <c r="X11" s="4">
        <v>0.16366666666666665</v>
      </c>
      <c r="Y11" s="4">
        <v>0.86429999999999996</v>
      </c>
      <c r="Z11" s="7"/>
      <c r="AA11" s="7"/>
      <c r="AB11" s="7"/>
    </row>
    <row r="12" spans="1:29">
      <c r="A12" s="38" t="s">
        <v>72</v>
      </c>
      <c r="B12" s="4">
        <v>7.44</v>
      </c>
      <c r="C12" s="4">
        <v>7.4246111111111111</v>
      </c>
      <c r="D12" s="4">
        <v>6.6676333333333337</v>
      </c>
      <c r="E12" s="4">
        <v>6.5589124999999999</v>
      </c>
      <c r="F12" s="4">
        <v>7.48487005386652</v>
      </c>
      <c r="G12" s="4">
        <v>5.5262830274810568</v>
      </c>
      <c r="H12" s="4">
        <v>8.6560249999999996</v>
      </c>
      <c r="I12" s="4">
        <v>8.7199249999999999</v>
      </c>
      <c r="J12" s="5">
        <v>3.798635</v>
      </c>
      <c r="K12" s="5">
        <v>4.8217050000000006</v>
      </c>
      <c r="L12" s="4">
        <v>5.7032571428571419</v>
      </c>
      <c r="M12" s="4">
        <v>5.5784666666666665</v>
      </c>
      <c r="N12" s="4">
        <v>4.7527999999999997</v>
      </c>
      <c r="O12" s="4">
        <v>3.9411499999999999</v>
      </c>
      <c r="P12" s="4">
        <v>4.8171999999999997</v>
      </c>
      <c r="Q12" s="4">
        <v>6.7518666666666673</v>
      </c>
      <c r="R12" s="5">
        <v>6.1825833333333327</v>
      </c>
      <c r="S12" s="4">
        <v>4.8851430384369587</v>
      </c>
      <c r="T12" s="4">
        <v>6.0934814662649508</v>
      </c>
      <c r="U12" s="4">
        <v>3.3905833875452216</v>
      </c>
      <c r="V12" s="4">
        <v>3.5654918627762631</v>
      </c>
      <c r="W12" s="4">
        <v>3.5388142857142855</v>
      </c>
      <c r="X12" s="4">
        <v>3.4114777777777778</v>
      </c>
      <c r="Y12" s="4">
        <v>3.7911000000000001</v>
      </c>
      <c r="Z12" s="7"/>
      <c r="AA12" s="7"/>
      <c r="AB12" s="7"/>
    </row>
    <row r="13" spans="1:29">
      <c r="A13" s="38" t="s">
        <v>73</v>
      </c>
      <c r="B13" s="4">
        <v>0.74</v>
      </c>
      <c r="C13" s="4">
        <v>0.81289999999999996</v>
      </c>
      <c r="D13" s="4">
        <v>0.84528888888888887</v>
      </c>
      <c r="E13" s="4">
        <v>0.68477500000000013</v>
      </c>
      <c r="F13" s="4">
        <v>0.79595969180859705</v>
      </c>
      <c r="G13" s="4">
        <v>0.34261540957015413</v>
      </c>
      <c r="H13" s="4">
        <v>0.94664999999999999</v>
      </c>
      <c r="I13" s="4">
        <v>0.94647499999999996</v>
      </c>
      <c r="J13" s="5">
        <v>0.28897500000000004</v>
      </c>
      <c r="K13" s="5">
        <v>0.47212499999999996</v>
      </c>
      <c r="L13" s="4">
        <v>0.48891428571428569</v>
      </c>
      <c r="M13" s="4">
        <v>0.41241666666666671</v>
      </c>
      <c r="N13" s="4">
        <v>0.54571249999999993</v>
      </c>
      <c r="O13" s="4">
        <v>0.83714999999999995</v>
      </c>
      <c r="P13" s="4">
        <v>0.41410000000000002</v>
      </c>
      <c r="Q13" s="4">
        <v>1.2415666666666667</v>
      </c>
      <c r="R13" s="5">
        <v>0.73084166666666672</v>
      </c>
      <c r="S13" s="4">
        <v>0.41776796431467972</v>
      </c>
      <c r="T13" s="4">
        <v>0.70965328467153288</v>
      </c>
      <c r="U13" s="4">
        <v>10.754929020088282</v>
      </c>
      <c r="V13" s="4">
        <v>10.883596021535169</v>
      </c>
      <c r="W13" s="4">
        <v>11.246928571428571</v>
      </c>
      <c r="X13" s="4">
        <v>12.458755555555557</v>
      </c>
      <c r="Y13" s="4">
        <v>9.8163999999999998</v>
      </c>
      <c r="Z13" s="7"/>
    </row>
    <row r="14" spans="1:29">
      <c r="A14" s="38" t="s">
        <v>74</v>
      </c>
      <c r="B14" s="4">
        <v>0.1467222222222222</v>
      </c>
      <c r="C14" s="4">
        <v>0.10481111111111112</v>
      </c>
      <c r="D14" s="4">
        <v>0.13776666666666668</v>
      </c>
      <c r="E14" s="4">
        <v>7.2749999999999995E-2</v>
      </c>
      <c r="F14" s="4">
        <v>9.3344444444444438E-2</v>
      </c>
      <c r="G14" s="4">
        <v>6.3422222222222213E-2</v>
      </c>
      <c r="H14" s="4">
        <v>7.3849999999999999E-2</v>
      </c>
      <c r="I14" s="4">
        <v>5.0474999999999999E-2</v>
      </c>
      <c r="J14" s="5">
        <v>7.3505000000000001E-2</v>
      </c>
      <c r="K14" s="5">
        <v>0.11</v>
      </c>
      <c r="L14" s="4">
        <v>0.11515714285714285</v>
      </c>
      <c r="M14" s="4">
        <v>0.19268000000000002</v>
      </c>
      <c r="N14" s="4">
        <v>9.3187500000000006E-2</v>
      </c>
      <c r="O14" s="4">
        <v>8.1600000000000006E-2</v>
      </c>
      <c r="P14" s="4">
        <v>0.25290000000000001</v>
      </c>
      <c r="Q14" s="4">
        <v>0.71596666666666664</v>
      </c>
      <c r="R14" s="5">
        <v>0.12660833333333335</v>
      </c>
      <c r="S14" s="4">
        <v>8.7244444444444444E-2</v>
      </c>
      <c r="T14" s="4">
        <v>9.1477777777777769E-2</v>
      </c>
      <c r="U14" s="4">
        <v>2.577789270287199</v>
      </c>
      <c r="V14" s="4">
        <v>1.9782231856731327</v>
      </c>
      <c r="W14" s="4">
        <v>1.9613857142857145</v>
      </c>
      <c r="X14" s="4">
        <v>0.43327777777777787</v>
      </c>
      <c r="Y14" s="4">
        <v>1.7136</v>
      </c>
    </row>
    <row r="15" spans="1:29">
      <c r="A15" s="38" t="s">
        <v>75</v>
      </c>
      <c r="B15" s="4">
        <v>0.1386</v>
      </c>
      <c r="C15" s="4">
        <v>0.17083333333333331</v>
      </c>
      <c r="D15" s="4">
        <v>0.26256666666666661</v>
      </c>
      <c r="E15" s="4">
        <v>0.20883750000000001</v>
      </c>
      <c r="F15" s="4">
        <v>5.6000000000000001E-2</v>
      </c>
      <c r="G15" s="4">
        <v>3.3000000000000002E-2</v>
      </c>
      <c r="H15" s="4">
        <v>4.1200000000000001E-2</v>
      </c>
      <c r="I15" s="4">
        <v>6.2774999999999997E-2</v>
      </c>
      <c r="J15" s="5">
        <v>6.9040000000000004E-2</v>
      </c>
      <c r="K15" s="5">
        <v>0.09</v>
      </c>
      <c r="L15" s="4">
        <v>3.3700000000000001E-2</v>
      </c>
      <c r="M15" s="4">
        <v>3.8600000000000002E-2</v>
      </c>
      <c r="N15" s="4">
        <v>0.10318749999999999</v>
      </c>
      <c r="O15" s="4">
        <v>7.0699999999999999E-2</v>
      </c>
      <c r="P15" s="4">
        <v>0.42884999999999995</v>
      </c>
      <c r="Q15" s="4">
        <v>0.29913333333333331</v>
      </c>
      <c r="R15" s="5">
        <v>0.20975833333333335</v>
      </c>
      <c r="S15" s="4">
        <v>0.251</v>
      </c>
      <c r="T15" s="4">
        <v>0.19600000000000001</v>
      </c>
      <c r="U15" s="4">
        <v>5.8999999999999997E-2</v>
      </c>
      <c r="V15" s="4">
        <v>7.6999999999999999E-2</v>
      </c>
      <c r="W15" s="4">
        <v>7.4385714285714277E-2</v>
      </c>
      <c r="X15" s="4">
        <v>1.3988888888888891E-2</v>
      </c>
      <c r="Y15" s="4">
        <v>0.24660000000000001</v>
      </c>
    </row>
    <row r="16" spans="1:29">
      <c r="A16" s="38" t="s">
        <v>79</v>
      </c>
      <c r="B16" s="5">
        <f>SUM(B7:B15)</f>
        <v>99.954333333333324</v>
      </c>
      <c r="C16" s="5">
        <f t="shared" ref="C16:Y16" si="0">SUM(C7:C15)</f>
        <v>99.781811111111097</v>
      </c>
      <c r="D16" s="5">
        <f t="shared" si="0"/>
        <v>99.532877777777799</v>
      </c>
      <c r="E16" s="5">
        <f t="shared" si="0"/>
        <v>100.4004</v>
      </c>
      <c r="F16" s="5">
        <f t="shared" si="0"/>
        <v>100.31019910049669</v>
      </c>
      <c r="G16" s="5">
        <f t="shared" si="0"/>
        <v>100.51367176407807</v>
      </c>
      <c r="H16" s="5">
        <f t="shared" si="0"/>
        <v>99.716374999999999</v>
      </c>
      <c r="I16" s="5">
        <f t="shared" si="0"/>
        <v>100.55030000000002</v>
      </c>
      <c r="J16" s="5">
        <f t="shared" si="0"/>
        <v>98.908084999999971</v>
      </c>
      <c r="K16" s="5">
        <f t="shared" si="0"/>
        <v>99.197884999999999</v>
      </c>
      <c r="L16" s="5">
        <f t="shared" si="0"/>
        <v>99.35899999999998</v>
      </c>
      <c r="M16" s="5">
        <f t="shared" si="0"/>
        <v>99.681363333333337</v>
      </c>
      <c r="N16" s="5">
        <f t="shared" si="0"/>
        <v>99.198724999999996</v>
      </c>
      <c r="O16" s="5">
        <f t="shared" si="0"/>
        <v>99.014699999999991</v>
      </c>
      <c r="P16" s="5">
        <f t="shared" si="0"/>
        <v>100.24685000000001</v>
      </c>
      <c r="Q16" s="5">
        <f t="shared" si="0"/>
        <v>100.33263333333333</v>
      </c>
      <c r="R16" s="5">
        <f t="shared" si="0"/>
        <v>98.801783333333333</v>
      </c>
      <c r="S16" s="5">
        <f t="shared" si="0"/>
        <v>99.691774303410838</v>
      </c>
      <c r="T16" s="5">
        <f t="shared" si="0"/>
        <v>99.78325462437175</v>
      </c>
      <c r="U16" s="5">
        <f t="shared" si="0"/>
        <v>100.06323165793428</v>
      </c>
      <c r="V16" s="5">
        <f t="shared" si="0"/>
        <v>100.07673157544681</v>
      </c>
      <c r="W16" s="5">
        <f t="shared" si="0"/>
        <v>99.596957142857136</v>
      </c>
      <c r="X16" s="5">
        <f t="shared" si="0"/>
        <v>100.48007777777778</v>
      </c>
      <c r="Y16" s="5">
        <f t="shared" si="0"/>
        <v>98.755300000000005</v>
      </c>
    </row>
  </sheetData>
  <mergeCells count="11">
    <mergeCell ref="J5:K5"/>
    <mergeCell ref="H5:I5"/>
    <mergeCell ref="F5:G5"/>
    <mergeCell ref="D5:E5"/>
    <mergeCell ref="B5:C5"/>
    <mergeCell ref="L5:M5"/>
    <mergeCell ref="W5:X5"/>
    <mergeCell ref="U5:V5"/>
    <mergeCell ref="S5:T5"/>
    <mergeCell ref="P5:Q5"/>
    <mergeCell ref="N5:O5"/>
  </mergeCells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workbookViewId="0">
      <pane xSplit="1" ySplit="6" topLeftCell="B7" activePane="bottomRight" state="frozen"/>
      <selection pane="topRight" activeCell="B1" sqref="B1"/>
      <selection pane="bottomLeft" activeCell="A5" sqref="A5"/>
      <selection pane="bottomRight" sqref="A1:A2"/>
    </sheetView>
  </sheetViews>
  <sheetFormatPr baseColWidth="10" defaultColWidth="11" defaultRowHeight="15" x14ac:dyDescent="0"/>
  <cols>
    <col min="1" max="1" width="11" style="1"/>
    <col min="2" max="3" width="11" style="16"/>
    <col min="8" max="8" width="13.85546875" customWidth="1"/>
  </cols>
  <sheetData>
    <row r="1" spans="1:22">
      <c r="A1" s="62" t="s">
        <v>132</v>
      </c>
      <c r="B1" s="52"/>
      <c r="C1" s="52"/>
    </row>
    <row r="2" spans="1:22">
      <c r="A2" s="63" t="s">
        <v>133</v>
      </c>
      <c r="B2" s="52"/>
      <c r="C2" s="52"/>
    </row>
    <row r="3" spans="1:22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s="9" customFormat="1">
      <c r="A4" s="2"/>
      <c r="B4" s="16" t="s">
        <v>62</v>
      </c>
      <c r="C4" s="16"/>
      <c r="D4" s="2" t="s">
        <v>63</v>
      </c>
      <c r="E4" s="2"/>
      <c r="F4" s="2" t="s">
        <v>64</v>
      </c>
      <c r="G4" s="2"/>
      <c r="H4" s="2" t="s">
        <v>64</v>
      </c>
      <c r="I4" s="2"/>
      <c r="J4" s="2"/>
      <c r="K4" s="2" t="s">
        <v>66</v>
      </c>
      <c r="L4" s="2"/>
      <c r="M4" s="2"/>
      <c r="N4" s="2" t="s">
        <v>66</v>
      </c>
      <c r="O4" s="2"/>
      <c r="P4" s="2"/>
      <c r="Q4" s="2"/>
      <c r="R4" s="2"/>
      <c r="S4" s="2"/>
      <c r="T4" s="2"/>
      <c r="U4" s="2"/>
      <c r="V4" s="2"/>
    </row>
    <row r="5" spans="1:22">
      <c r="B5" s="57" t="s">
        <v>51</v>
      </c>
      <c r="C5" s="58"/>
      <c r="D5" s="53" t="s">
        <v>53</v>
      </c>
      <c r="E5" s="54"/>
      <c r="F5" s="53" t="s">
        <v>57</v>
      </c>
      <c r="G5" s="54"/>
      <c r="H5" s="53">
        <v>203381</v>
      </c>
      <c r="I5" s="54"/>
      <c r="J5" s="11"/>
      <c r="K5" s="53" t="s">
        <v>60</v>
      </c>
      <c r="L5" s="54"/>
      <c r="M5" s="12"/>
      <c r="N5" s="57" t="s">
        <v>83</v>
      </c>
      <c r="O5" s="54"/>
      <c r="P5" s="53"/>
      <c r="Q5" s="54"/>
      <c r="R5" s="8"/>
      <c r="S5" s="7"/>
      <c r="T5" s="7"/>
      <c r="U5" s="7"/>
      <c r="V5" s="1"/>
    </row>
    <row r="6" spans="1:22">
      <c r="B6" s="17" t="s">
        <v>49</v>
      </c>
      <c r="C6" s="17" t="s">
        <v>50</v>
      </c>
      <c r="D6" s="8" t="s">
        <v>49</v>
      </c>
      <c r="E6" s="8" t="s">
        <v>50</v>
      </c>
      <c r="F6" s="8" t="s">
        <v>49</v>
      </c>
      <c r="G6" s="8" t="s">
        <v>50</v>
      </c>
      <c r="H6" s="17" t="s">
        <v>84</v>
      </c>
      <c r="I6" s="17" t="s">
        <v>81</v>
      </c>
      <c r="J6" s="17" t="s">
        <v>82</v>
      </c>
      <c r="K6" s="8" t="s">
        <v>49</v>
      </c>
      <c r="L6" s="8" t="s">
        <v>50</v>
      </c>
      <c r="M6" s="17" t="s">
        <v>81</v>
      </c>
      <c r="N6" s="8" t="s">
        <v>49</v>
      </c>
      <c r="O6" s="8" t="s">
        <v>50</v>
      </c>
      <c r="P6" s="8"/>
      <c r="Q6" s="8"/>
      <c r="R6" s="8"/>
      <c r="S6" s="7"/>
      <c r="T6" s="7"/>
      <c r="U6" s="7"/>
      <c r="V6" s="1"/>
    </row>
    <row r="7" spans="1:22">
      <c r="A7" s="1" t="s">
        <v>37</v>
      </c>
      <c r="B7" s="23">
        <v>42.68441352307596</v>
      </c>
      <c r="C7" s="23">
        <v>46.498440832339966</v>
      </c>
      <c r="D7" s="23">
        <v>46.32</v>
      </c>
      <c r="E7" s="23">
        <v>44.25</v>
      </c>
      <c r="F7" s="18">
        <v>43.12</v>
      </c>
      <c r="G7" s="18">
        <v>40.409999999999997</v>
      </c>
      <c r="H7" s="18">
        <v>41.05</v>
      </c>
      <c r="I7" s="18">
        <v>40</v>
      </c>
      <c r="J7" s="18">
        <v>43.56</v>
      </c>
      <c r="K7" s="18">
        <v>42.36</v>
      </c>
      <c r="L7" s="18">
        <v>42.15</v>
      </c>
      <c r="M7" s="18">
        <v>41.4</v>
      </c>
      <c r="N7" s="18">
        <v>42.4</v>
      </c>
      <c r="O7" s="18">
        <v>42.27</v>
      </c>
    </row>
    <row r="8" spans="1:22">
      <c r="A8" s="1" t="s">
        <v>38</v>
      </c>
      <c r="B8" s="23">
        <v>2.3569416666666672</v>
      </c>
      <c r="C8" s="23">
        <v>1.7637113825287203</v>
      </c>
      <c r="D8" s="23">
        <v>1.43</v>
      </c>
      <c r="E8" s="23">
        <v>2.0499999999999998</v>
      </c>
      <c r="F8" s="18">
        <v>3.28</v>
      </c>
      <c r="G8" s="18">
        <v>3.73</v>
      </c>
      <c r="H8" s="18">
        <v>3.11</v>
      </c>
      <c r="I8" s="18">
        <v>2.5</v>
      </c>
      <c r="J8" s="18">
        <v>2.25</v>
      </c>
      <c r="K8" s="18">
        <v>2.98</v>
      </c>
      <c r="L8" s="18">
        <v>2.71</v>
      </c>
      <c r="M8" s="18">
        <v>3.04</v>
      </c>
      <c r="N8" s="18">
        <v>2.73</v>
      </c>
      <c r="O8" s="18">
        <v>2.82</v>
      </c>
    </row>
    <row r="9" spans="1:22">
      <c r="A9" s="1" t="s">
        <v>39</v>
      </c>
      <c r="B9" s="23">
        <v>12.051074099099099</v>
      </c>
      <c r="C9" s="23">
        <v>8.0559256376407102</v>
      </c>
      <c r="D9" s="23">
        <v>7.57</v>
      </c>
      <c r="E9" s="23">
        <v>10.23</v>
      </c>
      <c r="F9" s="18">
        <v>10.41</v>
      </c>
      <c r="G9" s="18">
        <v>12.95</v>
      </c>
      <c r="H9" s="18">
        <v>13.55</v>
      </c>
      <c r="I9" s="18">
        <v>14.16</v>
      </c>
      <c r="J9" s="18">
        <v>10.38</v>
      </c>
      <c r="K9" s="18">
        <v>10.45</v>
      </c>
      <c r="L9" s="18">
        <v>10.81</v>
      </c>
      <c r="M9" s="18">
        <v>10.87</v>
      </c>
      <c r="N9" s="18">
        <v>11.82</v>
      </c>
      <c r="O9" s="18">
        <v>11.95</v>
      </c>
    </row>
    <row r="10" spans="1:22">
      <c r="A10" s="1" t="s">
        <v>40</v>
      </c>
      <c r="B10" s="23">
        <v>11.025940460030165</v>
      </c>
      <c r="C10" s="23">
        <v>11.817040076581678</v>
      </c>
      <c r="D10" s="23">
        <v>14.43</v>
      </c>
      <c r="E10" s="23">
        <v>13.35</v>
      </c>
      <c r="F10" s="18">
        <v>11.88</v>
      </c>
      <c r="G10" s="18">
        <v>12.83</v>
      </c>
      <c r="H10" s="18">
        <v>10.44</v>
      </c>
      <c r="I10" s="18">
        <v>13.95</v>
      </c>
      <c r="J10" s="18">
        <v>12.22</v>
      </c>
      <c r="K10" s="18">
        <v>11</v>
      </c>
      <c r="L10" s="18">
        <v>11.59</v>
      </c>
      <c r="M10" s="18">
        <v>10.92</v>
      </c>
      <c r="N10" s="18">
        <v>11.63</v>
      </c>
      <c r="O10" s="18">
        <v>10.35</v>
      </c>
    </row>
    <row r="11" spans="1:22">
      <c r="A11" s="1" t="s">
        <v>41</v>
      </c>
      <c r="B11" s="23">
        <v>0.10579999999999999</v>
      </c>
      <c r="C11" s="23">
        <v>0.29468295101441389</v>
      </c>
      <c r="D11" s="23">
        <v>0.62</v>
      </c>
      <c r="E11" s="23">
        <v>0.46</v>
      </c>
      <c r="F11" s="18">
        <v>0.22</v>
      </c>
      <c r="G11" s="18">
        <v>0.26</v>
      </c>
      <c r="H11" s="18">
        <v>0.11</v>
      </c>
      <c r="I11" s="18">
        <v>0.19</v>
      </c>
      <c r="J11" s="18">
        <v>0.35</v>
      </c>
      <c r="K11" s="18">
        <v>0.19</v>
      </c>
      <c r="L11" s="18">
        <v>0.2</v>
      </c>
      <c r="M11" s="18">
        <v>0.17</v>
      </c>
      <c r="N11" s="18">
        <v>0.19</v>
      </c>
      <c r="O11" s="18">
        <v>0.13</v>
      </c>
    </row>
    <row r="12" spans="1:22">
      <c r="A12" s="1" t="s">
        <v>42</v>
      </c>
      <c r="B12" s="23">
        <v>14.291165768463072</v>
      </c>
      <c r="C12" s="23">
        <v>14.819191012303126</v>
      </c>
      <c r="D12" s="23">
        <v>13.29</v>
      </c>
      <c r="E12" s="23">
        <v>13.32</v>
      </c>
      <c r="F12" s="18">
        <v>13.48</v>
      </c>
      <c r="G12" s="18">
        <v>11.74</v>
      </c>
      <c r="H12" s="18">
        <v>13.97</v>
      </c>
      <c r="I12" s="18">
        <v>12.17</v>
      </c>
      <c r="J12" s="18">
        <v>13.9</v>
      </c>
      <c r="K12" s="18">
        <v>14.79</v>
      </c>
      <c r="L12" s="18">
        <v>14.57</v>
      </c>
      <c r="M12" s="18">
        <v>14.74</v>
      </c>
      <c r="N12" s="18">
        <v>13.71</v>
      </c>
      <c r="O12" s="18">
        <v>14.55</v>
      </c>
    </row>
    <row r="13" spans="1:22">
      <c r="A13" s="1" t="s">
        <v>43</v>
      </c>
      <c r="B13" s="23">
        <v>11.491275</v>
      </c>
      <c r="C13" s="23">
        <v>11.34564062404314</v>
      </c>
      <c r="D13" s="23">
        <v>11.68</v>
      </c>
      <c r="E13" s="23">
        <v>12.03</v>
      </c>
      <c r="F13" s="18">
        <v>11.68</v>
      </c>
      <c r="G13" s="18">
        <v>11.54</v>
      </c>
      <c r="H13" s="18">
        <v>12.01</v>
      </c>
      <c r="I13" s="18">
        <v>11.5</v>
      </c>
      <c r="J13" s="18">
        <v>11.26</v>
      </c>
      <c r="K13" s="18">
        <v>10.75</v>
      </c>
      <c r="L13" s="18">
        <v>10.57</v>
      </c>
      <c r="M13" s="18">
        <v>10.63</v>
      </c>
      <c r="N13" s="18">
        <v>11.35</v>
      </c>
      <c r="O13" s="18">
        <v>11.5</v>
      </c>
    </row>
    <row r="14" spans="1:22">
      <c r="A14" s="1" t="s">
        <v>44</v>
      </c>
      <c r="B14" s="23">
        <v>2.4824231481481482</v>
      </c>
      <c r="C14" s="23">
        <v>1.8831000410780596</v>
      </c>
      <c r="D14" s="23">
        <v>1.61</v>
      </c>
      <c r="E14" s="23">
        <v>1.96</v>
      </c>
      <c r="F14" s="18">
        <v>2.4</v>
      </c>
      <c r="G14" s="18">
        <v>2.2799999999999998</v>
      </c>
      <c r="H14" s="18">
        <v>2.5</v>
      </c>
      <c r="I14" s="18">
        <v>2.44</v>
      </c>
      <c r="J14" s="18">
        <v>2.2200000000000002</v>
      </c>
      <c r="K14" s="18">
        <v>2.17</v>
      </c>
      <c r="L14" s="18">
        <v>2.19</v>
      </c>
      <c r="M14" s="18">
        <v>2.23</v>
      </c>
      <c r="N14" s="18">
        <v>2.27</v>
      </c>
      <c r="O14" s="18">
        <v>2.29</v>
      </c>
    </row>
    <row r="15" spans="1:22">
      <c r="A15" s="1" t="s">
        <v>45</v>
      </c>
      <c r="B15" s="23">
        <v>0.7696333333333335</v>
      </c>
      <c r="C15" s="23">
        <v>0.68265441885256128</v>
      </c>
      <c r="D15" s="23">
        <v>0.75</v>
      </c>
      <c r="E15" s="23">
        <v>1.02</v>
      </c>
      <c r="F15" s="18">
        <v>0.88</v>
      </c>
      <c r="G15" s="18">
        <v>1.39</v>
      </c>
      <c r="H15" s="18">
        <v>0.85</v>
      </c>
      <c r="I15" s="18">
        <v>0.88</v>
      </c>
      <c r="J15" s="18">
        <v>0.84</v>
      </c>
      <c r="K15" s="18">
        <v>0.83</v>
      </c>
      <c r="L15" s="18">
        <v>0.81</v>
      </c>
      <c r="M15" s="18">
        <v>0.82</v>
      </c>
      <c r="N15" s="18">
        <v>1.01</v>
      </c>
      <c r="O15" s="18">
        <v>0.98</v>
      </c>
    </row>
    <row r="16" spans="1:22">
      <c r="A16" s="1" t="s">
        <v>46</v>
      </c>
      <c r="B16" s="23">
        <v>7.6615384615384613E-2</v>
      </c>
      <c r="C16" s="23">
        <v>5.559626373626373E-2</v>
      </c>
      <c r="D16" s="23">
        <v>0.17</v>
      </c>
      <c r="E16" s="23">
        <v>0.04</v>
      </c>
      <c r="F16" s="18">
        <v>0.05</v>
      </c>
      <c r="G16" s="18">
        <v>0.1</v>
      </c>
      <c r="H16" s="18">
        <v>0.08</v>
      </c>
      <c r="I16" s="18">
        <v>7.0000000000000007E-2</v>
      </c>
      <c r="J16" s="18">
        <v>0.02</v>
      </c>
      <c r="K16" s="18">
        <v>0.1</v>
      </c>
      <c r="L16" s="18">
        <v>0.11</v>
      </c>
      <c r="M16" s="18">
        <v>0.05</v>
      </c>
      <c r="N16" s="18">
        <v>0.02</v>
      </c>
      <c r="O16" s="18">
        <v>0.02</v>
      </c>
    </row>
    <row r="17" spans="1:15">
      <c r="A17" s="1" t="s">
        <v>47</v>
      </c>
      <c r="B17" s="23">
        <v>3.6771428571428566E-2</v>
      </c>
      <c r="C17" s="23">
        <v>7.8889821428571427E-2</v>
      </c>
      <c r="D17" s="23">
        <v>0.05</v>
      </c>
      <c r="E17" s="23">
        <v>0.06</v>
      </c>
      <c r="F17" s="18">
        <v>4.7000000000000007E-2</v>
      </c>
      <c r="G17" s="18">
        <v>4.4774999999999995E-2</v>
      </c>
      <c r="H17" s="18">
        <v>2.2047368421052631E-2</v>
      </c>
      <c r="I17" s="18">
        <v>2.0362500000000002E-2</v>
      </c>
      <c r="J17" s="18">
        <v>2.2549999999999997E-2</v>
      </c>
      <c r="K17" s="18">
        <v>0.01</v>
      </c>
      <c r="L17" s="18">
        <v>0.01</v>
      </c>
      <c r="M17" s="18">
        <v>5.4445454545454547E-2</v>
      </c>
      <c r="N17" s="18">
        <v>6.9640000000000007E-2</v>
      </c>
      <c r="O17" s="18">
        <v>2.5825000000000001E-2</v>
      </c>
    </row>
    <row r="18" spans="1:15">
      <c r="A18" s="1" t="s">
        <v>48</v>
      </c>
      <c r="B18" s="23">
        <v>0.1</v>
      </c>
      <c r="C18" s="23">
        <v>0.08</v>
      </c>
      <c r="D18" s="39">
        <v>0.05</v>
      </c>
      <c r="E18" s="23">
        <v>0.06</v>
      </c>
      <c r="F18" s="18">
        <v>0.5782846153846154</v>
      </c>
      <c r="G18" s="18">
        <v>0.16312500000000002</v>
      </c>
      <c r="H18" s="18">
        <v>0.13128421052631578</v>
      </c>
      <c r="I18" s="18">
        <v>0.16363125000000001</v>
      </c>
      <c r="J18" s="18">
        <v>0.16097142857142857</v>
      </c>
      <c r="K18" s="18">
        <v>0.15</v>
      </c>
      <c r="L18" s="18">
        <v>0.18</v>
      </c>
      <c r="M18" s="18">
        <v>0.21998636363636362</v>
      </c>
      <c r="N18" s="18">
        <v>0.29039999999999994</v>
      </c>
      <c r="O18" s="18">
        <v>0.30380000000000007</v>
      </c>
    </row>
    <row r="19" spans="1:15">
      <c r="A19" s="1" t="s">
        <v>100</v>
      </c>
      <c r="B19" s="23">
        <v>0.03</v>
      </c>
      <c r="C19" s="23">
        <v>0.03</v>
      </c>
      <c r="D19" s="23">
        <v>0.01</v>
      </c>
      <c r="E19" s="23">
        <v>0.01</v>
      </c>
      <c r="F19" s="18">
        <v>1.9184615384615383E-2</v>
      </c>
      <c r="G19" s="18">
        <v>3.2274999999999998E-2</v>
      </c>
      <c r="H19" s="18">
        <v>3.7684210526315785E-2</v>
      </c>
      <c r="I19" s="18">
        <v>4.9562500000000002E-2</v>
      </c>
      <c r="J19" s="18">
        <v>2.5528571428571432E-2</v>
      </c>
      <c r="K19" s="18">
        <v>0.01</v>
      </c>
      <c r="L19" s="18">
        <v>0.01</v>
      </c>
      <c r="M19" s="18">
        <v>1.1159090909090908E-2</v>
      </c>
      <c r="N19" s="18">
        <v>1.3919999999999998E-2</v>
      </c>
      <c r="O19" s="18">
        <v>1.1625E-2</v>
      </c>
    </row>
    <row r="20" spans="1:15">
      <c r="A20" s="15" t="s">
        <v>80</v>
      </c>
      <c r="B20" s="23">
        <f>SUM(B7:B19)</f>
        <v>97.50205381200324</v>
      </c>
      <c r="C20" s="23">
        <f t="shared" ref="C20:O20" si="0">SUM(C7:C19)</f>
        <v>97.404873061547221</v>
      </c>
      <c r="D20" s="23">
        <f t="shared" si="0"/>
        <v>97.98</v>
      </c>
      <c r="E20" s="23">
        <f t="shared" si="0"/>
        <v>98.84</v>
      </c>
      <c r="F20" s="23">
        <f t="shared" si="0"/>
        <v>98.044469230769224</v>
      </c>
      <c r="G20" s="23">
        <f t="shared" si="0"/>
        <v>97.470174999999969</v>
      </c>
      <c r="H20" s="23">
        <f t="shared" si="0"/>
        <v>97.861015789473683</v>
      </c>
      <c r="I20" s="23">
        <f t="shared" si="0"/>
        <v>98.093556249999978</v>
      </c>
      <c r="J20" s="23">
        <f t="shared" si="0"/>
        <v>97.209050000000005</v>
      </c>
      <c r="K20" s="23">
        <f t="shared" si="0"/>
        <v>95.789999999999992</v>
      </c>
      <c r="L20" s="23">
        <f t="shared" si="0"/>
        <v>95.910000000000011</v>
      </c>
      <c r="M20" s="23">
        <f t="shared" si="0"/>
        <v>95.15559090909089</v>
      </c>
      <c r="N20" s="23">
        <f t="shared" si="0"/>
        <v>97.503959999999992</v>
      </c>
      <c r="O20" s="23">
        <f t="shared" si="0"/>
        <v>97.201249999999987</v>
      </c>
    </row>
    <row r="21" spans="1:15">
      <c r="B21" s="24"/>
      <c r="C21" s="24"/>
      <c r="D21" s="24"/>
      <c r="E21" s="24"/>
    </row>
    <row r="25" spans="1:15">
      <c r="D25" s="13"/>
      <c r="E25" s="13"/>
      <c r="F25" s="13"/>
      <c r="G25" s="13"/>
      <c r="H25" s="13"/>
      <c r="I25" s="13"/>
      <c r="J25" s="13"/>
    </row>
    <row r="26" spans="1:15">
      <c r="D26" s="13"/>
      <c r="E26" s="13"/>
      <c r="F26" s="13"/>
      <c r="G26" s="13"/>
      <c r="H26" s="13"/>
      <c r="I26" s="13"/>
      <c r="J26" s="13"/>
    </row>
    <row r="27" spans="1:15">
      <c r="D27" s="14"/>
      <c r="E27" s="14"/>
      <c r="F27" s="14"/>
      <c r="G27" s="14"/>
      <c r="H27" s="14"/>
      <c r="I27" s="13"/>
      <c r="J27" s="13"/>
    </row>
    <row r="28" spans="1:15">
      <c r="D28" s="13"/>
      <c r="E28" s="13"/>
      <c r="F28" s="13"/>
      <c r="G28" s="13"/>
      <c r="H28" s="13"/>
      <c r="I28" s="13"/>
      <c r="J28" s="13"/>
    </row>
    <row r="29" spans="1:15">
      <c r="D29" s="13"/>
      <c r="E29" s="13"/>
      <c r="F29" s="13"/>
      <c r="G29" s="13"/>
      <c r="H29" s="13"/>
      <c r="I29" s="13"/>
      <c r="J29" s="13"/>
    </row>
    <row r="30" spans="1:15">
      <c r="D30" s="13"/>
      <c r="E30" s="13"/>
      <c r="F30" s="13"/>
      <c r="G30" s="13"/>
      <c r="H30" s="13"/>
      <c r="I30" s="13"/>
      <c r="J30" s="13"/>
    </row>
    <row r="31" spans="1:15">
      <c r="D31" s="13"/>
      <c r="E31" s="13"/>
      <c r="F31" s="13"/>
      <c r="G31" s="13"/>
      <c r="H31" s="13"/>
      <c r="I31" s="13"/>
      <c r="J31" s="13"/>
    </row>
    <row r="32" spans="1:15">
      <c r="D32" s="14"/>
      <c r="E32" s="14"/>
      <c r="F32" s="14"/>
      <c r="G32" s="14"/>
      <c r="H32" s="14"/>
      <c r="I32" s="14"/>
      <c r="J32" s="13"/>
    </row>
    <row r="33" spans="4:10">
      <c r="D33" s="13"/>
      <c r="E33" s="13"/>
      <c r="F33" s="13"/>
      <c r="G33" s="13"/>
      <c r="H33" s="13"/>
      <c r="I33" s="13"/>
      <c r="J33" s="13"/>
    </row>
    <row r="34" spans="4:10">
      <c r="D34" s="13"/>
      <c r="E34" s="13"/>
      <c r="F34" s="13"/>
      <c r="G34" s="13"/>
      <c r="H34" s="13"/>
      <c r="I34" s="13"/>
      <c r="J34" s="13"/>
    </row>
    <row r="35" spans="4:10">
      <c r="D35" s="25"/>
    </row>
    <row r="37" spans="4:10">
      <c r="D37" s="14"/>
      <c r="E37" s="14"/>
      <c r="F37" s="14"/>
      <c r="G37" s="14"/>
      <c r="H37" s="14"/>
      <c r="I37" s="13"/>
      <c r="J37" s="13"/>
    </row>
    <row r="38" spans="4:10">
      <c r="D38" s="13"/>
      <c r="E38" s="13"/>
      <c r="F38" s="13"/>
      <c r="G38" s="13"/>
      <c r="H38" s="13"/>
      <c r="I38" s="13"/>
      <c r="J38" s="13"/>
    </row>
    <row r="39" spans="4:10">
      <c r="D39" s="13"/>
      <c r="E39" s="13"/>
      <c r="F39" s="13"/>
      <c r="G39" s="13"/>
      <c r="H39" s="13"/>
      <c r="I39" s="13"/>
      <c r="J39" s="13"/>
    </row>
    <row r="40" spans="4:10">
      <c r="D40" s="13"/>
      <c r="E40" s="13"/>
      <c r="F40" s="13"/>
      <c r="G40" s="13"/>
      <c r="H40" s="13"/>
      <c r="I40" s="13"/>
      <c r="J40" s="13"/>
    </row>
  </sheetData>
  <mergeCells count="7">
    <mergeCell ref="N5:O5"/>
    <mergeCell ref="P5:Q5"/>
    <mergeCell ref="F5:G5"/>
    <mergeCell ref="B5:C5"/>
    <mergeCell ref="D5:E5"/>
    <mergeCell ref="H5:I5"/>
    <mergeCell ref="K5:L5"/>
  </mergeCells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ySplit="6" topLeftCell="B7" activePane="bottomRight" state="frozen"/>
      <selection pane="topRight" activeCell="B1" sqref="B1"/>
      <selection pane="bottomLeft" activeCell="A5" sqref="A5"/>
      <selection pane="bottomRight" sqref="A1:A2"/>
    </sheetView>
  </sheetViews>
  <sheetFormatPr baseColWidth="10" defaultColWidth="8.7109375" defaultRowHeight="15" x14ac:dyDescent="0"/>
  <cols>
    <col min="1" max="1" width="8.7109375" style="33"/>
    <col min="2" max="2" width="12.5703125" style="33" customWidth="1"/>
    <col min="3" max="9" width="8.7109375" style="33"/>
    <col min="10" max="26" width="8.7109375" style="24"/>
  </cols>
  <sheetData>
    <row r="1" spans="1:26">
      <c r="A1" s="62" t="s">
        <v>132</v>
      </c>
    </row>
    <row r="2" spans="1:26">
      <c r="A2" s="63" t="s">
        <v>133</v>
      </c>
    </row>
    <row r="4" spans="1:26" s="20" customFormat="1">
      <c r="A4" s="2"/>
      <c r="B4" s="2" t="s">
        <v>86</v>
      </c>
      <c r="C4" s="60" t="s">
        <v>87</v>
      </c>
      <c r="D4" s="54"/>
      <c r="E4" s="60" t="s">
        <v>88</v>
      </c>
      <c r="F4" s="54"/>
      <c r="G4" s="54"/>
      <c r="H4" s="2"/>
      <c r="I4" s="2"/>
      <c r="J4" s="2"/>
      <c r="K4" s="2"/>
      <c r="L4" s="2"/>
      <c r="M4" s="2"/>
      <c r="N4" s="2"/>
    </row>
    <row r="5" spans="1:26">
      <c r="A5" s="1"/>
      <c r="B5" s="53" t="s">
        <v>51</v>
      </c>
      <c r="C5" s="53" t="s">
        <v>54</v>
      </c>
      <c r="D5" s="59"/>
      <c r="E5" s="21" t="s">
        <v>55</v>
      </c>
      <c r="F5" s="53" t="s">
        <v>60</v>
      </c>
      <c r="G5" s="53" t="s">
        <v>89</v>
      </c>
      <c r="H5" s="53"/>
      <c r="I5" s="59"/>
      <c r="J5" s="19"/>
      <c r="K5" s="7"/>
      <c r="L5" s="7"/>
      <c r="M5" s="7"/>
      <c r="N5" s="1"/>
      <c r="O5"/>
      <c r="P5"/>
      <c r="Q5"/>
      <c r="R5"/>
      <c r="S5"/>
      <c r="T5"/>
      <c r="U5"/>
      <c r="V5"/>
      <c r="W5"/>
      <c r="X5"/>
      <c r="Y5"/>
      <c r="Z5"/>
    </row>
    <row r="6" spans="1:26">
      <c r="A6" s="1"/>
      <c r="B6" s="19" t="s">
        <v>49</v>
      </c>
      <c r="C6" s="19" t="s">
        <v>49</v>
      </c>
      <c r="D6" s="19" t="s">
        <v>50</v>
      </c>
      <c r="E6" s="19" t="s">
        <v>49</v>
      </c>
      <c r="F6" s="19" t="s">
        <v>49</v>
      </c>
      <c r="G6" s="19" t="s">
        <v>49</v>
      </c>
      <c r="H6" s="19"/>
      <c r="I6" s="19"/>
      <c r="J6" s="19"/>
      <c r="K6" s="7"/>
      <c r="L6" s="7"/>
      <c r="M6" s="7"/>
      <c r="N6" s="1"/>
      <c r="O6"/>
      <c r="P6"/>
      <c r="Q6"/>
      <c r="R6"/>
      <c r="S6"/>
      <c r="T6"/>
      <c r="U6"/>
      <c r="V6"/>
      <c r="W6"/>
      <c r="X6"/>
      <c r="Y6"/>
      <c r="Z6"/>
    </row>
    <row r="7" spans="1:26" ht="18" customHeight="1">
      <c r="A7" s="24" t="s">
        <v>90</v>
      </c>
      <c r="B7" s="24">
        <v>37.6</v>
      </c>
      <c r="C7" s="24">
        <v>36.57</v>
      </c>
      <c r="D7" s="24">
        <v>37.46</v>
      </c>
      <c r="E7" s="24">
        <v>35.130000000000003</v>
      </c>
      <c r="F7" s="24">
        <v>35.96</v>
      </c>
      <c r="G7" s="24">
        <v>37.39</v>
      </c>
      <c r="H7" s="24"/>
      <c r="I7" s="24"/>
    </row>
    <row r="8" spans="1:26" ht="18" customHeight="1">
      <c r="A8" s="24" t="s">
        <v>91</v>
      </c>
      <c r="B8" s="24">
        <v>4.8099999999999996</v>
      </c>
      <c r="C8" s="24">
        <v>4.2300000000000004</v>
      </c>
      <c r="D8" s="24">
        <v>3.97</v>
      </c>
      <c r="E8" s="24">
        <v>6.13</v>
      </c>
      <c r="F8" s="24">
        <v>5.21</v>
      </c>
      <c r="G8" s="24">
        <v>5.01</v>
      </c>
      <c r="H8" s="24"/>
      <c r="I8" s="24"/>
    </row>
    <row r="9" spans="1:26" ht="18" customHeight="1">
      <c r="A9" s="24" t="s">
        <v>92</v>
      </c>
      <c r="B9" s="24">
        <v>14.42</v>
      </c>
      <c r="C9" s="24">
        <v>13.84</v>
      </c>
      <c r="D9" s="24">
        <v>13.92</v>
      </c>
      <c r="E9" s="24">
        <v>14.09</v>
      </c>
      <c r="F9" s="24">
        <v>13.66</v>
      </c>
      <c r="G9" s="24">
        <v>13.89</v>
      </c>
      <c r="H9" s="24"/>
      <c r="I9" s="24"/>
    </row>
    <row r="10" spans="1:26" ht="18" customHeight="1">
      <c r="A10" s="24" t="s">
        <v>93</v>
      </c>
      <c r="B10" s="24">
        <v>13.65</v>
      </c>
      <c r="C10" s="24">
        <v>17.18</v>
      </c>
      <c r="D10" s="24">
        <v>17.12</v>
      </c>
      <c r="E10" s="24">
        <v>11.7</v>
      </c>
      <c r="F10" s="24">
        <v>13.54</v>
      </c>
      <c r="G10" s="24">
        <v>12.62</v>
      </c>
      <c r="H10" s="24"/>
      <c r="I10" s="24"/>
    </row>
    <row r="11" spans="1:26" ht="18" customHeight="1">
      <c r="A11" s="24" t="s">
        <v>94</v>
      </c>
      <c r="B11" s="24">
        <v>0.15</v>
      </c>
      <c r="C11" s="24">
        <v>0.39</v>
      </c>
      <c r="D11" s="24">
        <v>0.43</v>
      </c>
      <c r="E11" s="24">
        <v>0.09</v>
      </c>
      <c r="F11" s="24">
        <v>0.12</v>
      </c>
      <c r="G11" s="24">
        <v>0.14000000000000001</v>
      </c>
      <c r="H11" s="24"/>
      <c r="I11" s="24"/>
    </row>
    <row r="12" spans="1:26" ht="18" customHeight="1">
      <c r="A12" s="24" t="s">
        <v>95</v>
      </c>
      <c r="B12" s="24">
        <v>14.97</v>
      </c>
      <c r="C12" s="24">
        <v>13.11</v>
      </c>
      <c r="D12" s="24">
        <v>13.25</v>
      </c>
      <c r="E12" s="24">
        <v>16.23</v>
      </c>
      <c r="F12" s="24">
        <v>15.39</v>
      </c>
      <c r="G12" s="24">
        <v>15.78</v>
      </c>
      <c r="H12" s="24"/>
      <c r="I12" s="24"/>
    </row>
    <row r="13" spans="1:26" ht="18" customHeight="1">
      <c r="A13" s="24" t="s">
        <v>96</v>
      </c>
      <c r="B13" s="24">
        <v>0.05</v>
      </c>
      <c r="C13" s="24">
        <v>0.02</v>
      </c>
      <c r="D13" s="24">
        <v>0.01</v>
      </c>
      <c r="E13" s="24">
        <v>0.04</v>
      </c>
      <c r="F13" s="24">
        <v>0.01</v>
      </c>
      <c r="G13" s="24">
        <v>0.01</v>
      </c>
      <c r="H13" s="24"/>
      <c r="I13" s="24"/>
    </row>
    <row r="14" spans="1:26" ht="18" customHeight="1">
      <c r="A14" s="24" t="s">
        <v>97</v>
      </c>
      <c r="B14" s="24">
        <v>0.77</v>
      </c>
      <c r="C14" s="24">
        <v>0.46</v>
      </c>
      <c r="D14" s="24">
        <v>0.47</v>
      </c>
      <c r="E14" s="24">
        <v>0.78</v>
      </c>
      <c r="F14" s="24">
        <v>0.7</v>
      </c>
      <c r="G14" s="24">
        <v>0.78</v>
      </c>
      <c r="H14" s="24"/>
      <c r="I14" s="24"/>
    </row>
    <row r="15" spans="1:26" ht="18" customHeight="1">
      <c r="A15" s="24" t="s">
        <v>98</v>
      </c>
      <c r="B15" s="24">
        <v>7.82</v>
      </c>
      <c r="C15" s="24">
        <v>9.09</v>
      </c>
      <c r="D15" s="24">
        <v>9.31</v>
      </c>
      <c r="E15" s="24">
        <v>8.5299999999999994</v>
      </c>
      <c r="F15" s="24">
        <v>8.48</v>
      </c>
      <c r="G15" s="24">
        <v>8.64</v>
      </c>
      <c r="H15" s="24"/>
      <c r="I15" s="24"/>
    </row>
    <row r="16" spans="1:26" ht="18" customHeight="1">
      <c r="A16" s="24" t="s">
        <v>99</v>
      </c>
      <c r="B16" s="24">
        <v>0.05</v>
      </c>
      <c r="C16" s="24">
        <v>7.0000000000000007E-2</v>
      </c>
      <c r="D16" s="24">
        <v>0.06</v>
      </c>
      <c r="E16" s="24">
        <v>0.1</v>
      </c>
      <c r="F16" s="24">
        <v>0.08</v>
      </c>
      <c r="G16" s="24">
        <v>0.15</v>
      </c>
      <c r="H16" s="24"/>
      <c r="I16" s="24"/>
    </row>
    <row r="17" spans="1:18" ht="18" customHeight="1">
      <c r="A17" s="24" t="s">
        <v>0</v>
      </c>
      <c r="B17" s="24">
        <v>0.71</v>
      </c>
      <c r="C17" s="24">
        <v>1.29</v>
      </c>
      <c r="D17" s="24">
        <v>0.45</v>
      </c>
      <c r="E17" s="24">
        <v>0.83</v>
      </c>
      <c r="F17" s="24">
        <v>1.01</v>
      </c>
      <c r="G17" s="24">
        <v>0.67</v>
      </c>
      <c r="H17" s="24"/>
      <c r="I17" s="24"/>
    </row>
    <row r="18" spans="1:18" ht="18" customHeight="1">
      <c r="A18" s="24" t="s">
        <v>80</v>
      </c>
      <c r="B18" s="29">
        <f>SUM(B7:B17)</f>
        <v>95</v>
      </c>
      <c r="C18" s="29">
        <f t="shared" ref="C18:D18" si="0">SUM(C7:C17)</f>
        <v>96.249999999999986</v>
      </c>
      <c r="D18" s="29">
        <f t="shared" si="0"/>
        <v>96.450000000000017</v>
      </c>
      <c r="E18" s="29">
        <f t="shared" ref="E18" si="1">SUM(E7:E17)</f>
        <v>93.65000000000002</v>
      </c>
      <c r="F18" s="29">
        <f t="shared" ref="F18" si="2">SUM(F7:F17)</f>
        <v>94.160000000000025</v>
      </c>
      <c r="G18" s="29">
        <f t="shared" ref="G18" si="3">SUM(G7:G17)</f>
        <v>95.080000000000013</v>
      </c>
      <c r="H18" s="24"/>
      <c r="I18" s="24"/>
    </row>
    <row r="24" spans="1:18">
      <c r="A24" s="30"/>
      <c r="B24" s="30"/>
      <c r="C24" s="30"/>
      <c r="D24" s="30"/>
      <c r="E24" s="30"/>
      <c r="F24" s="30"/>
      <c r="G24" s="30"/>
      <c r="H24" s="30"/>
      <c r="I24" s="30"/>
      <c r="J24"/>
      <c r="K24"/>
      <c r="L24"/>
      <c r="M24"/>
      <c r="N24" s="27"/>
      <c r="O24"/>
      <c r="P24"/>
      <c r="Q24"/>
      <c r="R24"/>
    </row>
    <row r="25" spans="1:18">
      <c r="A25" s="30"/>
      <c r="B25" s="30"/>
      <c r="C25" s="30"/>
      <c r="D25" s="30"/>
      <c r="E25" s="30"/>
      <c r="F25" s="30"/>
      <c r="G25" s="30"/>
      <c r="H25" s="30"/>
      <c r="I25" s="30"/>
      <c r="J25"/>
      <c r="K25"/>
      <c r="L25"/>
      <c r="M25"/>
      <c r="N25"/>
      <c r="O25"/>
      <c r="P25"/>
      <c r="Q25"/>
      <c r="R25"/>
    </row>
    <row r="26" spans="1:18">
      <c r="A26" s="30"/>
      <c r="B26" s="30"/>
      <c r="C26" s="30"/>
      <c r="D26" s="30"/>
      <c r="E26" s="30"/>
      <c r="F26" s="30"/>
      <c r="G26" s="30"/>
      <c r="H26" s="30"/>
      <c r="I26" s="30"/>
      <c r="J26"/>
      <c r="K26"/>
      <c r="L26"/>
      <c r="M26"/>
      <c r="N26"/>
      <c r="O26"/>
      <c r="P26"/>
      <c r="Q26"/>
      <c r="R26"/>
    </row>
    <row r="27" spans="1:18">
      <c r="A27" s="30"/>
      <c r="B27" s="30"/>
      <c r="C27" s="30"/>
      <c r="D27" s="30"/>
      <c r="E27" s="30"/>
      <c r="F27" s="30"/>
      <c r="G27" s="30"/>
      <c r="H27" s="30"/>
      <c r="I27" s="30"/>
      <c r="J27"/>
      <c r="K27"/>
      <c r="L27"/>
      <c r="M27"/>
      <c r="N27"/>
      <c r="O27"/>
      <c r="P27"/>
      <c r="Q27"/>
      <c r="R27"/>
    </row>
    <row r="28" spans="1:18">
      <c r="A28" s="30"/>
      <c r="B28" s="30"/>
      <c r="C28" s="30"/>
      <c r="D28" s="30"/>
      <c r="E28" s="30"/>
      <c r="F28" s="30"/>
      <c r="G28" s="30"/>
      <c r="H28" s="30"/>
      <c r="I28" s="30"/>
      <c r="J28"/>
      <c r="K28"/>
      <c r="L28"/>
      <c r="M28"/>
      <c r="N28"/>
      <c r="O28"/>
      <c r="P28"/>
      <c r="Q28"/>
      <c r="R28"/>
    </row>
    <row r="29" spans="1:18">
      <c r="A29" s="30"/>
      <c r="B29" s="30"/>
      <c r="C29" s="30"/>
      <c r="D29" s="30"/>
      <c r="E29" s="30"/>
      <c r="F29" s="30"/>
      <c r="G29" s="30"/>
      <c r="H29" s="30"/>
      <c r="I29" s="30"/>
      <c r="J29"/>
      <c r="K29"/>
      <c r="L29"/>
      <c r="M29"/>
      <c r="N29"/>
      <c r="O29"/>
      <c r="P29"/>
      <c r="Q29"/>
      <c r="R29"/>
    </row>
    <row r="30" spans="1:18">
      <c r="A30" s="30"/>
      <c r="B30" s="31"/>
      <c r="C30" s="31"/>
      <c r="D30" s="31"/>
      <c r="E30" s="31"/>
      <c r="F30" s="31"/>
      <c r="G30" s="31"/>
      <c r="H30" s="31"/>
      <c r="I30" s="31"/>
      <c r="J30"/>
      <c r="K30"/>
      <c r="L30" s="14"/>
      <c r="M30"/>
      <c r="N30"/>
      <c r="O30"/>
      <c r="P30"/>
      <c r="Q30"/>
      <c r="R30"/>
    </row>
    <row r="31" spans="1:18">
      <c r="A31" s="30"/>
      <c r="B31" s="32"/>
      <c r="C31" s="32"/>
      <c r="D31" s="32"/>
      <c r="E31" s="32"/>
      <c r="F31" s="32"/>
      <c r="G31" s="32"/>
      <c r="H31" s="32"/>
      <c r="I31" s="32"/>
      <c r="J31"/>
      <c r="K31"/>
      <c r="L31"/>
      <c r="M31"/>
      <c r="N31"/>
      <c r="O31"/>
      <c r="P31"/>
      <c r="Q31"/>
      <c r="R31"/>
    </row>
    <row r="32" spans="1:18">
      <c r="A32" s="30"/>
      <c r="B32" s="30"/>
      <c r="C32" s="30"/>
      <c r="D32" s="30"/>
      <c r="E32" s="30"/>
      <c r="F32" s="30"/>
      <c r="G32" s="30"/>
      <c r="H32" s="30"/>
      <c r="I32" s="30"/>
      <c r="J32"/>
      <c r="K32"/>
      <c r="L32"/>
      <c r="M32"/>
      <c r="N32"/>
      <c r="O32"/>
      <c r="P32"/>
      <c r="Q32"/>
      <c r="R32"/>
    </row>
    <row r="33" spans="1:18">
      <c r="A33" s="30"/>
      <c r="B33" s="30"/>
      <c r="C33" s="30"/>
      <c r="D33" s="30"/>
      <c r="E33" s="30"/>
      <c r="F33" s="30"/>
      <c r="G33" s="30"/>
      <c r="H33" s="30"/>
      <c r="I33" s="30"/>
      <c r="J33"/>
      <c r="K33"/>
      <c r="L33"/>
      <c r="M33"/>
      <c r="N33"/>
      <c r="O33"/>
      <c r="P33"/>
      <c r="Q33"/>
      <c r="R33"/>
    </row>
    <row r="34" spans="1:18">
      <c r="A34" s="30"/>
      <c r="B34" s="31"/>
      <c r="C34" s="31"/>
      <c r="D34" s="31"/>
      <c r="E34" s="31"/>
      <c r="F34" s="31"/>
      <c r="G34" s="31"/>
      <c r="H34" s="31"/>
      <c r="I34" s="30"/>
      <c r="J34"/>
      <c r="K34"/>
      <c r="L34"/>
      <c r="M34"/>
      <c r="N34"/>
      <c r="O34"/>
      <c r="P34"/>
      <c r="Q34"/>
      <c r="R34"/>
    </row>
    <row r="35" spans="1:18">
      <c r="A35" s="30"/>
      <c r="B35" s="32"/>
      <c r="C35" s="32"/>
      <c r="D35" s="32"/>
      <c r="E35" s="32"/>
      <c r="F35" s="32"/>
      <c r="G35" s="32"/>
      <c r="H35" s="32"/>
      <c r="I35" s="32"/>
      <c r="J35"/>
      <c r="K35"/>
      <c r="L35"/>
      <c r="M35"/>
      <c r="N35"/>
      <c r="O35"/>
      <c r="P35"/>
      <c r="Q35"/>
      <c r="R35"/>
    </row>
    <row r="36" spans="1:18">
      <c r="A36" s="30"/>
      <c r="B36" s="30"/>
      <c r="C36" s="30"/>
      <c r="D36" s="30"/>
      <c r="E36" s="30"/>
      <c r="F36" s="30"/>
      <c r="G36" s="30"/>
      <c r="H36" s="30"/>
      <c r="I36" s="30"/>
      <c r="J36"/>
      <c r="K36"/>
      <c r="L36"/>
      <c r="M36"/>
      <c r="N36"/>
      <c r="O36"/>
      <c r="P36"/>
      <c r="Q36"/>
      <c r="R36"/>
    </row>
    <row r="37" spans="1:18">
      <c r="A37" s="30"/>
      <c r="Q37"/>
      <c r="R37"/>
    </row>
    <row r="38" spans="1:18">
      <c r="A38" s="30"/>
      <c r="Q38"/>
      <c r="R38"/>
    </row>
  </sheetData>
  <mergeCells count="7">
    <mergeCell ref="H5:I5"/>
    <mergeCell ref="B5"/>
    <mergeCell ref="C5:D5"/>
    <mergeCell ref="C4:D4"/>
    <mergeCell ref="E4:G4"/>
    <mergeCell ref="F5"/>
    <mergeCell ref="G5"/>
  </mergeCells>
  <phoneticPr fontId="1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workbookViewId="0">
      <pane xSplit="1" ySplit="6" topLeftCell="B7" activePane="bottomRight" state="frozen"/>
      <selection pane="topRight" activeCell="B1" sqref="B1"/>
      <selection pane="bottomLeft" activeCell="A5" sqref="A5"/>
      <selection pane="bottomRight" sqref="A1:A2"/>
    </sheetView>
  </sheetViews>
  <sheetFormatPr baseColWidth="10" defaultColWidth="11" defaultRowHeight="15" x14ac:dyDescent="0"/>
  <cols>
    <col min="1" max="18" width="11" style="1"/>
  </cols>
  <sheetData>
    <row r="1" spans="1:38">
      <c r="A1" s="62" t="s">
        <v>132</v>
      </c>
    </row>
    <row r="2" spans="1:38">
      <c r="A2" s="63" t="s">
        <v>133</v>
      </c>
    </row>
    <row r="3" spans="1:38">
      <c r="B3" s="1" t="s">
        <v>19</v>
      </c>
      <c r="P3" s="1" t="s">
        <v>20</v>
      </c>
    </row>
    <row r="4" spans="1:38" s="20" customFormat="1">
      <c r="A4" s="2"/>
      <c r="B4" s="60" t="s">
        <v>1</v>
      </c>
      <c r="C4" s="54"/>
      <c r="D4" s="54"/>
      <c r="E4" s="54"/>
      <c r="F4" s="60" t="s">
        <v>85</v>
      </c>
      <c r="G4" s="54"/>
      <c r="H4" s="54"/>
      <c r="I4" s="54"/>
      <c r="J4" s="60" t="s">
        <v>3</v>
      </c>
      <c r="K4" s="54"/>
      <c r="L4" s="54"/>
      <c r="M4" s="54"/>
      <c r="N4" s="54"/>
      <c r="O4" s="54"/>
      <c r="P4" s="60" t="s">
        <v>2</v>
      </c>
      <c r="Q4" s="54"/>
      <c r="R4" s="54"/>
      <c r="S4" s="60" t="s">
        <v>3</v>
      </c>
      <c r="T4" s="54"/>
      <c r="U4" s="54"/>
      <c r="V4" s="54"/>
    </row>
    <row r="5" spans="1:38">
      <c r="B5" s="53" t="s">
        <v>4</v>
      </c>
      <c r="C5" s="58"/>
      <c r="D5" s="57" t="s">
        <v>5</v>
      </c>
      <c r="E5" s="60"/>
      <c r="F5" s="55" t="s">
        <v>101</v>
      </c>
      <c r="G5" s="57" t="s">
        <v>6</v>
      </c>
      <c r="H5" s="57"/>
      <c r="I5" s="53">
        <v>203381</v>
      </c>
      <c r="J5" s="57" t="s">
        <v>8</v>
      </c>
      <c r="K5" s="60"/>
      <c r="L5" s="53" t="s">
        <v>60</v>
      </c>
      <c r="M5" s="58"/>
      <c r="N5" s="57" t="s">
        <v>89</v>
      </c>
      <c r="O5" s="60"/>
      <c r="P5" s="53" t="s">
        <v>57</v>
      </c>
      <c r="Q5" s="57" t="s">
        <v>7</v>
      </c>
      <c r="R5" s="60"/>
      <c r="S5" s="53" t="s">
        <v>60</v>
      </c>
      <c r="T5" s="54"/>
      <c r="U5" s="57" t="s">
        <v>8</v>
      </c>
      <c r="V5" s="60"/>
    </row>
    <row r="6" spans="1:38">
      <c r="A6" s="15"/>
      <c r="B6" s="22" t="s">
        <v>49</v>
      </c>
      <c r="C6" s="22" t="s">
        <v>50</v>
      </c>
      <c r="D6" s="22" t="s">
        <v>49</v>
      </c>
      <c r="E6" s="22" t="s">
        <v>50</v>
      </c>
      <c r="F6" s="22"/>
      <c r="G6" s="22" t="s">
        <v>49</v>
      </c>
      <c r="H6" s="22" t="s">
        <v>50</v>
      </c>
      <c r="I6" s="22" t="s">
        <v>49</v>
      </c>
      <c r="J6" s="22" t="s">
        <v>49</v>
      </c>
      <c r="K6" s="22" t="s">
        <v>50</v>
      </c>
      <c r="L6" s="22" t="s">
        <v>49</v>
      </c>
      <c r="M6" s="22" t="s">
        <v>50</v>
      </c>
      <c r="N6" s="22" t="s">
        <v>49</v>
      </c>
      <c r="O6" s="22" t="s">
        <v>50</v>
      </c>
      <c r="P6" s="22"/>
      <c r="Q6" s="22" t="s">
        <v>49</v>
      </c>
      <c r="R6" s="22" t="s">
        <v>50</v>
      </c>
      <c r="S6" s="22" t="s">
        <v>49</v>
      </c>
      <c r="T6" s="22" t="s">
        <v>50</v>
      </c>
      <c r="U6" s="22" t="s">
        <v>49</v>
      </c>
      <c r="V6" s="22" t="s">
        <v>50</v>
      </c>
    </row>
    <row r="7" spans="1:38">
      <c r="A7" s="33" t="s">
        <v>9</v>
      </c>
      <c r="B7" s="2">
        <v>51.62</v>
      </c>
      <c r="C7" s="2">
        <v>52.35</v>
      </c>
      <c r="D7" s="2">
        <v>50.14</v>
      </c>
      <c r="E7" s="2">
        <v>51.76</v>
      </c>
      <c r="F7" s="2">
        <v>52.65</v>
      </c>
      <c r="G7" s="2">
        <v>52.08</v>
      </c>
      <c r="H7" s="2">
        <v>52.28</v>
      </c>
      <c r="I7" s="2">
        <v>50.49</v>
      </c>
      <c r="J7" s="2">
        <v>52.67</v>
      </c>
      <c r="K7" s="2">
        <v>52.59</v>
      </c>
      <c r="L7" s="2">
        <v>51.11</v>
      </c>
      <c r="M7" s="2">
        <v>51.27</v>
      </c>
      <c r="N7" s="2">
        <v>52.77</v>
      </c>
      <c r="O7" s="2">
        <v>52.43</v>
      </c>
      <c r="P7" s="2">
        <v>52.84</v>
      </c>
      <c r="Q7" s="2">
        <v>53.94</v>
      </c>
      <c r="R7" s="2">
        <v>53.45</v>
      </c>
      <c r="S7" s="2">
        <v>52.79</v>
      </c>
      <c r="T7" s="2">
        <v>52.77</v>
      </c>
      <c r="U7" s="2">
        <v>52.16</v>
      </c>
      <c r="V7" s="2">
        <v>52.14</v>
      </c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</row>
    <row r="8" spans="1:38">
      <c r="A8" s="33" t="s">
        <v>10</v>
      </c>
      <c r="B8" s="2">
        <v>0.53</v>
      </c>
      <c r="C8" s="2">
        <v>0.28000000000000003</v>
      </c>
      <c r="D8" s="2">
        <v>1.04</v>
      </c>
      <c r="E8" s="2">
        <v>0.51</v>
      </c>
      <c r="F8" s="2">
        <v>0.4</v>
      </c>
      <c r="G8" s="2">
        <v>0.74</v>
      </c>
      <c r="H8" s="2">
        <v>0.71</v>
      </c>
      <c r="I8" s="2">
        <v>0.89</v>
      </c>
      <c r="J8" s="2">
        <v>0.39</v>
      </c>
      <c r="K8" s="2">
        <v>0.45</v>
      </c>
      <c r="L8" s="2">
        <v>0.28999999999999998</v>
      </c>
      <c r="M8" s="2">
        <v>0.2</v>
      </c>
      <c r="N8" s="2">
        <v>0.27</v>
      </c>
      <c r="O8" s="2">
        <v>0.38</v>
      </c>
      <c r="P8" s="2">
        <v>0.21</v>
      </c>
      <c r="Q8" s="2">
        <v>0.24</v>
      </c>
      <c r="R8" s="2">
        <v>0.2</v>
      </c>
      <c r="S8" s="2">
        <v>0.19</v>
      </c>
      <c r="T8" s="2">
        <v>0.13</v>
      </c>
      <c r="U8" s="2">
        <v>0.21</v>
      </c>
      <c r="V8" s="2">
        <v>0.22</v>
      </c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</row>
    <row r="9" spans="1:38">
      <c r="A9" s="33" t="s">
        <v>11</v>
      </c>
      <c r="B9" s="2">
        <v>2.2999999999999998</v>
      </c>
      <c r="C9" s="2">
        <v>1.55</v>
      </c>
      <c r="D9" s="2">
        <v>4.29</v>
      </c>
      <c r="E9" s="2">
        <v>2.4900000000000002</v>
      </c>
      <c r="F9" s="2">
        <v>0.59</v>
      </c>
      <c r="G9" s="2">
        <v>1.82</v>
      </c>
      <c r="H9" s="2">
        <v>1.2</v>
      </c>
      <c r="I9" s="2">
        <v>5.3</v>
      </c>
      <c r="J9" s="2">
        <v>1.6</v>
      </c>
      <c r="K9" s="2">
        <v>1.75</v>
      </c>
      <c r="L9" s="2">
        <v>2.38</v>
      </c>
      <c r="M9" s="2">
        <v>1.98</v>
      </c>
      <c r="N9" s="2">
        <v>1.27</v>
      </c>
      <c r="O9" s="2">
        <v>1.9</v>
      </c>
      <c r="P9" s="2">
        <v>0.91</v>
      </c>
      <c r="Q9" s="2">
        <v>1.19</v>
      </c>
      <c r="R9" s="2">
        <v>0.93</v>
      </c>
      <c r="S9" s="2">
        <v>0.98</v>
      </c>
      <c r="T9" s="2">
        <v>0.61</v>
      </c>
      <c r="U9" s="2">
        <v>1.07</v>
      </c>
      <c r="V9" s="2">
        <v>0.97</v>
      </c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</row>
    <row r="10" spans="1:38">
      <c r="A10" s="33" t="s">
        <v>12</v>
      </c>
      <c r="B10" s="2">
        <v>7.69</v>
      </c>
      <c r="C10" s="2">
        <v>6.43</v>
      </c>
      <c r="D10" s="2">
        <v>6.9</v>
      </c>
      <c r="E10" s="2">
        <v>4.79</v>
      </c>
      <c r="F10" s="2">
        <v>19.86</v>
      </c>
      <c r="G10" s="2">
        <v>9.8800000000000008</v>
      </c>
      <c r="H10" s="2">
        <v>9.73</v>
      </c>
      <c r="I10" s="2">
        <v>6.66</v>
      </c>
      <c r="J10" s="2">
        <v>8.31</v>
      </c>
      <c r="K10" s="2">
        <v>8.5500000000000007</v>
      </c>
      <c r="L10" s="2">
        <v>7.89</v>
      </c>
      <c r="M10" s="2">
        <v>8.24</v>
      </c>
      <c r="N10" s="2">
        <v>8.0399999999999991</v>
      </c>
      <c r="O10" s="2">
        <v>8.14</v>
      </c>
      <c r="P10" s="2">
        <v>17.79</v>
      </c>
      <c r="Q10" s="2">
        <v>16.27</v>
      </c>
      <c r="R10" s="2">
        <v>18.43</v>
      </c>
      <c r="S10" s="2">
        <v>16.78</v>
      </c>
      <c r="T10" s="2">
        <v>18.48</v>
      </c>
      <c r="U10" s="2">
        <v>18.21</v>
      </c>
      <c r="V10" s="2">
        <v>17.04</v>
      </c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</row>
    <row r="11" spans="1:38">
      <c r="A11" s="33" t="s">
        <v>13</v>
      </c>
      <c r="B11" s="2">
        <v>0.31</v>
      </c>
      <c r="C11" s="2">
        <v>0.36</v>
      </c>
      <c r="D11" s="2">
        <v>0.16</v>
      </c>
      <c r="E11" s="2">
        <v>0.12</v>
      </c>
      <c r="F11" s="2">
        <v>0.88</v>
      </c>
      <c r="G11" s="2">
        <v>0.37</v>
      </c>
      <c r="H11" s="2">
        <v>0.39</v>
      </c>
      <c r="I11" s="2">
        <v>0.12</v>
      </c>
      <c r="J11" s="2">
        <v>0.4</v>
      </c>
      <c r="K11" s="2">
        <v>0.4</v>
      </c>
      <c r="L11" s="2">
        <v>0.37</v>
      </c>
      <c r="M11" s="2">
        <v>0.5</v>
      </c>
      <c r="N11" s="2">
        <v>0.68</v>
      </c>
      <c r="O11" s="2">
        <v>0.51</v>
      </c>
      <c r="P11" s="2">
        <v>0.75</v>
      </c>
      <c r="Q11" s="2">
        <v>0.53</v>
      </c>
      <c r="R11" s="2">
        <v>0.69</v>
      </c>
      <c r="S11" s="2">
        <v>0.67</v>
      </c>
      <c r="T11" s="2">
        <v>0.83</v>
      </c>
      <c r="U11" s="2">
        <v>0.73</v>
      </c>
      <c r="V11" s="2">
        <v>0.67</v>
      </c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</row>
    <row r="12" spans="1:38">
      <c r="A12" s="33" t="s">
        <v>14</v>
      </c>
      <c r="B12" s="2">
        <v>15.43</v>
      </c>
      <c r="C12" s="2">
        <v>15.39</v>
      </c>
      <c r="D12" s="2">
        <v>14.53</v>
      </c>
      <c r="E12" s="2">
        <v>16.57</v>
      </c>
      <c r="F12" s="2">
        <v>21.94</v>
      </c>
      <c r="G12" s="2">
        <v>15.31</v>
      </c>
      <c r="H12" s="2">
        <v>15.82</v>
      </c>
      <c r="I12" s="2">
        <v>14.31</v>
      </c>
      <c r="J12" s="2">
        <v>14.9</v>
      </c>
      <c r="K12" s="2">
        <v>14.71</v>
      </c>
      <c r="L12" s="2">
        <v>15.25</v>
      </c>
      <c r="M12" s="2">
        <v>14.88</v>
      </c>
      <c r="N12" s="2">
        <v>14.76</v>
      </c>
      <c r="O12" s="2">
        <v>14.65</v>
      </c>
      <c r="P12" s="2">
        <v>25.26</v>
      </c>
      <c r="Q12" s="2">
        <v>25.92</v>
      </c>
      <c r="R12" s="2">
        <v>24.24</v>
      </c>
      <c r="S12" s="2">
        <v>26.31</v>
      </c>
      <c r="T12" s="2">
        <v>25.31</v>
      </c>
      <c r="U12" s="2">
        <v>25.47</v>
      </c>
      <c r="V12" s="2">
        <v>26.58</v>
      </c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</row>
    <row r="13" spans="1:38">
      <c r="A13" s="33" t="s">
        <v>15</v>
      </c>
      <c r="B13" s="2">
        <v>21.75</v>
      </c>
      <c r="C13" s="2">
        <v>22.81</v>
      </c>
      <c r="D13" s="2">
        <v>21.77</v>
      </c>
      <c r="E13" s="2">
        <v>21.89</v>
      </c>
      <c r="F13" s="2">
        <v>3.18</v>
      </c>
      <c r="G13" s="2">
        <v>18.59</v>
      </c>
      <c r="H13" s="2">
        <v>18.3</v>
      </c>
      <c r="I13" s="2">
        <v>21.13</v>
      </c>
      <c r="J13" s="2">
        <v>20.5</v>
      </c>
      <c r="K13" s="2">
        <v>20.48</v>
      </c>
      <c r="L13" s="2">
        <v>21.37</v>
      </c>
      <c r="M13" s="2">
        <v>21.61</v>
      </c>
      <c r="N13" s="2">
        <v>20.73</v>
      </c>
      <c r="O13" s="2">
        <v>21.01</v>
      </c>
      <c r="P13" s="2">
        <v>1.22</v>
      </c>
      <c r="Q13" s="2">
        <v>1.1599999999999999</v>
      </c>
      <c r="R13" s="2">
        <v>1.31</v>
      </c>
      <c r="S13" s="2">
        <v>1.07</v>
      </c>
      <c r="T13" s="2">
        <v>0.83</v>
      </c>
      <c r="U13" s="2">
        <v>1.1200000000000001</v>
      </c>
      <c r="V13" s="2">
        <v>1.1000000000000001</v>
      </c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</row>
    <row r="14" spans="1:38">
      <c r="A14" s="33" t="s">
        <v>16</v>
      </c>
      <c r="B14" s="2">
        <v>0.38</v>
      </c>
      <c r="C14" s="2">
        <v>0.4</v>
      </c>
      <c r="D14" s="2">
        <v>0.34</v>
      </c>
      <c r="E14" s="2">
        <v>0.24</v>
      </c>
      <c r="F14" s="2">
        <v>7.0000000000000007E-2</v>
      </c>
      <c r="G14" s="2">
        <v>0.36</v>
      </c>
      <c r="H14" s="2">
        <v>0.4</v>
      </c>
      <c r="I14" s="2">
        <v>0.41</v>
      </c>
      <c r="J14" s="2">
        <v>0.43</v>
      </c>
      <c r="K14" s="2">
        <v>0.49</v>
      </c>
      <c r="L14" s="2">
        <v>0.35</v>
      </c>
      <c r="M14" s="2">
        <v>0.36</v>
      </c>
      <c r="N14" s="2">
        <v>0.43</v>
      </c>
      <c r="O14" s="2">
        <v>0.41</v>
      </c>
      <c r="P14" s="2">
        <v>0.03</v>
      </c>
      <c r="Q14" s="2">
        <v>0.03</v>
      </c>
      <c r="R14" s="2">
        <v>0.02</v>
      </c>
      <c r="S14" s="2">
        <v>0.02</v>
      </c>
      <c r="T14" s="2">
        <v>0.02</v>
      </c>
      <c r="U14" s="2">
        <v>0.04</v>
      </c>
      <c r="V14" s="2">
        <v>0.03</v>
      </c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</row>
    <row r="15" spans="1:38">
      <c r="A15" s="33" t="s">
        <v>17</v>
      </c>
      <c r="B15" s="2">
        <v>0.01</v>
      </c>
      <c r="C15" s="2">
        <v>0.01</v>
      </c>
      <c r="D15" s="2">
        <v>0.01</v>
      </c>
      <c r="E15" s="2">
        <v>0.01</v>
      </c>
      <c r="F15" s="2" t="s">
        <v>21</v>
      </c>
      <c r="G15" s="2">
        <v>0.02</v>
      </c>
      <c r="H15" s="2">
        <v>0.02</v>
      </c>
      <c r="I15" s="2">
        <v>0.02</v>
      </c>
      <c r="J15" s="2">
        <v>0.01</v>
      </c>
      <c r="K15" s="2">
        <v>0</v>
      </c>
      <c r="L15" s="2">
        <v>0.01</v>
      </c>
      <c r="M15" s="2">
        <v>0</v>
      </c>
      <c r="N15" s="2">
        <v>0.01</v>
      </c>
      <c r="O15" s="2">
        <v>0</v>
      </c>
      <c r="P15" s="2">
        <v>0.01</v>
      </c>
      <c r="Q15" s="2">
        <v>0.01</v>
      </c>
      <c r="R15" s="2">
        <v>0.02</v>
      </c>
      <c r="S15" s="2">
        <v>0.01</v>
      </c>
      <c r="T15" s="2">
        <v>0.01</v>
      </c>
      <c r="U15" s="2">
        <v>0.02</v>
      </c>
      <c r="V15" s="2">
        <v>0.01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</row>
    <row r="16" spans="1:38">
      <c r="A16" s="33" t="s">
        <v>18</v>
      </c>
      <c r="B16" s="2">
        <v>0.92</v>
      </c>
      <c r="C16" s="2">
        <v>0.31</v>
      </c>
      <c r="D16" s="2">
        <v>0.28999999999999998</v>
      </c>
      <c r="E16" s="2">
        <v>1.44</v>
      </c>
      <c r="F16" s="2"/>
      <c r="G16" s="2">
        <v>0.01</v>
      </c>
      <c r="H16" s="2">
        <v>0.01</v>
      </c>
      <c r="I16" s="2">
        <v>0.16</v>
      </c>
      <c r="J16" s="2">
        <v>0.01</v>
      </c>
      <c r="K16" s="2">
        <v>0.03</v>
      </c>
      <c r="L16" s="2">
        <v>0.02</v>
      </c>
      <c r="M16" s="2">
        <v>0.01</v>
      </c>
      <c r="N16" s="2">
        <v>0.02</v>
      </c>
      <c r="O16" s="2">
        <v>0.02</v>
      </c>
      <c r="P16" s="2">
        <v>0.21</v>
      </c>
      <c r="Q16" s="2">
        <v>7.0000000000000007E-2</v>
      </c>
      <c r="R16" s="2">
        <v>0.01</v>
      </c>
      <c r="S16" s="2">
        <v>0.01</v>
      </c>
      <c r="T16" s="2">
        <v>0.01</v>
      </c>
      <c r="U16" s="2">
        <v>0.01</v>
      </c>
      <c r="V16" s="2">
        <v>0.01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38">
      <c r="A17" s="33" t="s">
        <v>80</v>
      </c>
      <c r="B17" s="2">
        <f>SUM(B7:B16)</f>
        <v>100.94</v>
      </c>
      <c r="C17" s="2">
        <f t="shared" ref="C17:O17" si="0">SUM(C7:C16)</f>
        <v>99.890000000000015</v>
      </c>
      <c r="D17" s="2">
        <f t="shared" si="0"/>
        <v>99.47</v>
      </c>
      <c r="E17" s="2">
        <f t="shared" si="0"/>
        <v>99.82</v>
      </c>
      <c r="F17" s="2">
        <f t="shared" si="0"/>
        <v>99.57</v>
      </c>
      <c r="G17" s="2">
        <f t="shared" si="0"/>
        <v>99.18</v>
      </c>
      <c r="H17" s="2">
        <f t="shared" si="0"/>
        <v>98.86</v>
      </c>
      <c r="I17" s="2">
        <f t="shared" si="0"/>
        <v>99.489999999999981</v>
      </c>
      <c r="J17" s="2">
        <f t="shared" si="0"/>
        <v>99.220000000000027</v>
      </c>
      <c r="K17" s="2">
        <f t="shared" si="0"/>
        <v>99.45</v>
      </c>
      <c r="L17" s="2">
        <f t="shared" si="0"/>
        <v>99.039999999999992</v>
      </c>
      <c r="M17" s="2">
        <f t="shared" si="0"/>
        <v>99.050000000000011</v>
      </c>
      <c r="N17" s="2">
        <f t="shared" si="0"/>
        <v>98.980000000000018</v>
      </c>
      <c r="O17" s="2">
        <f t="shared" si="0"/>
        <v>99.45</v>
      </c>
      <c r="P17" s="2">
        <f t="shared" ref="P17" si="1">SUM(P7:P16)</f>
        <v>99.23</v>
      </c>
      <c r="Q17" s="2">
        <f>SUM(Q7:Q16)</f>
        <v>99.36</v>
      </c>
      <c r="R17" s="2">
        <f>SUM(R7:R16)</f>
        <v>99.3</v>
      </c>
      <c r="S17" s="2">
        <f t="shared" ref="S17" si="2">SUM(S7:S16)</f>
        <v>98.83</v>
      </c>
      <c r="T17" s="37">
        <f t="shared" ref="T17" si="3">SUM(T7:T16)</f>
        <v>99.000000000000014</v>
      </c>
      <c r="U17" s="2">
        <f t="shared" ref="U17" si="4">SUM(U7:U16)</f>
        <v>99.04000000000002</v>
      </c>
      <c r="V17" s="2">
        <f t="shared" ref="V17" si="5">SUM(V7:V16)</f>
        <v>98.77000000000001</v>
      </c>
      <c r="W17" s="2"/>
      <c r="X17" s="2"/>
      <c r="Y17" s="2"/>
      <c r="Z17" s="2"/>
      <c r="AA17" s="2"/>
      <c r="AB17" s="2"/>
      <c r="AC17" s="2"/>
      <c r="AD17" s="2"/>
      <c r="AE17" s="2"/>
      <c r="AF17" s="20"/>
      <c r="AG17" s="20"/>
      <c r="AH17" s="20"/>
      <c r="AI17" s="20"/>
      <c r="AJ17" s="20"/>
      <c r="AK17" s="20"/>
      <c r="AL17" s="20"/>
    </row>
    <row r="18" spans="1:38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</row>
    <row r="24" spans="1:38">
      <c r="Q24"/>
      <c r="R24"/>
    </row>
    <row r="25" spans="1:38">
      <c r="F25" s="26"/>
      <c r="G25" s="26"/>
      <c r="H25" s="26"/>
      <c r="I25" s="26"/>
      <c r="J25" s="26"/>
      <c r="K25" s="26"/>
      <c r="L25" s="26"/>
      <c r="M25" s="26"/>
      <c r="N25" s="26"/>
      <c r="O25" s="26"/>
      <c r="P25"/>
      <c r="Q25" s="26"/>
      <c r="R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</row>
    <row r="26" spans="1:38">
      <c r="F26" s="26"/>
      <c r="G26"/>
      <c r="H26"/>
      <c r="I26"/>
      <c r="J26"/>
      <c r="K26"/>
      <c r="L26"/>
      <c r="M26"/>
      <c r="N26"/>
      <c r="O26"/>
      <c r="P26"/>
      <c r="Q26"/>
      <c r="R26"/>
      <c r="V26" s="26"/>
    </row>
    <row r="27" spans="1:38">
      <c r="F27" s="26"/>
      <c r="G27"/>
      <c r="H27"/>
      <c r="I27"/>
      <c r="J27"/>
      <c r="K27"/>
      <c r="L27"/>
      <c r="M27"/>
      <c r="N27"/>
      <c r="O27"/>
      <c r="P27"/>
      <c r="Q27"/>
      <c r="R27"/>
      <c r="V27" s="26"/>
    </row>
    <row r="28" spans="1:38">
      <c r="F28" s="26"/>
      <c r="G28"/>
      <c r="H28"/>
      <c r="I28"/>
      <c r="J28"/>
      <c r="K28"/>
      <c r="L28"/>
      <c r="M28"/>
      <c r="N28"/>
      <c r="O28"/>
      <c r="P28"/>
      <c r="Q28"/>
      <c r="R28"/>
      <c r="V28" s="26"/>
    </row>
    <row r="29" spans="1:38">
      <c r="F29" s="26"/>
      <c r="G29"/>
      <c r="H29"/>
      <c r="I29"/>
      <c r="J29"/>
      <c r="K29"/>
      <c r="L29"/>
      <c r="M29"/>
      <c r="N29"/>
      <c r="O29"/>
      <c r="P29"/>
      <c r="Q29"/>
      <c r="R29"/>
      <c r="V29" s="26"/>
    </row>
    <row r="30" spans="1:38">
      <c r="F30" s="26"/>
      <c r="G30"/>
      <c r="H30"/>
      <c r="I30"/>
      <c r="J30"/>
      <c r="K30"/>
      <c r="L30"/>
      <c r="M30"/>
      <c r="N30"/>
      <c r="O30"/>
      <c r="P30"/>
      <c r="Q30"/>
      <c r="R30"/>
      <c r="V30" s="26"/>
    </row>
    <row r="31" spans="1:38"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38"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6:18"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6:18">
      <c r="F34"/>
      <c r="G34"/>
      <c r="H34"/>
      <c r="I34"/>
      <c r="J34"/>
      <c r="K34"/>
      <c r="L34"/>
      <c r="M34"/>
      <c r="N34"/>
      <c r="O34"/>
      <c r="P34"/>
      <c r="Q34"/>
      <c r="R34"/>
    </row>
  </sheetData>
  <mergeCells count="17">
    <mergeCell ref="B5:C5"/>
    <mergeCell ref="B4:E4"/>
    <mergeCell ref="F4:I4"/>
    <mergeCell ref="S5:T5"/>
    <mergeCell ref="J4:O4"/>
    <mergeCell ref="P4:R4"/>
    <mergeCell ref="S4:V4"/>
    <mergeCell ref="D5:E5"/>
    <mergeCell ref="F5"/>
    <mergeCell ref="U5:V5"/>
    <mergeCell ref="I5"/>
    <mergeCell ref="L5:M5"/>
    <mergeCell ref="N5:O5"/>
    <mergeCell ref="P5"/>
    <mergeCell ref="J5:K5"/>
    <mergeCell ref="Q5:R5"/>
    <mergeCell ref="G5:H5"/>
  </mergeCells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pane xSplit="1" ySplit="6" topLeftCell="B7" activePane="bottomRight" state="frozen"/>
      <selection pane="topRight" activeCell="B1" sqref="B1"/>
      <selection pane="bottomLeft" activeCell="A5" sqref="A5"/>
      <selection pane="bottomRight" sqref="A1:A2"/>
    </sheetView>
  </sheetViews>
  <sheetFormatPr baseColWidth="10" defaultColWidth="11" defaultRowHeight="15" x14ac:dyDescent="0"/>
  <cols>
    <col min="1" max="6" width="11" style="1"/>
  </cols>
  <sheetData>
    <row r="1" spans="1:7">
      <c r="A1" s="62" t="s">
        <v>132</v>
      </c>
    </row>
    <row r="2" spans="1:7">
      <c r="A2" s="63" t="s">
        <v>133</v>
      </c>
    </row>
    <row r="4" spans="1:7">
      <c r="A4" s="2"/>
      <c r="B4" s="60" t="s">
        <v>85</v>
      </c>
      <c r="C4" s="60"/>
      <c r="D4" s="60"/>
      <c r="E4" s="60"/>
      <c r="F4" s="60"/>
    </row>
    <row r="5" spans="1:7">
      <c r="B5" s="21" t="s">
        <v>23</v>
      </c>
      <c r="C5" s="57" t="s">
        <v>6</v>
      </c>
      <c r="D5" s="57"/>
      <c r="E5" s="54"/>
      <c r="F5" s="53">
        <v>203381</v>
      </c>
      <c r="G5" s="61"/>
    </row>
    <row r="6" spans="1:7">
      <c r="A6" s="15"/>
      <c r="B6" s="22"/>
      <c r="C6" s="22" t="s">
        <v>35</v>
      </c>
      <c r="D6" s="22" t="s">
        <v>50</v>
      </c>
      <c r="E6" s="22" t="s">
        <v>36</v>
      </c>
      <c r="F6" s="22" t="s">
        <v>49</v>
      </c>
      <c r="G6" s="22" t="s">
        <v>24</v>
      </c>
    </row>
    <row r="7" spans="1:7">
      <c r="A7" s="33" t="s">
        <v>25</v>
      </c>
      <c r="B7" s="2">
        <v>36.33</v>
      </c>
      <c r="C7" s="2">
        <v>36.590000000000003</v>
      </c>
      <c r="D7" s="2">
        <v>36.81</v>
      </c>
      <c r="E7" s="2">
        <v>34.64</v>
      </c>
      <c r="F7" s="2">
        <v>39.07</v>
      </c>
      <c r="G7" s="2">
        <v>39.4</v>
      </c>
    </row>
    <row r="8" spans="1:7">
      <c r="A8" s="33" t="s">
        <v>26</v>
      </c>
      <c r="B8" s="2">
        <v>0.05</v>
      </c>
      <c r="C8" s="2">
        <v>0.04</v>
      </c>
      <c r="D8" s="2">
        <v>0.02</v>
      </c>
      <c r="E8" s="2">
        <v>0.06</v>
      </c>
      <c r="F8" s="2">
        <v>0.04</v>
      </c>
      <c r="G8" s="2">
        <v>0.04</v>
      </c>
    </row>
    <row r="9" spans="1:7">
      <c r="A9" s="33" t="s">
        <v>27</v>
      </c>
      <c r="B9" s="2">
        <v>0.02</v>
      </c>
      <c r="C9" s="2">
        <v>0.08</v>
      </c>
      <c r="D9" s="2">
        <v>0.08</v>
      </c>
      <c r="E9" s="2">
        <v>0.02</v>
      </c>
      <c r="F9" s="2">
        <v>1.1000000000000001</v>
      </c>
      <c r="G9" s="2">
        <v>1.1599999999999999</v>
      </c>
    </row>
    <row r="10" spans="1:7">
      <c r="A10" s="33" t="s">
        <v>28</v>
      </c>
      <c r="B10" s="2">
        <v>33.29</v>
      </c>
      <c r="C10" s="2">
        <v>31.29</v>
      </c>
      <c r="D10" s="2">
        <v>28.03</v>
      </c>
      <c r="E10" s="2">
        <v>36.229999999999997</v>
      </c>
      <c r="F10" s="2">
        <v>30.11</v>
      </c>
      <c r="G10" s="2">
        <v>30.1</v>
      </c>
    </row>
    <row r="11" spans="1:7">
      <c r="A11" s="33" t="s">
        <v>29</v>
      </c>
      <c r="B11" s="2">
        <v>0.87</v>
      </c>
      <c r="C11" s="2">
        <v>0.63</v>
      </c>
      <c r="D11" s="2">
        <v>0.51</v>
      </c>
      <c r="E11" s="2">
        <v>0.79</v>
      </c>
      <c r="F11" s="2">
        <v>0.28000000000000003</v>
      </c>
      <c r="G11" s="2">
        <v>0.28000000000000003</v>
      </c>
    </row>
    <row r="12" spans="1:7">
      <c r="A12" s="33" t="s">
        <v>30</v>
      </c>
      <c r="B12" s="2">
        <v>29.37</v>
      </c>
      <c r="C12" s="2">
        <v>31.24</v>
      </c>
      <c r="D12" s="2">
        <v>34.659999999999997</v>
      </c>
      <c r="E12" s="2">
        <v>27.05</v>
      </c>
      <c r="F12" s="2">
        <v>27.61</v>
      </c>
      <c r="G12" s="2">
        <v>27.21</v>
      </c>
    </row>
    <row r="13" spans="1:7">
      <c r="A13" s="33" t="s">
        <v>31</v>
      </c>
      <c r="B13" s="2">
        <v>0.14000000000000001</v>
      </c>
      <c r="C13" s="2">
        <v>0.18</v>
      </c>
      <c r="D13" s="2">
        <v>0.16</v>
      </c>
      <c r="E13" s="2">
        <v>0.17</v>
      </c>
      <c r="F13" s="2">
        <v>0.31</v>
      </c>
      <c r="G13" s="2">
        <v>0.34</v>
      </c>
    </row>
    <row r="14" spans="1:7">
      <c r="A14" s="33" t="s">
        <v>32</v>
      </c>
      <c r="B14" s="2">
        <v>0.12</v>
      </c>
      <c r="C14" s="2">
        <v>0.01</v>
      </c>
      <c r="D14" s="2">
        <v>0.01</v>
      </c>
      <c r="E14" s="2">
        <v>0.01</v>
      </c>
      <c r="F14" s="2">
        <v>0.04</v>
      </c>
      <c r="G14" s="2">
        <v>0.03</v>
      </c>
    </row>
    <row r="15" spans="1:7">
      <c r="A15" s="33" t="s">
        <v>33</v>
      </c>
      <c r="B15" s="2" t="s">
        <v>21</v>
      </c>
      <c r="C15" s="2">
        <v>0.01</v>
      </c>
      <c r="D15" s="2">
        <v>0.1</v>
      </c>
      <c r="E15" s="2">
        <v>0.01</v>
      </c>
      <c r="F15" s="2">
        <v>0.08</v>
      </c>
      <c r="G15" s="2">
        <v>0.09</v>
      </c>
    </row>
    <row r="16" spans="1:7">
      <c r="A16" s="33" t="s">
        <v>34</v>
      </c>
      <c r="B16" s="2">
        <v>0.01</v>
      </c>
      <c r="C16" s="2">
        <v>0.01</v>
      </c>
      <c r="D16" s="2">
        <v>0.01</v>
      </c>
      <c r="E16" s="2">
        <v>0</v>
      </c>
      <c r="F16" s="2">
        <v>0.03</v>
      </c>
      <c r="G16" s="2">
        <v>0.01</v>
      </c>
    </row>
    <row r="17" spans="1:15">
      <c r="A17" s="33" t="s">
        <v>22</v>
      </c>
      <c r="B17" s="2">
        <v>0.05</v>
      </c>
      <c r="C17" s="2">
        <v>0.05</v>
      </c>
      <c r="D17" s="2">
        <v>0.08</v>
      </c>
      <c r="E17" s="2">
        <v>0.05</v>
      </c>
      <c r="F17" s="2">
        <v>0.08</v>
      </c>
      <c r="G17" s="2">
        <v>0.12</v>
      </c>
    </row>
    <row r="18" spans="1:15">
      <c r="A18" s="33" t="s">
        <v>80</v>
      </c>
      <c r="B18" s="2">
        <f t="shared" ref="B18:G18" si="0">SUM(B7:B17)</f>
        <v>100.25000000000001</v>
      </c>
      <c r="C18" s="2">
        <f t="shared" si="0"/>
        <v>100.13000000000001</v>
      </c>
      <c r="D18" s="2">
        <f t="shared" si="0"/>
        <v>100.47</v>
      </c>
      <c r="E18" s="2">
        <f t="shared" si="0"/>
        <v>99.030000000000015</v>
      </c>
      <c r="F18" s="2">
        <f t="shared" si="0"/>
        <v>98.75</v>
      </c>
      <c r="G18" s="2">
        <f t="shared" si="0"/>
        <v>98.780000000000015</v>
      </c>
    </row>
    <row r="19" spans="1:15">
      <c r="A19" s="2"/>
      <c r="B19" s="2"/>
      <c r="C19" s="2"/>
      <c r="D19" s="2"/>
      <c r="E19" s="2"/>
      <c r="F19" s="2"/>
      <c r="G19" s="2"/>
    </row>
    <row r="26" spans="1:15">
      <c r="B26" s="26"/>
      <c r="C26" s="26"/>
      <c r="D26" s="26"/>
      <c r="E26" s="26"/>
      <c r="F26" s="26"/>
    </row>
    <row r="28" spans="1:1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B29" s="34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B30" s="35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B31" s="36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0"/>
    </row>
    <row r="32" spans="1:15">
      <c r="B32" s="36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0"/>
    </row>
    <row r="33" spans="2:15">
      <c r="B33" s="36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2:15">
      <c r="B34" s="36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0"/>
    </row>
    <row r="35" spans="2:15">
      <c r="B35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0"/>
    </row>
    <row r="36" spans="2:15">
      <c r="B36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2:15">
      <c r="B37" s="36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0"/>
    </row>
    <row r="38" spans="2:15">
      <c r="B38" s="36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0"/>
    </row>
    <row r="39" spans="2:15">
      <c r="B39" s="36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0"/>
    </row>
    <row r="40" spans="2:15">
      <c r="B40" s="36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0"/>
    </row>
    <row r="41" spans="2:15">
      <c r="B41" s="36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0"/>
    </row>
    <row r="42" spans="2:15">
      <c r="B42" s="3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0"/>
    </row>
    <row r="43" spans="2:15">
      <c r="B43" s="3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0"/>
    </row>
    <row r="44" spans="2:15">
      <c r="B44" s="3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0"/>
    </row>
  </sheetData>
  <mergeCells count="3">
    <mergeCell ref="B4:F4"/>
    <mergeCell ref="F5:G5"/>
    <mergeCell ref="C5:E5"/>
  </mergeCells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pane xSplit="1" ySplit="3" topLeftCell="B4" activePane="bottomRight" state="frozen"/>
      <selection pane="topRight" activeCell="B1" sqref="B1"/>
      <selection pane="bottomLeft" activeCell="A5" sqref="A5"/>
      <selection pane="bottomRight" sqref="A1:A2"/>
    </sheetView>
  </sheetViews>
  <sheetFormatPr baseColWidth="10" defaultColWidth="8.7109375" defaultRowHeight="13" x14ac:dyDescent="0"/>
  <sheetData>
    <row r="1" spans="1:19" ht="15">
      <c r="A1" s="62" t="s">
        <v>132</v>
      </c>
    </row>
    <row r="2" spans="1:19" ht="15">
      <c r="A2" s="63" t="s">
        <v>133</v>
      </c>
    </row>
    <row r="3" spans="1:19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9" ht="15">
      <c r="A4" s="43"/>
      <c r="B4" s="60" t="s">
        <v>108</v>
      </c>
      <c r="C4" s="54"/>
      <c r="D4" s="60" t="s">
        <v>85</v>
      </c>
      <c r="E4" s="54"/>
      <c r="F4" s="60" t="s">
        <v>107</v>
      </c>
      <c r="G4" s="54"/>
      <c r="H4" s="54"/>
      <c r="I4" s="54"/>
      <c r="J4" s="54"/>
      <c r="K4" s="54"/>
      <c r="L4" s="60" t="s">
        <v>112</v>
      </c>
      <c r="M4" s="60"/>
      <c r="N4" s="60" t="s">
        <v>113</v>
      </c>
      <c r="O4" s="60"/>
      <c r="P4" s="60" t="s">
        <v>114</v>
      </c>
      <c r="Q4" s="60"/>
      <c r="R4" s="60" t="s">
        <v>115</v>
      </c>
      <c r="S4" s="60"/>
    </row>
    <row r="5" spans="1:19" ht="15">
      <c r="A5" s="1"/>
      <c r="B5" s="41" t="s">
        <v>54</v>
      </c>
      <c r="C5" s="42"/>
      <c r="D5" s="42" t="s">
        <v>101</v>
      </c>
      <c r="E5" s="43"/>
      <c r="F5" s="42" t="s">
        <v>102</v>
      </c>
      <c r="G5" s="40"/>
      <c r="H5" s="1" t="s">
        <v>103</v>
      </c>
      <c r="I5" s="1"/>
      <c r="J5" s="1" t="s">
        <v>104</v>
      </c>
      <c r="K5" s="1"/>
      <c r="L5" s="1" t="s">
        <v>116</v>
      </c>
      <c r="M5" s="1" t="s">
        <v>116</v>
      </c>
      <c r="N5" s="1" t="s">
        <v>117</v>
      </c>
      <c r="O5" s="1" t="s">
        <v>117</v>
      </c>
      <c r="P5" s="1" t="s">
        <v>118</v>
      </c>
      <c r="Q5" s="1" t="s">
        <v>118</v>
      </c>
      <c r="R5" s="1" t="s">
        <v>119</v>
      </c>
      <c r="S5" s="1" t="s">
        <v>119</v>
      </c>
    </row>
    <row r="6" spans="1:19" ht="15">
      <c r="A6" s="1"/>
      <c r="B6" s="42" t="s">
        <v>105</v>
      </c>
      <c r="C6" s="42" t="s">
        <v>106</v>
      </c>
      <c r="D6" s="42" t="s">
        <v>105</v>
      </c>
      <c r="E6" s="42" t="s">
        <v>106</v>
      </c>
      <c r="F6" s="42" t="s">
        <v>105</v>
      </c>
      <c r="G6" s="42" t="s">
        <v>106</v>
      </c>
      <c r="H6" s="1" t="s">
        <v>105</v>
      </c>
      <c r="I6" s="1" t="s">
        <v>106</v>
      </c>
      <c r="J6" s="1" t="s">
        <v>105</v>
      </c>
      <c r="K6" s="1" t="s">
        <v>109</v>
      </c>
      <c r="L6" s="1" t="s">
        <v>106</v>
      </c>
      <c r="M6" s="1" t="s">
        <v>105</v>
      </c>
      <c r="N6" s="1" t="s">
        <v>106</v>
      </c>
      <c r="O6" s="1" t="s">
        <v>105</v>
      </c>
      <c r="P6" s="1" t="s">
        <v>106</v>
      </c>
      <c r="Q6" s="1" t="s">
        <v>105</v>
      </c>
      <c r="R6" s="1" t="s">
        <v>106</v>
      </c>
      <c r="S6" s="1" t="s">
        <v>105</v>
      </c>
    </row>
    <row r="7" spans="1:19" ht="15">
      <c r="A7" s="33" t="s">
        <v>120</v>
      </c>
      <c r="B7" s="43">
        <v>0.14000000000000001</v>
      </c>
      <c r="C7" s="43">
        <v>7.0000000000000007E-2</v>
      </c>
      <c r="D7" s="43">
        <v>0.11</v>
      </c>
      <c r="E7" s="43">
        <v>0.05</v>
      </c>
      <c r="F7" s="43">
        <v>0.28000000000000003</v>
      </c>
      <c r="G7" s="43">
        <v>0.13</v>
      </c>
      <c r="H7" s="43">
        <v>0.15</v>
      </c>
      <c r="I7" s="43">
        <v>0.5</v>
      </c>
      <c r="J7" s="43">
        <v>0.28999999999999998</v>
      </c>
      <c r="K7" s="43">
        <v>0.05</v>
      </c>
      <c r="L7" s="44">
        <v>0.02</v>
      </c>
      <c r="M7" s="44">
        <v>0.64</v>
      </c>
      <c r="N7" s="45">
        <v>7.0000000000000007E-2</v>
      </c>
      <c r="O7" s="45">
        <v>7.0000000000000007E-2</v>
      </c>
      <c r="P7" s="45">
        <v>0.02</v>
      </c>
      <c r="Q7" s="45">
        <v>0.12</v>
      </c>
      <c r="R7" s="45">
        <v>0</v>
      </c>
      <c r="S7" s="45">
        <v>0.56299999999999994</v>
      </c>
    </row>
    <row r="8" spans="1:19" ht="15">
      <c r="A8" s="33" t="s">
        <v>121</v>
      </c>
      <c r="B8" s="43">
        <v>5.23</v>
      </c>
      <c r="C8" s="43">
        <v>45.08</v>
      </c>
      <c r="D8" s="43">
        <v>10.31</v>
      </c>
      <c r="E8" s="43">
        <v>44.85</v>
      </c>
      <c r="F8" s="43">
        <v>5.29</v>
      </c>
      <c r="G8" s="43">
        <v>47</v>
      </c>
      <c r="H8" s="43">
        <v>11.49</v>
      </c>
      <c r="I8" s="43">
        <v>48.35</v>
      </c>
      <c r="J8" s="43">
        <v>9.84</v>
      </c>
      <c r="K8" s="43">
        <v>36.76</v>
      </c>
      <c r="L8" s="44">
        <v>39</v>
      </c>
      <c r="M8" s="44">
        <v>4.49</v>
      </c>
      <c r="N8" s="45">
        <v>48.7</v>
      </c>
      <c r="O8" s="45">
        <v>7.29</v>
      </c>
      <c r="P8" s="45">
        <v>47.54</v>
      </c>
      <c r="Q8" s="45">
        <v>13.08</v>
      </c>
      <c r="R8" s="45">
        <v>39.332999999999998</v>
      </c>
      <c r="S8" s="45">
        <v>4.8230000000000004</v>
      </c>
    </row>
    <row r="9" spans="1:19" ht="15">
      <c r="A9" s="33" t="s">
        <v>122</v>
      </c>
      <c r="B9" s="43">
        <v>1.57</v>
      </c>
      <c r="C9" s="43">
        <v>0.11</v>
      </c>
      <c r="D9" s="43">
        <v>1.51</v>
      </c>
      <c r="E9" s="43">
        <v>0.18</v>
      </c>
      <c r="F9" s="43">
        <v>1.18</v>
      </c>
      <c r="G9" s="43">
        <v>0.1</v>
      </c>
      <c r="H9" s="43">
        <v>1.78</v>
      </c>
      <c r="I9" s="43">
        <v>0.1</v>
      </c>
      <c r="J9" s="43">
        <v>1.95</v>
      </c>
      <c r="K9" s="43">
        <v>0.32</v>
      </c>
      <c r="L9" s="44">
        <v>0.1</v>
      </c>
      <c r="M9" s="44">
        <v>1.1100000000000001</v>
      </c>
      <c r="N9" s="45">
        <v>0.06</v>
      </c>
      <c r="O9" s="45">
        <v>1.28</v>
      </c>
      <c r="P9" s="45">
        <v>0.28000000000000003</v>
      </c>
      <c r="Q9" s="45">
        <v>3.36</v>
      </c>
      <c r="R9" s="45">
        <v>0.14599999999999999</v>
      </c>
      <c r="S9" s="45">
        <v>1.671</v>
      </c>
    </row>
    <row r="10" spans="1:19" ht="15">
      <c r="A10" s="33" t="s">
        <v>123</v>
      </c>
      <c r="B10" s="43">
        <v>82.79</v>
      </c>
      <c r="C10" s="43">
        <v>48.22</v>
      </c>
      <c r="D10" s="43">
        <v>79.11</v>
      </c>
      <c r="E10" s="43">
        <v>49.91</v>
      </c>
      <c r="F10" s="43">
        <v>86.91</v>
      </c>
      <c r="G10" s="43">
        <v>50.08</v>
      </c>
      <c r="H10" s="43">
        <v>79.239999999999995</v>
      </c>
      <c r="I10" s="43">
        <v>47.34</v>
      </c>
      <c r="J10" s="43">
        <v>78.84</v>
      </c>
      <c r="K10" s="43">
        <v>57.37</v>
      </c>
      <c r="L10" s="44">
        <v>57.24</v>
      </c>
      <c r="M10" s="44">
        <v>86.79</v>
      </c>
      <c r="N10" s="45">
        <v>46.52</v>
      </c>
      <c r="O10" s="45">
        <v>85.02</v>
      </c>
      <c r="P10" s="45">
        <v>49.01</v>
      </c>
      <c r="Q10" s="45">
        <v>77.540000000000006</v>
      </c>
      <c r="R10" s="45">
        <v>56.332000000000001</v>
      </c>
      <c r="S10" s="45">
        <v>81.093999999999994</v>
      </c>
    </row>
    <row r="11" spans="1:19" ht="15">
      <c r="A11" s="33" t="s">
        <v>124</v>
      </c>
      <c r="B11" s="43">
        <v>0.38</v>
      </c>
      <c r="C11" s="43">
        <v>0.75</v>
      </c>
      <c r="D11" s="43">
        <v>0.28000000000000003</v>
      </c>
      <c r="E11" s="43">
        <v>0.77</v>
      </c>
      <c r="F11" s="43" t="s">
        <v>110</v>
      </c>
      <c r="G11" s="43">
        <v>1.0900000000000001</v>
      </c>
      <c r="H11" s="43">
        <v>0.4</v>
      </c>
      <c r="I11" s="43">
        <v>0.7</v>
      </c>
      <c r="J11" s="43">
        <v>0.46</v>
      </c>
      <c r="K11" s="43">
        <v>0.34</v>
      </c>
      <c r="L11" s="44">
        <v>0.51</v>
      </c>
      <c r="M11" s="44">
        <v>0.21</v>
      </c>
      <c r="N11" s="45">
        <v>0.65</v>
      </c>
      <c r="O11" s="45">
        <v>0.32</v>
      </c>
      <c r="P11" s="45">
        <v>0.42</v>
      </c>
      <c r="Q11" s="45">
        <v>0.38</v>
      </c>
      <c r="R11" s="45">
        <v>1.0229999999999999</v>
      </c>
      <c r="S11" s="45">
        <v>0.80100000000000005</v>
      </c>
    </row>
    <row r="12" spans="1:19" ht="15">
      <c r="A12" s="33" t="s">
        <v>125</v>
      </c>
      <c r="B12" s="43">
        <v>1.23</v>
      </c>
      <c r="C12" s="43">
        <v>3.51</v>
      </c>
      <c r="D12" s="43">
        <v>0.42</v>
      </c>
      <c r="E12" s="43">
        <v>1.67</v>
      </c>
      <c r="F12" s="43">
        <v>0.63</v>
      </c>
      <c r="G12" s="43">
        <v>1.94</v>
      </c>
      <c r="H12" s="43">
        <v>0.88</v>
      </c>
      <c r="I12" s="43">
        <v>2.19</v>
      </c>
      <c r="J12" s="43">
        <v>2.36</v>
      </c>
      <c r="K12" s="43">
        <v>3.16</v>
      </c>
      <c r="L12" s="44">
        <v>1.6</v>
      </c>
      <c r="M12" s="44">
        <v>0.73</v>
      </c>
      <c r="N12" s="45">
        <v>3.91</v>
      </c>
      <c r="O12" s="45">
        <v>1.41</v>
      </c>
      <c r="P12" s="45">
        <v>3.71</v>
      </c>
      <c r="Q12" s="45">
        <v>2.4900000000000002</v>
      </c>
      <c r="R12" s="45">
        <v>1.5669999999999999</v>
      </c>
      <c r="S12" s="45">
        <v>1.0569999999999999</v>
      </c>
    </row>
    <row r="13" spans="1:19" ht="15">
      <c r="A13" s="33" t="s">
        <v>126</v>
      </c>
      <c r="B13" s="43">
        <v>0.15</v>
      </c>
      <c r="C13" s="43">
        <v>0.22</v>
      </c>
      <c r="D13" s="43">
        <v>0.21</v>
      </c>
      <c r="E13" s="43">
        <v>0.19</v>
      </c>
      <c r="F13" s="43">
        <v>0.11</v>
      </c>
      <c r="G13" s="43">
        <v>0.14000000000000001</v>
      </c>
      <c r="H13" s="43">
        <v>0.21</v>
      </c>
      <c r="I13" s="43">
        <v>0.23</v>
      </c>
      <c r="J13" s="43">
        <v>0.1</v>
      </c>
      <c r="K13" s="43">
        <v>0.08</v>
      </c>
      <c r="L13" s="46" t="s">
        <v>127</v>
      </c>
      <c r="M13" s="46" t="s">
        <v>127</v>
      </c>
      <c r="N13" s="46" t="s">
        <v>127</v>
      </c>
      <c r="O13" s="46" t="s">
        <v>127</v>
      </c>
      <c r="P13" s="46" t="s">
        <v>127</v>
      </c>
      <c r="Q13" s="46" t="s">
        <v>127</v>
      </c>
      <c r="R13" s="46" t="s">
        <v>127</v>
      </c>
      <c r="S13" s="46" t="s">
        <v>127</v>
      </c>
    </row>
    <row r="14" spans="1:19" ht="15">
      <c r="A14" s="33" t="s">
        <v>128</v>
      </c>
      <c r="B14" s="43">
        <v>1.67</v>
      </c>
      <c r="C14" s="43">
        <v>0.31</v>
      </c>
      <c r="D14" s="43">
        <v>0.05</v>
      </c>
      <c r="E14" s="43">
        <v>0.02</v>
      </c>
      <c r="F14" s="43">
        <v>0.08</v>
      </c>
      <c r="G14" s="43">
        <v>0.12</v>
      </c>
      <c r="H14" s="43">
        <v>0.26</v>
      </c>
      <c r="I14" s="43">
        <v>0.03</v>
      </c>
      <c r="J14" s="43">
        <v>0.09</v>
      </c>
      <c r="K14" s="43">
        <v>0.04</v>
      </c>
      <c r="L14" s="44">
        <v>0.02</v>
      </c>
      <c r="M14" s="44">
        <v>0.1</v>
      </c>
      <c r="N14" s="45">
        <v>0.12</v>
      </c>
      <c r="O14" s="45">
        <v>0.22</v>
      </c>
      <c r="P14" s="45">
        <v>0.03</v>
      </c>
      <c r="Q14" s="45">
        <v>0.1</v>
      </c>
      <c r="R14" s="45">
        <v>0</v>
      </c>
      <c r="S14" s="45">
        <v>3.5000000000000003E-2</v>
      </c>
    </row>
    <row r="15" spans="1:19" ht="15">
      <c r="A15" s="33" t="s">
        <v>22</v>
      </c>
      <c r="B15" s="43">
        <v>0.02</v>
      </c>
      <c r="C15" s="43">
        <v>0.01</v>
      </c>
      <c r="D15" s="43">
        <v>0.05</v>
      </c>
      <c r="E15" s="43">
        <v>0.05</v>
      </c>
      <c r="F15" s="43">
        <v>0.06</v>
      </c>
      <c r="G15" s="43">
        <v>0.04</v>
      </c>
      <c r="H15" s="43">
        <v>7.0000000000000007E-2</v>
      </c>
      <c r="I15" s="43">
        <v>0.04</v>
      </c>
      <c r="J15" s="43">
        <v>0.09</v>
      </c>
      <c r="K15" s="43">
        <v>0.05</v>
      </c>
      <c r="L15" s="44">
        <v>0</v>
      </c>
      <c r="M15" s="44">
        <v>0.02</v>
      </c>
      <c r="N15" s="45">
        <v>0</v>
      </c>
      <c r="O15" s="45">
        <v>0.1</v>
      </c>
      <c r="P15" s="45">
        <v>0.02</v>
      </c>
      <c r="Q15" s="45">
        <v>0.04</v>
      </c>
      <c r="R15" s="45">
        <v>0</v>
      </c>
      <c r="S15" s="45">
        <v>5.3999999999999999E-2</v>
      </c>
    </row>
    <row r="16" spans="1:19" ht="15">
      <c r="A16" s="33" t="s">
        <v>129</v>
      </c>
      <c r="B16" s="43">
        <v>0.57999999999999996</v>
      </c>
      <c r="C16" s="43">
        <v>0.99</v>
      </c>
      <c r="D16" s="43">
        <v>0.67</v>
      </c>
      <c r="E16" s="43">
        <v>1.1599999999999999</v>
      </c>
      <c r="F16" s="43">
        <v>0.63</v>
      </c>
      <c r="G16" s="43">
        <v>0</v>
      </c>
      <c r="H16" s="43">
        <v>0.92</v>
      </c>
      <c r="I16" s="43">
        <v>0.35</v>
      </c>
      <c r="J16" s="43">
        <v>0.69</v>
      </c>
      <c r="K16" s="43">
        <v>0.61</v>
      </c>
      <c r="L16" s="44">
        <v>0.38</v>
      </c>
      <c r="M16" s="44">
        <v>0.45</v>
      </c>
      <c r="N16" s="45">
        <v>0.35</v>
      </c>
      <c r="O16" s="45">
        <v>0.83</v>
      </c>
      <c r="P16" s="45">
        <v>0.47</v>
      </c>
      <c r="Q16" s="45">
        <v>0.56999999999999995</v>
      </c>
      <c r="R16" s="45">
        <v>0.34200000000000003</v>
      </c>
      <c r="S16" s="45">
        <v>0.372</v>
      </c>
    </row>
    <row r="17" spans="1:19" ht="15">
      <c r="A17" s="33" t="s">
        <v>80</v>
      </c>
      <c r="B17" s="43">
        <f>SUM(B7:B16)</f>
        <v>93.76</v>
      </c>
      <c r="C17" s="43">
        <f t="shared" ref="C17:K17" si="0">SUM(C7:C16)</f>
        <v>99.27</v>
      </c>
      <c r="D17" s="43">
        <f t="shared" si="0"/>
        <v>92.719999999999985</v>
      </c>
      <c r="E17" s="43">
        <f t="shared" si="0"/>
        <v>98.84999999999998</v>
      </c>
      <c r="F17" s="43">
        <f t="shared" si="0"/>
        <v>95.169999999999987</v>
      </c>
      <c r="G17" s="43">
        <f t="shared" si="0"/>
        <v>100.64000000000001</v>
      </c>
      <c r="H17" s="43">
        <f t="shared" si="0"/>
        <v>95.399999999999991</v>
      </c>
      <c r="I17" s="43">
        <f t="shared" si="0"/>
        <v>99.830000000000013</v>
      </c>
      <c r="J17" s="43">
        <f t="shared" si="0"/>
        <v>94.71</v>
      </c>
      <c r="K17" s="43">
        <f t="shared" si="0"/>
        <v>98.78</v>
      </c>
      <c r="L17" s="44">
        <v>98.86</v>
      </c>
      <c r="M17" s="44">
        <v>94.55</v>
      </c>
      <c r="N17" s="45">
        <v>100.39</v>
      </c>
      <c r="O17" s="45">
        <v>96.53</v>
      </c>
      <c r="P17" s="45">
        <v>101.49</v>
      </c>
      <c r="Q17" s="45">
        <v>97.67</v>
      </c>
      <c r="R17" s="45">
        <v>98.742999999999995</v>
      </c>
      <c r="S17" s="45">
        <v>90.47</v>
      </c>
    </row>
    <row r="18" spans="1:19" ht="15">
      <c r="A18" s="1" t="s">
        <v>130</v>
      </c>
      <c r="B18" s="1"/>
      <c r="C18" s="1"/>
      <c r="D18" s="1"/>
      <c r="E18" s="1"/>
      <c r="F18" s="1"/>
      <c r="G18" s="1"/>
      <c r="H18" s="1"/>
      <c r="I18" s="1"/>
      <c r="J18" s="47">
        <v>960</v>
      </c>
      <c r="K18" s="47"/>
      <c r="L18" s="48">
        <v>717</v>
      </c>
      <c r="M18" s="47"/>
      <c r="N18" s="47">
        <v>711</v>
      </c>
      <c r="O18" s="47"/>
      <c r="P18" s="47">
        <v>916</v>
      </c>
      <c r="Q18" s="47"/>
      <c r="R18" s="49">
        <v>748</v>
      </c>
      <c r="S18" s="1"/>
    </row>
    <row r="19" spans="1:19" ht="15">
      <c r="A19" s="1" t="s">
        <v>131</v>
      </c>
      <c r="B19" s="1"/>
      <c r="C19" s="1"/>
      <c r="D19" s="1"/>
      <c r="E19" s="1"/>
      <c r="F19" s="1"/>
      <c r="G19" s="1"/>
      <c r="H19" s="1"/>
      <c r="I19" s="1"/>
      <c r="J19" s="47">
        <v>1.2</v>
      </c>
      <c r="K19" s="47"/>
      <c r="L19" s="50">
        <v>1.51</v>
      </c>
      <c r="M19" s="47"/>
      <c r="N19" s="47">
        <v>0.15</v>
      </c>
      <c r="O19" s="47"/>
      <c r="P19" s="51">
        <v>0.3</v>
      </c>
      <c r="Q19" s="47"/>
      <c r="R19" s="51">
        <v>1.46</v>
      </c>
      <c r="S19" s="1"/>
    </row>
  </sheetData>
  <mergeCells count="7">
    <mergeCell ref="L4:M4"/>
    <mergeCell ref="N4:O4"/>
    <mergeCell ref="P4:Q4"/>
    <mergeCell ref="R4:S4"/>
    <mergeCell ref="B4:C4"/>
    <mergeCell ref="D4:E4"/>
    <mergeCell ref="F4:K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Plag &amp; Alk Feldspar</vt:lpstr>
      <vt:lpstr>Hornblende</vt:lpstr>
      <vt:lpstr>Biotite</vt:lpstr>
      <vt:lpstr>Pyroxene</vt:lpstr>
      <vt:lpstr>Olivine</vt:lpstr>
      <vt:lpstr>oxides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Hayden</dc:creator>
  <cp:lastModifiedBy>Editorial Assistant</cp:lastModifiedBy>
  <dcterms:created xsi:type="dcterms:W3CDTF">2014-08-27T23:13:04Z</dcterms:created>
  <dcterms:modified xsi:type="dcterms:W3CDTF">2015-11-05T16:43:56Z</dcterms:modified>
</cp:coreProperties>
</file>