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FE19DE20-B8BE-5F45-8682-2E875C63EF3D}" xr6:coauthVersionLast="47" xr6:coauthVersionMax="47" xr10:uidLastSave="{00000000-0000-0000-0000-000000000000}"/>
  <bookViews>
    <workbookView xWindow="3900" yWindow="2200" windowWidth="28040" windowHeight="17440" xr2:uid="{AA48E1E1-1316-0844-834A-0651926D2D2A}"/>
  </bookViews>
  <sheets>
    <sheet name="Sheet1" sheetId="1" r:id="rId1"/>
    <sheet name="Sheet2" sheetId="2" r:id="rId2"/>
    <sheet name="Sheet3" sheetId="3" r:id="rId3"/>
    <sheet name="Sheet4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C35" i="1"/>
</calcChain>
</file>

<file path=xl/sharedStrings.xml><?xml version="1.0" encoding="utf-8"?>
<sst xmlns="http://schemas.openxmlformats.org/spreadsheetml/2006/main" count="594" uniqueCount="469">
  <si>
    <t>Ref. #1</t>
  </si>
  <si>
    <t>Ref. #2</t>
  </si>
  <si>
    <t>20(1)</t>
  </si>
  <si>
    <t>Crystal shape</t>
  </si>
  <si>
    <t>Prism</t>
  </si>
  <si>
    <t>Crystal volume (mm)</t>
  </si>
  <si>
    <t>3.5  x 2.1 x 1.6</t>
  </si>
  <si>
    <t>Crystal colour</t>
  </si>
  <si>
    <t>Whitish</t>
  </si>
  <si>
    <t>Unit-cell parameters</t>
  </si>
  <si>
    <t>Reference chemical formula</t>
  </si>
  <si>
    <t>Space Group</t>
  </si>
  <si>
    <t>Z</t>
  </si>
  <si>
    <t>Radiation type,  λ (Å)</t>
  </si>
  <si>
    <t>Neutron CW, 0.9500</t>
  </si>
  <si>
    <t>Diffractometer</t>
  </si>
  <si>
    <t>D19 four-circle - ILL</t>
  </si>
  <si>
    <t>Data-collection method</t>
  </si>
  <si>
    <t>ω-scans</t>
  </si>
  <si>
    <t>Measured reflections</t>
  </si>
  <si>
    <t>Unique reflections</t>
  </si>
  <si>
    <t>Refined parameters</t>
  </si>
  <si>
    <t>GooF</t>
  </si>
  <si>
    <t xml:space="preserve">     </t>
  </si>
  <si>
    <t>Ref.#1</t>
  </si>
  <si>
    <t>Ref.#2</t>
  </si>
  <si>
    <t>Site</t>
  </si>
  <si>
    <t>s.o.f.</t>
  </si>
  <si>
    <t>x/a</t>
  </si>
  <si>
    <t>y/b</t>
  </si>
  <si>
    <t>z/c</t>
  </si>
  <si>
    <t>Mg</t>
  </si>
  <si>
    <t>Mg 0.963(5), Mn 0.037(5)</t>
  </si>
  <si>
    <t>0.0063(2)</t>
  </si>
  <si>
    <t>Mg 0.947(3),</t>
  </si>
  <si>
    <t xml:space="preserve">Mn 0.053(3) </t>
  </si>
  <si>
    <t>S</t>
  </si>
  <si>
    <t>0.41004(11)</t>
  </si>
  <si>
    <t>0.13300(9)</t>
  </si>
  <si>
    <t>0.73463(17)</t>
  </si>
  <si>
    <t>0.0058(2)</t>
  </si>
  <si>
    <t xml:space="preserve">0.41004(8) </t>
  </si>
  <si>
    <t>0.13306(7)</t>
  </si>
  <si>
    <t>0.73458(12)</t>
  </si>
  <si>
    <t>0.0065(1)</t>
  </si>
  <si>
    <t>O1</t>
  </si>
  <si>
    <t>0.41640(7)</t>
  </si>
  <si>
    <t>0.22412(5)</t>
  </si>
  <si>
    <t>0.58366(10)</t>
  </si>
  <si>
    <t>0.0101(1)</t>
  </si>
  <si>
    <t>0.915(6)</t>
  </si>
  <si>
    <t xml:space="preserve">0.41709(10) </t>
  </si>
  <si>
    <t>0.22386(5)</t>
  </si>
  <si>
    <t>0.58379(7)</t>
  </si>
  <si>
    <t>0.0085(2)</t>
  </si>
  <si>
    <t>O1A</t>
  </si>
  <si>
    <t>0.085(6)</t>
  </si>
  <si>
    <t xml:space="preserve">0.3757(12) </t>
  </si>
  <si>
    <t>0.2398(6)</t>
  </si>
  <si>
    <t>0.5818(9)</t>
  </si>
  <si>
    <t>0.0089(13)</t>
  </si>
  <si>
    <t>O2</t>
  </si>
  <si>
    <t xml:space="preserve">0.55141(7) </t>
  </si>
  <si>
    <t>0.07043(6)</t>
  </si>
  <si>
    <t>0.78275(11)</t>
  </si>
  <si>
    <t>0.0126(1)</t>
  </si>
  <si>
    <t>0.895(9)</t>
  </si>
  <si>
    <t xml:space="preserve">0.55135(5) </t>
  </si>
  <si>
    <t>0.06933(12)</t>
  </si>
  <si>
    <t>0.7843(2)</t>
  </si>
  <si>
    <t>0.0103(2)</t>
  </si>
  <si>
    <t>O2A</t>
  </si>
  <si>
    <t>0.105(9)</t>
  </si>
  <si>
    <t xml:space="preserve">0.5519(6) </t>
  </si>
  <si>
    <t>0.0945(10)</t>
  </si>
  <si>
    <t>0.7497(13)</t>
  </si>
  <si>
    <t>0.0095(11)</t>
  </si>
  <si>
    <t>O3</t>
  </si>
  <si>
    <t xml:space="preserve">0.28086(6) </t>
  </si>
  <si>
    <t>0.06251(5)</t>
  </si>
  <si>
    <t>0.61882(9)</t>
  </si>
  <si>
    <t>0.00698(9)</t>
  </si>
  <si>
    <t xml:space="preserve">0.28085(4) </t>
  </si>
  <si>
    <t>0.06253(3)</t>
  </si>
  <si>
    <t>0.61881(6)</t>
  </si>
  <si>
    <t>0.00771(7)</t>
  </si>
  <si>
    <t>O4</t>
  </si>
  <si>
    <t xml:space="preserve">0.38669(6)) </t>
  </si>
  <si>
    <t>0.17482(5</t>
  </si>
  <si>
    <t>0.94525(9)</t>
  </si>
  <si>
    <t>0.00811(9)</t>
  </si>
  <si>
    <t xml:space="preserve">0.38673(5) </t>
  </si>
  <si>
    <t>0.17483(4)</t>
  </si>
  <si>
    <t>0.94519(6)</t>
  </si>
  <si>
    <t>0.00886(7)</t>
  </si>
  <si>
    <t>O5</t>
  </si>
  <si>
    <t xml:space="preserve">0.17381(6) </t>
  </si>
  <si>
    <t>0.10514(5)</t>
  </si>
  <si>
    <t>0.16477(9)</t>
  </si>
  <si>
    <t>0.00817(9)</t>
  </si>
  <si>
    <t xml:space="preserve">0.17383(4) </t>
  </si>
  <si>
    <t>0.10513(4)</t>
  </si>
  <si>
    <t>0.16480(6)</t>
  </si>
  <si>
    <t>0.00892(7)</t>
  </si>
  <si>
    <t>O6</t>
  </si>
  <si>
    <t xml:space="preserve">-0.16162(6) </t>
  </si>
  <si>
    <t>0.11309(5)</t>
  </si>
  <si>
    <t>0.02944(9)</t>
  </si>
  <si>
    <t>0.00788(9)</t>
  </si>
  <si>
    <t xml:space="preserve">-0.16161(4) </t>
  </si>
  <si>
    <t>0.11310(4)</t>
  </si>
  <si>
    <t>0.02949(7)</t>
  </si>
  <si>
    <t>0.00865(7)</t>
  </si>
  <si>
    <t>O7</t>
  </si>
  <si>
    <t xml:space="preserve">-0.00322(6) </t>
  </si>
  <si>
    <t>-0.06902(5)</t>
  </si>
  <si>
    <t>0.29772(9)</t>
  </si>
  <si>
    <t>0.00767(9)</t>
  </si>
  <si>
    <t xml:space="preserve">-0.00322(4) </t>
  </si>
  <si>
    <t>-0.06900(4)</t>
  </si>
  <si>
    <t>0.29778(6)</t>
  </si>
  <si>
    <t>0.00833(7)</t>
  </si>
  <si>
    <t>N</t>
  </si>
  <si>
    <t xml:space="preserve">0.13458(4) </t>
  </si>
  <si>
    <t>0.34231(4)</t>
  </si>
  <si>
    <t>0.35306(6)</t>
  </si>
  <si>
    <t>0.01071(7)</t>
  </si>
  <si>
    <t>N 0.869(3),</t>
  </si>
  <si>
    <t>K 0.131(3)</t>
  </si>
  <si>
    <t xml:space="preserve">0.13458(3) </t>
  </si>
  <si>
    <t>0.34233(3)</t>
  </si>
  <si>
    <t>0.35303(4)</t>
  </si>
  <si>
    <t>0.00939(6)</t>
  </si>
  <si>
    <t>H1</t>
  </si>
  <si>
    <t xml:space="preserve">0.0679(2) </t>
  </si>
  <si>
    <t>0.32960(18)</t>
  </si>
  <si>
    <t>0.1934(3)</t>
  </si>
  <si>
    <t>0.0323(4)</t>
  </si>
  <si>
    <t>0.869(3)</t>
  </si>
  <si>
    <t xml:space="preserve">0.06782(16) </t>
  </si>
  <si>
    <t>0.32964(13)</t>
  </si>
  <si>
    <t>0.1932(2)</t>
  </si>
  <si>
    <t>0.0285(3)</t>
  </si>
  <si>
    <t>H2</t>
  </si>
  <si>
    <t xml:space="preserve">0.2283(2) </t>
  </si>
  <si>
    <t>0.29287(17)</t>
  </si>
  <si>
    <t>0.3925(4)</t>
  </si>
  <si>
    <t>0.0311(3)</t>
  </si>
  <si>
    <t xml:space="preserve">0.22826(14) </t>
  </si>
  <si>
    <t>0.29285(12)</t>
  </si>
  <si>
    <t>0.3925(3)</t>
  </si>
  <si>
    <t>0.0274(2)</t>
  </si>
  <si>
    <t>H3</t>
  </si>
  <si>
    <t xml:space="preserve">0.0689(2) </t>
  </si>
  <si>
    <t>0.32369(19)</t>
  </si>
  <si>
    <t>0.4569(3)</t>
  </si>
  <si>
    <t>0.0327(4)</t>
  </si>
  <si>
    <t xml:space="preserve">0.06905(16) </t>
  </si>
  <si>
    <t>0.32356(14)</t>
  </si>
  <si>
    <t>0.4569(2)</t>
  </si>
  <si>
    <t>0.0288(3)</t>
  </si>
  <si>
    <t>H4</t>
  </si>
  <si>
    <t xml:space="preserve">0.1681(2) </t>
  </si>
  <si>
    <t>0.42188(15)</t>
  </si>
  <si>
    <t>0.3706(3)</t>
  </si>
  <si>
    <t>0.0301(3)</t>
  </si>
  <si>
    <t xml:space="preserve">0.16799(16) </t>
  </si>
  <si>
    <t>0.42181(11)</t>
  </si>
  <si>
    <t>0.3707(2)</t>
  </si>
  <si>
    <t>0.0266(2)</t>
  </si>
  <si>
    <t>H5</t>
  </si>
  <si>
    <t xml:space="preserve">0.22321(17) </t>
  </si>
  <si>
    <t>0.08793(14)</t>
  </si>
  <si>
    <t>0.3220(2)</t>
  </si>
  <si>
    <t>0.0228(2)</t>
  </si>
  <si>
    <t xml:space="preserve">0.22316(12) </t>
  </si>
  <si>
    <t>0.08793(10)</t>
  </si>
  <si>
    <t>0.32201(15)</t>
  </si>
  <si>
    <t>0.0235(2)</t>
  </si>
  <si>
    <t>H6</t>
  </si>
  <si>
    <t xml:space="preserve">0.25245(16) </t>
  </si>
  <si>
    <t>0.12143(14)</t>
  </si>
  <si>
    <t>0.0937(2)</t>
  </si>
  <si>
    <t>0.0234(2)</t>
  </si>
  <si>
    <t xml:space="preserve">0.25241(12) </t>
  </si>
  <si>
    <t>0.12140(10)</t>
  </si>
  <si>
    <t>0.09347(18)</t>
  </si>
  <si>
    <t>0.0242(2)</t>
  </si>
  <si>
    <t>H7</t>
  </si>
  <si>
    <t xml:space="preserve">-0.26636(14) </t>
  </si>
  <si>
    <t>0.09873(13)</t>
  </si>
  <si>
    <t>-0.0587(2)</t>
  </si>
  <si>
    <t>0.0209(2)</t>
  </si>
  <si>
    <t xml:space="preserve">-0.26636(10) </t>
  </si>
  <si>
    <t>0.09870(9)</t>
  </si>
  <si>
    <t>-0.05881(17)</t>
  </si>
  <si>
    <t>0.0218(2)</t>
  </si>
  <si>
    <t>H8</t>
  </si>
  <si>
    <t xml:space="preserve">-0.14189(17) </t>
  </si>
  <si>
    <t>0.18806(12)</t>
  </si>
  <si>
    <t>-0.0019(3)</t>
  </si>
  <si>
    <t>0.0219(2)</t>
  </si>
  <si>
    <t xml:space="preserve">-0.14187(12) </t>
  </si>
  <si>
    <t>0.18804(9)</t>
  </si>
  <si>
    <t>-0.00188(18)</t>
  </si>
  <si>
    <t>0.0227(2)</t>
  </si>
  <si>
    <t>H9</t>
  </si>
  <si>
    <t xml:space="preserve">-0.09577(17) </t>
  </si>
  <si>
    <t>-0.05940(14)</t>
  </si>
  <si>
    <t>0.3425(3)</t>
  </si>
  <si>
    <t>0.0233(2)</t>
  </si>
  <si>
    <t xml:space="preserve">-0.09572(12) </t>
  </si>
  <si>
    <t>-0.05947(10)</t>
  </si>
  <si>
    <t>0.34248(19)</t>
  </si>
  <si>
    <t>H10</t>
  </si>
  <si>
    <t xml:space="preserve">0.02592(17) </t>
  </si>
  <si>
    <t>-0.14424(12)</t>
  </si>
  <si>
    <t>0.3301(2)</t>
  </si>
  <si>
    <t>0.0217(2)</t>
  </si>
  <si>
    <t xml:space="preserve">0.02595(12)  </t>
  </si>
  <si>
    <t>-0.14428(9)</t>
  </si>
  <si>
    <t>0.33009(18)</t>
  </si>
  <si>
    <t>0.0226(2)</t>
  </si>
  <si>
    <r>
      <t>Table OM3. Refined displacement parameters (Å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of boussingaultite in the expression: -2</t>
    </r>
    <r>
      <rPr>
        <sz val="12"/>
        <color theme="1"/>
        <rFont val="Symbol"/>
        <charset val="2"/>
      </rPr>
      <t>p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[(</t>
    </r>
    <r>
      <rPr>
        <i/>
        <sz val="12"/>
        <color theme="1"/>
        <rFont val="Calibri"/>
        <family val="2"/>
        <scheme val="minor"/>
      </rPr>
      <t>ha</t>
    </r>
    <r>
      <rPr>
        <sz val="12"/>
        <color theme="1"/>
        <rFont val="Calibri"/>
        <family val="2"/>
        <scheme val="minor"/>
      </rPr>
      <t>*)</t>
    </r>
    <r>
      <rPr>
        <vertAlign val="superscript"/>
        <sz val="12"/>
        <color theme="1"/>
        <rFont val="Calibri"/>
        <family val="2"/>
        <scheme val="minor"/>
      </rPr>
      <t>2</t>
    </r>
    <r>
      <rPr>
        <i/>
        <sz val="12"/>
        <color theme="1"/>
        <rFont val="Calibri"/>
        <family val="2"/>
        <scheme val="minor"/>
      </rPr>
      <t>U</t>
    </r>
    <r>
      <rPr>
        <vertAlign val="subscript"/>
        <sz val="12"/>
        <color theme="1"/>
        <rFont val="Calibri"/>
        <family val="2"/>
        <scheme val="minor"/>
      </rPr>
      <t>11</t>
    </r>
    <r>
      <rPr>
        <sz val="12"/>
        <color theme="1"/>
        <rFont val="Calibri"/>
        <family val="2"/>
        <scheme val="minor"/>
      </rPr>
      <t xml:space="preserve"> +…+ 2</t>
    </r>
    <r>
      <rPr>
        <i/>
        <sz val="12"/>
        <color theme="1"/>
        <rFont val="Calibri"/>
        <family val="2"/>
        <scheme val="minor"/>
      </rPr>
      <t>hka</t>
    </r>
    <r>
      <rPr>
        <sz val="12"/>
        <color theme="1"/>
        <rFont val="Calibri"/>
        <family val="2"/>
        <scheme val="minor"/>
      </rPr>
      <t>*</t>
    </r>
    <r>
      <rPr>
        <i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>*</t>
    </r>
    <r>
      <rPr>
        <i/>
        <sz val="12"/>
        <color theme="1"/>
        <rFont val="Calibri"/>
        <family val="2"/>
        <scheme val="minor"/>
      </rPr>
      <t>U</t>
    </r>
    <r>
      <rPr>
        <vertAlign val="subscript"/>
        <sz val="12"/>
        <color theme="1"/>
        <rFont val="Calibri"/>
        <family val="2"/>
        <scheme val="minor"/>
      </rPr>
      <t xml:space="preserve">12 </t>
    </r>
    <r>
      <rPr>
        <sz val="12"/>
        <color theme="1"/>
        <rFont val="Calibri"/>
        <family val="2"/>
        <scheme val="minor"/>
      </rPr>
      <t>+…+2</t>
    </r>
    <r>
      <rPr>
        <i/>
        <sz val="12"/>
        <color theme="1"/>
        <rFont val="Calibri"/>
        <family val="2"/>
        <scheme val="minor"/>
      </rPr>
      <t>klb</t>
    </r>
    <r>
      <rPr>
        <sz val="12"/>
        <color theme="1"/>
        <rFont val="Calibri"/>
        <family val="2"/>
        <scheme val="minor"/>
      </rPr>
      <t>*</t>
    </r>
    <r>
      <rPr>
        <i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*</t>
    </r>
    <r>
      <rPr>
        <i/>
        <sz val="12"/>
        <color theme="1"/>
        <rFont val="Calibri"/>
        <family val="2"/>
        <scheme val="minor"/>
      </rPr>
      <t>U</t>
    </r>
    <r>
      <rPr>
        <vertAlign val="subscript"/>
        <sz val="12"/>
        <color theme="1"/>
        <rFont val="Calibri"/>
        <family val="2"/>
        <scheme val="minor"/>
      </rPr>
      <t xml:space="preserve">23 </t>
    </r>
    <r>
      <rPr>
        <sz val="12"/>
        <color theme="1"/>
        <rFont val="Calibri"/>
        <family val="2"/>
        <scheme val="minor"/>
      </rPr>
      <t xml:space="preserve">], based on the neutron structure refinement at 20 K. </t>
    </r>
    <r>
      <rPr>
        <i/>
        <sz val="12"/>
        <color theme="1"/>
        <rFont val="Calibri"/>
        <family val="2"/>
        <scheme val="minor"/>
      </rPr>
      <t xml:space="preserve">Ref.#1 </t>
    </r>
    <r>
      <rPr>
        <sz val="12"/>
        <color theme="1"/>
        <rFont val="Calibri"/>
        <family val="2"/>
        <scheme val="minor"/>
      </rPr>
      <t xml:space="preserve">and </t>
    </r>
    <r>
      <rPr>
        <i/>
        <sz val="12"/>
        <color theme="1"/>
        <rFont val="Calibri"/>
        <family val="2"/>
        <scheme val="minor"/>
      </rPr>
      <t xml:space="preserve">Ref.#2 </t>
    </r>
    <r>
      <rPr>
        <sz val="12"/>
        <color theme="1"/>
        <rFont val="Calibri"/>
        <family val="2"/>
        <scheme val="minor"/>
      </rPr>
      <t xml:space="preserve">are referred, respectively, to the refinement </t>
    </r>
    <r>
      <rPr>
        <i/>
        <sz val="12"/>
        <color theme="1"/>
        <rFont val="Calibri"/>
        <family val="2"/>
        <scheme val="minor"/>
      </rPr>
      <t>without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 xml:space="preserve">O1A </t>
    </r>
    <r>
      <rPr>
        <sz val="12"/>
        <color theme="1"/>
        <rFont val="Calibri"/>
        <family val="2"/>
        <scheme val="minor"/>
      </rPr>
      <t xml:space="preserve">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 and </t>
    </r>
    <r>
      <rPr>
        <i/>
        <sz val="12"/>
        <color theme="1"/>
        <rFont val="Calibri"/>
        <family val="2"/>
        <scheme val="minor"/>
      </rPr>
      <t>with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>O1A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sites.</t>
    </r>
  </si>
  <si>
    <t>0.0056(3)</t>
  </si>
  <si>
    <t>0.0063(4)</t>
  </si>
  <si>
    <t>0.0066(3)</t>
  </si>
  <si>
    <t>0.0002(2)</t>
  </si>
  <si>
    <t>0.0010(2)</t>
  </si>
  <si>
    <t>0.0001(2)</t>
  </si>
  <si>
    <t>0.0041(3)</t>
  </si>
  <si>
    <t>0.0057(4)</t>
  </si>
  <si>
    <t>0.0070(3)</t>
  </si>
  <si>
    <t>-0.0009(3)</t>
  </si>
  <si>
    <t>0.0007(2)</t>
  </si>
  <si>
    <t>0.0127(2)</t>
  </si>
  <si>
    <t>0.0076(2)</t>
  </si>
  <si>
    <t>0.0102(2)</t>
  </si>
  <si>
    <t>0.0003(2)</t>
  </si>
  <si>
    <t>0.0033(1)</t>
  </si>
  <si>
    <t>-0.0029(2)</t>
  </si>
  <si>
    <t>0.0134(3)</t>
  </si>
  <si>
    <t>0.0166(2)</t>
  </si>
  <si>
    <t>-0.0036(2)</t>
  </si>
  <si>
    <t>0.0017(2)</t>
  </si>
  <si>
    <t>0.0054(2)</t>
  </si>
  <si>
    <t>0.0067(2)</t>
  </si>
  <si>
    <t>0.0081(2)</t>
  </si>
  <si>
    <t>-0.0009(1)</t>
  </si>
  <si>
    <t>0.0007(1)</t>
  </si>
  <si>
    <t>-0.0017(1)</t>
  </si>
  <si>
    <t>0.0099(2)</t>
  </si>
  <si>
    <t>0.0065(2)</t>
  </si>
  <si>
    <t>0.0073(2)</t>
  </si>
  <si>
    <t>-0.0010(1)</t>
  </si>
  <si>
    <t>0.0016(1)</t>
  </si>
  <si>
    <t>-0.0002(1)</t>
  </si>
  <si>
    <t>0.0082(2)</t>
  </si>
  <si>
    <t>0.0077(2)</t>
  </si>
  <si>
    <t>0.0001(1)</t>
  </si>
  <si>
    <t>0.0005(1)</t>
  </si>
  <si>
    <t>-0.0016(1)</t>
  </si>
  <si>
    <t>0.0066(2)</t>
  </si>
  <si>
    <t>0.0068(2)</t>
  </si>
  <si>
    <t>0.0097(2)</t>
  </si>
  <si>
    <t>0.0003(1)</t>
  </si>
  <si>
    <t>0.0015(1)</t>
  </si>
  <si>
    <t>0.0004(1)</t>
  </si>
  <si>
    <t>0.0069(2)</t>
  </si>
  <si>
    <t>0.0027(1)</t>
  </si>
  <si>
    <t>0.0111(2)</t>
  </si>
  <si>
    <t>0.0110(1)</t>
  </si>
  <si>
    <t>-0.0001(1)</t>
  </si>
  <si>
    <t>0.0031(1)</t>
  </si>
  <si>
    <t>-0.0003(1)</t>
  </si>
  <si>
    <t>0.0333(7)</t>
  </si>
  <si>
    <t>0.0393(10)</t>
  </si>
  <si>
    <t>0.0194(5)</t>
  </si>
  <si>
    <t>-0.0025(5)</t>
  </si>
  <si>
    <t>-0.0002(5)</t>
  </si>
  <si>
    <t>-0.0069(7)</t>
  </si>
  <si>
    <t>0.0234(6)</t>
  </si>
  <si>
    <t>0.0282(9)</t>
  </si>
  <si>
    <t>0.0421(9)</t>
  </si>
  <si>
    <t>0.0046(6)</t>
  </si>
  <si>
    <t>0.0103(6)</t>
  </si>
  <si>
    <t>0.0099(5)</t>
  </si>
  <si>
    <t>0.0318(7)</t>
  </si>
  <si>
    <t>0.0415(10)</t>
  </si>
  <si>
    <t>0.0306(7)</t>
  </si>
  <si>
    <t>0.0068(6)</t>
  </si>
  <si>
    <t>0.0184(6)</t>
  </si>
  <si>
    <t>0.0037(7)</t>
  </si>
  <si>
    <t>0.0331(7)</t>
  </si>
  <si>
    <t>0.0182(7)</t>
  </si>
  <si>
    <t>0.0360(8)</t>
  </si>
  <si>
    <t>-0.0013(5)</t>
  </si>
  <si>
    <t>0.0050(6)</t>
  </si>
  <si>
    <t>-0.0030(5)</t>
  </si>
  <si>
    <t>0.0232(5)</t>
  </si>
  <si>
    <t>0.0274(7)</t>
  </si>
  <si>
    <t>0.0146(4)</t>
  </si>
  <si>
    <t>0.0028(4)</t>
  </si>
  <si>
    <t>0.0004(4)</t>
  </si>
  <si>
    <t>-0.0012(5)</t>
  </si>
  <si>
    <t>0.0198(5)</t>
  </si>
  <si>
    <t>0.0287(7)</t>
  </si>
  <si>
    <t>0.0241(5)</t>
  </si>
  <si>
    <t>0.0002(5)</t>
  </si>
  <si>
    <t>0.0103(4)</t>
  </si>
  <si>
    <t>-0.0053(4)</t>
  </si>
  <si>
    <t>0.0132(4)</t>
  </si>
  <si>
    <t>0.0214(6)</t>
  </si>
  <si>
    <t>0.0253(5)</t>
  </si>
  <si>
    <t>-0.0013(4)</t>
  </si>
  <si>
    <t>0.0010(3)</t>
  </si>
  <si>
    <t>-0.0016(4)</t>
  </si>
  <si>
    <t>0.0234(5)</t>
  </si>
  <si>
    <t>0.0128(6)</t>
  </si>
  <si>
    <t>0.0294(6)</t>
  </si>
  <si>
    <t>0.0016(4)</t>
  </si>
  <si>
    <t>0.0077(4)</t>
  </si>
  <si>
    <t>-0.0020(4)</t>
  </si>
  <si>
    <t>0.0213(5)</t>
  </si>
  <si>
    <t>0.0259(7)</t>
  </si>
  <si>
    <t>0.0272(6)</t>
  </si>
  <si>
    <t>0.0027(5)</t>
  </si>
  <si>
    <t>0.0141(4)</t>
  </si>
  <si>
    <t>0.0054(4)</t>
  </si>
  <si>
    <t>0.0256(5)</t>
  </si>
  <si>
    <t>0.0144(6)</t>
  </si>
  <si>
    <t>0.0039(4)</t>
  </si>
  <si>
    <t>0.0083(4)</t>
  </si>
  <si>
    <t>0.0041(4)</t>
  </si>
  <si>
    <t>0.0057(2)</t>
  </si>
  <si>
    <t>0.0059(3)</t>
  </si>
  <si>
    <t>0.0011(1)</t>
  </si>
  <si>
    <t>0.0051(2)</t>
  </si>
  <si>
    <t>0.0063(3)</t>
  </si>
  <si>
    <t>0.0075(2)</t>
  </si>
  <si>
    <t>-0.0006(2)</t>
  </si>
  <si>
    <t>-0.0009(2)</t>
  </si>
  <si>
    <t>0.0091(3)</t>
  </si>
  <si>
    <t>0.0064(2)</t>
  </si>
  <si>
    <t>0.0101(2)</t>
  </si>
  <si>
    <t>0.0032(1)</t>
  </si>
  <si>
    <t>-0.0012(2)</t>
  </si>
  <si>
    <t>0.0086(4)</t>
  </si>
  <si>
    <t>0.0147(3)</t>
  </si>
  <si>
    <t>-0.0003(3)</t>
  </si>
  <si>
    <t>0.0002(1)</t>
  </si>
  <si>
    <t>0.0061(1)</t>
  </si>
  <si>
    <t>0.0088(1)</t>
  </si>
  <si>
    <t>-0.00096(9)</t>
  </si>
  <si>
    <t>0.0009(1)</t>
  </si>
  <si>
    <t>0.0107(1)</t>
  </si>
  <si>
    <t>0.0074(2)</t>
  </si>
  <si>
    <t>0.0079(1)</t>
  </si>
  <si>
    <t>-0.00095(9)</t>
  </si>
  <si>
    <t>0.0017(1)</t>
  </si>
  <si>
    <t>0.0082(1)</t>
  </si>
  <si>
    <t>0.0090(2)</t>
  </si>
  <si>
    <t>0.0084(1)</t>
  </si>
  <si>
    <t>0.0073(1)</t>
  </si>
  <si>
    <t>0.0078(2)</t>
  </si>
  <si>
    <t>0.0104(1)</t>
  </si>
  <si>
    <t>0.0089(1)</t>
  </si>
  <si>
    <t>0.0008(1)</t>
  </si>
  <si>
    <t>0.0028(1)</t>
  </si>
  <si>
    <t>0.0097(1)</t>
  </si>
  <si>
    <t>0.0096(1)</t>
  </si>
  <si>
    <t>-0.00013(7)</t>
  </si>
  <si>
    <t>0.00279(7)</t>
  </si>
  <si>
    <t>-0.00037(7)</t>
  </si>
  <si>
    <t>0.0306(5)</t>
  </si>
  <si>
    <t>0.0337(7)</t>
  </si>
  <si>
    <t>0.0169(4)</t>
  </si>
  <si>
    <t>-0.0021(4)</t>
  </si>
  <si>
    <t>-0.0004(4)</t>
  </si>
  <si>
    <t>-0.0066(5)</t>
  </si>
  <si>
    <t>0.0208(4)</t>
  </si>
  <si>
    <t>0.0388(6)</t>
  </si>
  <si>
    <t>0.0042(4)</t>
  </si>
  <si>
    <t>0.0098(4)</t>
  </si>
  <si>
    <t>0.0090(4)</t>
  </si>
  <si>
    <t>0.0285(5)</t>
  </si>
  <si>
    <t>0.0363(7)</t>
  </si>
  <si>
    <t>0.0270(5)</t>
  </si>
  <si>
    <t>0.0060(4)</t>
  </si>
  <si>
    <t>0.0166(4)</t>
  </si>
  <si>
    <t>0.0030(5)</t>
  </si>
  <si>
    <t>0.0296(5)</t>
  </si>
  <si>
    <t>0.0150(5)</t>
  </si>
  <si>
    <t>0.0323(5)</t>
  </si>
  <si>
    <t>-0.0012(4)</t>
  </si>
  <si>
    <t>-0.0026(4)</t>
  </si>
  <si>
    <t>0.0238(4)</t>
  </si>
  <si>
    <t>0.0150(3)</t>
  </si>
  <si>
    <t>0.0029(3)</t>
  </si>
  <si>
    <t>0.0005(3)</t>
  </si>
  <si>
    <t>-0.0014(3)</t>
  </si>
  <si>
    <t>0.0207(3)</t>
  </si>
  <si>
    <t>0.0295(5)</t>
  </si>
  <si>
    <t>0.0248(4)</t>
  </si>
  <si>
    <t>-0.0002(3)</t>
  </si>
  <si>
    <t>0.0105(3)</t>
  </si>
  <si>
    <t>-0.0060(3)</t>
  </si>
  <si>
    <t>0.0137(3)</t>
  </si>
  <si>
    <t>0.0225(5)</t>
  </si>
  <si>
    <t>0.0261(4)</t>
  </si>
  <si>
    <t>0.0011(2)</t>
  </si>
  <si>
    <t>-0.0016(3)</t>
  </si>
  <si>
    <t>0.0240(4)</t>
  </si>
  <si>
    <t>0.0139(4)</t>
  </si>
  <si>
    <t>0.0298(4)</t>
  </si>
  <si>
    <t>0.0017(3)</t>
  </si>
  <si>
    <t>0.0074(3)</t>
  </si>
  <si>
    <t>0.0219(3)</t>
  </si>
  <si>
    <t>0.0271(5)</t>
  </si>
  <si>
    <t>0.0281(4)</t>
  </si>
  <si>
    <t>0.0026(3)</t>
  </si>
  <si>
    <t>0.0142(3)</t>
  </si>
  <si>
    <t>0.0054(3)</t>
  </si>
  <si>
    <t>0.0264(4)</t>
  </si>
  <si>
    <t>0.0153(4)</t>
  </si>
  <si>
    <t>0.0266(4)</t>
  </si>
  <si>
    <t>0.0087(3)</t>
  </si>
  <si>
    <t>0.0044(3)</t>
  </si>
  <si>
    <r>
      <t xml:space="preserve">Table OM4. Principal root-mean-square components (Å) of the atomic displacement parameters of the H sites, based on the neutron structure refinement at 20 K. </t>
    </r>
    <r>
      <rPr>
        <i/>
        <sz val="12"/>
        <color theme="1"/>
        <rFont val="Calibri"/>
        <family val="2"/>
        <scheme val="minor"/>
      </rPr>
      <t xml:space="preserve">Ref.#1 </t>
    </r>
    <r>
      <rPr>
        <sz val="12"/>
        <color theme="1"/>
        <rFont val="Calibri"/>
        <family val="2"/>
        <scheme val="minor"/>
      </rPr>
      <t xml:space="preserve">and </t>
    </r>
    <r>
      <rPr>
        <i/>
        <sz val="12"/>
        <color theme="1"/>
        <rFont val="Calibri"/>
        <family val="2"/>
        <scheme val="minor"/>
      </rPr>
      <t xml:space="preserve">Ref.#2 </t>
    </r>
    <r>
      <rPr>
        <sz val="12"/>
        <color theme="1"/>
        <rFont val="Calibri"/>
        <family val="2"/>
        <scheme val="minor"/>
      </rPr>
      <t xml:space="preserve">are referred, respectively, to the refinement </t>
    </r>
    <r>
      <rPr>
        <i/>
        <sz val="12"/>
        <color theme="1"/>
        <rFont val="Calibri"/>
        <family val="2"/>
        <scheme val="minor"/>
      </rPr>
      <t>without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 xml:space="preserve">O1A </t>
    </r>
    <r>
      <rPr>
        <sz val="12"/>
        <color theme="1"/>
        <rFont val="Calibri"/>
        <family val="2"/>
        <scheme val="minor"/>
      </rPr>
      <t xml:space="preserve">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 and </t>
    </r>
    <r>
      <rPr>
        <i/>
        <sz val="12"/>
        <color theme="1"/>
        <rFont val="Calibri"/>
        <family val="2"/>
        <scheme val="minor"/>
      </rPr>
      <t>with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>O1A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sites.</t>
    </r>
  </si>
  <si>
    <r>
      <t xml:space="preserve">Table OM1. Details of neutron data collections and refinements of boussingaultite. Ref.#1 and Ref.#2 are referred, respectively, to the refinement </t>
    </r>
    <r>
      <rPr>
        <i/>
        <sz val="12"/>
        <color theme="1"/>
        <rFont val="Calibri"/>
        <family val="2"/>
        <scheme val="minor"/>
      </rPr>
      <t>without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>O1A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 and </t>
    </r>
    <r>
      <rPr>
        <i/>
        <sz val="12"/>
        <color theme="1"/>
        <rFont val="Calibri"/>
        <family val="2"/>
        <scheme val="minor"/>
      </rPr>
      <t>with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>O1A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sites.</t>
    </r>
  </si>
  <si>
    <r>
      <t>U</t>
    </r>
    <r>
      <rPr>
        <vertAlign val="subscript"/>
        <sz val="12"/>
        <color theme="1"/>
        <rFont val="Times New Roman"/>
        <family val="1"/>
      </rPr>
      <t>eq</t>
    </r>
  </si>
  <si>
    <r>
      <t>U</t>
    </r>
    <r>
      <rPr>
        <vertAlign val="subscript"/>
        <sz val="12"/>
        <color theme="1"/>
        <rFont val="Times New Roman"/>
        <family val="1"/>
      </rPr>
      <t>eq</t>
    </r>
    <r>
      <rPr>
        <sz val="12"/>
        <color theme="1"/>
        <rFont val="Times New Roman"/>
        <family val="1"/>
      </rPr>
      <t>/</t>
    </r>
    <r>
      <rPr>
        <i/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iso</t>
    </r>
  </si>
  <si>
    <r>
      <t>s.o.f.(O1)+s.o.f.(O1A) = 1, s.o.f.(O2)+s.o.f.(O2A) = 1,  s.o.f.</t>
    </r>
    <r>
      <rPr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 xml:space="preserve">) = </t>
    </r>
    <r>
      <rPr>
        <i/>
        <sz val="12"/>
        <color theme="1"/>
        <rFont val="Times New Roman"/>
        <family val="1"/>
      </rPr>
      <t>s.o.f.</t>
    </r>
    <r>
      <rPr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H1</t>
    </r>
    <r>
      <rPr>
        <sz val="12"/>
        <color theme="1"/>
        <rFont val="Times New Roman"/>
        <family val="1"/>
      </rPr>
      <t xml:space="preserve">,…, </t>
    </r>
    <r>
      <rPr>
        <i/>
        <sz val="12"/>
        <color theme="1"/>
        <rFont val="Times New Roman"/>
        <family val="1"/>
      </rPr>
      <t>H4</t>
    </r>
    <r>
      <rPr>
        <sz val="12"/>
        <color theme="1"/>
        <rFont val="Times New Roman"/>
        <family val="1"/>
      </rPr>
      <t>),</t>
    </r>
  </si>
  <si>
    <r>
      <t xml:space="preserve">O1A </t>
    </r>
    <r>
      <rPr>
        <sz val="12"/>
        <color theme="1"/>
        <rFont val="Times New Roman"/>
        <family val="1"/>
      </rPr>
      <t>and</t>
    </r>
    <r>
      <rPr>
        <i/>
        <sz val="12"/>
        <color theme="1"/>
        <rFont val="Times New Roman"/>
        <family val="1"/>
      </rPr>
      <t xml:space="preserve"> O2A </t>
    </r>
    <r>
      <rPr>
        <sz val="12"/>
        <color theme="1"/>
        <rFont val="Times New Roman"/>
        <family val="1"/>
      </rPr>
      <t>were modelled as isotropic</t>
    </r>
  </si>
  <si>
    <r>
      <t>T</t>
    </r>
    <r>
      <rPr>
        <sz val="12"/>
        <color theme="1"/>
        <rFont val="Calibri"/>
        <family val="2"/>
        <scheme val="minor"/>
      </rPr>
      <t xml:space="preserve"> (K)</t>
    </r>
  </si>
  <si>
    <r>
      <t xml:space="preserve">a </t>
    </r>
    <r>
      <rPr>
        <sz val="12"/>
        <color theme="1"/>
        <rFont val="Calibri"/>
        <family val="2"/>
        <scheme val="minor"/>
      </rPr>
      <t>=  9.2173(1)  Å</t>
    </r>
  </si>
  <si>
    <r>
      <t>b</t>
    </r>
    <r>
      <rPr>
        <sz val="12"/>
        <color theme="1"/>
        <rFont val="Calibri"/>
        <family val="2"/>
        <scheme val="minor"/>
      </rPr>
      <t xml:space="preserve"> =  12.4215(3)  Å</t>
    </r>
  </si>
  <si>
    <r>
      <t>c</t>
    </r>
    <r>
      <rPr>
        <sz val="12"/>
        <color theme="1"/>
        <rFont val="Calibri"/>
        <family val="2"/>
        <scheme val="minor"/>
      </rPr>
      <t xml:space="preserve"> = 6.2556(2)  Å</t>
    </r>
  </si>
  <si>
    <r>
      <t>b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=  106.750(1)°</t>
    </r>
  </si>
  <si>
    <r>
      <t>V =</t>
    </r>
    <r>
      <rPr>
        <sz val="12"/>
        <color theme="1"/>
        <rFont val="Calibri"/>
        <family val="2"/>
        <scheme val="minor"/>
      </rPr>
      <t xml:space="preserve">  685.83(3) Å</t>
    </r>
    <r>
      <rPr>
        <vertAlign val="superscript"/>
        <sz val="12"/>
        <color theme="1"/>
        <rFont val="Calibri"/>
        <family val="2"/>
        <scheme val="minor"/>
      </rPr>
      <t>3</t>
    </r>
  </si>
  <si>
    <r>
      <t>(NH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[Mg(H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O)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](SO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2</t>
    </r>
  </si>
  <si>
    <r>
      <t>P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2</t>
    </r>
    <r>
      <rPr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/</t>
    </r>
    <r>
      <rPr>
        <i/>
        <sz val="12"/>
        <color theme="1"/>
        <rFont val="Calibri"/>
        <family val="2"/>
        <scheme val="minor"/>
      </rPr>
      <t>a</t>
    </r>
  </si>
  <si>
    <r>
      <t>d</t>
    </r>
    <r>
      <rPr>
        <vertAlign val="subscript"/>
        <sz val="12"/>
        <color theme="1"/>
        <rFont val="Calibri"/>
        <family val="2"/>
        <scheme val="minor"/>
      </rPr>
      <t>min.</t>
    </r>
    <r>
      <rPr>
        <sz val="12"/>
        <color theme="1"/>
        <rFont val="Calibri"/>
        <family val="2"/>
        <scheme val="minor"/>
      </rPr>
      <t xml:space="preserve">  (Å)</t>
    </r>
  </si>
  <si>
    <r>
      <t xml:space="preserve">-14  </t>
    </r>
    <r>
      <rPr>
        <sz val="12"/>
        <color theme="1"/>
        <rFont val="Symbol"/>
        <charset val="2"/>
      </rPr>
      <t>£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h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mbol"/>
        <charset val="2"/>
      </rPr>
      <t>£</t>
    </r>
    <r>
      <rPr>
        <sz val="12"/>
        <color theme="1"/>
        <rFont val="Calibri"/>
        <family val="2"/>
        <scheme val="minor"/>
      </rPr>
      <t xml:space="preserve"> +16</t>
    </r>
  </si>
  <si>
    <r>
      <t xml:space="preserve">-17 </t>
    </r>
    <r>
      <rPr>
        <sz val="12"/>
        <color theme="1"/>
        <rFont val="Symbol"/>
        <charset val="2"/>
      </rPr>
      <t>£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k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mbol"/>
        <charset val="2"/>
      </rPr>
      <t>£</t>
    </r>
    <r>
      <rPr>
        <sz val="12"/>
        <color theme="1"/>
        <rFont val="Calibri"/>
        <family val="2"/>
        <scheme val="minor"/>
      </rPr>
      <t xml:space="preserve"> +21</t>
    </r>
  </si>
  <si>
    <r>
      <t xml:space="preserve"> -11 </t>
    </r>
    <r>
      <rPr>
        <sz val="12"/>
        <color theme="1"/>
        <rFont val="Symbol"/>
        <charset val="2"/>
      </rPr>
      <t>£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 xml:space="preserve">l </t>
    </r>
    <r>
      <rPr>
        <sz val="12"/>
        <color theme="1"/>
        <rFont val="Symbol"/>
        <charset val="2"/>
      </rPr>
      <t>£</t>
    </r>
    <r>
      <rPr>
        <sz val="12"/>
        <color theme="1"/>
        <rFont val="Calibri"/>
        <family val="2"/>
        <scheme val="minor"/>
      </rPr>
      <t xml:space="preserve"> +5</t>
    </r>
  </si>
  <si>
    <r>
      <t xml:space="preserve">Unique reflections with </t>
    </r>
    <r>
      <rPr>
        <i/>
        <sz val="12"/>
        <color theme="1"/>
        <rFont val="Calibri"/>
        <family val="2"/>
        <scheme val="minor"/>
      </rPr>
      <t>F</t>
    </r>
    <r>
      <rPr>
        <i/>
        <vertAlign val="subscript"/>
        <sz val="12"/>
        <color theme="1"/>
        <rFont val="Calibri"/>
        <family val="2"/>
        <scheme val="minor"/>
      </rPr>
      <t>o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&gt;4</t>
    </r>
    <r>
      <rPr>
        <sz val="12"/>
        <color theme="1"/>
        <rFont val="Symbol"/>
        <charset val="2"/>
      </rPr>
      <t>s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F</t>
    </r>
    <r>
      <rPr>
        <i/>
        <vertAlign val="sub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>)</t>
    </r>
  </si>
  <si>
    <r>
      <t>R</t>
    </r>
    <r>
      <rPr>
        <vertAlign val="subscript"/>
        <sz val="12"/>
        <color theme="1"/>
        <rFont val="Calibri"/>
        <family val="2"/>
        <scheme val="minor"/>
      </rPr>
      <t>Int</t>
    </r>
  </si>
  <si>
    <r>
      <t>R</t>
    </r>
    <r>
      <rPr>
        <vertAlign val="subscript"/>
        <sz val="12"/>
        <color theme="1"/>
        <rFont val="Calibri"/>
        <family val="2"/>
        <scheme val="minor"/>
      </rPr>
      <t>σ</t>
    </r>
  </si>
  <si>
    <r>
      <t>R</t>
    </r>
    <r>
      <rPr>
        <i/>
        <vertAlign val="subscript"/>
        <sz val="12"/>
        <color theme="1"/>
        <rFont val="Calibri"/>
        <family val="2"/>
        <scheme val="minor"/>
      </rPr>
      <t>1</t>
    </r>
    <r>
      <rPr>
        <i/>
        <sz val="12"/>
        <color theme="1"/>
        <rFont val="Calibri"/>
        <family val="2"/>
        <scheme val="minor"/>
      </rPr>
      <t xml:space="preserve"> (F) </t>
    </r>
    <r>
      <rPr>
        <sz val="12"/>
        <color theme="1"/>
        <rFont val="Calibri"/>
        <family val="2"/>
        <scheme val="minor"/>
      </rPr>
      <t xml:space="preserve">with </t>
    </r>
    <r>
      <rPr>
        <i/>
        <sz val="12"/>
        <color theme="1"/>
        <rFont val="Calibri"/>
        <family val="2"/>
        <scheme val="minor"/>
      </rPr>
      <t>F</t>
    </r>
    <r>
      <rPr>
        <i/>
        <vertAlign val="subscript"/>
        <sz val="12"/>
        <color theme="1"/>
        <rFont val="Calibri"/>
        <family val="2"/>
        <scheme val="minor"/>
      </rPr>
      <t>o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&gt; 4</t>
    </r>
    <r>
      <rPr>
        <sz val="12"/>
        <color theme="1"/>
        <rFont val="Symbol"/>
        <charset val="2"/>
      </rPr>
      <t>s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F</t>
    </r>
    <r>
      <rPr>
        <i/>
        <vertAlign val="sub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>)</t>
    </r>
  </si>
  <si>
    <r>
      <t>R</t>
    </r>
    <r>
      <rPr>
        <i/>
        <vertAlign val="subscript"/>
        <sz val="12"/>
        <color theme="1"/>
        <rFont val="Calibri"/>
        <family val="2"/>
        <scheme val="minor"/>
      </rPr>
      <t>1</t>
    </r>
    <r>
      <rPr>
        <i/>
        <sz val="12"/>
        <color theme="1"/>
        <rFont val="Calibri"/>
        <family val="2"/>
        <scheme val="minor"/>
      </rPr>
      <t xml:space="preserve"> (F) </t>
    </r>
    <r>
      <rPr>
        <sz val="12"/>
        <color theme="1"/>
        <rFont val="Calibri"/>
        <family val="2"/>
        <scheme val="minor"/>
      </rPr>
      <t>for all reflections</t>
    </r>
  </si>
  <si>
    <r>
      <t>wR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F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</t>
    </r>
  </si>
  <si>
    <r>
      <t>Residuals (fm/Å</t>
    </r>
    <r>
      <rPr>
        <vertAlign val="superscript"/>
        <sz val="12"/>
        <color theme="1"/>
        <rFont val="Calibri"/>
        <family val="2"/>
        <scheme val="minor"/>
      </rPr>
      <t xml:space="preserve">3 </t>
    </r>
    <r>
      <rPr>
        <sz val="12"/>
        <color theme="1"/>
        <rFont val="Calibri"/>
        <family val="2"/>
        <scheme val="minor"/>
      </rPr>
      <t>)</t>
    </r>
  </si>
  <si>
    <r>
      <t>Note:</t>
    </r>
    <r>
      <rPr>
        <sz val="12"/>
        <color theme="1"/>
        <rFont val="Calibri"/>
        <family val="2"/>
        <scheme val="minor"/>
      </rPr>
      <t xml:space="preserve"> Statistical parameters according to the SHELXL-2018/3 definition. The two refinements were conducted using the same weighting scheme.</t>
    </r>
  </si>
  <si>
    <r>
      <t>Table OM2</t>
    </r>
    <r>
      <rPr>
        <sz val="12"/>
        <color theme="1"/>
        <rFont val="Calibri"/>
        <family val="2"/>
        <scheme val="minor"/>
      </rPr>
      <t>. Refined fractional atomic coordinates and equivalent/isotropic displacement factors (Å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) of boussingaultite, based on the neutron structure refinement at 20 K. </t>
    </r>
    <r>
      <rPr>
        <i/>
        <sz val="12"/>
        <color theme="1"/>
        <rFont val="Calibri"/>
        <family val="2"/>
        <scheme val="minor"/>
      </rPr>
      <t>U</t>
    </r>
    <r>
      <rPr>
        <i/>
        <vertAlign val="subscript"/>
        <sz val="12"/>
        <color theme="1"/>
        <rFont val="Calibri"/>
        <family val="2"/>
        <scheme val="minor"/>
      </rPr>
      <t>eq</t>
    </r>
    <r>
      <rPr>
        <sz val="12"/>
        <color theme="1"/>
        <rFont val="Calibri"/>
        <family val="2"/>
        <scheme val="minor"/>
      </rPr>
      <t xml:space="preserve"> is defined as one third of the trace of the orthogonalised </t>
    </r>
    <r>
      <rPr>
        <i/>
        <sz val="12"/>
        <color theme="1"/>
        <rFont val="Calibri"/>
        <family val="2"/>
        <scheme val="minor"/>
      </rPr>
      <t>U</t>
    </r>
    <r>
      <rPr>
        <i/>
        <vertAlign val="subscript"/>
        <sz val="12"/>
        <color theme="1"/>
        <rFont val="Calibri"/>
        <family val="2"/>
        <scheme val="minor"/>
      </rPr>
      <t xml:space="preserve">ij </t>
    </r>
    <r>
      <rPr>
        <sz val="12"/>
        <color theme="1"/>
        <rFont val="Calibri"/>
        <family val="2"/>
        <scheme val="minor"/>
      </rPr>
      <t xml:space="preserve">tensor. </t>
    </r>
    <r>
      <rPr>
        <i/>
        <sz val="12"/>
        <color theme="1"/>
        <rFont val="Calibri"/>
        <family val="2"/>
        <scheme val="minor"/>
      </rPr>
      <t>Ref.#1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Ref.#2</t>
    </r>
    <r>
      <rPr>
        <sz val="12"/>
        <color theme="1"/>
        <rFont val="Calibri"/>
        <family val="2"/>
        <scheme val="minor"/>
      </rPr>
      <t xml:space="preserve"> are referred, respectively, to the refinement </t>
    </r>
    <r>
      <rPr>
        <i/>
        <sz val="12"/>
        <color theme="1"/>
        <rFont val="Calibri"/>
        <family val="2"/>
        <scheme val="minor"/>
      </rPr>
      <t>without</t>
    </r>
    <r>
      <rPr>
        <sz val="12"/>
        <color theme="1"/>
        <rFont val="Calibri"/>
        <family val="2"/>
        <scheme val="minor"/>
      </rPr>
      <t xml:space="preserve"> the </t>
    </r>
    <r>
      <rPr>
        <i/>
        <sz val="12"/>
        <color theme="1"/>
        <rFont val="Calibri"/>
        <family val="2"/>
        <scheme val="minor"/>
      </rPr>
      <t>O1A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 and </t>
    </r>
    <r>
      <rPr>
        <i/>
        <sz val="12"/>
        <color theme="1"/>
        <rFont val="Calibri"/>
        <family val="2"/>
        <scheme val="minor"/>
      </rPr>
      <t xml:space="preserve">with </t>
    </r>
    <r>
      <rPr>
        <sz val="12"/>
        <color theme="1"/>
        <rFont val="Calibri"/>
        <family val="2"/>
        <scheme val="minor"/>
      </rPr>
      <t xml:space="preserve">the </t>
    </r>
    <r>
      <rPr>
        <i/>
        <sz val="12"/>
        <color theme="1"/>
        <rFont val="Calibri"/>
        <family val="2"/>
        <scheme val="minor"/>
      </rPr>
      <t>O1A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O2A</t>
    </r>
    <r>
      <rPr>
        <sz val="12"/>
        <color theme="1"/>
        <rFont val="Calibri"/>
        <family val="2"/>
        <scheme val="minor"/>
      </rPr>
      <t xml:space="preserve"> sites.</t>
    </r>
  </si>
  <si>
    <r>
      <t>U</t>
    </r>
    <r>
      <rPr>
        <vertAlign val="subscript"/>
        <sz val="12"/>
        <color theme="1"/>
        <rFont val="Times New Roman"/>
        <family val="1"/>
      </rPr>
      <t>11</t>
    </r>
  </si>
  <si>
    <r>
      <t>U</t>
    </r>
    <r>
      <rPr>
        <vertAlign val="subscript"/>
        <sz val="12"/>
        <color theme="1"/>
        <rFont val="Times New Roman"/>
        <family val="1"/>
      </rPr>
      <t>22</t>
    </r>
  </si>
  <si>
    <r>
      <t>U</t>
    </r>
    <r>
      <rPr>
        <vertAlign val="subscript"/>
        <sz val="12"/>
        <color theme="1"/>
        <rFont val="Times New Roman"/>
        <family val="1"/>
      </rPr>
      <t>33</t>
    </r>
  </si>
  <si>
    <r>
      <t>U</t>
    </r>
    <r>
      <rPr>
        <vertAlign val="subscript"/>
        <sz val="12"/>
        <color theme="1"/>
        <rFont val="Times New Roman"/>
        <family val="1"/>
      </rPr>
      <t>23</t>
    </r>
  </si>
  <si>
    <r>
      <t>U</t>
    </r>
    <r>
      <rPr>
        <vertAlign val="subscript"/>
        <sz val="12"/>
        <color theme="1"/>
        <rFont val="Times New Roman"/>
        <family val="1"/>
      </rPr>
      <t>13</t>
    </r>
  </si>
  <si>
    <r>
      <t>U</t>
    </r>
    <r>
      <rPr>
        <vertAlign val="subscript"/>
        <sz val="12"/>
        <color theme="1"/>
        <rFont val="Times New Roman"/>
        <family val="1"/>
      </rPr>
      <t>12</t>
    </r>
  </si>
  <si>
    <r>
      <t>Note: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O1A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O2A</t>
    </r>
    <r>
      <rPr>
        <sz val="12"/>
        <color theme="1"/>
        <rFont val="Times New Roman"/>
        <family val="1"/>
      </rPr>
      <t xml:space="preserve"> were modelled as isotropic</t>
    </r>
  </si>
  <si>
    <r>
      <t>RMS</t>
    </r>
    <r>
      <rPr>
        <vertAlign val="subscript"/>
        <sz val="12"/>
        <color theme="1"/>
        <rFont val="Times New Roman"/>
        <family val="1"/>
      </rPr>
      <t>min</t>
    </r>
  </si>
  <si>
    <r>
      <t>RMS</t>
    </r>
    <r>
      <rPr>
        <vertAlign val="subscript"/>
        <sz val="12"/>
        <color theme="1"/>
        <rFont val="Times New Roman"/>
        <family val="1"/>
      </rPr>
      <t>mid</t>
    </r>
  </si>
  <si>
    <r>
      <t>RMS</t>
    </r>
    <r>
      <rPr>
        <vertAlign val="subscript"/>
        <sz val="12"/>
        <color theme="1"/>
        <rFont val="Times New Roman"/>
        <family val="1"/>
      </rPr>
      <t>max</t>
    </r>
  </si>
  <si>
    <r>
      <t>RMS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/ </t>
    </r>
    <r>
      <rPr>
        <i/>
        <sz val="12"/>
        <color theme="1"/>
        <rFont val="Times New Roman"/>
        <family val="1"/>
      </rPr>
      <t>RMS</t>
    </r>
    <r>
      <rPr>
        <vertAlign val="subscript"/>
        <sz val="12"/>
        <color theme="1"/>
        <rFont val="Times New Roman"/>
        <family val="1"/>
      </rPr>
      <t>min</t>
    </r>
  </si>
  <si>
    <r>
      <t>e.s.d.</t>
    </r>
    <r>
      <rPr>
        <sz val="12"/>
        <color theme="1"/>
        <rFont val="Times New Roman"/>
        <family val="1"/>
      </rPr>
      <t xml:space="preserve"> of RMS on the last digit</t>
    </r>
  </si>
  <si>
    <t>American Mineralogist: February 2023 Online Materials AM-23-28385 (use tabs to navigate to other tables)</t>
  </si>
  <si>
    <t>Gatta et al.: Crystal chemistry of boussingaultite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</si>
</sst>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2"/>
      <color theme="1"/>
      <name val="Symbol"/>
      <charset val="2"/>
    </font>
    <font>
      <vertAlign val="subscript"/>
      <sz val="12"/>
      <color theme="1"/>
      <name val="Calibri"/>
      <family val="2"/>
      <scheme val="minor"/>
    </font>
    <font>
      <sz val="12"/>
      <color theme="1"/>
      <name val="Courier New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justify" vertical="center"/>
    </xf>
    <xf numFmtId="0" fontId="0" fillId="0" borderId="0" xfId="0" applyFont="1"/>
    <xf numFmtId="0" fontId="10" fillId="0" borderId="0" xfId="0" applyFont="1" applyAlignment="1">
      <alignment horizontal="justify" vertical="center"/>
    </xf>
    <xf numFmtId="0" fontId="11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7" xfId="0" applyFont="1" applyBorder="1" applyAlignment="1">
      <alignment vertical="center" wrapText="1"/>
    </xf>
    <xf numFmtId="0" fontId="14" fillId="0" borderId="8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7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2" fillId="0" borderId="6" xfId="0" applyFont="1" applyBorder="1" applyAlignment="1">
      <alignment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6" xfId="0" applyFont="1" applyBorder="1" applyAlignment="1">
      <alignment horizontal="justify" vertical="center" wrapText="1"/>
    </xf>
    <xf numFmtId="0" fontId="12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14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4" fillId="0" borderId="5" xfId="0" applyFont="1" applyBorder="1" applyAlignment="1">
      <alignment vertical="center" wrapText="1"/>
    </xf>
    <xf numFmtId="0" fontId="14" fillId="0" borderId="10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2" fillId="0" borderId="4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802FF-CC86-1B4E-AED5-4FE7692462FE}">
  <dimension ref="A1:C148"/>
  <sheetViews>
    <sheetView tabSelected="1" workbookViewId="0">
      <selection sqref="A1:A2"/>
    </sheetView>
  </sheetViews>
  <sheetFormatPr baseColWidth="10" defaultRowHeight="16" x14ac:dyDescent="0.2"/>
  <cols>
    <col min="1" max="1" width="26.33203125" customWidth="1"/>
    <col min="2" max="3" width="23.1640625" customWidth="1"/>
  </cols>
  <sheetData>
    <row r="1" spans="1:3" x14ac:dyDescent="0.2">
      <c r="A1" t="s">
        <v>467</v>
      </c>
    </row>
    <row r="2" spans="1:3" x14ac:dyDescent="0.2">
      <c r="A2" t="s">
        <v>468</v>
      </c>
    </row>
    <row r="3" spans="1:3" ht="50" customHeight="1" x14ac:dyDescent="0.2">
      <c r="A3" s="45" t="s">
        <v>429</v>
      </c>
      <c r="B3" s="45"/>
      <c r="C3" s="45"/>
    </row>
    <row r="4" spans="1:3" ht="17" thickBot="1" x14ac:dyDescent="0.25">
      <c r="A4" s="4"/>
      <c r="B4" s="5"/>
      <c r="C4" s="5"/>
    </row>
    <row r="5" spans="1:3" ht="18" thickBot="1" x14ac:dyDescent="0.25">
      <c r="A5" s="36"/>
      <c r="B5" s="37" t="s">
        <v>0</v>
      </c>
      <c r="C5" s="37" t="s">
        <v>1</v>
      </c>
    </row>
    <row r="6" spans="1:3" ht="17" x14ac:dyDescent="0.2">
      <c r="A6" s="36" t="s">
        <v>434</v>
      </c>
      <c r="B6" s="37" t="s">
        <v>2</v>
      </c>
      <c r="C6" s="37"/>
    </row>
    <row r="7" spans="1:3" ht="17" x14ac:dyDescent="0.2">
      <c r="A7" s="38" t="s">
        <v>3</v>
      </c>
      <c r="B7" s="38" t="s">
        <v>4</v>
      </c>
      <c r="C7" s="38"/>
    </row>
    <row r="8" spans="1:3" ht="17" x14ac:dyDescent="0.2">
      <c r="A8" s="38" t="s">
        <v>5</v>
      </c>
      <c r="B8" s="38" t="s">
        <v>6</v>
      </c>
      <c r="C8" s="38"/>
    </row>
    <row r="9" spans="1:3" ht="17" x14ac:dyDescent="0.2">
      <c r="A9" s="38" t="s">
        <v>7</v>
      </c>
      <c r="B9" s="38" t="s">
        <v>8</v>
      </c>
      <c r="C9" s="38"/>
    </row>
    <row r="10" spans="1:3" ht="17" x14ac:dyDescent="0.2">
      <c r="A10" s="38" t="s">
        <v>9</v>
      </c>
      <c r="B10" s="39" t="s">
        <v>435</v>
      </c>
      <c r="C10" s="38"/>
    </row>
    <row r="11" spans="1:3" ht="17" x14ac:dyDescent="0.2">
      <c r="A11" s="38"/>
      <c r="B11" s="39" t="s">
        <v>436</v>
      </c>
      <c r="C11" s="39"/>
    </row>
    <row r="12" spans="1:3" ht="17" x14ac:dyDescent="0.2">
      <c r="A12" s="38"/>
      <c r="B12" s="39" t="s">
        <v>437</v>
      </c>
      <c r="C12" s="39"/>
    </row>
    <row r="13" spans="1:3" ht="17" x14ac:dyDescent="0.2">
      <c r="A13" s="38"/>
      <c r="B13" s="40" t="s">
        <v>438</v>
      </c>
      <c r="C13" s="39"/>
    </row>
    <row r="14" spans="1:3" ht="20" x14ac:dyDescent="0.2">
      <c r="A14" s="38"/>
      <c r="B14" s="39" t="s">
        <v>439</v>
      </c>
      <c r="C14" s="39"/>
    </row>
    <row r="15" spans="1:3" ht="19" x14ac:dyDescent="0.2">
      <c r="A15" s="41" t="s">
        <v>10</v>
      </c>
      <c r="B15" s="38" t="s">
        <v>440</v>
      </c>
      <c r="C15" s="38"/>
    </row>
    <row r="16" spans="1:3" ht="19" x14ac:dyDescent="0.2">
      <c r="A16" s="41" t="s">
        <v>11</v>
      </c>
      <c r="B16" s="39" t="s">
        <v>441</v>
      </c>
      <c r="C16" s="38"/>
    </row>
    <row r="17" spans="1:3" ht="17" x14ac:dyDescent="0.2">
      <c r="A17" s="42" t="s">
        <v>12</v>
      </c>
      <c r="B17" s="38">
        <v>2</v>
      </c>
      <c r="C17" s="38"/>
    </row>
    <row r="18" spans="1:3" ht="17" x14ac:dyDescent="0.2">
      <c r="A18" s="38" t="s">
        <v>13</v>
      </c>
      <c r="B18" s="38" t="s">
        <v>14</v>
      </c>
      <c r="C18" s="38"/>
    </row>
    <row r="19" spans="1:3" ht="17" x14ac:dyDescent="0.2">
      <c r="A19" s="38" t="s">
        <v>15</v>
      </c>
      <c r="B19" s="38" t="s">
        <v>16</v>
      </c>
      <c r="C19" s="38"/>
    </row>
    <row r="20" spans="1:3" ht="17" x14ac:dyDescent="0.2">
      <c r="A20" s="41" t="s">
        <v>17</v>
      </c>
      <c r="B20" s="41" t="s">
        <v>18</v>
      </c>
      <c r="C20" s="41"/>
    </row>
    <row r="21" spans="1:3" ht="19" x14ac:dyDescent="0.2">
      <c r="A21" s="39" t="s">
        <v>442</v>
      </c>
      <c r="B21" s="38">
        <v>0.54</v>
      </c>
      <c r="C21" s="38"/>
    </row>
    <row r="22" spans="1:3" ht="17" x14ac:dyDescent="0.2">
      <c r="A22" s="38"/>
      <c r="B22" s="38" t="s">
        <v>443</v>
      </c>
      <c r="C22" s="38"/>
    </row>
    <row r="23" spans="1:3" ht="17" x14ac:dyDescent="0.2">
      <c r="A23" s="38"/>
      <c r="B23" s="38" t="s">
        <v>444</v>
      </c>
      <c r="C23" s="38"/>
    </row>
    <row r="24" spans="1:3" ht="17" x14ac:dyDescent="0.2">
      <c r="A24" s="38"/>
      <c r="B24" s="38" t="s">
        <v>445</v>
      </c>
      <c r="C24" s="38"/>
    </row>
    <row r="25" spans="1:3" ht="17" x14ac:dyDescent="0.2">
      <c r="A25" s="38" t="s">
        <v>19</v>
      </c>
      <c r="B25" s="38">
        <v>8652</v>
      </c>
      <c r="C25" s="38"/>
    </row>
    <row r="26" spans="1:3" ht="17" x14ac:dyDescent="0.2">
      <c r="A26" s="38" t="s">
        <v>20</v>
      </c>
      <c r="B26" s="38">
        <v>3788</v>
      </c>
      <c r="C26" s="38"/>
    </row>
    <row r="27" spans="1:3" ht="38" x14ac:dyDescent="0.2">
      <c r="A27" s="38" t="s">
        <v>446</v>
      </c>
      <c r="B27" s="38">
        <v>3466</v>
      </c>
      <c r="C27" s="38"/>
    </row>
    <row r="28" spans="1:3" ht="17" x14ac:dyDescent="0.2">
      <c r="A28" s="38" t="s">
        <v>21</v>
      </c>
      <c r="B28" s="38">
        <v>179</v>
      </c>
      <c r="C28" s="38">
        <v>190</v>
      </c>
    </row>
    <row r="29" spans="1:3" ht="19" x14ac:dyDescent="0.2">
      <c r="A29" s="39" t="s">
        <v>447</v>
      </c>
      <c r="B29" s="38">
        <v>3.7100000000000001E-2</v>
      </c>
      <c r="C29" s="38">
        <v>3.7100000000000001E-2</v>
      </c>
    </row>
    <row r="30" spans="1:3" ht="19" x14ac:dyDescent="0.2">
      <c r="A30" s="42" t="s">
        <v>448</v>
      </c>
      <c r="B30" s="38">
        <v>2.7099999999999999E-2</v>
      </c>
      <c r="C30" s="38">
        <v>2.7099999999999999E-2</v>
      </c>
    </row>
    <row r="31" spans="1:3" ht="19" x14ac:dyDescent="0.2">
      <c r="A31" s="42" t="s">
        <v>449</v>
      </c>
      <c r="B31" s="38">
        <v>4.5600000000000002E-2</v>
      </c>
      <c r="C31" s="38">
        <v>3.3399999999999999E-2</v>
      </c>
    </row>
    <row r="32" spans="1:3" ht="19" x14ac:dyDescent="0.2">
      <c r="A32" s="42" t="s">
        <v>450</v>
      </c>
      <c r="B32" s="38">
        <v>5.0299999999999997E-2</v>
      </c>
      <c r="C32" s="38">
        <v>3.7699999999999997E-2</v>
      </c>
    </row>
    <row r="33" spans="1:3" ht="21" x14ac:dyDescent="0.2">
      <c r="A33" s="39" t="s">
        <v>451</v>
      </c>
      <c r="B33" s="38">
        <v>0.1132</v>
      </c>
      <c r="C33" s="38">
        <v>8.0100000000000005E-2</v>
      </c>
    </row>
    <row r="34" spans="1:3" ht="17" x14ac:dyDescent="0.2">
      <c r="A34" s="38" t="s">
        <v>22</v>
      </c>
      <c r="B34" s="38">
        <v>1.6140000000000001</v>
      </c>
      <c r="C34" s="38">
        <v>1.143</v>
      </c>
    </row>
    <row r="35" spans="1:3" ht="21" thickBot="1" x14ac:dyDescent="0.25">
      <c r="A35" s="43" t="s">
        <v>452</v>
      </c>
      <c r="B35" s="43">
        <f>-1.93/4.28</f>
        <v>-0.4509345794392523</v>
      </c>
      <c r="C35" s="43">
        <f>-1.32/0.81</f>
        <v>-1.6296296296296295</v>
      </c>
    </row>
    <row r="36" spans="1:3" ht="36" customHeight="1" thickBot="1" x14ac:dyDescent="0.25">
      <c r="A36" s="44" t="s">
        <v>453</v>
      </c>
      <c r="B36" s="44"/>
      <c r="C36" s="44"/>
    </row>
    <row r="37" spans="1:3" x14ac:dyDescent="0.2">
      <c r="A37" s="1"/>
    </row>
    <row r="38" spans="1:3" x14ac:dyDescent="0.2">
      <c r="A38" s="1"/>
    </row>
    <row r="39" spans="1:3" x14ac:dyDescent="0.2">
      <c r="A39" s="1"/>
    </row>
    <row r="72" spans="1:1" x14ac:dyDescent="0.2">
      <c r="A72" s="2"/>
    </row>
    <row r="73" spans="1:1" x14ac:dyDescent="0.2">
      <c r="A73" s="2"/>
    </row>
    <row r="120" spans="1:1" x14ac:dyDescent="0.2">
      <c r="A120" s="1"/>
    </row>
    <row r="121" spans="1:1" x14ac:dyDescent="0.2">
      <c r="A121" s="1"/>
    </row>
    <row r="148" spans="1:1" x14ac:dyDescent="0.2">
      <c r="A148" s="3"/>
    </row>
  </sheetData>
  <mergeCells count="2">
    <mergeCell ref="A3:C3"/>
    <mergeCell ref="A36:C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78F37-D25E-F84A-BF79-112CEFAE795B}">
  <dimension ref="A1:K33"/>
  <sheetViews>
    <sheetView workbookViewId="0">
      <selection sqref="A1:A2"/>
    </sheetView>
  </sheetViews>
  <sheetFormatPr baseColWidth="10" defaultRowHeight="16" x14ac:dyDescent="0.2"/>
  <cols>
    <col min="2" max="6" width="13.5" customWidth="1"/>
    <col min="7" max="11" width="13" customWidth="1"/>
  </cols>
  <sheetData>
    <row r="1" spans="1:11" x14ac:dyDescent="0.2">
      <c r="A1" t="s">
        <v>467</v>
      </c>
    </row>
    <row r="2" spans="1:11" x14ac:dyDescent="0.2">
      <c r="A2" t="s">
        <v>468</v>
      </c>
    </row>
    <row r="3" spans="1:11" ht="50" customHeight="1" x14ac:dyDescent="0.2">
      <c r="A3" s="46" t="s">
        <v>454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9" thickBot="1" x14ac:dyDescent="0.25">
      <c r="A4" s="6" t="s">
        <v>23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8" thickBot="1" x14ac:dyDescent="0.25">
      <c r="A5" s="7"/>
      <c r="B5" s="8"/>
      <c r="C5" s="8"/>
      <c r="D5" s="8" t="s">
        <v>24</v>
      </c>
      <c r="E5" s="8"/>
      <c r="F5" s="9"/>
      <c r="G5" s="8"/>
      <c r="H5" s="8"/>
      <c r="I5" s="8" t="s">
        <v>25</v>
      </c>
      <c r="J5" s="10"/>
      <c r="K5" s="10"/>
    </row>
    <row r="6" spans="1:11" ht="20" thickBot="1" x14ac:dyDescent="0.25">
      <c r="A6" s="11" t="s">
        <v>26</v>
      </c>
      <c r="B6" s="12" t="s">
        <v>27</v>
      </c>
      <c r="C6" s="12" t="s">
        <v>28</v>
      </c>
      <c r="D6" s="12" t="s">
        <v>29</v>
      </c>
      <c r="E6" s="12" t="s">
        <v>30</v>
      </c>
      <c r="F6" s="13" t="s">
        <v>430</v>
      </c>
      <c r="G6" s="12" t="s">
        <v>27</v>
      </c>
      <c r="H6" s="12" t="s">
        <v>28</v>
      </c>
      <c r="I6" s="12" t="s">
        <v>29</v>
      </c>
      <c r="J6" s="12" t="s">
        <v>30</v>
      </c>
      <c r="K6" s="12" t="s">
        <v>431</v>
      </c>
    </row>
    <row r="7" spans="1:11" ht="34" x14ac:dyDescent="0.2">
      <c r="A7" s="14" t="s">
        <v>31</v>
      </c>
      <c r="B7" s="15" t="s">
        <v>32</v>
      </c>
      <c r="C7" s="16">
        <v>0</v>
      </c>
      <c r="D7" s="16">
        <v>0</v>
      </c>
      <c r="E7" s="16">
        <v>0</v>
      </c>
      <c r="F7" s="17" t="s">
        <v>33</v>
      </c>
      <c r="G7" s="18" t="s">
        <v>34</v>
      </c>
      <c r="H7" s="16">
        <v>0</v>
      </c>
      <c r="I7" s="16">
        <v>0</v>
      </c>
      <c r="J7" s="16">
        <v>0</v>
      </c>
      <c r="K7" s="16" t="s">
        <v>33</v>
      </c>
    </row>
    <row r="8" spans="1:11" ht="34" x14ac:dyDescent="0.2">
      <c r="A8" s="19"/>
      <c r="B8" s="20"/>
      <c r="C8" s="21"/>
      <c r="D8" s="21"/>
      <c r="E8" s="21"/>
      <c r="F8" s="22"/>
      <c r="G8" s="18" t="s">
        <v>35</v>
      </c>
      <c r="H8" s="21"/>
      <c r="I8" s="21"/>
      <c r="J8" s="21"/>
      <c r="K8" s="21"/>
    </row>
    <row r="9" spans="1:11" ht="34" x14ac:dyDescent="0.2">
      <c r="A9" s="23" t="s">
        <v>36</v>
      </c>
      <c r="B9" s="18">
        <v>1</v>
      </c>
      <c r="C9" s="18" t="s">
        <v>37</v>
      </c>
      <c r="D9" s="18" t="s">
        <v>38</v>
      </c>
      <c r="E9" s="18" t="s">
        <v>39</v>
      </c>
      <c r="F9" s="24" t="s">
        <v>40</v>
      </c>
      <c r="G9" s="18">
        <v>1</v>
      </c>
      <c r="H9" s="18" t="s">
        <v>41</v>
      </c>
      <c r="I9" s="18" t="s">
        <v>42</v>
      </c>
      <c r="J9" s="18" t="s">
        <v>43</v>
      </c>
      <c r="K9" s="18" t="s">
        <v>44</v>
      </c>
    </row>
    <row r="10" spans="1:11" ht="34" x14ac:dyDescent="0.2">
      <c r="A10" s="23" t="s">
        <v>45</v>
      </c>
      <c r="B10" s="18">
        <v>1</v>
      </c>
      <c r="C10" s="18" t="s">
        <v>46</v>
      </c>
      <c r="D10" s="18" t="s">
        <v>47</v>
      </c>
      <c r="E10" s="18" t="s">
        <v>48</v>
      </c>
      <c r="F10" s="24" t="s">
        <v>49</v>
      </c>
      <c r="G10" s="18" t="s">
        <v>50</v>
      </c>
      <c r="H10" s="18" t="s">
        <v>51</v>
      </c>
      <c r="I10" s="18" t="s">
        <v>52</v>
      </c>
      <c r="J10" s="18" t="s">
        <v>53</v>
      </c>
      <c r="K10" s="18" t="s">
        <v>54</v>
      </c>
    </row>
    <row r="11" spans="1:11" ht="17" x14ac:dyDescent="0.2">
      <c r="A11" s="23" t="s">
        <v>55</v>
      </c>
      <c r="B11" s="18">
        <v>0</v>
      </c>
      <c r="C11" s="18"/>
      <c r="D11" s="18"/>
      <c r="E11" s="18"/>
      <c r="F11" s="24"/>
      <c r="G11" s="18" t="s">
        <v>56</v>
      </c>
      <c r="H11" s="18" t="s">
        <v>57</v>
      </c>
      <c r="I11" s="18" t="s">
        <v>58</v>
      </c>
      <c r="J11" s="18" t="s">
        <v>59</v>
      </c>
      <c r="K11" s="18" t="s">
        <v>60</v>
      </c>
    </row>
    <row r="12" spans="1:11" ht="34" x14ac:dyDescent="0.2">
      <c r="A12" s="23" t="s">
        <v>61</v>
      </c>
      <c r="B12" s="18">
        <v>1</v>
      </c>
      <c r="C12" s="18" t="s">
        <v>62</v>
      </c>
      <c r="D12" s="18" t="s">
        <v>63</v>
      </c>
      <c r="E12" s="18" t="s">
        <v>64</v>
      </c>
      <c r="F12" s="24" t="s">
        <v>65</v>
      </c>
      <c r="G12" s="18" t="s">
        <v>66</v>
      </c>
      <c r="H12" s="18" t="s">
        <v>67</v>
      </c>
      <c r="I12" s="18" t="s">
        <v>68</v>
      </c>
      <c r="J12" s="18" t="s">
        <v>69</v>
      </c>
      <c r="K12" s="18" t="s">
        <v>70</v>
      </c>
    </row>
    <row r="13" spans="1:11" ht="17" x14ac:dyDescent="0.2">
      <c r="A13" s="23" t="s">
        <v>71</v>
      </c>
      <c r="B13" s="18">
        <v>0</v>
      </c>
      <c r="C13" s="18"/>
      <c r="D13" s="18"/>
      <c r="E13" s="18"/>
      <c r="F13" s="24"/>
      <c r="G13" s="18" t="s">
        <v>72</v>
      </c>
      <c r="H13" s="18" t="s">
        <v>73</v>
      </c>
      <c r="I13" s="18" t="s">
        <v>74</v>
      </c>
      <c r="J13" s="18" t="s">
        <v>75</v>
      </c>
      <c r="K13" s="18" t="s">
        <v>76</v>
      </c>
    </row>
    <row r="14" spans="1:11" ht="17" x14ac:dyDescent="0.2">
      <c r="A14" s="23" t="s">
        <v>77</v>
      </c>
      <c r="B14" s="18">
        <v>1</v>
      </c>
      <c r="C14" s="18" t="s">
        <v>78</v>
      </c>
      <c r="D14" s="18" t="s">
        <v>79</v>
      </c>
      <c r="E14" s="18" t="s">
        <v>80</v>
      </c>
      <c r="F14" s="24" t="s">
        <v>81</v>
      </c>
      <c r="G14" s="18">
        <v>1</v>
      </c>
      <c r="H14" s="18" t="s">
        <v>82</v>
      </c>
      <c r="I14" s="18" t="s">
        <v>83</v>
      </c>
      <c r="J14" s="18" t="s">
        <v>84</v>
      </c>
      <c r="K14" s="18" t="s">
        <v>85</v>
      </c>
    </row>
    <row r="15" spans="1:11" ht="17" x14ac:dyDescent="0.2">
      <c r="A15" s="23" t="s">
        <v>86</v>
      </c>
      <c r="B15" s="18">
        <v>1</v>
      </c>
      <c r="C15" s="18" t="s">
        <v>87</v>
      </c>
      <c r="D15" s="18" t="s">
        <v>88</v>
      </c>
      <c r="E15" s="18" t="s">
        <v>89</v>
      </c>
      <c r="F15" s="24" t="s">
        <v>90</v>
      </c>
      <c r="G15" s="18">
        <v>1</v>
      </c>
      <c r="H15" s="18" t="s">
        <v>91</v>
      </c>
      <c r="I15" s="18" t="s">
        <v>92</v>
      </c>
      <c r="J15" s="18" t="s">
        <v>93</v>
      </c>
      <c r="K15" s="18" t="s">
        <v>94</v>
      </c>
    </row>
    <row r="16" spans="1:11" ht="17" x14ac:dyDescent="0.2">
      <c r="A16" s="23" t="s">
        <v>95</v>
      </c>
      <c r="B16" s="18">
        <v>1</v>
      </c>
      <c r="C16" s="18" t="s">
        <v>96</v>
      </c>
      <c r="D16" s="18" t="s">
        <v>97</v>
      </c>
      <c r="E16" s="18" t="s">
        <v>98</v>
      </c>
      <c r="F16" s="24" t="s">
        <v>99</v>
      </c>
      <c r="G16" s="18">
        <v>1</v>
      </c>
      <c r="H16" s="18" t="s">
        <v>100</v>
      </c>
      <c r="I16" s="18" t="s">
        <v>101</v>
      </c>
      <c r="J16" s="18" t="s">
        <v>102</v>
      </c>
      <c r="K16" s="18" t="s">
        <v>103</v>
      </c>
    </row>
    <row r="17" spans="1:11" ht="17" x14ac:dyDescent="0.2">
      <c r="A17" s="23" t="s">
        <v>104</v>
      </c>
      <c r="B17" s="18">
        <v>1</v>
      </c>
      <c r="C17" s="18" t="s">
        <v>105</v>
      </c>
      <c r="D17" s="18" t="s">
        <v>106</v>
      </c>
      <c r="E17" s="18" t="s">
        <v>107</v>
      </c>
      <c r="F17" s="24" t="s">
        <v>108</v>
      </c>
      <c r="G17" s="18">
        <v>1</v>
      </c>
      <c r="H17" s="18" t="s">
        <v>109</v>
      </c>
      <c r="I17" s="18" t="s">
        <v>110</v>
      </c>
      <c r="J17" s="18" t="s">
        <v>111</v>
      </c>
      <c r="K17" s="18" t="s">
        <v>112</v>
      </c>
    </row>
    <row r="18" spans="1:11" ht="17" x14ac:dyDescent="0.2">
      <c r="A18" s="23" t="s">
        <v>113</v>
      </c>
      <c r="B18" s="18">
        <v>1</v>
      </c>
      <c r="C18" s="18" t="s">
        <v>114</v>
      </c>
      <c r="D18" s="18" t="s">
        <v>115</v>
      </c>
      <c r="E18" s="18" t="s">
        <v>116</v>
      </c>
      <c r="F18" s="24" t="s">
        <v>117</v>
      </c>
      <c r="G18" s="18">
        <v>1</v>
      </c>
      <c r="H18" s="18" t="s">
        <v>118</v>
      </c>
      <c r="I18" s="18" t="s">
        <v>119</v>
      </c>
      <c r="J18" s="18" t="s">
        <v>120</v>
      </c>
      <c r="K18" s="18" t="s">
        <v>121</v>
      </c>
    </row>
    <row r="19" spans="1:11" ht="17" x14ac:dyDescent="0.2">
      <c r="A19" s="19" t="s">
        <v>122</v>
      </c>
      <c r="B19" s="20">
        <v>1</v>
      </c>
      <c r="C19" s="21" t="s">
        <v>123</v>
      </c>
      <c r="D19" s="21" t="s">
        <v>124</v>
      </c>
      <c r="E19" s="21" t="s">
        <v>125</v>
      </c>
      <c r="F19" s="22" t="s">
        <v>126</v>
      </c>
      <c r="G19" s="18" t="s">
        <v>127</v>
      </c>
      <c r="H19" s="21" t="s">
        <v>129</v>
      </c>
      <c r="I19" s="21" t="s">
        <v>130</v>
      </c>
      <c r="J19" s="21" t="s">
        <v>131</v>
      </c>
      <c r="K19" s="21" t="s">
        <v>132</v>
      </c>
    </row>
    <row r="20" spans="1:11" ht="17" x14ac:dyDescent="0.2">
      <c r="A20" s="19"/>
      <c r="B20" s="20"/>
      <c r="C20" s="21"/>
      <c r="D20" s="21"/>
      <c r="E20" s="21"/>
      <c r="F20" s="22"/>
      <c r="G20" s="18" t="s">
        <v>128</v>
      </c>
      <c r="H20" s="21"/>
      <c r="I20" s="21"/>
      <c r="J20" s="21"/>
      <c r="K20" s="21"/>
    </row>
    <row r="21" spans="1:11" ht="34" x14ac:dyDescent="0.2">
      <c r="A21" s="23" t="s">
        <v>133</v>
      </c>
      <c r="B21" s="18">
        <v>1</v>
      </c>
      <c r="C21" s="18" t="s">
        <v>134</v>
      </c>
      <c r="D21" s="18" t="s">
        <v>135</v>
      </c>
      <c r="E21" s="18" t="s">
        <v>136</v>
      </c>
      <c r="F21" s="24" t="s">
        <v>137</v>
      </c>
      <c r="G21" s="18" t="s">
        <v>138</v>
      </c>
      <c r="H21" s="18" t="s">
        <v>139</v>
      </c>
      <c r="I21" s="18" t="s">
        <v>140</v>
      </c>
      <c r="J21" s="18" t="s">
        <v>141</v>
      </c>
      <c r="K21" s="18" t="s">
        <v>142</v>
      </c>
    </row>
    <row r="22" spans="1:11" ht="34" x14ac:dyDescent="0.2">
      <c r="A22" s="23" t="s">
        <v>143</v>
      </c>
      <c r="B22" s="18">
        <v>1</v>
      </c>
      <c r="C22" s="18" t="s">
        <v>144</v>
      </c>
      <c r="D22" s="18" t="s">
        <v>145</v>
      </c>
      <c r="E22" s="18" t="s">
        <v>146</v>
      </c>
      <c r="F22" s="24" t="s">
        <v>147</v>
      </c>
      <c r="G22" s="18" t="s">
        <v>138</v>
      </c>
      <c r="H22" s="18" t="s">
        <v>148</v>
      </c>
      <c r="I22" s="18" t="s">
        <v>149</v>
      </c>
      <c r="J22" s="18" t="s">
        <v>150</v>
      </c>
      <c r="K22" s="18" t="s">
        <v>151</v>
      </c>
    </row>
    <row r="23" spans="1:11" ht="34" x14ac:dyDescent="0.2">
      <c r="A23" s="23" t="s">
        <v>152</v>
      </c>
      <c r="B23" s="18">
        <v>1</v>
      </c>
      <c r="C23" s="18" t="s">
        <v>153</v>
      </c>
      <c r="D23" s="18" t="s">
        <v>154</v>
      </c>
      <c r="E23" s="18" t="s">
        <v>155</v>
      </c>
      <c r="F23" s="24" t="s">
        <v>156</v>
      </c>
      <c r="G23" s="18" t="s">
        <v>138</v>
      </c>
      <c r="H23" s="18" t="s">
        <v>157</v>
      </c>
      <c r="I23" s="18" t="s">
        <v>158</v>
      </c>
      <c r="J23" s="18" t="s">
        <v>159</v>
      </c>
      <c r="K23" s="18" t="s">
        <v>160</v>
      </c>
    </row>
    <row r="24" spans="1:11" ht="34" x14ac:dyDescent="0.2">
      <c r="A24" s="23" t="s">
        <v>161</v>
      </c>
      <c r="B24" s="18">
        <v>1</v>
      </c>
      <c r="C24" s="18" t="s">
        <v>162</v>
      </c>
      <c r="D24" s="18" t="s">
        <v>163</v>
      </c>
      <c r="E24" s="18" t="s">
        <v>164</v>
      </c>
      <c r="F24" s="24" t="s">
        <v>165</v>
      </c>
      <c r="G24" s="18" t="s">
        <v>138</v>
      </c>
      <c r="H24" s="18" t="s">
        <v>166</v>
      </c>
      <c r="I24" s="18" t="s">
        <v>167</v>
      </c>
      <c r="J24" s="18" t="s">
        <v>168</v>
      </c>
      <c r="K24" s="18" t="s">
        <v>169</v>
      </c>
    </row>
    <row r="25" spans="1:11" ht="34" x14ac:dyDescent="0.2">
      <c r="A25" s="23" t="s">
        <v>170</v>
      </c>
      <c r="B25" s="18">
        <v>1</v>
      </c>
      <c r="C25" s="18" t="s">
        <v>171</v>
      </c>
      <c r="D25" s="18" t="s">
        <v>172</v>
      </c>
      <c r="E25" s="18" t="s">
        <v>173</v>
      </c>
      <c r="F25" s="24" t="s">
        <v>174</v>
      </c>
      <c r="G25" s="18">
        <v>1</v>
      </c>
      <c r="H25" s="18" t="s">
        <v>175</v>
      </c>
      <c r="I25" s="18" t="s">
        <v>176</v>
      </c>
      <c r="J25" s="18" t="s">
        <v>177</v>
      </c>
      <c r="K25" s="18" t="s">
        <v>178</v>
      </c>
    </row>
    <row r="26" spans="1:11" ht="34" x14ac:dyDescent="0.2">
      <c r="A26" s="23" t="s">
        <v>179</v>
      </c>
      <c r="B26" s="18">
        <v>1</v>
      </c>
      <c r="C26" s="18" t="s">
        <v>180</v>
      </c>
      <c r="D26" s="18" t="s">
        <v>181</v>
      </c>
      <c r="E26" s="18" t="s">
        <v>182</v>
      </c>
      <c r="F26" s="24" t="s">
        <v>183</v>
      </c>
      <c r="G26" s="18">
        <v>1</v>
      </c>
      <c r="H26" s="18" t="s">
        <v>184</v>
      </c>
      <c r="I26" s="18" t="s">
        <v>185</v>
      </c>
      <c r="J26" s="18" t="s">
        <v>186</v>
      </c>
      <c r="K26" s="18" t="s">
        <v>187</v>
      </c>
    </row>
    <row r="27" spans="1:11" ht="51" x14ac:dyDescent="0.2">
      <c r="A27" s="23" t="s">
        <v>188</v>
      </c>
      <c r="B27" s="18">
        <v>1</v>
      </c>
      <c r="C27" s="18" t="s">
        <v>189</v>
      </c>
      <c r="D27" s="18" t="s">
        <v>190</v>
      </c>
      <c r="E27" s="18" t="s">
        <v>191</v>
      </c>
      <c r="F27" s="24" t="s">
        <v>192</v>
      </c>
      <c r="G27" s="18">
        <v>1</v>
      </c>
      <c r="H27" s="18" t="s">
        <v>193</v>
      </c>
      <c r="I27" s="18" t="s">
        <v>194</v>
      </c>
      <c r="J27" s="18" t="s">
        <v>195</v>
      </c>
      <c r="K27" s="18" t="s">
        <v>196</v>
      </c>
    </row>
    <row r="28" spans="1:11" ht="51" x14ac:dyDescent="0.2">
      <c r="A28" s="23" t="s">
        <v>197</v>
      </c>
      <c r="B28" s="18">
        <v>1</v>
      </c>
      <c r="C28" s="18" t="s">
        <v>198</v>
      </c>
      <c r="D28" s="18" t="s">
        <v>199</v>
      </c>
      <c r="E28" s="18" t="s">
        <v>200</v>
      </c>
      <c r="F28" s="24" t="s">
        <v>201</v>
      </c>
      <c r="G28" s="18">
        <v>1</v>
      </c>
      <c r="H28" s="18" t="s">
        <v>202</v>
      </c>
      <c r="I28" s="18" t="s">
        <v>203</v>
      </c>
      <c r="J28" s="18" t="s">
        <v>204</v>
      </c>
      <c r="K28" s="18" t="s">
        <v>205</v>
      </c>
    </row>
    <row r="29" spans="1:11" ht="51" x14ac:dyDescent="0.2">
      <c r="A29" s="23" t="s">
        <v>206</v>
      </c>
      <c r="B29" s="18">
        <v>1</v>
      </c>
      <c r="C29" s="18" t="s">
        <v>207</v>
      </c>
      <c r="D29" s="18" t="s">
        <v>208</v>
      </c>
      <c r="E29" s="18" t="s">
        <v>209</v>
      </c>
      <c r="F29" s="24" t="s">
        <v>210</v>
      </c>
      <c r="G29" s="18">
        <v>1</v>
      </c>
      <c r="H29" s="18" t="s">
        <v>211</v>
      </c>
      <c r="I29" s="18" t="s">
        <v>212</v>
      </c>
      <c r="J29" s="18" t="s">
        <v>213</v>
      </c>
      <c r="K29" s="18" t="s">
        <v>187</v>
      </c>
    </row>
    <row r="30" spans="1:11" ht="52" thickBot="1" x14ac:dyDescent="0.25">
      <c r="A30" s="11" t="s">
        <v>214</v>
      </c>
      <c r="B30" s="25">
        <v>1</v>
      </c>
      <c r="C30" s="25" t="s">
        <v>215</v>
      </c>
      <c r="D30" s="25" t="s">
        <v>216</v>
      </c>
      <c r="E30" s="25" t="s">
        <v>217</v>
      </c>
      <c r="F30" s="26" t="s">
        <v>218</v>
      </c>
      <c r="G30" s="25">
        <v>1</v>
      </c>
      <c r="H30" s="25" t="s">
        <v>219</v>
      </c>
      <c r="I30" s="25" t="s">
        <v>220</v>
      </c>
      <c r="J30" s="25" t="s">
        <v>221</v>
      </c>
      <c r="K30" s="25" t="s">
        <v>222</v>
      </c>
    </row>
    <row r="31" spans="1:11" x14ac:dyDescent="0.2">
      <c r="A31" s="27"/>
      <c r="B31" s="15"/>
      <c r="C31" s="16"/>
      <c r="D31" s="16"/>
      <c r="E31" s="16"/>
      <c r="F31" s="17"/>
      <c r="G31" s="28" t="s">
        <v>432</v>
      </c>
      <c r="H31" s="29"/>
      <c r="I31" s="29"/>
      <c r="J31" s="29"/>
      <c r="K31" s="29"/>
    </row>
    <row r="32" spans="1:11" ht="17" thickBot="1" x14ac:dyDescent="0.25">
      <c r="A32" s="30"/>
      <c r="B32" s="31"/>
      <c r="C32" s="32"/>
      <c r="D32" s="32"/>
      <c r="E32" s="32"/>
      <c r="F32" s="33"/>
      <c r="G32" s="34" t="s">
        <v>433</v>
      </c>
      <c r="H32" s="35"/>
      <c r="I32" s="35"/>
      <c r="J32" s="35"/>
      <c r="K32" s="35"/>
    </row>
    <row r="33" spans="1:11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</row>
  </sheetData>
  <mergeCells count="25">
    <mergeCell ref="A7:A8"/>
    <mergeCell ref="B7:B8"/>
    <mergeCell ref="C7:C8"/>
    <mergeCell ref="D7:D8"/>
    <mergeCell ref="E7:E8"/>
    <mergeCell ref="A3:K3"/>
    <mergeCell ref="F7:F8"/>
    <mergeCell ref="H7:H8"/>
    <mergeCell ref="I7:I8"/>
    <mergeCell ref="J7:J8"/>
    <mergeCell ref="K7:K8"/>
    <mergeCell ref="A19:A20"/>
    <mergeCell ref="B19:B20"/>
    <mergeCell ref="C19:C20"/>
    <mergeCell ref="D19:D20"/>
    <mergeCell ref="E19:E20"/>
    <mergeCell ref="F19:F20"/>
    <mergeCell ref="H19:H20"/>
    <mergeCell ref="I19:I20"/>
    <mergeCell ref="J19:J20"/>
    <mergeCell ref="K19:K20"/>
    <mergeCell ref="A31:A32"/>
    <mergeCell ref="B31:F32"/>
    <mergeCell ref="G31:K31"/>
    <mergeCell ref="G32:K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531F2-CDCE-EE41-B126-4DB933BE4A45}">
  <dimension ref="A1:G47"/>
  <sheetViews>
    <sheetView workbookViewId="0">
      <selection sqref="A1:A2"/>
    </sheetView>
  </sheetViews>
  <sheetFormatPr baseColWidth="10" defaultRowHeight="16" x14ac:dyDescent="0.2"/>
  <cols>
    <col min="1" max="7" width="16.1640625" customWidth="1"/>
  </cols>
  <sheetData>
    <row r="1" spans="1:7" x14ac:dyDescent="0.2">
      <c r="A1" t="s">
        <v>467</v>
      </c>
    </row>
    <row r="2" spans="1:7" x14ac:dyDescent="0.2">
      <c r="A2" t="s">
        <v>468</v>
      </c>
    </row>
    <row r="3" spans="1:7" ht="66" customHeight="1" thickBot="1" x14ac:dyDescent="0.25">
      <c r="A3" s="50" t="s">
        <v>223</v>
      </c>
      <c r="B3" s="50"/>
      <c r="C3" s="50"/>
      <c r="D3" s="50"/>
      <c r="E3" s="50"/>
      <c r="F3" s="50"/>
      <c r="G3" s="50"/>
    </row>
    <row r="4" spans="1:7" ht="20" thickBot="1" x14ac:dyDescent="0.25">
      <c r="A4" s="47" t="s">
        <v>24</v>
      </c>
      <c r="B4" s="10" t="s">
        <v>455</v>
      </c>
      <c r="C4" s="10" t="s">
        <v>456</v>
      </c>
      <c r="D4" s="10" t="s">
        <v>457</v>
      </c>
      <c r="E4" s="10" t="s">
        <v>458</v>
      </c>
      <c r="F4" s="10" t="s">
        <v>459</v>
      </c>
      <c r="G4" s="10" t="s">
        <v>460</v>
      </c>
    </row>
    <row r="5" spans="1:7" ht="17" x14ac:dyDescent="0.2">
      <c r="A5" s="48" t="s">
        <v>31</v>
      </c>
      <c r="B5" s="18" t="s">
        <v>224</v>
      </c>
      <c r="C5" s="18" t="s">
        <v>225</v>
      </c>
      <c r="D5" s="18" t="s">
        <v>226</v>
      </c>
      <c r="E5" s="18" t="s">
        <v>227</v>
      </c>
      <c r="F5" s="18" t="s">
        <v>228</v>
      </c>
      <c r="G5" s="18" t="s">
        <v>229</v>
      </c>
    </row>
    <row r="6" spans="1:7" ht="17" x14ac:dyDescent="0.2">
      <c r="A6" s="48" t="s">
        <v>36</v>
      </c>
      <c r="B6" s="18" t="s">
        <v>230</v>
      </c>
      <c r="C6" s="18" t="s">
        <v>231</v>
      </c>
      <c r="D6" s="18" t="s">
        <v>232</v>
      </c>
      <c r="E6" s="18" t="s">
        <v>233</v>
      </c>
      <c r="F6" s="18" t="s">
        <v>234</v>
      </c>
      <c r="G6" s="18" t="s">
        <v>233</v>
      </c>
    </row>
    <row r="7" spans="1:7" ht="17" x14ac:dyDescent="0.2">
      <c r="A7" s="48" t="s">
        <v>45</v>
      </c>
      <c r="B7" s="18" t="s">
        <v>235</v>
      </c>
      <c r="C7" s="18" t="s">
        <v>236</v>
      </c>
      <c r="D7" s="18" t="s">
        <v>237</v>
      </c>
      <c r="E7" s="18" t="s">
        <v>238</v>
      </c>
      <c r="F7" s="18" t="s">
        <v>239</v>
      </c>
      <c r="G7" s="18" t="s">
        <v>240</v>
      </c>
    </row>
    <row r="8" spans="1:7" ht="17" x14ac:dyDescent="0.2">
      <c r="A8" s="48" t="s">
        <v>61</v>
      </c>
      <c r="B8" s="18" t="s">
        <v>40</v>
      </c>
      <c r="C8" s="18" t="s">
        <v>241</v>
      </c>
      <c r="D8" s="18" t="s">
        <v>242</v>
      </c>
      <c r="E8" s="18" t="s">
        <v>243</v>
      </c>
      <c r="F8" s="18" t="s">
        <v>227</v>
      </c>
      <c r="G8" s="18" t="s">
        <v>244</v>
      </c>
    </row>
    <row r="9" spans="1:7" ht="17" x14ac:dyDescent="0.2">
      <c r="A9" s="48" t="s">
        <v>77</v>
      </c>
      <c r="B9" s="18" t="s">
        <v>245</v>
      </c>
      <c r="C9" s="18" t="s">
        <v>246</v>
      </c>
      <c r="D9" s="18" t="s">
        <v>247</v>
      </c>
      <c r="E9" s="18" t="s">
        <v>248</v>
      </c>
      <c r="F9" s="18" t="s">
        <v>249</v>
      </c>
      <c r="G9" s="18" t="s">
        <v>250</v>
      </c>
    </row>
    <row r="10" spans="1:7" ht="17" x14ac:dyDescent="0.2">
      <c r="A10" s="48" t="s">
        <v>86</v>
      </c>
      <c r="B10" s="18" t="s">
        <v>251</v>
      </c>
      <c r="C10" s="18" t="s">
        <v>252</v>
      </c>
      <c r="D10" s="18" t="s">
        <v>253</v>
      </c>
      <c r="E10" s="18" t="s">
        <v>254</v>
      </c>
      <c r="F10" s="18" t="s">
        <v>255</v>
      </c>
      <c r="G10" s="18" t="s">
        <v>256</v>
      </c>
    </row>
    <row r="11" spans="1:7" ht="17" x14ac:dyDescent="0.2">
      <c r="A11" s="48" t="s">
        <v>95</v>
      </c>
      <c r="B11" s="18" t="s">
        <v>236</v>
      </c>
      <c r="C11" s="18" t="s">
        <v>257</v>
      </c>
      <c r="D11" s="18" t="s">
        <v>258</v>
      </c>
      <c r="E11" s="18" t="s">
        <v>259</v>
      </c>
      <c r="F11" s="18" t="s">
        <v>260</v>
      </c>
      <c r="G11" s="18" t="s">
        <v>261</v>
      </c>
    </row>
    <row r="12" spans="1:7" ht="17" x14ac:dyDescent="0.2">
      <c r="A12" s="48" t="s">
        <v>104</v>
      </c>
      <c r="B12" s="18" t="s">
        <v>262</v>
      </c>
      <c r="C12" s="18" t="s">
        <v>263</v>
      </c>
      <c r="D12" s="18" t="s">
        <v>264</v>
      </c>
      <c r="E12" s="18" t="s">
        <v>265</v>
      </c>
      <c r="F12" s="18" t="s">
        <v>266</v>
      </c>
      <c r="G12" s="18" t="s">
        <v>267</v>
      </c>
    </row>
    <row r="13" spans="1:7" ht="17" x14ac:dyDescent="0.2">
      <c r="A13" s="48" t="s">
        <v>113</v>
      </c>
      <c r="B13" s="18" t="s">
        <v>247</v>
      </c>
      <c r="C13" s="18" t="s">
        <v>268</v>
      </c>
      <c r="D13" s="18" t="s">
        <v>257</v>
      </c>
      <c r="E13" s="18" t="s">
        <v>249</v>
      </c>
      <c r="F13" s="18" t="s">
        <v>269</v>
      </c>
      <c r="G13" s="18" t="s">
        <v>267</v>
      </c>
    </row>
    <row r="14" spans="1:7" ht="17" x14ac:dyDescent="0.2">
      <c r="A14" s="48" t="s">
        <v>122</v>
      </c>
      <c r="B14" s="18" t="s">
        <v>49</v>
      </c>
      <c r="C14" s="18" t="s">
        <v>270</v>
      </c>
      <c r="D14" s="18" t="s">
        <v>271</v>
      </c>
      <c r="E14" s="18" t="s">
        <v>272</v>
      </c>
      <c r="F14" s="18" t="s">
        <v>273</v>
      </c>
      <c r="G14" s="18" t="s">
        <v>274</v>
      </c>
    </row>
    <row r="15" spans="1:7" ht="17" x14ac:dyDescent="0.2">
      <c r="A15" s="48" t="s">
        <v>133</v>
      </c>
      <c r="B15" s="18" t="s">
        <v>275</v>
      </c>
      <c r="C15" s="18" t="s">
        <v>276</v>
      </c>
      <c r="D15" s="18" t="s">
        <v>277</v>
      </c>
      <c r="E15" s="18" t="s">
        <v>278</v>
      </c>
      <c r="F15" s="18" t="s">
        <v>279</v>
      </c>
      <c r="G15" s="18" t="s">
        <v>280</v>
      </c>
    </row>
    <row r="16" spans="1:7" ht="17" x14ac:dyDescent="0.2">
      <c r="A16" s="48" t="s">
        <v>143</v>
      </c>
      <c r="B16" s="18" t="s">
        <v>281</v>
      </c>
      <c r="C16" s="18" t="s">
        <v>282</v>
      </c>
      <c r="D16" s="18" t="s">
        <v>283</v>
      </c>
      <c r="E16" s="18" t="s">
        <v>284</v>
      </c>
      <c r="F16" s="18" t="s">
        <v>285</v>
      </c>
      <c r="G16" s="18" t="s">
        <v>286</v>
      </c>
    </row>
    <row r="17" spans="1:7" ht="17" x14ac:dyDescent="0.2">
      <c r="A17" s="48" t="s">
        <v>152</v>
      </c>
      <c r="B17" s="18" t="s">
        <v>287</v>
      </c>
      <c r="C17" s="18" t="s">
        <v>288</v>
      </c>
      <c r="D17" s="18" t="s">
        <v>289</v>
      </c>
      <c r="E17" s="18" t="s">
        <v>290</v>
      </c>
      <c r="F17" s="18" t="s">
        <v>291</v>
      </c>
      <c r="G17" s="18" t="s">
        <v>292</v>
      </c>
    </row>
    <row r="18" spans="1:7" ht="17" x14ac:dyDescent="0.2">
      <c r="A18" s="48" t="s">
        <v>161</v>
      </c>
      <c r="B18" s="18" t="s">
        <v>293</v>
      </c>
      <c r="C18" s="18" t="s">
        <v>294</v>
      </c>
      <c r="D18" s="18" t="s">
        <v>295</v>
      </c>
      <c r="E18" s="18" t="s">
        <v>296</v>
      </c>
      <c r="F18" s="18" t="s">
        <v>297</v>
      </c>
      <c r="G18" s="18" t="s">
        <v>298</v>
      </c>
    </row>
    <row r="19" spans="1:7" ht="17" x14ac:dyDescent="0.2">
      <c r="A19" s="48" t="s">
        <v>170</v>
      </c>
      <c r="B19" s="18" t="s">
        <v>299</v>
      </c>
      <c r="C19" s="18" t="s">
        <v>300</v>
      </c>
      <c r="D19" s="18" t="s">
        <v>301</v>
      </c>
      <c r="E19" s="18" t="s">
        <v>302</v>
      </c>
      <c r="F19" s="18" t="s">
        <v>303</v>
      </c>
      <c r="G19" s="18" t="s">
        <v>304</v>
      </c>
    </row>
    <row r="20" spans="1:7" ht="17" x14ac:dyDescent="0.2">
      <c r="A20" s="48" t="s">
        <v>179</v>
      </c>
      <c r="B20" s="18" t="s">
        <v>305</v>
      </c>
      <c r="C20" s="18" t="s">
        <v>306</v>
      </c>
      <c r="D20" s="18" t="s">
        <v>307</v>
      </c>
      <c r="E20" s="18" t="s">
        <v>308</v>
      </c>
      <c r="F20" s="18" t="s">
        <v>309</v>
      </c>
      <c r="G20" s="18" t="s">
        <v>310</v>
      </c>
    </row>
    <row r="21" spans="1:7" ht="17" x14ac:dyDescent="0.2">
      <c r="A21" s="48" t="s">
        <v>188</v>
      </c>
      <c r="B21" s="18" t="s">
        <v>311</v>
      </c>
      <c r="C21" s="18" t="s">
        <v>312</v>
      </c>
      <c r="D21" s="18" t="s">
        <v>313</v>
      </c>
      <c r="E21" s="18" t="s">
        <v>314</v>
      </c>
      <c r="F21" s="18" t="s">
        <v>315</v>
      </c>
      <c r="G21" s="18" t="s">
        <v>316</v>
      </c>
    </row>
    <row r="22" spans="1:7" ht="17" x14ac:dyDescent="0.2">
      <c r="A22" s="48" t="s">
        <v>197</v>
      </c>
      <c r="B22" s="18" t="s">
        <v>317</v>
      </c>
      <c r="C22" s="18" t="s">
        <v>318</v>
      </c>
      <c r="D22" s="18" t="s">
        <v>319</v>
      </c>
      <c r="E22" s="18" t="s">
        <v>320</v>
      </c>
      <c r="F22" s="18" t="s">
        <v>321</v>
      </c>
      <c r="G22" s="18" t="s">
        <v>322</v>
      </c>
    </row>
    <row r="23" spans="1:7" ht="17" x14ac:dyDescent="0.2">
      <c r="A23" s="48" t="s">
        <v>206</v>
      </c>
      <c r="B23" s="18" t="s">
        <v>323</v>
      </c>
      <c r="C23" s="18" t="s">
        <v>324</v>
      </c>
      <c r="D23" s="18" t="s">
        <v>325</v>
      </c>
      <c r="E23" s="18" t="s">
        <v>326</v>
      </c>
      <c r="F23" s="18" t="s">
        <v>327</v>
      </c>
      <c r="G23" s="18" t="s">
        <v>328</v>
      </c>
    </row>
    <row r="24" spans="1:7" ht="18" thickBot="1" x14ac:dyDescent="0.25">
      <c r="A24" s="13" t="s">
        <v>214</v>
      </c>
      <c r="B24" s="25" t="s">
        <v>329</v>
      </c>
      <c r="C24" s="25" t="s">
        <v>330</v>
      </c>
      <c r="D24" s="25" t="s">
        <v>329</v>
      </c>
      <c r="E24" s="25" t="s">
        <v>331</v>
      </c>
      <c r="F24" s="25" t="s">
        <v>332</v>
      </c>
      <c r="G24" s="25" t="s">
        <v>333</v>
      </c>
    </row>
    <row r="25" spans="1:7" x14ac:dyDescent="0.2">
      <c r="A25" s="4"/>
      <c r="B25" s="5"/>
      <c r="C25" s="5"/>
      <c r="D25" s="5"/>
      <c r="E25" s="5"/>
      <c r="F25" s="5"/>
      <c r="G25" s="5"/>
    </row>
    <row r="26" spans="1:7" ht="20" thickBot="1" x14ac:dyDescent="0.25">
      <c r="A26" s="13" t="s">
        <v>25</v>
      </c>
      <c r="B26" s="12" t="s">
        <v>455</v>
      </c>
      <c r="C26" s="12" t="s">
        <v>456</v>
      </c>
      <c r="D26" s="12" t="s">
        <v>457</v>
      </c>
      <c r="E26" s="12" t="s">
        <v>458</v>
      </c>
      <c r="F26" s="12" t="s">
        <v>459</v>
      </c>
      <c r="G26" s="12" t="s">
        <v>460</v>
      </c>
    </row>
    <row r="27" spans="1:7" ht="17" x14ac:dyDescent="0.2">
      <c r="A27" s="48" t="s">
        <v>31</v>
      </c>
      <c r="B27" s="18" t="s">
        <v>334</v>
      </c>
      <c r="C27" s="18" t="s">
        <v>335</v>
      </c>
      <c r="D27" s="18" t="s">
        <v>263</v>
      </c>
      <c r="E27" s="18" t="s">
        <v>227</v>
      </c>
      <c r="F27" s="18" t="s">
        <v>336</v>
      </c>
      <c r="G27" s="18" t="s">
        <v>259</v>
      </c>
    </row>
    <row r="28" spans="1:7" ht="17" x14ac:dyDescent="0.2">
      <c r="A28" s="48" t="s">
        <v>36</v>
      </c>
      <c r="B28" s="18" t="s">
        <v>337</v>
      </c>
      <c r="C28" s="18" t="s">
        <v>338</v>
      </c>
      <c r="D28" s="18" t="s">
        <v>339</v>
      </c>
      <c r="E28" s="18" t="s">
        <v>340</v>
      </c>
      <c r="F28" s="18" t="s">
        <v>234</v>
      </c>
      <c r="G28" s="18" t="s">
        <v>341</v>
      </c>
    </row>
    <row r="29" spans="1:7" ht="17" x14ac:dyDescent="0.2">
      <c r="A29" s="48" t="s">
        <v>45</v>
      </c>
      <c r="B29" s="18" t="s">
        <v>342</v>
      </c>
      <c r="C29" s="18" t="s">
        <v>343</v>
      </c>
      <c r="D29" s="18" t="s">
        <v>344</v>
      </c>
      <c r="E29" s="18" t="s">
        <v>265</v>
      </c>
      <c r="F29" s="18" t="s">
        <v>345</v>
      </c>
      <c r="G29" s="18" t="s">
        <v>346</v>
      </c>
    </row>
    <row r="30" spans="1:7" ht="17" x14ac:dyDescent="0.2">
      <c r="A30" s="48" t="s">
        <v>61</v>
      </c>
      <c r="B30" s="18" t="s">
        <v>40</v>
      </c>
      <c r="C30" s="18" t="s">
        <v>347</v>
      </c>
      <c r="D30" s="18" t="s">
        <v>348</v>
      </c>
      <c r="E30" s="18" t="s">
        <v>349</v>
      </c>
      <c r="F30" s="18" t="s">
        <v>350</v>
      </c>
      <c r="G30" s="18" t="s">
        <v>255</v>
      </c>
    </row>
    <row r="31" spans="1:7" ht="17" x14ac:dyDescent="0.2">
      <c r="A31" s="48" t="s">
        <v>77</v>
      </c>
      <c r="B31" s="18" t="s">
        <v>351</v>
      </c>
      <c r="C31" s="18" t="s">
        <v>339</v>
      </c>
      <c r="D31" s="18" t="s">
        <v>352</v>
      </c>
      <c r="E31" s="18" t="s">
        <v>353</v>
      </c>
      <c r="F31" s="18" t="s">
        <v>354</v>
      </c>
      <c r="G31" s="18" t="s">
        <v>261</v>
      </c>
    </row>
    <row r="32" spans="1:7" ht="17" x14ac:dyDescent="0.2">
      <c r="A32" s="48" t="s">
        <v>86</v>
      </c>
      <c r="B32" s="18" t="s">
        <v>355</v>
      </c>
      <c r="C32" s="18" t="s">
        <v>356</v>
      </c>
      <c r="D32" s="18" t="s">
        <v>357</v>
      </c>
      <c r="E32" s="18" t="s">
        <v>358</v>
      </c>
      <c r="F32" s="18" t="s">
        <v>359</v>
      </c>
      <c r="G32" s="18" t="s">
        <v>272</v>
      </c>
    </row>
    <row r="33" spans="1:7" ht="17" x14ac:dyDescent="0.2">
      <c r="A33" s="48" t="s">
        <v>95</v>
      </c>
      <c r="B33" s="18" t="s">
        <v>360</v>
      </c>
      <c r="C33" s="18" t="s">
        <v>361</v>
      </c>
      <c r="D33" s="18" t="s">
        <v>362</v>
      </c>
      <c r="E33" s="18" t="s">
        <v>272</v>
      </c>
      <c r="F33" s="18" t="s">
        <v>249</v>
      </c>
      <c r="G33" s="18" t="s">
        <v>250</v>
      </c>
    </row>
    <row r="34" spans="1:7" ht="17" x14ac:dyDescent="0.2">
      <c r="A34" s="48" t="s">
        <v>104</v>
      </c>
      <c r="B34" s="18" t="s">
        <v>363</v>
      </c>
      <c r="C34" s="18" t="s">
        <v>364</v>
      </c>
      <c r="D34" s="18" t="s">
        <v>365</v>
      </c>
      <c r="E34" s="18" t="s">
        <v>265</v>
      </c>
      <c r="F34" s="18" t="s">
        <v>255</v>
      </c>
      <c r="G34" s="18" t="s">
        <v>265</v>
      </c>
    </row>
    <row r="35" spans="1:7" ht="17" x14ac:dyDescent="0.2">
      <c r="A35" s="48" t="s">
        <v>113</v>
      </c>
      <c r="B35" s="18" t="s">
        <v>352</v>
      </c>
      <c r="C35" s="18" t="s">
        <v>339</v>
      </c>
      <c r="D35" s="18" t="s">
        <v>366</v>
      </c>
      <c r="E35" s="18" t="s">
        <v>367</v>
      </c>
      <c r="F35" s="18" t="s">
        <v>368</v>
      </c>
      <c r="G35" s="18" t="s">
        <v>267</v>
      </c>
    </row>
    <row r="36" spans="1:7" ht="17" x14ac:dyDescent="0.2">
      <c r="A36" s="48" t="s">
        <v>122</v>
      </c>
      <c r="B36" s="18" t="s">
        <v>366</v>
      </c>
      <c r="C36" s="18" t="s">
        <v>369</v>
      </c>
      <c r="D36" s="18" t="s">
        <v>370</v>
      </c>
      <c r="E36" s="18" t="s">
        <v>371</v>
      </c>
      <c r="F36" s="18" t="s">
        <v>372</v>
      </c>
      <c r="G36" s="18" t="s">
        <v>373</v>
      </c>
    </row>
    <row r="37" spans="1:7" ht="17" x14ac:dyDescent="0.2">
      <c r="A37" s="48" t="s">
        <v>133</v>
      </c>
      <c r="B37" s="18" t="s">
        <v>374</v>
      </c>
      <c r="C37" s="18" t="s">
        <v>375</v>
      </c>
      <c r="D37" s="18" t="s">
        <v>376</v>
      </c>
      <c r="E37" s="18" t="s">
        <v>377</v>
      </c>
      <c r="F37" s="18" t="s">
        <v>378</v>
      </c>
      <c r="G37" s="18" t="s">
        <v>379</v>
      </c>
    </row>
    <row r="38" spans="1:7" ht="17" x14ac:dyDescent="0.2">
      <c r="A38" s="48" t="s">
        <v>143</v>
      </c>
      <c r="B38" s="18" t="s">
        <v>380</v>
      </c>
      <c r="C38" s="18" t="s">
        <v>281</v>
      </c>
      <c r="D38" s="18" t="s">
        <v>381</v>
      </c>
      <c r="E38" s="18" t="s">
        <v>382</v>
      </c>
      <c r="F38" s="18" t="s">
        <v>383</v>
      </c>
      <c r="G38" s="18" t="s">
        <v>384</v>
      </c>
    </row>
    <row r="39" spans="1:7" ht="17" x14ac:dyDescent="0.2">
      <c r="A39" s="48" t="s">
        <v>152</v>
      </c>
      <c r="B39" s="18" t="s">
        <v>385</v>
      </c>
      <c r="C39" s="18" t="s">
        <v>386</v>
      </c>
      <c r="D39" s="18" t="s">
        <v>387</v>
      </c>
      <c r="E39" s="18" t="s">
        <v>388</v>
      </c>
      <c r="F39" s="18" t="s">
        <v>389</v>
      </c>
      <c r="G39" s="18" t="s">
        <v>390</v>
      </c>
    </row>
    <row r="40" spans="1:7" ht="17" x14ac:dyDescent="0.2">
      <c r="A40" s="48" t="s">
        <v>161</v>
      </c>
      <c r="B40" s="18" t="s">
        <v>391</v>
      </c>
      <c r="C40" s="18" t="s">
        <v>392</v>
      </c>
      <c r="D40" s="18" t="s">
        <v>393</v>
      </c>
      <c r="E40" s="18" t="s">
        <v>394</v>
      </c>
      <c r="F40" s="18" t="s">
        <v>382</v>
      </c>
      <c r="G40" s="18" t="s">
        <v>395</v>
      </c>
    </row>
    <row r="41" spans="1:7" ht="17" x14ac:dyDescent="0.2">
      <c r="A41" s="48" t="s">
        <v>170</v>
      </c>
      <c r="B41" s="18" t="s">
        <v>396</v>
      </c>
      <c r="C41" s="18" t="s">
        <v>385</v>
      </c>
      <c r="D41" s="18" t="s">
        <v>397</v>
      </c>
      <c r="E41" s="18" t="s">
        <v>398</v>
      </c>
      <c r="F41" s="18" t="s">
        <v>399</v>
      </c>
      <c r="G41" s="18" t="s">
        <v>400</v>
      </c>
    </row>
    <row r="42" spans="1:7" ht="17" x14ac:dyDescent="0.2">
      <c r="A42" s="48" t="s">
        <v>179</v>
      </c>
      <c r="B42" s="18" t="s">
        <v>401</v>
      </c>
      <c r="C42" s="18" t="s">
        <v>402</v>
      </c>
      <c r="D42" s="18" t="s">
        <v>403</v>
      </c>
      <c r="E42" s="18" t="s">
        <v>404</v>
      </c>
      <c r="F42" s="18" t="s">
        <v>405</v>
      </c>
      <c r="G42" s="18" t="s">
        <v>406</v>
      </c>
    </row>
    <row r="43" spans="1:7" ht="17" x14ac:dyDescent="0.2">
      <c r="A43" s="48" t="s">
        <v>188</v>
      </c>
      <c r="B43" s="18" t="s">
        <v>407</v>
      </c>
      <c r="C43" s="18" t="s">
        <v>408</v>
      </c>
      <c r="D43" s="18" t="s">
        <v>409</v>
      </c>
      <c r="E43" s="18" t="s">
        <v>400</v>
      </c>
      <c r="F43" s="18" t="s">
        <v>410</v>
      </c>
      <c r="G43" s="18" t="s">
        <v>411</v>
      </c>
    </row>
    <row r="44" spans="1:7" ht="17" x14ac:dyDescent="0.2">
      <c r="A44" s="48" t="s">
        <v>197</v>
      </c>
      <c r="B44" s="18" t="s">
        <v>412</v>
      </c>
      <c r="C44" s="18" t="s">
        <v>413</v>
      </c>
      <c r="D44" s="18" t="s">
        <v>414</v>
      </c>
      <c r="E44" s="18" t="s">
        <v>415</v>
      </c>
      <c r="F44" s="18" t="s">
        <v>416</v>
      </c>
      <c r="G44" s="18" t="s">
        <v>200</v>
      </c>
    </row>
    <row r="45" spans="1:7" ht="17" x14ac:dyDescent="0.2">
      <c r="A45" s="48" t="s">
        <v>206</v>
      </c>
      <c r="B45" s="18" t="s">
        <v>417</v>
      </c>
      <c r="C45" s="18" t="s">
        <v>418</v>
      </c>
      <c r="D45" s="18" t="s">
        <v>419</v>
      </c>
      <c r="E45" s="18" t="s">
        <v>420</v>
      </c>
      <c r="F45" s="18" t="s">
        <v>421</v>
      </c>
      <c r="G45" s="18" t="s">
        <v>422</v>
      </c>
    </row>
    <row r="46" spans="1:7" ht="18" thickBot="1" x14ac:dyDescent="0.25">
      <c r="A46" s="13" t="s">
        <v>214</v>
      </c>
      <c r="B46" s="25" t="s">
        <v>423</v>
      </c>
      <c r="C46" s="25" t="s">
        <v>424</v>
      </c>
      <c r="D46" s="25" t="s">
        <v>425</v>
      </c>
      <c r="E46" s="25" t="s">
        <v>230</v>
      </c>
      <c r="F46" s="25" t="s">
        <v>426</v>
      </c>
      <c r="G46" s="25" t="s">
        <v>427</v>
      </c>
    </row>
    <row r="47" spans="1:7" ht="17" thickBot="1" x14ac:dyDescent="0.25">
      <c r="A47" s="49" t="s">
        <v>461</v>
      </c>
      <c r="B47" s="49"/>
      <c r="C47" s="49"/>
      <c r="D47" s="49"/>
      <c r="E47" s="49"/>
      <c r="F47" s="25"/>
      <c r="G47" s="25"/>
    </row>
  </sheetData>
  <mergeCells count="2">
    <mergeCell ref="A47:E47"/>
    <mergeCell ref="A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99995-E468-D042-BAC6-E3A6CEB51E14}">
  <dimension ref="A1:E27"/>
  <sheetViews>
    <sheetView workbookViewId="0">
      <selection sqref="A1:A2"/>
    </sheetView>
  </sheetViews>
  <sheetFormatPr baseColWidth="10" defaultRowHeight="16" x14ac:dyDescent="0.2"/>
  <cols>
    <col min="1" max="1" width="10.83203125" style="5"/>
    <col min="2" max="5" width="19.33203125" style="5" customWidth="1"/>
  </cols>
  <sheetData>
    <row r="1" spans="1:5" x14ac:dyDescent="0.2">
      <c r="A1" s="5" t="s">
        <v>467</v>
      </c>
    </row>
    <row r="2" spans="1:5" x14ac:dyDescent="0.2">
      <c r="A2" s="5" t="s">
        <v>468</v>
      </c>
    </row>
    <row r="3" spans="1:5" ht="52" customHeight="1" thickBot="1" x14ac:dyDescent="0.25">
      <c r="A3" s="50" t="s">
        <v>428</v>
      </c>
      <c r="B3" s="50"/>
      <c r="C3" s="50"/>
      <c r="D3" s="50"/>
      <c r="E3" s="50"/>
    </row>
    <row r="4" spans="1:5" ht="39" thickBot="1" x14ac:dyDescent="0.25">
      <c r="A4" s="51" t="s">
        <v>24</v>
      </c>
      <c r="B4" s="52" t="s">
        <v>462</v>
      </c>
      <c r="C4" s="52" t="s">
        <v>463</v>
      </c>
      <c r="D4" s="52" t="s">
        <v>464</v>
      </c>
      <c r="E4" s="52" t="s">
        <v>465</v>
      </c>
    </row>
    <row r="5" spans="1:5" ht="17" x14ac:dyDescent="0.2">
      <c r="A5" s="23" t="s">
        <v>133</v>
      </c>
      <c r="B5" s="53">
        <v>0.129</v>
      </c>
      <c r="C5" s="53">
        <v>0.186</v>
      </c>
      <c r="D5" s="53">
        <v>0.21299999999999999</v>
      </c>
      <c r="E5" s="53">
        <v>1.65</v>
      </c>
    </row>
    <row r="6" spans="1:5" ht="17" x14ac:dyDescent="0.2">
      <c r="A6" s="23" t="s">
        <v>143</v>
      </c>
      <c r="B6" s="53">
        <v>0.124</v>
      </c>
      <c r="C6" s="53">
        <v>0.186</v>
      </c>
      <c r="D6" s="53">
        <v>0.20799999999999999</v>
      </c>
      <c r="E6" s="53">
        <v>1.68</v>
      </c>
    </row>
    <row r="7" spans="1:5" ht="17" x14ac:dyDescent="0.2">
      <c r="A7" s="23" t="s">
        <v>152</v>
      </c>
      <c r="B7" s="53">
        <v>0.13200000000000001</v>
      </c>
      <c r="C7" s="53">
        <v>0.183</v>
      </c>
      <c r="D7" s="53">
        <v>0.216</v>
      </c>
      <c r="E7" s="53">
        <v>1.63</v>
      </c>
    </row>
    <row r="8" spans="1:5" ht="17" x14ac:dyDescent="0.2">
      <c r="A8" s="23" t="s">
        <v>161</v>
      </c>
      <c r="B8" s="53">
        <v>0.13200000000000001</v>
      </c>
      <c r="C8" s="53">
        <v>0.17599999999999999</v>
      </c>
      <c r="D8" s="53">
        <v>0.20399999999999999</v>
      </c>
      <c r="E8" s="53">
        <v>1.55</v>
      </c>
    </row>
    <row r="9" spans="1:5" ht="17" x14ac:dyDescent="0.2">
      <c r="A9" s="23" t="s">
        <v>170</v>
      </c>
      <c r="B9" s="53">
        <v>0.114</v>
      </c>
      <c r="C9" s="53">
        <v>0.158</v>
      </c>
      <c r="D9" s="53">
        <v>0.17399999999999999</v>
      </c>
      <c r="E9" s="53">
        <v>1.53</v>
      </c>
    </row>
    <row r="10" spans="1:5" ht="17" x14ac:dyDescent="0.2">
      <c r="A10" s="23" t="s">
        <v>179</v>
      </c>
      <c r="B10" s="53">
        <v>0.11799999999999999</v>
      </c>
      <c r="C10" s="53">
        <v>0.158</v>
      </c>
      <c r="D10" s="53">
        <v>0.17699999999999999</v>
      </c>
      <c r="E10" s="53">
        <v>1.5</v>
      </c>
    </row>
    <row r="11" spans="1:5" ht="17" x14ac:dyDescent="0.2">
      <c r="A11" s="23" t="s">
        <v>188</v>
      </c>
      <c r="B11" s="53">
        <v>0.111</v>
      </c>
      <c r="C11" s="53">
        <v>0.14699999999999999</v>
      </c>
      <c r="D11" s="53">
        <v>0.17</v>
      </c>
      <c r="E11" s="53">
        <v>1.53</v>
      </c>
    </row>
    <row r="12" spans="1:5" ht="17" x14ac:dyDescent="0.2">
      <c r="A12" s="23" t="s">
        <v>197</v>
      </c>
      <c r="B12" s="53">
        <v>0.111</v>
      </c>
      <c r="C12" s="53">
        <v>0.16400000000000001</v>
      </c>
      <c r="D12" s="53">
        <v>0.17299999999999999</v>
      </c>
      <c r="E12" s="53">
        <v>1.56</v>
      </c>
    </row>
    <row r="13" spans="1:5" ht="17" x14ac:dyDescent="0.2">
      <c r="A13" s="23" t="s">
        <v>206</v>
      </c>
      <c r="B13" s="53">
        <v>0.114</v>
      </c>
      <c r="C13" s="53">
        <v>0.154</v>
      </c>
      <c r="D13" s="53">
        <v>0.182</v>
      </c>
      <c r="E13" s="53">
        <v>1.6</v>
      </c>
    </row>
    <row r="14" spans="1:5" ht="17" x14ac:dyDescent="0.2">
      <c r="A14" s="23" t="s">
        <v>214</v>
      </c>
      <c r="B14" s="53">
        <v>0.113</v>
      </c>
      <c r="C14" s="53">
        <v>0.156</v>
      </c>
      <c r="D14" s="53">
        <v>0.16800000000000001</v>
      </c>
      <c r="E14" s="53">
        <v>1.49</v>
      </c>
    </row>
    <row r="15" spans="1:5" ht="17" thickBot="1" x14ac:dyDescent="0.25">
      <c r="A15" s="54"/>
      <c r="B15" s="55"/>
      <c r="C15" s="55"/>
      <c r="D15" s="55"/>
      <c r="E15" s="55"/>
    </row>
    <row r="16" spans="1:5" ht="39" thickBot="1" x14ac:dyDescent="0.25">
      <c r="A16" s="11" t="s">
        <v>25</v>
      </c>
      <c r="B16" s="56" t="s">
        <v>462</v>
      </c>
      <c r="C16" s="56" t="s">
        <v>463</v>
      </c>
      <c r="D16" s="56" t="s">
        <v>464</v>
      </c>
      <c r="E16" s="56" t="s">
        <v>465</v>
      </c>
    </row>
    <row r="17" spans="1:5" ht="17" x14ac:dyDescent="0.2">
      <c r="A17" s="23" t="s">
        <v>133</v>
      </c>
      <c r="B17" s="53">
        <v>0.121</v>
      </c>
      <c r="C17" s="53">
        <v>0.17299999999999999</v>
      </c>
      <c r="D17" s="53">
        <v>0.20200000000000001</v>
      </c>
      <c r="E17" s="53">
        <v>1.68</v>
      </c>
    </row>
    <row r="18" spans="1:5" ht="17" x14ac:dyDescent="0.2">
      <c r="A18" s="23" t="s">
        <v>143</v>
      </c>
      <c r="B18" s="53">
        <v>0.114</v>
      </c>
      <c r="C18" s="53">
        <v>0.17199999999999999</v>
      </c>
      <c r="D18" s="53">
        <v>0.19900000000000001</v>
      </c>
      <c r="E18" s="53">
        <v>1.76</v>
      </c>
    </row>
    <row r="19" spans="1:5" ht="17" x14ac:dyDescent="0.2">
      <c r="A19" s="23" t="s">
        <v>152</v>
      </c>
      <c r="B19" s="53">
        <v>0.124</v>
      </c>
      <c r="C19" s="53">
        <v>0.17299999999999999</v>
      </c>
      <c r="D19" s="53">
        <v>0.20300000000000001</v>
      </c>
      <c r="E19" s="53">
        <v>1.64</v>
      </c>
    </row>
    <row r="20" spans="1:5" ht="17" x14ac:dyDescent="0.2">
      <c r="A20" s="23" t="s">
        <v>161</v>
      </c>
      <c r="B20" s="53">
        <v>0.12</v>
      </c>
      <c r="C20" s="53">
        <v>0.16600000000000001</v>
      </c>
      <c r="D20" s="53">
        <v>0.19400000000000001</v>
      </c>
      <c r="E20" s="53">
        <v>1.62</v>
      </c>
    </row>
    <row r="21" spans="1:5" ht="17" x14ac:dyDescent="0.2">
      <c r="A21" s="23" t="s">
        <v>170</v>
      </c>
      <c r="B21" s="53">
        <v>0.11600000000000001</v>
      </c>
      <c r="C21" s="53">
        <v>0.16</v>
      </c>
      <c r="D21" s="53">
        <v>0.17799999999999999</v>
      </c>
      <c r="E21" s="53">
        <v>1.53</v>
      </c>
    </row>
    <row r="22" spans="1:5" ht="17" x14ac:dyDescent="0.2">
      <c r="A22" s="23" t="s">
        <v>179</v>
      </c>
      <c r="B22" s="53">
        <v>0.12</v>
      </c>
      <c r="C22" s="53">
        <v>0.159</v>
      </c>
      <c r="D22" s="53">
        <v>0.18</v>
      </c>
      <c r="E22" s="53">
        <v>1.5</v>
      </c>
    </row>
    <row r="23" spans="1:5" ht="17" x14ac:dyDescent="0.2">
      <c r="A23" s="23" t="s">
        <v>188</v>
      </c>
      <c r="B23" s="53">
        <v>0.113</v>
      </c>
      <c r="C23" s="53">
        <v>0.151</v>
      </c>
      <c r="D23" s="53">
        <v>0.17199999999999999</v>
      </c>
      <c r="E23" s="53">
        <v>1.52</v>
      </c>
    </row>
    <row r="24" spans="1:5" ht="17" x14ac:dyDescent="0.2">
      <c r="A24" s="23" t="s">
        <v>197</v>
      </c>
      <c r="B24" s="53">
        <v>0.115</v>
      </c>
      <c r="C24" s="53">
        <v>0.156</v>
      </c>
      <c r="D24" s="53">
        <v>0.17399999999999999</v>
      </c>
      <c r="E24" s="53">
        <v>1.52</v>
      </c>
    </row>
    <row r="25" spans="1:5" ht="17" x14ac:dyDescent="0.2">
      <c r="A25" s="23" t="s">
        <v>206</v>
      </c>
      <c r="B25" s="53">
        <v>0.11700000000000001</v>
      </c>
      <c r="C25" s="53">
        <v>0.158</v>
      </c>
      <c r="D25" s="53">
        <v>0.185</v>
      </c>
      <c r="E25" s="53">
        <v>1.58</v>
      </c>
    </row>
    <row r="26" spans="1:5" ht="18" thickBot="1" x14ac:dyDescent="0.25">
      <c r="A26" s="11" t="s">
        <v>214</v>
      </c>
      <c r="B26" s="55">
        <v>0.115</v>
      </c>
      <c r="C26" s="55">
        <v>0.158</v>
      </c>
      <c r="D26" s="55">
        <v>0.17100000000000001</v>
      </c>
      <c r="E26" s="55">
        <v>1.48</v>
      </c>
    </row>
    <row r="27" spans="1:5" ht="17" thickBot="1" x14ac:dyDescent="0.25">
      <c r="A27" s="57" t="s">
        <v>466</v>
      </c>
      <c r="B27" s="57"/>
      <c r="C27" s="57"/>
      <c r="D27" s="57"/>
      <c r="E27" s="55"/>
    </row>
  </sheetData>
  <mergeCells count="2">
    <mergeCell ref="A27:D27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Elrod</dc:creator>
  <cp:lastModifiedBy>Christine Elrod</cp:lastModifiedBy>
  <dcterms:created xsi:type="dcterms:W3CDTF">2022-12-02T15:14:24Z</dcterms:created>
  <dcterms:modified xsi:type="dcterms:W3CDTF">2022-12-02T15:22:03Z</dcterms:modified>
</cp:coreProperties>
</file>