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192C96A8-D20B-B543-A6DB-6E689B1A3AE2}" xr6:coauthVersionLast="47" xr6:coauthVersionMax="47" xr10:uidLastSave="{00000000-0000-0000-0000-000000000000}"/>
  <bookViews>
    <workbookView xWindow="5000" yWindow="3800" windowWidth="27040" windowHeight="15740" xr2:uid="{C5C0B70A-3AD6-5D4A-821E-E5086B720A64}"/>
  </bookViews>
  <sheets>
    <sheet name="Sulfide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" i="1" l="1"/>
  <c r="K35" i="1"/>
  <c r="J35" i="1"/>
  <c r="I35" i="1"/>
  <c r="H35" i="1"/>
  <c r="G35" i="1"/>
  <c r="F35" i="1"/>
  <c r="E35" i="1"/>
  <c r="D35" i="1"/>
  <c r="C35" i="1"/>
  <c r="B35" i="1"/>
  <c r="L34" i="1"/>
  <c r="K34" i="1"/>
  <c r="J34" i="1"/>
  <c r="I34" i="1"/>
  <c r="H34" i="1"/>
  <c r="G34" i="1"/>
  <c r="F34" i="1"/>
  <c r="E34" i="1"/>
  <c r="D34" i="1"/>
  <c r="C34" i="1"/>
  <c r="B34" i="1"/>
</calcChain>
</file>

<file path=xl/sharedStrings.xml><?xml version="1.0" encoding="utf-8"?>
<sst xmlns="http://schemas.openxmlformats.org/spreadsheetml/2006/main" count="67" uniqueCount="49">
  <si>
    <t>Sample</t>
  </si>
  <si>
    <t>Mn</t>
  </si>
  <si>
    <t>Fe</t>
  </si>
  <si>
    <t>Ni</t>
  </si>
  <si>
    <t>As</t>
  </si>
  <si>
    <t>Cu</t>
  </si>
  <si>
    <t>Co</t>
  </si>
  <si>
    <t>Zn</t>
  </si>
  <si>
    <t>Pb</t>
  </si>
  <si>
    <t>Sb</t>
  </si>
  <si>
    <t>S</t>
  </si>
  <si>
    <t>Total</t>
  </si>
  <si>
    <t>22841-1A_Particle1-1</t>
  </si>
  <si>
    <t>22841-1A_Particle1-2</t>
  </si>
  <si>
    <t>22841-1A_Particle1-3</t>
  </si>
  <si>
    <t>22841-1A_Particle1-4</t>
  </si>
  <si>
    <t>22841-1A_Particle1-5</t>
  </si>
  <si>
    <t>22841-1A_Particle1-6</t>
  </si>
  <si>
    <t>22841-1A_Particle1-7</t>
  </si>
  <si>
    <t>22841-1A_Particle1-8</t>
  </si>
  <si>
    <t>22841-1A_Particle1-9</t>
  </si>
  <si>
    <t>22841-1A_Particle1-10</t>
  </si>
  <si>
    <t>22841-1A_Particle1-11</t>
  </si>
  <si>
    <t>22841-1A_Particle1-12</t>
  </si>
  <si>
    <t>22841-1A_Particle1-13</t>
  </si>
  <si>
    <t>22841-1A_Particle1-14</t>
  </si>
  <si>
    <t>22841-1A_Particle1-15</t>
  </si>
  <si>
    <t>22841-1A_Particle1-16</t>
  </si>
  <si>
    <t>22841-1A_Particle1-17</t>
  </si>
  <si>
    <t>22841-1A_Particle1-18</t>
  </si>
  <si>
    <t>22841-1A_Particle10-1</t>
  </si>
  <si>
    <t>22841-1A_Particle10-2</t>
  </si>
  <si>
    <t>22841-1A_Particle10-3</t>
  </si>
  <si>
    <t>22841-1A_Particle10-4</t>
  </si>
  <si>
    <t>22841-1A_Particle10-5</t>
  </si>
  <si>
    <t>22841-1A_Particle10-6</t>
  </si>
  <si>
    <t>22841-1A_Particle10-7</t>
  </si>
  <si>
    <t>22841-1A_Particle10-8</t>
  </si>
  <si>
    <t>22841-1A_Particle10-9</t>
  </si>
  <si>
    <t>Average (N=27)</t>
  </si>
  <si>
    <t>Std.dev.</t>
  </si>
  <si>
    <t>Standard data</t>
  </si>
  <si>
    <t>Pyrite #1</t>
  </si>
  <si>
    <t>Pyrite #16</t>
  </si>
  <si>
    <t>Ideal stochiometry</t>
  </si>
  <si>
    <t xml:space="preserve"> -</t>
  </si>
  <si>
    <t>Table S3: Sulfide analyses.</t>
  </si>
  <si>
    <t>American Mineralogist: September 2022 Online Materials AM-22-98057</t>
  </si>
  <si>
    <t>Kahl et al.: Enhanced weathering in the seabed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</si>
</sst>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F7EAD-A38D-354C-9527-BF6B2674EA2F}">
  <dimension ref="A1:O42"/>
  <sheetViews>
    <sheetView tabSelected="1" workbookViewId="0">
      <selection sqref="A1:A2"/>
    </sheetView>
  </sheetViews>
  <sheetFormatPr baseColWidth="10" defaultRowHeight="16" x14ac:dyDescent="0.2"/>
  <cols>
    <col min="1" max="1" width="24.33203125" customWidth="1"/>
    <col min="2" max="12" width="9" style="2" customWidth="1"/>
    <col min="13" max="13" width="3.1640625" customWidth="1"/>
  </cols>
  <sheetData>
    <row r="1" spans="1:13" x14ac:dyDescent="0.2">
      <c r="A1" t="s">
        <v>47</v>
      </c>
    </row>
    <row r="2" spans="1:13" x14ac:dyDescent="0.2">
      <c r="A2" t="s">
        <v>48</v>
      </c>
    </row>
    <row r="3" spans="1:13" ht="16" customHeight="1" x14ac:dyDescent="0.2">
      <c r="A3" s="1" t="s">
        <v>46</v>
      </c>
      <c r="M3" s="2"/>
    </row>
    <row r="4" spans="1:13" ht="16" customHeight="1" x14ac:dyDescent="0.2">
      <c r="A4" s="2"/>
      <c r="M4" s="2"/>
    </row>
    <row r="5" spans="1:13" s="1" customFormat="1" x14ac:dyDescent="0.2">
      <c r="A5" s="1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</row>
    <row r="6" spans="1:13" x14ac:dyDescent="0.2">
      <c r="A6" t="s">
        <v>12</v>
      </c>
      <c r="B6" s="4">
        <v>0.52700000000000002</v>
      </c>
      <c r="C6" s="5">
        <v>43.86</v>
      </c>
      <c r="D6" s="4">
        <v>0.57599999999999996</v>
      </c>
      <c r="E6" s="4">
        <v>5.2999999999999999E-2</v>
      </c>
      <c r="F6" s="4">
        <v>0</v>
      </c>
      <c r="G6" s="4">
        <v>0</v>
      </c>
      <c r="H6" s="4">
        <v>4.1000000000000002E-2</v>
      </c>
      <c r="I6" s="4">
        <v>0.28999999999999998</v>
      </c>
      <c r="J6" s="4">
        <v>0.02</v>
      </c>
      <c r="K6" s="5">
        <v>53.281999999999996</v>
      </c>
      <c r="L6" s="5">
        <v>98.649000000000001</v>
      </c>
    </row>
    <row r="7" spans="1:13" x14ac:dyDescent="0.2">
      <c r="A7" t="s">
        <v>13</v>
      </c>
      <c r="B7" s="4">
        <v>0.38500000000000001</v>
      </c>
      <c r="C7" s="5">
        <v>44.177</v>
      </c>
      <c r="D7" s="4">
        <v>0.874</v>
      </c>
      <c r="E7" s="4">
        <v>7.3999999999999996E-2</v>
      </c>
      <c r="F7" s="4">
        <v>3.5000000000000003E-2</v>
      </c>
      <c r="G7" s="4">
        <v>1.9E-2</v>
      </c>
      <c r="H7" s="4">
        <v>3.7999999999999999E-2</v>
      </c>
      <c r="I7" s="4">
        <v>0.108</v>
      </c>
      <c r="J7" s="4">
        <v>2.1000000000000001E-2</v>
      </c>
      <c r="K7" s="5">
        <v>51.363999999999997</v>
      </c>
      <c r="L7" s="5">
        <v>97.094999999999999</v>
      </c>
    </row>
    <row r="8" spans="1:13" x14ac:dyDescent="0.2">
      <c r="A8" t="s">
        <v>14</v>
      </c>
      <c r="B8" s="4">
        <v>0.65400000000000003</v>
      </c>
      <c r="C8" s="5">
        <v>43.877000000000002</v>
      </c>
      <c r="D8" s="4">
        <v>0.45600000000000002</v>
      </c>
      <c r="E8" s="4">
        <v>3.7999999999999999E-2</v>
      </c>
      <c r="F8" s="4">
        <v>0</v>
      </c>
      <c r="G8" s="4">
        <v>4.0000000000000001E-3</v>
      </c>
      <c r="H8" s="4">
        <v>3.5000000000000003E-2</v>
      </c>
      <c r="I8" s="4">
        <v>0.249</v>
      </c>
      <c r="J8" s="4">
        <v>2.4E-2</v>
      </c>
      <c r="K8" s="5">
        <v>53.262999999999998</v>
      </c>
      <c r="L8" s="5">
        <v>98.6</v>
      </c>
    </row>
    <row r="9" spans="1:13" x14ac:dyDescent="0.2">
      <c r="A9" t="s">
        <v>15</v>
      </c>
      <c r="B9" s="4">
        <v>0.63200000000000001</v>
      </c>
      <c r="C9" s="5">
        <v>44.552999999999997</v>
      </c>
      <c r="D9" s="4">
        <v>0.374</v>
      </c>
      <c r="E9" s="4">
        <v>6.8000000000000005E-2</v>
      </c>
      <c r="F9" s="4">
        <v>0</v>
      </c>
      <c r="G9" s="4">
        <v>8.9999999999999993E-3</v>
      </c>
      <c r="H9" s="4">
        <v>3.9E-2</v>
      </c>
      <c r="I9" s="4">
        <v>0.17599999999999999</v>
      </c>
      <c r="J9" s="4">
        <v>0</v>
      </c>
      <c r="K9" s="5">
        <v>53.188000000000002</v>
      </c>
      <c r="L9" s="5">
        <v>99.039000000000001</v>
      </c>
    </row>
    <row r="10" spans="1:13" x14ac:dyDescent="0.2">
      <c r="A10" t="s">
        <v>16</v>
      </c>
      <c r="B10" s="4">
        <v>0.53</v>
      </c>
      <c r="C10" s="5">
        <v>43.555999999999997</v>
      </c>
      <c r="D10" s="4">
        <v>0.50900000000000001</v>
      </c>
      <c r="E10" s="4">
        <v>0.04</v>
      </c>
      <c r="F10" s="4">
        <v>8.0000000000000002E-3</v>
      </c>
      <c r="G10" s="4">
        <v>5.1999999999999998E-2</v>
      </c>
      <c r="H10" s="4">
        <v>8.6999999999999994E-2</v>
      </c>
      <c r="I10" s="4">
        <v>0.16200000000000001</v>
      </c>
      <c r="J10" s="4">
        <v>0</v>
      </c>
      <c r="K10" s="5">
        <v>53.476999999999997</v>
      </c>
      <c r="L10" s="5">
        <v>98.421000000000006</v>
      </c>
    </row>
    <row r="11" spans="1:13" x14ac:dyDescent="0.2">
      <c r="A11" t="s">
        <v>17</v>
      </c>
      <c r="B11" s="4">
        <v>0.45800000000000002</v>
      </c>
      <c r="C11" s="5">
        <v>43.415999999999997</v>
      </c>
      <c r="D11" s="4">
        <v>0.56699999999999995</v>
      </c>
      <c r="E11" s="4">
        <v>0.123</v>
      </c>
      <c r="F11" s="4">
        <v>1.6E-2</v>
      </c>
      <c r="G11" s="4">
        <v>3.3000000000000002E-2</v>
      </c>
      <c r="H11" s="4">
        <v>3.4000000000000002E-2</v>
      </c>
      <c r="I11" s="4">
        <v>0.27</v>
      </c>
      <c r="J11" s="4">
        <v>2.4E-2</v>
      </c>
      <c r="K11" s="5">
        <v>52.996000000000002</v>
      </c>
      <c r="L11" s="5">
        <v>97.936999999999998</v>
      </c>
    </row>
    <row r="12" spans="1:13" x14ac:dyDescent="0.2">
      <c r="A12" t="s">
        <v>18</v>
      </c>
      <c r="B12" s="4">
        <v>1.75</v>
      </c>
      <c r="C12" s="5">
        <v>42.805999999999997</v>
      </c>
      <c r="D12" s="4">
        <v>0.56100000000000005</v>
      </c>
      <c r="E12" s="4">
        <v>4.2000000000000003E-2</v>
      </c>
      <c r="F12" s="4">
        <v>0</v>
      </c>
      <c r="G12" s="4">
        <v>8.9999999999999993E-3</v>
      </c>
      <c r="H12" s="4">
        <v>6.4000000000000001E-2</v>
      </c>
      <c r="I12" s="4">
        <v>0.17</v>
      </c>
      <c r="J12" s="4">
        <v>1.7999999999999999E-2</v>
      </c>
      <c r="K12" s="5">
        <v>52.962000000000003</v>
      </c>
      <c r="L12" s="5">
        <v>98.382000000000005</v>
      </c>
    </row>
    <row r="13" spans="1:13" x14ac:dyDescent="0.2">
      <c r="A13" t="s">
        <v>19</v>
      </c>
      <c r="B13" s="4">
        <v>1.645</v>
      </c>
      <c r="C13" s="5">
        <v>43.197000000000003</v>
      </c>
      <c r="D13" s="4">
        <v>0.502</v>
      </c>
      <c r="E13" s="4">
        <v>2.1000000000000001E-2</v>
      </c>
      <c r="F13" s="4">
        <v>3.1E-2</v>
      </c>
      <c r="G13" s="4">
        <v>0</v>
      </c>
      <c r="H13" s="4">
        <v>6.7000000000000004E-2</v>
      </c>
      <c r="I13" s="4">
        <v>2.3E-2</v>
      </c>
      <c r="J13" s="4">
        <v>1.2E-2</v>
      </c>
      <c r="K13" s="5">
        <v>53.06</v>
      </c>
      <c r="L13" s="5">
        <v>98.558000000000007</v>
      </c>
    </row>
    <row r="14" spans="1:13" x14ac:dyDescent="0.2">
      <c r="A14" t="s">
        <v>20</v>
      </c>
      <c r="B14" s="4">
        <v>0.50700000000000001</v>
      </c>
      <c r="C14" s="5">
        <v>43.508000000000003</v>
      </c>
      <c r="D14" s="4">
        <v>0.54500000000000004</v>
      </c>
      <c r="E14" s="4">
        <v>4.3999999999999997E-2</v>
      </c>
      <c r="F14" s="4">
        <v>0</v>
      </c>
      <c r="G14" s="4">
        <v>0</v>
      </c>
      <c r="H14" s="4">
        <v>1.4E-2</v>
      </c>
      <c r="I14" s="4">
        <v>0.24099999999999999</v>
      </c>
      <c r="J14" s="4">
        <v>0</v>
      </c>
      <c r="K14" s="5">
        <v>52.381999999999998</v>
      </c>
      <c r="L14" s="5">
        <v>97.241</v>
      </c>
    </row>
    <row r="15" spans="1:13" x14ac:dyDescent="0.2">
      <c r="A15" t="s">
        <v>21</v>
      </c>
      <c r="B15" s="4">
        <v>1.339</v>
      </c>
      <c r="C15" s="5">
        <v>43.347000000000001</v>
      </c>
      <c r="D15" s="4">
        <v>0.625</v>
      </c>
      <c r="E15" s="4">
        <v>6.0999999999999999E-2</v>
      </c>
      <c r="F15" s="4">
        <v>6.0000000000000001E-3</v>
      </c>
      <c r="G15" s="4">
        <v>1.2E-2</v>
      </c>
      <c r="H15" s="4">
        <v>2.9000000000000001E-2</v>
      </c>
      <c r="I15" s="4">
        <v>0.105</v>
      </c>
      <c r="J15" s="4">
        <v>1.2E-2</v>
      </c>
      <c r="K15" s="5">
        <v>53.189</v>
      </c>
      <c r="L15" s="5">
        <v>98.724999999999994</v>
      </c>
    </row>
    <row r="16" spans="1:13" x14ac:dyDescent="0.2">
      <c r="A16" t="s">
        <v>22</v>
      </c>
      <c r="B16" s="4">
        <v>0.84</v>
      </c>
      <c r="C16" s="5">
        <v>43.856999999999999</v>
      </c>
      <c r="D16" s="4">
        <v>0.66800000000000004</v>
      </c>
      <c r="E16" s="4">
        <v>5.0999999999999997E-2</v>
      </c>
      <c r="F16" s="4">
        <v>0</v>
      </c>
      <c r="G16" s="4">
        <v>0.02</v>
      </c>
      <c r="H16" s="4">
        <v>4.9000000000000002E-2</v>
      </c>
      <c r="I16" s="4">
        <v>0.182</v>
      </c>
      <c r="J16" s="4">
        <v>2.8000000000000001E-2</v>
      </c>
      <c r="K16" s="5">
        <v>53.037999999999997</v>
      </c>
      <c r="L16" s="5">
        <v>98.733000000000004</v>
      </c>
    </row>
    <row r="17" spans="1:12" x14ac:dyDescent="0.2">
      <c r="A17" t="s">
        <v>23</v>
      </c>
      <c r="B17" s="4">
        <v>0.70099999999999996</v>
      </c>
      <c r="C17" s="5">
        <v>43.786000000000001</v>
      </c>
      <c r="D17" s="4">
        <v>0.58799999999999997</v>
      </c>
      <c r="E17" s="4">
        <v>4.4999999999999998E-2</v>
      </c>
      <c r="F17" s="4">
        <v>5.0000000000000001E-3</v>
      </c>
      <c r="G17" s="4">
        <v>1.0999999999999999E-2</v>
      </c>
      <c r="H17" s="4">
        <v>5.6000000000000001E-2</v>
      </c>
      <c r="I17" s="4">
        <v>0.159</v>
      </c>
      <c r="J17" s="4">
        <v>0</v>
      </c>
      <c r="K17" s="5">
        <v>53.255000000000003</v>
      </c>
      <c r="L17" s="5">
        <v>98.605999999999995</v>
      </c>
    </row>
    <row r="18" spans="1:12" x14ac:dyDescent="0.2">
      <c r="A18" t="s">
        <v>24</v>
      </c>
      <c r="B18" s="4">
        <v>0.95</v>
      </c>
      <c r="C18" s="5">
        <v>43.762</v>
      </c>
      <c r="D18" s="4">
        <v>0.63700000000000001</v>
      </c>
      <c r="E18" s="4">
        <v>4.2999999999999997E-2</v>
      </c>
      <c r="F18" s="4">
        <v>0</v>
      </c>
      <c r="G18" s="4">
        <v>2.9000000000000001E-2</v>
      </c>
      <c r="H18" s="4">
        <v>0.03</v>
      </c>
      <c r="I18" s="4">
        <v>0.17599999999999999</v>
      </c>
      <c r="J18" s="4">
        <v>0</v>
      </c>
      <c r="K18" s="5">
        <v>53.119</v>
      </c>
      <c r="L18" s="5">
        <v>98.745999999999995</v>
      </c>
    </row>
    <row r="19" spans="1:12" x14ac:dyDescent="0.2">
      <c r="A19" t="s">
        <v>25</v>
      </c>
      <c r="B19" s="4">
        <v>1.627</v>
      </c>
      <c r="C19" s="5">
        <v>43.863</v>
      </c>
      <c r="D19" s="4">
        <v>0.39100000000000001</v>
      </c>
      <c r="E19" s="4">
        <v>5.7000000000000002E-2</v>
      </c>
      <c r="F19" s="4">
        <v>0</v>
      </c>
      <c r="G19" s="4">
        <v>0</v>
      </c>
      <c r="H19" s="4">
        <v>2.3E-2</v>
      </c>
      <c r="I19" s="4">
        <v>0.19600000000000001</v>
      </c>
      <c r="J19" s="4">
        <v>0</v>
      </c>
      <c r="K19" s="5">
        <v>53.228000000000002</v>
      </c>
      <c r="L19" s="5">
        <v>99.385000000000005</v>
      </c>
    </row>
    <row r="20" spans="1:12" x14ac:dyDescent="0.2">
      <c r="A20" t="s">
        <v>26</v>
      </c>
      <c r="B20" s="4">
        <v>0.749</v>
      </c>
      <c r="C20" s="5">
        <v>44.561</v>
      </c>
      <c r="D20" s="4">
        <v>0.372</v>
      </c>
      <c r="E20" s="4">
        <v>4.4999999999999998E-2</v>
      </c>
      <c r="F20" s="4">
        <v>0</v>
      </c>
      <c r="G20" s="4">
        <v>8.9999999999999993E-3</v>
      </c>
      <c r="H20" s="4">
        <v>4.2999999999999997E-2</v>
      </c>
      <c r="I20" s="4">
        <v>0.182</v>
      </c>
      <c r="J20" s="4">
        <v>0</v>
      </c>
      <c r="K20" s="5">
        <v>53.284999999999997</v>
      </c>
      <c r="L20" s="5">
        <v>99.245999999999995</v>
      </c>
    </row>
    <row r="21" spans="1:12" x14ac:dyDescent="0.2">
      <c r="A21" t="s">
        <v>27</v>
      </c>
      <c r="B21" s="4">
        <v>1.3759999999999999</v>
      </c>
      <c r="C21" s="5">
        <v>43.28</v>
      </c>
      <c r="D21" s="4">
        <v>0.52100000000000002</v>
      </c>
      <c r="E21" s="4">
        <v>5.6000000000000001E-2</v>
      </c>
      <c r="F21" s="4">
        <v>1.7000000000000001E-2</v>
      </c>
      <c r="G21" s="4">
        <v>3.6999999999999998E-2</v>
      </c>
      <c r="H21" s="4">
        <v>3.7999999999999999E-2</v>
      </c>
      <c r="I21" s="4">
        <v>0.24099999999999999</v>
      </c>
      <c r="J21" s="4">
        <v>1.0999999999999999E-2</v>
      </c>
      <c r="K21" s="5">
        <v>52.81</v>
      </c>
      <c r="L21" s="5">
        <v>98.387</v>
      </c>
    </row>
    <row r="22" spans="1:12" x14ac:dyDescent="0.2">
      <c r="A22" t="s">
        <v>28</v>
      </c>
      <c r="B22" s="4">
        <v>0.65200000000000002</v>
      </c>
      <c r="C22" s="5">
        <v>43.142000000000003</v>
      </c>
      <c r="D22" s="4">
        <v>0.57899999999999996</v>
      </c>
      <c r="E22" s="4">
        <v>0.03</v>
      </c>
      <c r="F22" s="4">
        <v>0</v>
      </c>
      <c r="G22" s="4">
        <v>2.9000000000000001E-2</v>
      </c>
      <c r="H22" s="4">
        <v>4.4999999999999998E-2</v>
      </c>
      <c r="I22" s="4">
        <v>0.23</v>
      </c>
      <c r="J22" s="4">
        <v>0</v>
      </c>
      <c r="K22" s="5">
        <v>51.918999999999997</v>
      </c>
      <c r="L22" s="5">
        <v>96.626000000000005</v>
      </c>
    </row>
    <row r="23" spans="1:12" x14ac:dyDescent="0.2">
      <c r="A23" t="s">
        <v>29</v>
      </c>
      <c r="B23" s="4">
        <v>0.63700000000000001</v>
      </c>
      <c r="C23" s="5">
        <v>43.497</v>
      </c>
      <c r="D23" s="4">
        <v>0.66800000000000004</v>
      </c>
      <c r="E23" s="4">
        <v>4.9000000000000002E-2</v>
      </c>
      <c r="F23" s="4">
        <v>0</v>
      </c>
      <c r="G23" s="4">
        <v>2.3E-2</v>
      </c>
      <c r="H23" s="4">
        <v>4.4999999999999998E-2</v>
      </c>
      <c r="I23" s="4">
        <v>0.187</v>
      </c>
      <c r="J23" s="4">
        <v>0.01</v>
      </c>
      <c r="K23" s="5">
        <v>53.057000000000002</v>
      </c>
      <c r="L23" s="5">
        <v>98.173000000000002</v>
      </c>
    </row>
    <row r="24" spans="1:12" x14ac:dyDescent="0.2">
      <c r="A24" t="s">
        <v>30</v>
      </c>
      <c r="B24" s="4">
        <v>0.61599999999999999</v>
      </c>
      <c r="C24" s="5">
        <v>43.863</v>
      </c>
      <c r="D24" s="4">
        <v>0.439</v>
      </c>
      <c r="E24" s="4">
        <v>2.8000000000000001E-2</v>
      </c>
      <c r="F24" s="4">
        <v>2E-3</v>
      </c>
      <c r="G24" s="4">
        <v>2.3E-2</v>
      </c>
      <c r="H24" s="4">
        <v>3.4000000000000002E-2</v>
      </c>
      <c r="I24" s="4">
        <v>0.151</v>
      </c>
      <c r="J24" s="4">
        <v>1.4E-2</v>
      </c>
      <c r="K24" s="5">
        <v>51.427</v>
      </c>
      <c r="L24" s="5">
        <v>96.596999999999994</v>
      </c>
    </row>
    <row r="25" spans="1:12" x14ac:dyDescent="0.2">
      <c r="A25" t="s">
        <v>31</v>
      </c>
      <c r="B25" s="4">
        <v>0.71099999999999997</v>
      </c>
      <c r="C25" s="5">
        <v>44.2</v>
      </c>
      <c r="D25" s="4">
        <v>0.42</v>
      </c>
      <c r="E25" s="4">
        <v>5.2999999999999999E-2</v>
      </c>
      <c r="F25" s="4">
        <v>0</v>
      </c>
      <c r="G25" s="4">
        <v>2.3E-2</v>
      </c>
      <c r="H25" s="4">
        <v>6.8000000000000005E-2</v>
      </c>
      <c r="I25" s="4">
        <v>0.17899999999999999</v>
      </c>
      <c r="J25" s="4">
        <v>0</v>
      </c>
      <c r="K25" s="5">
        <v>52.527000000000001</v>
      </c>
      <c r="L25" s="5">
        <v>98.180999999999997</v>
      </c>
    </row>
    <row r="26" spans="1:12" x14ac:dyDescent="0.2">
      <c r="A26" t="s">
        <v>32</v>
      </c>
      <c r="B26" s="4">
        <v>0.59299999999999997</v>
      </c>
      <c r="C26" s="5">
        <v>43.365000000000002</v>
      </c>
      <c r="D26" s="4">
        <v>0.55300000000000005</v>
      </c>
      <c r="E26" s="4">
        <v>1.6E-2</v>
      </c>
      <c r="F26" s="4">
        <v>6.0000000000000001E-3</v>
      </c>
      <c r="G26" s="4">
        <v>3.2000000000000001E-2</v>
      </c>
      <c r="H26" s="4">
        <v>8.9999999999999993E-3</v>
      </c>
      <c r="I26" s="4">
        <v>0.25600000000000001</v>
      </c>
      <c r="J26" s="4">
        <v>0</v>
      </c>
      <c r="K26" s="5">
        <v>51.941000000000003</v>
      </c>
      <c r="L26" s="5">
        <v>96.771000000000001</v>
      </c>
    </row>
    <row r="27" spans="1:12" x14ac:dyDescent="0.2">
      <c r="A27" t="s">
        <v>33</v>
      </c>
      <c r="B27" s="4">
        <v>1.8440000000000001</v>
      </c>
      <c r="C27" s="5">
        <v>42.988999999999997</v>
      </c>
      <c r="D27" s="4">
        <v>0.53800000000000003</v>
      </c>
      <c r="E27" s="4">
        <v>7.2999999999999995E-2</v>
      </c>
      <c r="F27" s="4">
        <v>0</v>
      </c>
      <c r="G27" s="4">
        <v>3.7999999999999999E-2</v>
      </c>
      <c r="H27" s="4">
        <v>2E-3</v>
      </c>
      <c r="I27" s="4">
        <v>2.8000000000000001E-2</v>
      </c>
      <c r="J27" s="4">
        <v>0</v>
      </c>
      <c r="K27" s="5">
        <v>51.509</v>
      </c>
      <c r="L27" s="5">
        <v>97.021000000000001</v>
      </c>
    </row>
    <row r="28" spans="1:12" x14ac:dyDescent="0.2">
      <c r="A28" t="s">
        <v>34</v>
      </c>
      <c r="B28" s="4">
        <v>1.2030000000000001</v>
      </c>
      <c r="C28" s="5">
        <v>43.384999999999998</v>
      </c>
      <c r="D28" s="4">
        <v>0.70499999999999996</v>
      </c>
      <c r="E28" s="4">
        <v>2.8000000000000001E-2</v>
      </c>
      <c r="F28" s="4">
        <v>0</v>
      </c>
      <c r="G28" s="4">
        <v>6.0000000000000001E-3</v>
      </c>
      <c r="H28" s="4">
        <v>6.3E-2</v>
      </c>
      <c r="I28" s="4">
        <v>0.17299999999999999</v>
      </c>
      <c r="J28" s="4">
        <v>7.0000000000000007E-2</v>
      </c>
      <c r="K28" s="5">
        <v>52.726999999999997</v>
      </c>
      <c r="L28" s="5">
        <v>98.36</v>
      </c>
    </row>
    <row r="29" spans="1:12" x14ac:dyDescent="0.2">
      <c r="A29" t="s">
        <v>35</v>
      </c>
      <c r="B29" s="4">
        <v>0.56999999999999995</v>
      </c>
      <c r="C29" s="5">
        <v>44.182000000000002</v>
      </c>
      <c r="D29" s="4">
        <v>0.51800000000000002</v>
      </c>
      <c r="E29" s="4">
        <v>4.4999999999999998E-2</v>
      </c>
      <c r="F29" s="4">
        <v>4.7E-2</v>
      </c>
      <c r="G29" s="4">
        <v>0</v>
      </c>
      <c r="H29" s="4">
        <v>5.8999999999999997E-2</v>
      </c>
      <c r="I29" s="4">
        <v>6.3E-2</v>
      </c>
      <c r="J29" s="4">
        <v>3.0000000000000001E-3</v>
      </c>
      <c r="K29" s="5">
        <v>52.206000000000003</v>
      </c>
      <c r="L29" s="5">
        <v>97.692999999999998</v>
      </c>
    </row>
    <row r="30" spans="1:12" x14ac:dyDescent="0.2">
      <c r="A30" t="s">
        <v>36</v>
      </c>
      <c r="B30" s="4">
        <v>1.3</v>
      </c>
      <c r="C30" s="5">
        <v>43.762</v>
      </c>
      <c r="D30" s="4">
        <v>0.35199999999999998</v>
      </c>
      <c r="E30" s="4">
        <v>6.2E-2</v>
      </c>
      <c r="F30" s="4">
        <v>0</v>
      </c>
      <c r="G30" s="4">
        <v>1.4999999999999999E-2</v>
      </c>
      <c r="H30" s="4">
        <v>2.3E-2</v>
      </c>
      <c r="I30" s="4">
        <v>0.20200000000000001</v>
      </c>
      <c r="J30" s="4">
        <v>1E-3</v>
      </c>
      <c r="K30" s="5">
        <v>52.2</v>
      </c>
      <c r="L30" s="5">
        <v>97.917000000000002</v>
      </c>
    </row>
    <row r="31" spans="1:12" x14ac:dyDescent="0.2">
      <c r="A31" t="s">
        <v>37</v>
      </c>
      <c r="B31" s="4">
        <v>1.51</v>
      </c>
      <c r="C31" s="5">
        <v>42.939</v>
      </c>
      <c r="D31" s="4">
        <v>0.45700000000000002</v>
      </c>
      <c r="E31" s="4">
        <v>5.3999999999999999E-2</v>
      </c>
      <c r="F31" s="4">
        <v>4.0000000000000001E-3</v>
      </c>
      <c r="G31" s="4">
        <v>4.0000000000000001E-3</v>
      </c>
      <c r="H31" s="4">
        <v>5.0999999999999997E-2</v>
      </c>
      <c r="I31" s="4">
        <v>0.25900000000000001</v>
      </c>
      <c r="J31" s="4">
        <v>0</v>
      </c>
      <c r="K31" s="5">
        <v>51.82</v>
      </c>
      <c r="L31" s="5">
        <v>97.097999999999999</v>
      </c>
    </row>
    <row r="32" spans="1:12" x14ac:dyDescent="0.2">
      <c r="A32" t="s">
        <v>38</v>
      </c>
      <c r="B32" s="4">
        <v>1.036</v>
      </c>
      <c r="C32" s="5">
        <v>43.985999999999997</v>
      </c>
      <c r="D32" s="4">
        <v>0.44</v>
      </c>
      <c r="E32" s="4">
        <v>3.2000000000000001E-2</v>
      </c>
      <c r="F32" s="4">
        <v>2.3E-2</v>
      </c>
      <c r="G32" s="4">
        <v>0</v>
      </c>
      <c r="H32" s="4">
        <v>0.05</v>
      </c>
      <c r="I32" s="4">
        <v>0.14499999999999999</v>
      </c>
      <c r="J32" s="4">
        <v>0</v>
      </c>
      <c r="K32" s="5">
        <v>52.116999999999997</v>
      </c>
      <c r="L32" s="5">
        <v>97.828999999999994</v>
      </c>
    </row>
    <row r="34" spans="1:15" x14ac:dyDescent="0.2">
      <c r="A34" s="1" t="s">
        <v>39</v>
      </c>
      <c r="B34" s="6">
        <f>AVERAGE(B6:B32)</f>
        <v>0.93859259259259264</v>
      </c>
      <c r="C34" s="7">
        <f t="shared" ref="C34:L34" si="0">AVERAGE(C6:C32)</f>
        <v>43.656148148148162</v>
      </c>
      <c r="D34" s="6">
        <f t="shared" si="0"/>
        <v>0.53462962962962968</v>
      </c>
      <c r="E34" s="6">
        <f t="shared" si="0"/>
        <v>4.929629629629631E-2</v>
      </c>
      <c r="F34" s="6">
        <f t="shared" si="0"/>
        <v>7.4074074074074068E-3</v>
      </c>
      <c r="G34" s="6">
        <f t="shared" si="0"/>
        <v>1.6185185185185188E-2</v>
      </c>
      <c r="H34" s="6">
        <f t="shared" si="0"/>
        <v>4.2074074074074076E-2</v>
      </c>
      <c r="I34" s="6">
        <f t="shared" si="0"/>
        <v>0.17788888888888882</v>
      </c>
      <c r="J34" s="6">
        <f t="shared" si="0"/>
        <v>9.9259259259259266E-3</v>
      </c>
      <c r="K34" s="7">
        <f t="shared" si="0"/>
        <v>52.642518518518514</v>
      </c>
      <c r="L34" s="7">
        <f t="shared" si="0"/>
        <v>98.074666666666701</v>
      </c>
      <c r="M34" s="7"/>
    </row>
    <row r="35" spans="1:15" x14ac:dyDescent="0.2">
      <c r="A35" s="1" t="s">
        <v>40</v>
      </c>
      <c r="B35" s="6">
        <f>STDEV(B6:B32)</f>
        <v>0.44981990064907423</v>
      </c>
      <c r="C35" s="7">
        <f t="shared" ref="C35:L35" si="1">STDEV(C6:C32)</f>
        <v>0.45987596184721408</v>
      </c>
      <c r="D35" s="6">
        <f t="shared" si="1"/>
        <v>0.11750847699311763</v>
      </c>
      <c r="E35" s="6">
        <f t="shared" si="1"/>
        <v>2.0836016921177609E-2</v>
      </c>
      <c r="F35" s="6">
        <f t="shared" si="1"/>
        <v>1.2662054940949963E-2</v>
      </c>
      <c r="G35" s="6">
        <f t="shared" si="1"/>
        <v>1.4395611075380515E-2</v>
      </c>
      <c r="H35" s="6">
        <f t="shared" si="1"/>
        <v>1.9291141701520614E-2</v>
      </c>
      <c r="I35" s="6">
        <f t="shared" si="1"/>
        <v>6.8741619535840667E-2</v>
      </c>
      <c r="J35" s="6">
        <f t="shared" si="1"/>
        <v>1.5261630938971722E-2</v>
      </c>
      <c r="K35" s="7">
        <f t="shared" si="1"/>
        <v>0.65167767931761922</v>
      </c>
      <c r="L35" s="7">
        <f t="shared" si="1"/>
        <v>0.80413388667081309</v>
      </c>
      <c r="M35" s="7"/>
    </row>
    <row r="36" spans="1:15" x14ac:dyDescent="0.2">
      <c r="M36" s="2"/>
      <c r="N36" s="2"/>
      <c r="O36" s="2"/>
    </row>
    <row r="37" spans="1:15" x14ac:dyDescent="0.2">
      <c r="M37" s="2"/>
      <c r="N37" s="2"/>
      <c r="O37" s="2"/>
    </row>
    <row r="38" spans="1:15" s="1" customFormat="1" x14ac:dyDescent="0.2">
      <c r="A38" s="1" t="s">
        <v>41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/>
    </row>
    <row r="39" spans="1:15" x14ac:dyDescent="0.2">
      <c r="A39" t="s">
        <v>42</v>
      </c>
      <c r="B39" s="4">
        <v>1.2999999999999999E-2</v>
      </c>
      <c r="C39" s="5">
        <v>46.624000000000002</v>
      </c>
      <c r="D39" s="4">
        <v>2E-3</v>
      </c>
      <c r="E39" s="4">
        <v>5.7000000000000002E-2</v>
      </c>
      <c r="F39" s="4">
        <v>0</v>
      </c>
      <c r="G39" s="4">
        <v>2.1999999999999999E-2</v>
      </c>
      <c r="H39" s="4">
        <v>0</v>
      </c>
      <c r="I39" s="4">
        <v>0.105</v>
      </c>
      <c r="J39" s="4">
        <v>0</v>
      </c>
      <c r="K39" s="5">
        <v>53.338999999999999</v>
      </c>
      <c r="L39" s="5">
        <v>100.16200000000001</v>
      </c>
      <c r="M39" s="5"/>
    </row>
    <row r="40" spans="1:15" x14ac:dyDescent="0.2">
      <c r="A40" t="s">
        <v>43</v>
      </c>
      <c r="B40" s="4">
        <v>0</v>
      </c>
      <c r="C40" s="5">
        <v>46.719000000000001</v>
      </c>
      <c r="D40" s="4">
        <v>0</v>
      </c>
      <c r="E40" s="4">
        <v>1.2E-2</v>
      </c>
      <c r="F40" s="4">
        <v>0</v>
      </c>
      <c r="G40" s="4">
        <v>0.02</v>
      </c>
      <c r="H40" s="4">
        <v>4.8000000000000001E-2</v>
      </c>
      <c r="I40" s="4">
        <v>0.23899999999999999</v>
      </c>
      <c r="J40" s="4">
        <v>1E-3</v>
      </c>
      <c r="K40" s="5">
        <v>52.524000000000001</v>
      </c>
      <c r="L40" s="5">
        <v>99.563000000000002</v>
      </c>
      <c r="M40" s="5"/>
    </row>
    <row r="41" spans="1:15" s="8" customFormat="1" x14ac:dyDescent="0.2">
      <c r="A41" s="8" t="s">
        <v>44</v>
      </c>
      <c r="B41" s="9" t="s">
        <v>45</v>
      </c>
      <c r="C41" s="9">
        <v>46.55</v>
      </c>
      <c r="D41" s="9" t="s">
        <v>45</v>
      </c>
      <c r="E41" s="9" t="s">
        <v>45</v>
      </c>
      <c r="F41" s="9" t="s">
        <v>45</v>
      </c>
      <c r="G41" s="9" t="s">
        <v>45</v>
      </c>
      <c r="H41" s="9" t="s">
        <v>45</v>
      </c>
      <c r="I41" s="9" t="s">
        <v>45</v>
      </c>
      <c r="J41" s="9" t="s">
        <v>45</v>
      </c>
      <c r="K41" s="10">
        <v>53.45</v>
      </c>
      <c r="L41" s="10">
        <v>100</v>
      </c>
      <c r="M41" s="10"/>
      <c r="N41" s="10"/>
      <c r="O41" s="10"/>
    </row>
    <row r="42" spans="1:15" x14ac:dyDescent="0.2">
      <c r="M42" s="2"/>
      <c r="N42" s="2"/>
      <c r="O42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Sulfide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2021-03-15T14:13:01Z</dcterms:created>
  <dcterms:modified xsi:type="dcterms:W3CDTF">2022-06-28T19:49:01Z</dcterms:modified>
</cp:coreProperties>
</file>