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minsocam-my.sharepoint.com/personal/christine_elrod_minsocam_org/Documents/May 21/May 2021 Deposits/AM-21-57400/"/>
    </mc:Choice>
  </mc:AlternateContent>
  <xr:revisionPtr revIDLastSave="5" documentId="11_08B397557CAF1B31B2DF24E78100623E641C95AA" xr6:coauthVersionLast="46" xr6:coauthVersionMax="46" xr10:uidLastSave="{C77E6D5D-FC9C-4397-9C18-F5B5472998AD}"/>
  <bookViews>
    <workbookView xWindow="-93" yWindow="-93" windowWidth="25786" windowHeight="13986" tabRatio="500" activeTab="1" xr2:uid="{00000000-000D-0000-FFFF-FFFF00000000}"/>
  </bookViews>
  <sheets>
    <sheet name="Data set" sheetId="5" r:id="rId1"/>
    <sheet name="References" sheetId="4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M42" i="5" l="1"/>
  <c r="AM43" i="5"/>
  <c r="AM44" i="5"/>
  <c r="AM45" i="5"/>
  <c r="AM46" i="5"/>
  <c r="AM47" i="5"/>
  <c r="AM48" i="5"/>
  <c r="AM49" i="5"/>
  <c r="AM50" i="5"/>
  <c r="AM51" i="5"/>
  <c r="AM52" i="5"/>
  <c r="AM53" i="5"/>
  <c r="AM54" i="5"/>
  <c r="AM55" i="5"/>
  <c r="AM56" i="5"/>
  <c r="AM57" i="5"/>
  <c r="AM58" i="5"/>
  <c r="AM59" i="5"/>
  <c r="AM60" i="5"/>
  <c r="AM61" i="5"/>
  <c r="AM62" i="5"/>
  <c r="AM63" i="5"/>
  <c r="AM64" i="5"/>
  <c r="AM65" i="5"/>
  <c r="AM66" i="5"/>
  <c r="AM67" i="5"/>
  <c r="AM68" i="5"/>
  <c r="AM69" i="5"/>
  <c r="AM70" i="5"/>
  <c r="AM71" i="5"/>
  <c r="AM72" i="5"/>
  <c r="AM73" i="5"/>
  <c r="AM74" i="5"/>
  <c r="AM75" i="5"/>
  <c r="AM76" i="5"/>
  <c r="AM77" i="5"/>
  <c r="AM78" i="5"/>
  <c r="AM79" i="5"/>
  <c r="AM80" i="5"/>
  <c r="AM81" i="5"/>
  <c r="AM82" i="5"/>
  <c r="AM83" i="5"/>
  <c r="AM84" i="5"/>
  <c r="AM85" i="5"/>
  <c r="AM86" i="5"/>
  <c r="AM87" i="5"/>
  <c r="AM88" i="5"/>
  <c r="AM89" i="5"/>
  <c r="AM90" i="5"/>
  <c r="AM91" i="5"/>
  <c r="AM92" i="5"/>
  <c r="AM93" i="5"/>
  <c r="AM94" i="5"/>
  <c r="AM95" i="5"/>
  <c r="AM96" i="5"/>
  <c r="AM97" i="5"/>
  <c r="AM98" i="5"/>
  <c r="AM99" i="5"/>
  <c r="AM100" i="5"/>
  <c r="AM101" i="5"/>
  <c r="AM102" i="5"/>
  <c r="AM103" i="5"/>
  <c r="AM104" i="5"/>
  <c r="AM105" i="5"/>
  <c r="AM106" i="5"/>
  <c r="AM107" i="5"/>
  <c r="AM108" i="5"/>
  <c r="AM109" i="5"/>
  <c r="AM110" i="5"/>
  <c r="AM111" i="5"/>
  <c r="AM112" i="5"/>
  <c r="AM113" i="5"/>
  <c r="AM114" i="5"/>
  <c r="AM115" i="5"/>
  <c r="AM116" i="5"/>
  <c r="AM117" i="5"/>
  <c r="AM118" i="5"/>
  <c r="AM119" i="5"/>
  <c r="AM120" i="5"/>
  <c r="AM121" i="5"/>
  <c r="AM122" i="5"/>
  <c r="AM123" i="5"/>
  <c r="AM124" i="5"/>
  <c r="AM125" i="5"/>
  <c r="AM126" i="5"/>
  <c r="AM127" i="5"/>
  <c r="AM128" i="5"/>
  <c r="AM129" i="5"/>
  <c r="AM130" i="5"/>
  <c r="AM131" i="5"/>
  <c r="AM132" i="5"/>
  <c r="AM133" i="5"/>
  <c r="AM134" i="5"/>
  <c r="AM135" i="5"/>
  <c r="AM136" i="5"/>
  <c r="AM137" i="5"/>
  <c r="AM138" i="5"/>
  <c r="AM139" i="5"/>
  <c r="AM140" i="5"/>
  <c r="AM141" i="5"/>
  <c r="AM142" i="5"/>
  <c r="AM143" i="5"/>
  <c r="AM144" i="5"/>
  <c r="AM145" i="5"/>
  <c r="AM146" i="5"/>
  <c r="AM147" i="5"/>
  <c r="AM148" i="5"/>
  <c r="AM149" i="5"/>
  <c r="AM150" i="5"/>
  <c r="AM151" i="5"/>
  <c r="AM152" i="5"/>
  <c r="AM153" i="5"/>
  <c r="AM154" i="5"/>
  <c r="AM155" i="5"/>
  <c r="AM156" i="5"/>
  <c r="AM157" i="5"/>
  <c r="AM158" i="5"/>
  <c r="AM159" i="5"/>
  <c r="AM160" i="5"/>
  <c r="AM161" i="5"/>
  <c r="AM162" i="5"/>
  <c r="AM163" i="5"/>
  <c r="AM164" i="5"/>
  <c r="AM165" i="5"/>
  <c r="AM166" i="5"/>
  <c r="AM167" i="5"/>
  <c r="AM168" i="5"/>
  <c r="AM169" i="5"/>
  <c r="AM170" i="5"/>
  <c r="AM171" i="5"/>
  <c r="AM172" i="5"/>
  <c r="AM173" i="5"/>
  <c r="AM174" i="5"/>
  <c r="AM175" i="5"/>
  <c r="AM176" i="5"/>
  <c r="AM177" i="5"/>
  <c r="AM178" i="5"/>
  <c r="AM179" i="5"/>
  <c r="AM180" i="5"/>
  <c r="AM181" i="5"/>
  <c r="AM182" i="5"/>
  <c r="AM183" i="5"/>
  <c r="AM184" i="5"/>
  <c r="AM185" i="5"/>
  <c r="AM186" i="5"/>
  <c r="AM187" i="5"/>
  <c r="AM188" i="5"/>
  <c r="AM189" i="5"/>
  <c r="AM190" i="5"/>
  <c r="AM191" i="5"/>
  <c r="AM192" i="5"/>
  <c r="AM193" i="5"/>
  <c r="AM194" i="5"/>
  <c r="AM195" i="5"/>
  <c r="AM196" i="5"/>
  <c r="AM197" i="5"/>
  <c r="AM198" i="5"/>
  <c r="AM199" i="5"/>
  <c r="AM200" i="5"/>
  <c r="AM201" i="5"/>
  <c r="AM202" i="5"/>
  <c r="AM203" i="5"/>
  <c r="AM204" i="5"/>
  <c r="AM205" i="5"/>
  <c r="AM206" i="5"/>
  <c r="AM24" i="5"/>
  <c r="AM25" i="5"/>
  <c r="AM26" i="5"/>
  <c r="AM27" i="5"/>
  <c r="AM28" i="5"/>
  <c r="AM29" i="5"/>
  <c r="AM30" i="5"/>
  <c r="AM31" i="5"/>
  <c r="AM32" i="5"/>
  <c r="AM33" i="5"/>
  <c r="AM34" i="5"/>
  <c r="AM35" i="5"/>
  <c r="AM36" i="5"/>
  <c r="AM37" i="5"/>
  <c r="AM38" i="5"/>
  <c r="AM39" i="5"/>
  <c r="AM40" i="5"/>
  <c r="AM41" i="5"/>
  <c r="AM19" i="5"/>
  <c r="AM20" i="5"/>
  <c r="AM21" i="5"/>
  <c r="AM22" i="5"/>
  <c r="AM23" i="5"/>
  <c r="AM5" i="5"/>
  <c r="AM6" i="5"/>
  <c r="AM7" i="5"/>
  <c r="AM8" i="5"/>
  <c r="AM9" i="5"/>
  <c r="AM10" i="5"/>
  <c r="AM11" i="5"/>
  <c r="AM12" i="5"/>
  <c r="AM13" i="5"/>
  <c r="AM14" i="5"/>
  <c r="AM15" i="5"/>
  <c r="AM16" i="5"/>
  <c r="AM17" i="5"/>
  <c r="AM18" i="5"/>
  <c r="AM4" i="5"/>
</calcChain>
</file>

<file path=xl/sharedStrings.xml><?xml version="1.0" encoding="utf-8"?>
<sst xmlns="http://schemas.openxmlformats.org/spreadsheetml/2006/main" count="1474" uniqueCount="595">
  <si>
    <t>ID</t>
  </si>
  <si>
    <t>Run</t>
  </si>
  <si>
    <t>RP36</t>
  </si>
  <si>
    <t>Alonso-Perez et al. (2009)</t>
  </si>
  <si>
    <t>ferrotschermakite</t>
  </si>
  <si>
    <t>RP10</t>
  </si>
  <si>
    <t>magnesiohastingsite</t>
  </si>
  <si>
    <t>RP13</t>
  </si>
  <si>
    <t>ferrohornblende</t>
  </si>
  <si>
    <t>RP34</t>
  </si>
  <si>
    <t>ferropargasite</t>
  </si>
  <si>
    <t>RP18</t>
  </si>
  <si>
    <t>pargasite</t>
  </si>
  <si>
    <t>RP22</t>
  </si>
  <si>
    <t>tschermakite</t>
  </si>
  <si>
    <t>RP15</t>
  </si>
  <si>
    <t>RP33</t>
  </si>
  <si>
    <t>RP14</t>
  </si>
  <si>
    <t>RP39</t>
  </si>
  <si>
    <t>Z-342-17</t>
  </si>
  <si>
    <t>Blatter and Carmichael (2001)</t>
  </si>
  <si>
    <t>321A</t>
  </si>
  <si>
    <t>Conrad et al. (1988)</t>
  </si>
  <si>
    <t>332A</t>
  </si>
  <si>
    <t>320A</t>
  </si>
  <si>
    <t>308A</t>
  </si>
  <si>
    <t>310A</t>
  </si>
  <si>
    <t>333A</t>
  </si>
  <si>
    <t>305A</t>
  </si>
  <si>
    <t>RD7</t>
  </si>
  <si>
    <t>magnesiohornblende</t>
  </si>
  <si>
    <t>Ernst and Liu (1998)</t>
  </si>
  <si>
    <t>G-16b</t>
  </si>
  <si>
    <t>Gardner et al. (1995)</t>
  </si>
  <si>
    <t>G-14b</t>
  </si>
  <si>
    <t>G-3a</t>
  </si>
  <si>
    <t>G-14a</t>
  </si>
  <si>
    <t>G-16a</t>
  </si>
  <si>
    <t>G-15a</t>
  </si>
  <si>
    <t>G-3b</t>
  </si>
  <si>
    <t>1140mf #46</t>
  </si>
  <si>
    <t>Grove et al. (1997)</t>
  </si>
  <si>
    <t>1140mf #47</t>
  </si>
  <si>
    <t>1140mf #44</t>
  </si>
  <si>
    <t>1140mf #45</t>
  </si>
  <si>
    <t>85-44-5</t>
  </si>
  <si>
    <t>Grove et al. (2003)</t>
  </si>
  <si>
    <t>Holtz et al. (2005)</t>
  </si>
  <si>
    <t>Kawamoto (1996)</t>
  </si>
  <si>
    <t>Klimm et al. (2003)</t>
  </si>
  <si>
    <t>Koepke et al. (2004)</t>
  </si>
  <si>
    <t>edenite</t>
  </si>
  <si>
    <t>41c-141</t>
  </si>
  <si>
    <t>Krawczynski et al. (2012)</t>
  </si>
  <si>
    <t>41c-129</t>
  </si>
  <si>
    <t>D29/2</t>
  </si>
  <si>
    <t>Martel et al. (1999)</t>
  </si>
  <si>
    <t>PEM22-15</t>
  </si>
  <si>
    <t>Moore and Carmichael (1998)</t>
  </si>
  <si>
    <t>PEM12-10</t>
  </si>
  <si>
    <t>PEM 12-25</t>
  </si>
  <si>
    <t>PEM 12-27</t>
  </si>
  <si>
    <t>PEM12-16</t>
  </si>
  <si>
    <t>PEM1 2-5</t>
  </si>
  <si>
    <t>PEM12-18</t>
  </si>
  <si>
    <t>PEM22-16</t>
  </si>
  <si>
    <t>HAB2</t>
  </si>
  <si>
    <t>Pichavant et al. (2002)</t>
  </si>
  <si>
    <t>HAB7</t>
  </si>
  <si>
    <t>HAB14</t>
  </si>
  <si>
    <t>HAB12</t>
  </si>
  <si>
    <t>HAB11</t>
  </si>
  <si>
    <t>HAB1</t>
  </si>
  <si>
    <t>LPD800/1/2</t>
  </si>
  <si>
    <t>Pietranik et al. (2009)</t>
  </si>
  <si>
    <t>LPD850/1/2</t>
  </si>
  <si>
    <t>MD800/1/2</t>
  </si>
  <si>
    <t>MD850/1/2</t>
  </si>
  <si>
    <t>R11</t>
  </si>
  <si>
    <t>Poli (1993)</t>
  </si>
  <si>
    <t>R5</t>
  </si>
  <si>
    <t>R8</t>
  </si>
  <si>
    <t>PIN102</t>
  </si>
  <si>
    <t>Prouteau and Scaillet (2003)</t>
  </si>
  <si>
    <t>PIN108</t>
  </si>
  <si>
    <t>PIN91</t>
  </si>
  <si>
    <t>PIN104</t>
  </si>
  <si>
    <t>PIN87</t>
  </si>
  <si>
    <t>PIN88s</t>
  </si>
  <si>
    <t>PIN105</t>
  </si>
  <si>
    <t>PIN89s</t>
  </si>
  <si>
    <t>PIN97s</t>
  </si>
  <si>
    <t>PIN87s</t>
  </si>
  <si>
    <t>PIN98</t>
  </si>
  <si>
    <t>PIN99</t>
  </si>
  <si>
    <t>PIN103</t>
  </si>
  <si>
    <t>PIN100</t>
  </si>
  <si>
    <t>M-49</t>
  </si>
  <si>
    <t>Rutherford and Devine (2008)</t>
  </si>
  <si>
    <t>M-62</t>
  </si>
  <si>
    <t>M-27</t>
  </si>
  <si>
    <t>M-59a</t>
  </si>
  <si>
    <t>M-59b</t>
  </si>
  <si>
    <t>M-32</t>
  </si>
  <si>
    <t>M-22</t>
  </si>
  <si>
    <t>Scaillet and Evans (1999)</t>
  </si>
  <si>
    <t>42b</t>
  </si>
  <si>
    <t>r10</t>
  </si>
  <si>
    <t>Schmidt (1992)</t>
  </si>
  <si>
    <t>r12</t>
  </si>
  <si>
    <t>r07</t>
  </si>
  <si>
    <t>r13</t>
  </si>
  <si>
    <t>r29</t>
  </si>
  <si>
    <t>r31</t>
  </si>
  <si>
    <t>r30</t>
  </si>
  <si>
    <t>r28</t>
  </si>
  <si>
    <t>r13_b</t>
  </si>
  <si>
    <t>Schmidt (1993)</t>
  </si>
  <si>
    <t>r12_b</t>
  </si>
  <si>
    <t>r31_b</t>
  </si>
  <si>
    <t>r29_b</t>
  </si>
  <si>
    <t>r30_b</t>
  </si>
  <si>
    <t>r47</t>
  </si>
  <si>
    <t>Schmidt and Thompon (1996)</t>
  </si>
  <si>
    <t>Sisson and Grove (1993)</t>
  </si>
  <si>
    <t>82-66#7</t>
  </si>
  <si>
    <t>85S52b+An80#9</t>
  </si>
  <si>
    <t>82-66+NaOH#1A</t>
  </si>
  <si>
    <t>87S35a-#10</t>
  </si>
  <si>
    <t>85S52b+An80#14</t>
  </si>
  <si>
    <t>Spear (1981)</t>
  </si>
  <si>
    <t>T2-77A</t>
  </si>
  <si>
    <t>T2-54A</t>
  </si>
  <si>
    <t>T2-102A</t>
  </si>
  <si>
    <t>T2-116A</t>
  </si>
  <si>
    <t>T2-126A</t>
  </si>
  <si>
    <t>Springer and Seck (1997)</t>
  </si>
  <si>
    <t>S61006</t>
  </si>
  <si>
    <t>APD 552/PCc</t>
  </si>
  <si>
    <t>Patiño-Douce and Beard (1995)</t>
  </si>
  <si>
    <t>APD 511/PC</t>
  </si>
  <si>
    <t>APD571/PCC</t>
  </si>
  <si>
    <t>1093-34/IH</t>
  </si>
  <si>
    <t>1093-2/IH</t>
  </si>
  <si>
    <t>mc1314_r01</t>
  </si>
  <si>
    <t>Mutch et al. (2016)</t>
  </si>
  <si>
    <t>mc1314_r02</t>
  </si>
  <si>
    <t>mc1314_r03</t>
  </si>
  <si>
    <t>mc1314_r06</t>
  </si>
  <si>
    <t>mc1314_r08</t>
  </si>
  <si>
    <t>mc1314_r11</t>
  </si>
  <si>
    <t>mc1314_r12a</t>
  </si>
  <si>
    <t>mc1314_r12b</t>
  </si>
  <si>
    <t>mc1314_rb02</t>
  </si>
  <si>
    <t>mc1314_rb03</t>
  </si>
  <si>
    <t>fsc1332_r04</t>
  </si>
  <si>
    <t>fsc1332_r05</t>
  </si>
  <si>
    <t>MSH_Yn_1_2552</t>
  </si>
  <si>
    <t>Blatter et al. (2017)</t>
  </si>
  <si>
    <t>MSH_Yn_1_2565</t>
  </si>
  <si>
    <t>MSH_Yn_1_2568</t>
  </si>
  <si>
    <t>MSH_Yn_1_2573</t>
  </si>
  <si>
    <t>MSH_Yn_1_2590</t>
  </si>
  <si>
    <t>MSH_Yn_1_2610</t>
  </si>
  <si>
    <t>MSH_Yn_1_2672</t>
  </si>
  <si>
    <t>MSH_Yn_1_2673</t>
  </si>
  <si>
    <t>MSH_Yn_cpx_2635</t>
  </si>
  <si>
    <t>MSH_Yn_cpx_2636</t>
  </si>
  <si>
    <t>MSH_Yn_cpx_2645</t>
  </si>
  <si>
    <t>MSH_Yn_cpx_2648</t>
  </si>
  <si>
    <t>MSH_Yn_cpx_2649</t>
  </si>
  <si>
    <t>MSH_Yn_cpx_2650</t>
  </si>
  <si>
    <t>MSH_Yn_cpx_2651</t>
  </si>
  <si>
    <t>MSH_Yn_cpx_2652</t>
  </si>
  <si>
    <t>Blatter, D.L., and Carmichael, I.S.E. (2001) Hydrous phase equilibria of a Mexican high-silica andesite: a candidate for a mantle origin?. Geochimica et Cosmochimica Acta, 65, 4043–4065.</t>
  </si>
  <si>
    <t xml:space="preserve">Blatter, D.L., Sisson, T.W., and Hankins, W.B. (2017) Voluminous arc dacites as amphibole reaction-boundary liquids. Contributions to Mineralogy and Petrology, 172, p. 27, 10.1007/s00410-017-1340-6. </t>
  </si>
  <si>
    <t>Mutch, E.J.F., Blundy, J.D., Tattitch, B.C., Cooper, F.J., and Brooker, R.A. (2016) An experimental study of amphibole stability in low-pressure granitic magmas and a revised Al-in-hornblende geobarometer. Contributions to Mineralogy and Petrology, 171, 1–27.</t>
  </si>
  <si>
    <t>Patiño-Douce, A.E., and Beard, J.S. (1995) Dehydration-melting of biotite gneiss and quartz amphibolite from 3 to 15 kbar. Journal of Petrology, 36, 707-738.</t>
  </si>
  <si>
    <t>or_001</t>
  </si>
  <si>
    <t>or_002</t>
  </si>
  <si>
    <t>or_003</t>
  </si>
  <si>
    <t>or_004</t>
  </si>
  <si>
    <t>or_005</t>
  </si>
  <si>
    <t>or_006</t>
  </si>
  <si>
    <t>or_007</t>
  </si>
  <si>
    <t>or_008</t>
  </si>
  <si>
    <t>or_009</t>
  </si>
  <si>
    <t>or_010</t>
  </si>
  <si>
    <t>or_011</t>
  </si>
  <si>
    <t>or_012</t>
  </si>
  <si>
    <t>or_013</t>
  </si>
  <si>
    <t>or_014</t>
  </si>
  <si>
    <t>or_015</t>
  </si>
  <si>
    <t>or_016</t>
  </si>
  <si>
    <t>or_017</t>
  </si>
  <si>
    <t>or_018</t>
  </si>
  <si>
    <t>or_019</t>
  </si>
  <si>
    <t>or_020</t>
  </si>
  <si>
    <t>or_021</t>
  </si>
  <si>
    <t>or_022</t>
  </si>
  <si>
    <t>or_023</t>
  </si>
  <si>
    <t>or_024</t>
  </si>
  <si>
    <t>or_025</t>
  </si>
  <si>
    <t>or_026</t>
  </si>
  <si>
    <t>or_027</t>
  </si>
  <si>
    <t>or_028</t>
  </si>
  <si>
    <t>or_029</t>
  </si>
  <si>
    <t>or_030</t>
  </si>
  <si>
    <t>or_031</t>
  </si>
  <si>
    <t>or_032</t>
  </si>
  <si>
    <t>or_033</t>
  </si>
  <si>
    <t>or_034</t>
  </si>
  <si>
    <t>or_035</t>
  </si>
  <si>
    <t>or_036</t>
  </si>
  <si>
    <t>or_037</t>
  </si>
  <si>
    <t>or_038</t>
  </si>
  <si>
    <t>or_039</t>
  </si>
  <si>
    <t>or_040</t>
  </si>
  <si>
    <t>or_041</t>
  </si>
  <si>
    <t>or_042</t>
  </si>
  <si>
    <t>or_043</t>
  </si>
  <si>
    <t>or_044</t>
  </si>
  <si>
    <t>or_045</t>
  </si>
  <si>
    <t>or_046</t>
  </si>
  <si>
    <t>or_047</t>
  </si>
  <si>
    <t>or_048</t>
  </si>
  <si>
    <t>or_049</t>
  </si>
  <si>
    <t>or_050</t>
  </si>
  <si>
    <t>or_051</t>
  </si>
  <si>
    <t>or_052</t>
  </si>
  <si>
    <t>or_053</t>
  </si>
  <si>
    <t>or_054</t>
  </si>
  <si>
    <t>or_055</t>
  </si>
  <si>
    <t>or_056</t>
  </si>
  <si>
    <t>or_057</t>
  </si>
  <si>
    <t>or_058</t>
  </si>
  <si>
    <t>or_059</t>
  </si>
  <si>
    <t>or_060</t>
  </si>
  <si>
    <t>or_061</t>
  </si>
  <si>
    <t>or_062</t>
  </si>
  <si>
    <t>or_063</t>
  </si>
  <si>
    <t>or_064</t>
  </si>
  <si>
    <t>or_065</t>
  </si>
  <si>
    <t>or_066</t>
  </si>
  <si>
    <t>or_067</t>
  </si>
  <si>
    <t>or_068</t>
  </si>
  <si>
    <t>or_069</t>
  </si>
  <si>
    <t>or_070</t>
  </si>
  <si>
    <t>or_071</t>
  </si>
  <si>
    <t>or_072</t>
  </si>
  <si>
    <t>or_073</t>
  </si>
  <si>
    <t>or_074</t>
  </si>
  <si>
    <t>or_075</t>
  </si>
  <si>
    <t>or_076</t>
  </si>
  <si>
    <t>or_077</t>
  </si>
  <si>
    <t>or_078</t>
  </si>
  <si>
    <t>or_079</t>
  </si>
  <si>
    <t>or_080</t>
  </si>
  <si>
    <t>or_081</t>
  </si>
  <si>
    <t>or_082</t>
  </si>
  <si>
    <t>or_083</t>
  </si>
  <si>
    <t>or_084</t>
  </si>
  <si>
    <t>or_085</t>
  </si>
  <si>
    <t>or_086</t>
  </si>
  <si>
    <t>or_087</t>
  </si>
  <si>
    <t>or_088</t>
  </si>
  <si>
    <t>or_089</t>
  </si>
  <si>
    <t>or_090</t>
  </si>
  <si>
    <t>or_091</t>
  </si>
  <si>
    <t>or_092</t>
  </si>
  <si>
    <t>or_093</t>
  </si>
  <si>
    <t>or_094</t>
  </si>
  <si>
    <t>or_095</t>
  </si>
  <si>
    <t>or_096</t>
  </si>
  <si>
    <t>or_097</t>
  </si>
  <si>
    <t>or_098</t>
  </si>
  <si>
    <t>or_099</t>
  </si>
  <si>
    <t>or_100</t>
  </si>
  <si>
    <t>or_101</t>
  </si>
  <si>
    <t>or_102</t>
  </si>
  <si>
    <t>or_103</t>
  </si>
  <si>
    <t>or_104</t>
  </si>
  <si>
    <t>or_105</t>
  </si>
  <si>
    <t>or_106</t>
  </si>
  <si>
    <t>or_107</t>
  </si>
  <si>
    <t>or_108</t>
  </si>
  <si>
    <t>or_109</t>
  </si>
  <si>
    <t>or_110</t>
  </si>
  <si>
    <t>or_111</t>
  </si>
  <si>
    <t>or_112</t>
  </si>
  <si>
    <t>or_113</t>
  </si>
  <si>
    <t>or_114</t>
  </si>
  <si>
    <t>or_115</t>
  </si>
  <si>
    <t>or_116</t>
  </si>
  <si>
    <t>or_117</t>
  </si>
  <si>
    <t>or_118</t>
  </si>
  <si>
    <t>or_119</t>
  </si>
  <si>
    <t>or_120</t>
  </si>
  <si>
    <t>or_121</t>
  </si>
  <si>
    <t>or_122</t>
  </si>
  <si>
    <t>or_123</t>
  </si>
  <si>
    <t>or_124</t>
  </si>
  <si>
    <t>or_125</t>
  </si>
  <si>
    <t>or_126</t>
  </si>
  <si>
    <t>or_127</t>
  </si>
  <si>
    <t>or_128</t>
  </si>
  <si>
    <t>or_129</t>
  </si>
  <si>
    <t>or_130</t>
  </si>
  <si>
    <t>or_131</t>
  </si>
  <si>
    <t>or_132</t>
  </si>
  <si>
    <t>or_133</t>
  </si>
  <si>
    <t>or_134</t>
  </si>
  <si>
    <t>or_135</t>
  </si>
  <si>
    <t>or_136</t>
  </si>
  <si>
    <t>or_137</t>
  </si>
  <si>
    <t>or_138</t>
  </si>
  <si>
    <t>or_139</t>
  </si>
  <si>
    <t>or_140</t>
  </si>
  <si>
    <t>or_141</t>
  </si>
  <si>
    <t>or_142</t>
  </si>
  <si>
    <t>or_143</t>
  </si>
  <si>
    <t>or_144</t>
  </si>
  <si>
    <t>or_145</t>
  </si>
  <si>
    <t>or_146</t>
  </si>
  <si>
    <t>or_147</t>
  </si>
  <si>
    <t>or_148</t>
  </si>
  <si>
    <t>or_149</t>
  </si>
  <si>
    <t>or_150</t>
  </si>
  <si>
    <t>or_151</t>
  </si>
  <si>
    <t>or_152</t>
  </si>
  <si>
    <t>or_153</t>
  </si>
  <si>
    <t>or_154</t>
  </si>
  <si>
    <t>or_155</t>
  </si>
  <si>
    <t>or_156</t>
  </si>
  <si>
    <t>or_157</t>
  </si>
  <si>
    <t>or_158</t>
  </si>
  <si>
    <t>or_159</t>
  </si>
  <si>
    <t>or_160</t>
  </si>
  <si>
    <t>or_161</t>
  </si>
  <si>
    <t>or_162</t>
  </si>
  <si>
    <t>or_163</t>
  </si>
  <si>
    <t>or_164</t>
  </si>
  <si>
    <t>or_165</t>
  </si>
  <si>
    <t>or_166</t>
  </si>
  <si>
    <t>or_167</t>
  </si>
  <si>
    <t>or_168</t>
  </si>
  <si>
    <t>or_169</t>
  </si>
  <si>
    <t>or_170</t>
  </si>
  <si>
    <t>or_171</t>
  </si>
  <si>
    <t>or_172</t>
  </si>
  <si>
    <t>or_173</t>
  </si>
  <si>
    <t>or_174</t>
  </si>
  <si>
    <t>or_175</t>
  </si>
  <si>
    <t>or_176</t>
  </si>
  <si>
    <t>or_177</t>
  </si>
  <si>
    <t>or_178</t>
  </si>
  <si>
    <t>or_179</t>
  </si>
  <si>
    <t>or_180</t>
  </si>
  <si>
    <t>or_181</t>
  </si>
  <si>
    <t>or_182</t>
  </si>
  <si>
    <t>or_183</t>
  </si>
  <si>
    <t>or_184</t>
  </si>
  <si>
    <t>or_185</t>
  </si>
  <si>
    <t>Amphibole composition</t>
  </si>
  <si>
    <t>T(ºC)</t>
  </si>
  <si>
    <t>P(kbar)</t>
  </si>
  <si>
    <t>Plagioclase composition</t>
  </si>
  <si>
    <t>Amphibole classification</t>
  </si>
  <si>
    <t>SiO2</t>
  </si>
  <si>
    <t>TiO2</t>
  </si>
  <si>
    <t>Al2O3</t>
  </si>
  <si>
    <t>Cr2O3</t>
  </si>
  <si>
    <t>FeO</t>
  </si>
  <si>
    <t>MnO</t>
  </si>
  <si>
    <t>MgO</t>
  </si>
  <si>
    <t>CaO</t>
  </si>
  <si>
    <t>Na2O</t>
  </si>
  <si>
    <t>K2O</t>
  </si>
  <si>
    <t>F</t>
  </si>
  <si>
    <t>Cl</t>
  </si>
  <si>
    <t>p(Ab)</t>
  </si>
  <si>
    <t>p(Or)</t>
  </si>
  <si>
    <t>p(An)</t>
  </si>
  <si>
    <t>Total</t>
  </si>
  <si>
    <t>Data sources</t>
  </si>
  <si>
    <t>Alonso-Perez, R., Müntener, O., and Ulmer, P. (2009) Igneous garnet and amphibole fractionation in the roots of island arcs: experimental constraints on andesitic liquids. Contributions to Mineralogy and Petrology, 157, 541–558.</t>
  </si>
  <si>
    <t>Conrad, W.K., Nicholls, I.A., and Wall, V.J. (1988) Water-saturated and -undersaturated melting of metaluminous and peraluminous crustal compositions at 10 kbar: evidence for the origin of silicic magmas in the Taupo volcanic zone, New Zealand, and other occurrences. Journal of Petrology, 29, 765–803.</t>
  </si>
  <si>
    <t>Dall'Agnol, R., Scaillet, B., and Pichavant, M. (1999) An experimental study of a Lower Proterozoic A-type granite from the Eastern Amazonian Craton, Brazil. Journal of Petrology, 40, 1673–1698.</t>
  </si>
  <si>
    <t>Ernst, W.G., and Liu, J. (1998) Experimental phase-equilibrium study of Al- and Ti-contents of calcic amphibole in MORB—A semiquantitative thermobarometer. American Mineralogist, 83, 952–969.</t>
  </si>
  <si>
    <t>Gardner J. E., Rutherford M., Carey S. and Sigurdsson H. (1995) Experimental constraints on pre-eruptive water contents and changing magma storage prior to explosive eruptions of Mount St. Helens volcano. Bulletin of Volcanology, 57, 1–17.</t>
  </si>
  <si>
    <t>Grove, T.L., Donnelly-Nolan, J., and Housh, T., 1997. Magmatic processes that generated the rhyolite of Glass Mountain, Medicine Lake Volcano, N. California. Contributions to Mineralogy and Petrology, 127, 205–223.</t>
  </si>
  <si>
    <t>Grove, T.L., Elkins-Tanton, L.T., Parman S.W., Chatterjee, N., Müntener, O., and Gaetani, G.A., 2003. Fractional crystallization and mantle melting controls on calc-alkaline differentiation trends. Contributions to Mineralogy and Petrology, 145, 515–533, DOI:10.1007/s00410-003-0448-z</t>
  </si>
  <si>
    <t>Holtz, F., Sato, H., Lewis, J., Behrens, H., and Nakada, S. (2005) Experimental petrology of the 1991–1995 Unzen dacite, Japan. Part I: phase relations, phase composition and pre-eruptive conditions. Journal Petrology, 46, 319–337.</t>
  </si>
  <si>
    <t>Kawamoto, T. (1996) Experimental constraints on differentiation and H2O abundance of calc-alkaline magmas. Earth and Planetary Science Letters, 144, 577–589.</t>
  </si>
  <si>
    <t>Klimm, K., Holtz, F., Johannes, W., and King, P.L. (2003) Fractionation of metaluminous A-type granites: an experimental study of the Wangrah Suite, Lachlan Fold Belt, Australia. Precambrian Research, 124, 327–341.</t>
  </si>
  <si>
    <t>Koepke, J., Feig, S.T., Snow, J., and Freise, M. (2004) Petrogenesis of oceanic plagiogranites by partial melting of gabbros: an experimental study. Contributions to Mineralogy and Petrology, 146, 414–432.</t>
  </si>
  <si>
    <t>Krawczynski, M.J., Grove, T.L., and Behrens, H. (2012) Amphibole stability in primitive arc magmas: effects of temperature, H2O content, and oxygen fugacity. Contributions to Mineralogy and Petrology, 164, 317–339.</t>
  </si>
  <si>
    <t>Martel, C., Pichavant, M., Holtz, F., Scaillet, B., Bourdier, J., and Traineau, H. (1999) Effects of fO2 and H2O on andesite phase relations between 2 and 4 kbar. Journal of Geophysical Research, 104, 29453–29470.</t>
  </si>
  <si>
    <t>Moore, G.M., and Carmichael, I.S.E. (1998) The hydrous phase equilibria (to 3 kbar) of an andesite and basaltic andesite from western Mexico: constraints on water content and conditions of phenocryst growth. Contributions to Mineralogy and Petrology, 130, 304–319.</t>
  </si>
  <si>
    <t>Pichavant, M., Martel, C., Bourdier, J.L., and Scaillet, B. (2002) Physical conditions, structure, and dynamics of a zoned magma chamber: Mount Peleé(Martinique, Lesser Antilles Arc). Journal of Geophysical Research, 107, 1–25.</t>
  </si>
  <si>
    <t>Pietranik, A., Holtz, F., Koepke, J., and Puziewicz, J. (2009) Crystallization of quartz dioritic magmas at 2 and 1 kbar: experimental results. Mineralogy and Petrology, 97, 1–21.</t>
  </si>
  <si>
    <t>Poli, S. (1993) The amphibolite-eclogite transformation: an experimental study on basalt, American Journal of Science, 293, 1061-1107.</t>
  </si>
  <si>
    <t>Prouteau, G., and Scaillet, B. (2003) Experimental constraints on the origin of the 1991 Pinatubo dacite. Journral of Petrology, 44, 2203–2241.</t>
  </si>
  <si>
    <t>Scaillet, B., and Evans, B.W. (1999) The 15 June 1991 eruption of Mount Pinatubo. I. Phase equilibria and pre-eruption P–T–fO2–fH2O conditions of the dacite magma. Journal of Petrology, 40, 381–411.</t>
  </si>
  <si>
    <t>Schmidt, M.W. (1992) Amphibole composition in tonalite as a function of pressure: an experimental calibration of the Al-in-hornblende barometer. Contributions to Mineralogy and Petrology, 110, 304–310.</t>
  </si>
  <si>
    <t>Schmidt, M.W. (1993) Phase relations and compositions in tonalite as a function of pressure: an experimental study at 650°C. American Journal of Science, 293, 1011–1060.</t>
  </si>
  <si>
    <t>Schmidt, M.W., and Thompson, A.B. (1996) Epidote in calc- alkaline magmas: an experimental study of stability, phase relationships, and the role of epidote in magmatic evolution. Amererican Mineralogist, 81, 462–474.</t>
  </si>
  <si>
    <t>Sisson, T.W., and Grove, T.L. (1993) Experimental investigations of the role of H2O on calc-alkaline differentiation and subduction zone magmatism. Contributions to Mineralogy and Petrology, 113, 143–166.</t>
  </si>
  <si>
    <t>Spear, F.S. (1981) An experimental study of hornblende stability and compositional variability in amphibolite. American Journal of Science, 281, 697–734.</t>
  </si>
  <si>
    <t>Springer, W., and Seck, H.A. (1997) Partial fusion of basic granulites at 5 to 15 kbar: implications for the origin of TTG magmas. Contributions to Mineralogy and Petrology, 127, 30–45.</t>
  </si>
  <si>
    <t>Rutherford, M.J., and Devine, J.D. (2008) Magmatic conditions and processes in the storage zone of the 2004–2006 Mount St. Helens dacite. In: Sherrod, D.R., Scott, W.E., and Stauffer, P.H. (Eds.), A Volcano Rekindled: The Renewed Eruption of Mount St. Helens, 2004–2006: U.S. Geological Survey Professional Paper, 1750, 703–726.</t>
  </si>
  <si>
    <t>MB-11</t>
  </si>
  <si>
    <t>624A</t>
  </si>
  <si>
    <t>323A</t>
  </si>
  <si>
    <t>1_2</t>
  </si>
  <si>
    <t>LPD775/1/2</t>
  </si>
  <si>
    <t>MD800/0.8/2</t>
  </si>
  <si>
    <t>MD775/0.9/2</t>
  </si>
  <si>
    <t>MD800/0.9/2</t>
  </si>
  <si>
    <t>LPD800/0.9/2</t>
  </si>
  <si>
    <t>LPD850/0.9/2</t>
  </si>
  <si>
    <t>r10_b</t>
  </si>
  <si>
    <t>GRSF37</t>
  </si>
  <si>
    <t>GRSF34</t>
  </si>
  <si>
    <t>T2-R44</t>
  </si>
  <si>
    <t>T2-61A</t>
  </si>
  <si>
    <t>T2-45B</t>
  </si>
  <si>
    <t>T2-58A</t>
  </si>
  <si>
    <t>APD 547/PC</t>
  </si>
  <si>
    <t>1093-17/IH</t>
  </si>
  <si>
    <t>Qz+P+Bt+Amp+I+Glass+Ap</t>
  </si>
  <si>
    <t>Glass+Amp+Pl+Ilm</t>
  </si>
  <si>
    <t>OUTLIER</t>
  </si>
  <si>
    <t>CDS1</t>
  </si>
  <si>
    <t>CDS2</t>
  </si>
  <si>
    <t>TDS2</t>
  </si>
  <si>
    <t>Opx+Amp+Pl</t>
  </si>
  <si>
    <t>Glass+Amp+Pl+Grt+Ilm</t>
  </si>
  <si>
    <t>Glass+Amp+Pl+Spl+Ilm</t>
  </si>
  <si>
    <t>Glass+Amp+Pl+Spl</t>
  </si>
  <si>
    <t>Glass+Pl+Opx+Spl+Amp</t>
  </si>
  <si>
    <t>Glass+Amp+Pl+Grt</t>
  </si>
  <si>
    <t>Amp+Pl+Qz+Ep</t>
  </si>
  <si>
    <t>Glass+Opx+Amp+Pl+Afs+Qz+Ilm</t>
  </si>
  <si>
    <t>Glass+Amp+Bt+Pl+Qz</t>
  </si>
  <si>
    <t>Glass+Amp+Bt+Pl+Qz+Ilm+Ap</t>
  </si>
  <si>
    <t>Glass+Amp+Pl+Ilm+Rt</t>
  </si>
  <si>
    <t>Glass+Amp+Bt+Pl+Qz+Ilm+Rt</t>
  </si>
  <si>
    <t>Glass+Cpx+Amp+Pl+Ilm+Mag+Fluid</t>
  </si>
  <si>
    <t>Glass+Cpx+Amp+Pl+Grt+Ilm+Fluid</t>
  </si>
  <si>
    <t>Glass+Amp+Pl+Fluid</t>
  </si>
  <si>
    <t>Glass+Amp+Pl+Grt+Spn+Fluid</t>
  </si>
  <si>
    <t>Amp+Pl+Qz+Spn+Fluid</t>
  </si>
  <si>
    <t>Amp+Pl+Qz+Grt+Spn+Fluid</t>
  </si>
  <si>
    <t>Glass+Opx+Amp+Pl+Ilm+Spl</t>
  </si>
  <si>
    <t>Glass+Ol+Amp+Pl</t>
  </si>
  <si>
    <t>Glass+Ol+Cpx+Amp+Pl</t>
  </si>
  <si>
    <t>Glass+Ol+Cpx+Amp+Pl+Spl</t>
  </si>
  <si>
    <t>Glass+Amp+Pl+Ilm+Fluid</t>
  </si>
  <si>
    <t>Glass+Amp+Pl+Spl+Fluid</t>
  </si>
  <si>
    <t>Glass+Opx+Amp+Pl+Ilm+Fluid</t>
  </si>
  <si>
    <t>Glass+Opx+Amp+Pl+Spl+Fluid</t>
  </si>
  <si>
    <t>Glass+Amp+Pl+Ilm+Ap+Fluid</t>
  </si>
  <si>
    <t>Glass+Amp+Bt+Pl+Ilm+Fluid</t>
  </si>
  <si>
    <t>Glass+Opx+Amp+Pl+Spl</t>
  </si>
  <si>
    <t>Glass+Opx+Cpx+Amp+Pl+Spl</t>
  </si>
  <si>
    <t>Glass+Amp+Bt+Pl+FeTi-oxide+Fluid</t>
  </si>
  <si>
    <t>Glass+Opx+Cpx+Amp+Pl</t>
  </si>
  <si>
    <t>Glass+Ol+Opx+Amp+Pl</t>
  </si>
  <si>
    <t>Glass+Ol+Opx+Cpx+Amp+Pl</t>
  </si>
  <si>
    <t>Glass+Amp+Pl+FeTi-oxide</t>
  </si>
  <si>
    <t>Glass+Opx+Cpx+Amp+Pl+FeTi-oxide</t>
  </si>
  <si>
    <t>Glass+Opx+Amp+Pl</t>
  </si>
  <si>
    <t>Glass+Cpx+Amp+Pl+Spl</t>
  </si>
  <si>
    <t>Glass+Amp+Pl</t>
  </si>
  <si>
    <t>Glass+Amp+Pl+Ep</t>
  </si>
  <si>
    <t>Amp+Pl+Ilm</t>
  </si>
  <si>
    <t>Amp+Pl+Ilm+Spl</t>
  </si>
  <si>
    <t>Glass+Opx+Amp+Bt+Pl+Ilm+Spl+Fluid</t>
  </si>
  <si>
    <t>Glass+Opx+Amp+Pl+Ilm+Spl+Fluid</t>
  </si>
  <si>
    <t>Glass+Opx+Cpx+Amp+Bt+Pl+Ilm+Spl+Fluid</t>
  </si>
  <si>
    <t>Glass+Opx+Amp+Bt+Pl+Ilm+Fluid</t>
  </si>
  <si>
    <t>Glass+Amp+Pl+Ilm+Spl+Fluid</t>
  </si>
  <si>
    <t>Amp+Pl+Qz+Ep+Grt</t>
  </si>
  <si>
    <t>Glass+Amp+Pl+Qz+Spl</t>
  </si>
  <si>
    <t>Glass+Amp+Pl+Qz+Ilm+Spl</t>
  </si>
  <si>
    <t>Glassl+Cpx+Amp+Pl+Spl</t>
  </si>
  <si>
    <t>Glass+Amp+Pl+Ilm+Spl</t>
  </si>
  <si>
    <t>Glass+Opx+Amp+Plg+Spl</t>
  </si>
  <si>
    <t>Glass+Opx+Amp+Plg+Ilm+Spl</t>
  </si>
  <si>
    <t>Glass+Amp+Pl+Spl+Opx+Ilm</t>
  </si>
  <si>
    <t>Glass+Amp+Bt+Pl+Ilm+Spl+Anh</t>
  </si>
  <si>
    <t>Glass+Amp+Anh+Sulfide</t>
  </si>
  <si>
    <t>Glass+Amp+Pl+Ilm+Sulfide</t>
  </si>
  <si>
    <t>Glass+Amp+Bt+Pl+Afs+Qz+Grt+Ap+Spn</t>
  </si>
  <si>
    <t>Glass+Amp+Bt+Ep+Pl+Afs+Qz+Spn+FeTi-oxide+Ap</t>
  </si>
  <si>
    <t>Glass+Amp+Bt+Ep+Pl+Qz+Spn+FeTi-oxide+Ap</t>
  </si>
  <si>
    <t>Glass+Amp+Bt+Pl+Afs+Qz+Spn+FeTi-oxide+Ap</t>
  </si>
  <si>
    <t>Glass+Amp+Bt+Epi+Pl+Afs+Qz+Spn+FeTi-oxide+Ap</t>
  </si>
  <si>
    <t>Glass+Ol+Cpx+Amp+Pl+Spl+Fluid</t>
  </si>
  <si>
    <t>Glass+Ol+Amp+Pl+Fluid</t>
  </si>
  <si>
    <t>Glass+Amp+Pl+Spl+Ap+Fluid</t>
  </si>
  <si>
    <t>Glass+Amp+Pl+Qz+Ep+Grt+Ilm</t>
  </si>
  <si>
    <t>Glass+Opx+Cpx+Amp+Pl+Qz+Grt+Ilm</t>
  </si>
  <si>
    <t>Cpx+Amp+Pl+Ilm</t>
  </si>
  <si>
    <t>Cpx+Amp+Pl+Qz+Ilm</t>
  </si>
  <si>
    <t>Ol+Opx+Cpx+Amp+Pl+Ilm</t>
  </si>
  <si>
    <t>Opx+Cpx+Amp+Pl+Ilm</t>
  </si>
  <si>
    <t>Amp+Pl+Qz+Ilm+Spl</t>
  </si>
  <si>
    <t>Glass+Cpx+Amp+Pl+Grt</t>
  </si>
  <si>
    <t>Glass+Opx+Cpx+Amp+Bt+Pl+Afs+Qz+Grt+Rt</t>
  </si>
  <si>
    <t>Glass+Opx+Cpx+Amp+Pl+Qz+Ilm</t>
  </si>
  <si>
    <t>Amp+Pl+Qz+Ilm</t>
  </si>
  <si>
    <t>Glass+Cpx+Amp+Bt+Pl+Afs+Qz+Ilm+Spl+Ap+Fluid</t>
  </si>
  <si>
    <t>Glass+Opx+Amp+Bt+Pl+Afs+Qz+Ilm+Spl+Ap+Fluid</t>
  </si>
  <si>
    <t>Glass+Opx+Cpx+Amp+Bt+Pl+Afs+Qz+Ilm+Spl+Ap+Fluid</t>
  </si>
  <si>
    <t>Glass+Amp+Bt+Pl+Afs+Qz+Ilm+Spl+Ap+Fluid</t>
  </si>
  <si>
    <t>Glass+Cpx+Amp+Bt+Pl+Afs+Qz+Ilm+Ap+Fluid</t>
  </si>
  <si>
    <t>Glass+Cpx+Amp+Bt+Pl+Qz+Ilm+Ap+Fluid</t>
  </si>
  <si>
    <t>Glass+Cpx+Amp+Bt+Pl+Afs+Qz+Ilm+Spl+Sulfide+Ap+Fluid</t>
  </si>
  <si>
    <t>Glass+Amp+Bt+Pl+Afs+Ilm+Fluid</t>
  </si>
  <si>
    <t xml:space="preserve">Glass+Amp+Pl+Spl+Fluid </t>
  </si>
  <si>
    <t>Glass+Cpx+Amp+Pl+Spl+Fluid</t>
  </si>
  <si>
    <t xml:space="preserve">Glass+Cpx+Amp+Pl+Spl+Fluid </t>
  </si>
  <si>
    <t xml:space="preserve">Glass+Cpx+Amp+Pl+Ap+Fluid </t>
  </si>
  <si>
    <t>Glass+Cpx+Amp+Pl+Ap+Fluid</t>
  </si>
  <si>
    <t xml:space="preserve">Glass+Cpx+Amp+Pl+Spl+Fluid  </t>
  </si>
  <si>
    <t xml:space="preserve">Glass+Cpx+Amp+Pl+Spl+Fluid   </t>
  </si>
  <si>
    <t>or_186</t>
  </si>
  <si>
    <t>or_187</t>
  </si>
  <si>
    <t>or_188</t>
  </si>
  <si>
    <t>or_189</t>
  </si>
  <si>
    <t>or_190</t>
  </si>
  <si>
    <t>or_191</t>
  </si>
  <si>
    <t>or_192</t>
  </si>
  <si>
    <t>or_193</t>
  </si>
  <si>
    <t>or_194</t>
  </si>
  <si>
    <t>or_195</t>
  </si>
  <si>
    <t>or_196</t>
  </si>
  <si>
    <t>or_197</t>
  </si>
  <si>
    <t>or_198</t>
  </si>
  <si>
    <t>or_199</t>
  </si>
  <si>
    <t>or_200</t>
  </si>
  <si>
    <t>or_201</t>
  </si>
  <si>
    <t>or_202</t>
  </si>
  <si>
    <t>or_203</t>
  </si>
  <si>
    <t>Dall’Agnol et al. (1999)</t>
  </si>
  <si>
    <t>Apted, M.J., and Liou, .JG. (1983) Phase relations among greenschist, epidote-amphibolite, and amphibolite in a basaltic system. American Journal of Science, 283A, 328-354.</t>
  </si>
  <si>
    <t>Apted and Liou (1983)</t>
  </si>
  <si>
    <t>Full Data Set</t>
  </si>
  <si>
    <t>Split Data Sets</t>
  </si>
  <si>
    <t>Assemblage</t>
  </si>
  <si>
    <t>Authors</t>
  </si>
  <si>
    <t>Experimental conditons</t>
  </si>
  <si>
    <t>T-A1</t>
  </si>
  <si>
    <t>Calculated temperatures (degrees Celsius)</t>
  </si>
  <si>
    <t>T-B1</t>
  </si>
  <si>
    <t>T-A2</t>
  </si>
  <si>
    <t>T-B2</t>
  </si>
  <si>
    <t>T-Exp. B (H&amp;B94)</t>
  </si>
  <si>
    <t>T-Exp. 2 (R&amp;R12)</t>
  </si>
  <si>
    <t>T-Exp. 5 (P16)</t>
  </si>
  <si>
    <t>T-Exp. 6 (P16)</t>
  </si>
  <si>
    <t>Control parameters</t>
  </si>
  <si>
    <t>Den-A1</t>
  </si>
  <si>
    <t>Den-B1</t>
  </si>
  <si>
    <t>Den-A2</t>
  </si>
  <si>
    <t>Den-B2</t>
  </si>
  <si>
    <t>ln Ke</t>
  </si>
  <si>
    <t>Index-LEPR</t>
  </si>
  <si>
    <t>Si</t>
  </si>
  <si>
    <t>Ti</t>
  </si>
  <si>
    <t>Al</t>
  </si>
  <si>
    <t>Cr</t>
  </si>
  <si>
    <t>Fe</t>
  </si>
  <si>
    <t>Mn</t>
  </si>
  <si>
    <t>Mg</t>
  </si>
  <si>
    <t>Ca</t>
  </si>
  <si>
    <t>Na</t>
  </si>
  <si>
    <t>K</t>
  </si>
  <si>
    <t>AlIV</t>
  </si>
  <si>
    <t>AlVI</t>
  </si>
  <si>
    <t>NaM4</t>
  </si>
  <si>
    <t>NaA</t>
  </si>
  <si>
    <t>A-occupancy</t>
  </si>
  <si>
    <t>Fe3+</t>
  </si>
  <si>
    <t>Fe2+</t>
  </si>
  <si>
    <t>Mg/(Mg/Fe2+)</t>
  </si>
  <si>
    <t>Mineral formula (23O)</t>
  </si>
  <si>
    <t>Appendix A. Summary of the experimental data set</t>
  </si>
  <si>
    <t>Run duration (hours)</t>
  </si>
  <si>
    <t>Skjerlie and Johnston (1996)</t>
  </si>
  <si>
    <t>subcalcic amphibole</t>
  </si>
  <si>
    <t>Skjerlie, P.S, and Johnston, A.D. (1996) Vapour-Absent Melting from 10 to 20 kbar of Crustal Rocks that Contain Multiple Hydrous Phases: Implications for Anatexis in the Deep to Very Deep Continental Crust and Active Continental Margins. Journal of Petrology, 37, 661–691.</t>
  </si>
  <si>
    <t>American Mineralogist: May 2021 Online Materials AM-21-57400 Molina et al.: A reassessment of the amphibole-plagioclase thermometer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</si>
</sst>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Times New Roman"/>
    </font>
    <font>
      <b/>
      <sz val="12"/>
      <color rgb="FFFF0000"/>
      <name val="Times New Roman"/>
    </font>
    <font>
      <b/>
      <sz val="12"/>
      <color theme="1"/>
      <name val="Times New Roman"/>
    </font>
    <font>
      <sz val="10"/>
      <color rgb="FF000000"/>
      <name val="Times New Roman"/>
    </font>
    <font>
      <sz val="10"/>
      <color theme="1"/>
      <name val="Times New Roman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0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1">
    <xf numFmtId="0" fontId="0" fillId="0" borderId="0" xfId="0"/>
    <xf numFmtId="0" fontId="0" fillId="5" borderId="0" xfId="0" applyFill="1"/>
    <xf numFmtId="0" fontId="0" fillId="5" borderId="0" xfId="0" applyFont="1" applyFill="1"/>
    <xf numFmtId="0" fontId="3" fillId="5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0" fontId="4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left"/>
    </xf>
    <xf numFmtId="0" fontId="3" fillId="4" borderId="0" xfId="0" applyFont="1" applyFill="1" applyAlignment="1">
      <alignment horizontal="center"/>
    </xf>
    <xf numFmtId="0" fontId="3" fillId="4" borderId="0" xfId="0" applyFont="1" applyFill="1"/>
    <xf numFmtId="0" fontId="5" fillId="5" borderId="0" xfId="0" applyFont="1" applyFill="1" applyAlignment="1">
      <alignment vertical="center"/>
    </xf>
    <xf numFmtId="0" fontId="3" fillId="5" borderId="0" xfId="0" applyFont="1" applyFill="1" applyAlignment="1">
      <alignment horizontal="left"/>
    </xf>
    <xf numFmtId="0" fontId="3" fillId="6" borderId="0" xfId="0" applyFont="1" applyFill="1" applyAlignment="1">
      <alignment horizontal="center"/>
    </xf>
    <xf numFmtId="0" fontId="5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/>
    </xf>
    <xf numFmtId="0" fontId="5" fillId="7" borderId="0" xfId="0" applyFont="1" applyFill="1" applyAlignment="1">
      <alignment horizontal="left" vertical="center"/>
    </xf>
    <xf numFmtId="0" fontId="3" fillId="7" borderId="0" xfId="0" applyFont="1" applyFill="1" applyAlignment="1">
      <alignment horizontal="center"/>
    </xf>
    <xf numFmtId="0" fontId="5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/>
    </xf>
    <xf numFmtId="0" fontId="3" fillId="3" borderId="0" xfId="0" applyFont="1" applyFill="1"/>
    <xf numFmtId="0" fontId="5" fillId="8" borderId="0" xfId="0" applyFont="1" applyFill="1" applyAlignment="1">
      <alignment vertical="center"/>
    </xf>
    <xf numFmtId="0" fontId="3" fillId="8" borderId="0" xfId="0" applyFont="1" applyFill="1"/>
    <xf numFmtId="0" fontId="5" fillId="8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5" fillId="5" borderId="0" xfId="0" applyFont="1" applyFill="1"/>
    <xf numFmtId="0" fontId="5" fillId="5" borderId="0" xfId="0" applyFont="1" applyFill="1" applyAlignment="1">
      <alignment horizontal="left"/>
    </xf>
    <xf numFmtId="0" fontId="5" fillId="6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7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5" fillId="8" borderId="0" xfId="0" applyFont="1" applyFill="1" applyAlignment="1">
      <alignment horizontal="center"/>
    </xf>
    <xf numFmtId="0" fontId="5" fillId="0" borderId="0" xfId="0" applyFont="1"/>
    <xf numFmtId="0" fontId="6" fillId="5" borderId="0" xfId="0" applyFont="1" applyFill="1"/>
    <xf numFmtId="0" fontId="7" fillId="5" borderId="0" xfId="0" applyFont="1" applyFill="1" applyAlignment="1">
      <alignment horizontal="left"/>
    </xf>
    <xf numFmtId="0" fontId="6" fillId="5" borderId="0" xfId="0" applyFont="1" applyFill="1" applyAlignment="1">
      <alignment horizontal="left"/>
    </xf>
    <xf numFmtId="0" fontId="7" fillId="6" borderId="0" xfId="0" applyFont="1" applyFill="1" applyAlignment="1">
      <alignment horizontal="center"/>
    </xf>
    <xf numFmtId="1" fontId="7" fillId="2" borderId="0" xfId="0" applyNumberFormat="1" applyFont="1" applyFill="1" applyAlignment="1">
      <alignment horizontal="center"/>
    </xf>
    <xf numFmtId="1" fontId="7" fillId="7" borderId="0" xfId="0" applyNumberFormat="1" applyFont="1" applyFill="1" applyAlignment="1">
      <alignment horizontal="center"/>
    </xf>
    <xf numFmtId="2" fontId="7" fillId="7" borderId="0" xfId="0" applyNumberFormat="1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2" fontId="7" fillId="8" borderId="0" xfId="0" applyNumberFormat="1" applyFont="1" applyFill="1" applyAlignment="1">
      <alignment horizontal="center"/>
    </xf>
    <xf numFmtId="164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/>
    </xf>
    <xf numFmtId="0" fontId="5" fillId="6" borderId="0" xfId="0" applyFont="1" applyFill="1" applyAlignment="1">
      <alignment horizontal="left" vertical="center"/>
    </xf>
    <xf numFmtId="0" fontId="5" fillId="6" borderId="0" xfId="0" applyFont="1" applyFill="1" applyAlignment="1">
      <alignment horizontal="left"/>
    </xf>
    <xf numFmtId="0" fontId="7" fillId="6" borderId="0" xfId="0" applyFont="1" applyFill="1" applyAlignment="1">
      <alignment horizontal="left"/>
    </xf>
    <xf numFmtId="0" fontId="8" fillId="5" borderId="0" xfId="0" applyFont="1" applyFill="1"/>
  </cellXfs>
  <cellStyles count="20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206"/>
  <sheetViews>
    <sheetView topLeftCell="C1" zoomScale="150" zoomScaleNormal="150" zoomScalePageLayoutView="150" workbookViewId="0">
      <pane ySplit="4440" topLeftCell="A154"/>
      <selection activeCell="C1" sqref="C1"/>
      <selection pane="bottomLeft" activeCell="C206" sqref="C206:F206"/>
    </sheetView>
  </sheetViews>
  <sheetFormatPr defaultColWidth="10.83203125" defaultRowHeight="12.7" x14ac:dyDescent="0.4"/>
  <cols>
    <col min="1" max="1" width="49.1640625" style="45" bestFit="1" customWidth="1"/>
    <col min="2" max="2" width="12.5" style="45" bestFit="1" customWidth="1"/>
    <col min="3" max="3" width="15.83203125" style="45" bestFit="1" customWidth="1"/>
    <col min="4" max="4" width="28.5" style="45" bestFit="1" customWidth="1"/>
    <col min="5" max="5" width="14.83203125" style="44" bestFit="1" customWidth="1"/>
    <col min="6" max="6" width="13.1640625" style="44" bestFit="1" customWidth="1"/>
    <col min="7" max="7" width="47.6640625" style="44" bestFit="1" customWidth="1"/>
    <col min="8" max="8" width="19.5" style="44" bestFit="1" customWidth="1"/>
    <col min="9" max="9" width="13.33203125" style="46" bestFit="1" customWidth="1"/>
    <col min="10" max="10" width="8" style="46" bestFit="1" customWidth="1"/>
    <col min="11" max="11" width="5.33203125" style="46" bestFit="1" customWidth="1"/>
    <col min="12" max="12" width="5.1640625" style="46" bestFit="1" customWidth="1"/>
    <col min="13" max="13" width="5.33203125" style="46" bestFit="1" customWidth="1"/>
    <col min="14" max="14" width="5.1640625" style="46" bestFit="1" customWidth="1"/>
    <col min="15" max="15" width="17.33203125" style="46" bestFit="1" customWidth="1"/>
    <col min="16" max="16" width="17" style="46" bestFit="1" customWidth="1"/>
    <col min="17" max="18" width="13.5" style="45" bestFit="1" customWidth="1"/>
    <col min="19" max="19" width="8.33203125" style="45" bestFit="1" customWidth="1"/>
    <col min="20" max="20" width="8.1640625" style="45" bestFit="1" customWidth="1"/>
    <col min="21" max="21" width="8.33203125" style="45" bestFit="1" customWidth="1"/>
    <col min="22" max="22" width="8.1640625" style="45" bestFit="1" customWidth="1"/>
    <col min="23" max="23" width="6.1640625" style="45" bestFit="1" customWidth="1"/>
    <col min="24" max="25" width="7.5" style="45" bestFit="1" customWidth="1"/>
    <col min="26" max="26" width="9.33203125" style="45" customWidth="1"/>
    <col min="27" max="27" width="10" style="45" bestFit="1" customWidth="1"/>
    <col min="28" max="28" width="9.6640625" style="45" bestFit="1" customWidth="1"/>
    <col min="29" max="30" width="11" style="45" bestFit="1" customWidth="1"/>
    <col min="31" max="31" width="9.1640625" style="45" bestFit="1" customWidth="1"/>
    <col min="32" max="33" width="10.33203125" style="45" bestFit="1" customWidth="1"/>
    <col min="34" max="34" width="9.1640625" style="45" bestFit="1" customWidth="1"/>
    <col min="35" max="35" width="10.6640625" style="45" bestFit="1" customWidth="1"/>
    <col min="36" max="36" width="9.6640625" style="45" bestFit="1" customWidth="1"/>
    <col min="37" max="37" width="7" style="45" bestFit="1" customWidth="1"/>
    <col min="38" max="38" width="7.83203125" style="45" bestFit="1" customWidth="1"/>
    <col min="39" max="39" width="10.33203125" style="45" bestFit="1" customWidth="1"/>
    <col min="40" max="40" width="7" style="45" bestFit="1" customWidth="1"/>
    <col min="41" max="41" width="6.83203125" style="45" bestFit="1" customWidth="1"/>
    <col min="42" max="44" width="7.1640625" style="45" bestFit="1" customWidth="1"/>
    <col min="45" max="45" width="8.5" style="45" bestFit="1" customWidth="1"/>
    <col min="46" max="46" width="8.33203125" style="45" bestFit="1" customWidth="1"/>
    <col min="47" max="47" width="7.33203125" style="45" bestFit="1" customWidth="1"/>
    <col min="48" max="48" width="7.6640625" style="45" bestFit="1" customWidth="1"/>
    <col min="49" max="49" width="6.6640625" style="45" bestFit="1" customWidth="1"/>
    <col min="50" max="50" width="6.1640625" style="45" bestFit="1" customWidth="1"/>
    <col min="51" max="51" width="7" style="45" bestFit="1" customWidth="1"/>
    <col min="52" max="53" width="9" style="45" bestFit="1" customWidth="1"/>
    <col min="54" max="54" width="10.5" style="45" bestFit="1" customWidth="1"/>
    <col min="55" max="55" width="8.6640625" style="45" bestFit="1" customWidth="1"/>
    <col min="56" max="56" width="13" style="45" bestFit="1" customWidth="1"/>
    <col min="57" max="58" width="8.1640625" style="45" bestFit="1" customWidth="1"/>
    <col min="59" max="59" width="14" style="45" bestFit="1" customWidth="1"/>
    <col min="60" max="60" width="24.1640625" style="44" bestFit="1" customWidth="1"/>
    <col min="61" max="16384" width="10.83203125" style="45"/>
  </cols>
  <sheetData>
    <row r="1" spans="1:60" s="8" customFormat="1" ht="25" customHeight="1" x14ac:dyDescent="0.5">
      <c r="A1" s="4" t="s">
        <v>589</v>
      </c>
      <c r="B1" s="5"/>
      <c r="C1" s="5" t="s">
        <v>594</v>
      </c>
      <c r="D1" s="5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R1" s="7"/>
      <c r="S1" s="7"/>
      <c r="T1" s="7"/>
      <c r="U1" s="7"/>
      <c r="V1" s="7"/>
      <c r="W1" s="7"/>
      <c r="X1" s="7"/>
      <c r="Y1" s="7"/>
      <c r="Z1" s="7"/>
      <c r="BH1" s="6"/>
    </row>
    <row r="2" spans="1:60" s="8" customFormat="1" ht="25" customHeight="1" x14ac:dyDescent="0.5">
      <c r="A2" s="9" t="s">
        <v>384</v>
      </c>
      <c r="B2" s="9"/>
      <c r="C2" s="9"/>
      <c r="D2" s="9"/>
      <c r="E2" s="9"/>
      <c r="F2" s="10"/>
      <c r="G2" s="10"/>
      <c r="H2" s="47" t="s">
        <v>553</v>
      </c>
      <c r="I2" s="47"/>
      <c r="J2" s="11"/>
      <c r="K2" s="12" t="s">
        <v>555</v>
      </c>
      <c r="L2" s="13"/>
      <c r="M2" s="13"/>
      <c r="N2" s="13"/>
      <c r="O2" s="13"/>
      <c r="P2" s="13"/>
      <c r="Q2" s="13"/>
      <c r="R2" s="13"/>
      <c r="S2" s="14" t="s">
        <v>563</v>
      </c>
      <c r="T2" s="15"/>
      <c r="U2" s="15"/>
      <c r="V2" s="15"/>
      <c r="W2" s="15"/>
      <c r="X2" s="16" t="s">
        <v>366</v>
      </c>
      <c r="Y2" s="17"/>
      <c r="Z2" s="18"/>
      <c r="AA2" s="19" t="s">
        <v>363</v>
      </c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1"/>
      <c r="AN2" s="22" t="s">
        <v>588</v>
      </c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23"/>
    </row>
    <row r="3" spans="1:60" s="32" customFormat="1" ht="15" x14ac:dyDescent="0.45">
      <c r="A3" s="24" t="s">
        <v>0</v>
      </c>
      <c r="B3" s="25" t="s">
        <v>569</v>
      </c>
      <c r="C3" s="25" t="s">
        <v>1</v>
      </c>
      <c r="D3" s="25" t="s">
        <v>552</v>
      </c>
      <c r="E3" s="25" t="s">
        <v>550</v>
      </c>
      <c r="F3" s="25" t="s">
        <v>549</v>
      </c>
      <c r="G3" s="25" t="s">
        <v>551</v>
      </c>
      <c r="H3" s="48" t="s">
        <v>590</v>
      </c>
      <c r="I3" s="26" t="s">
        <v>364</v>
      </c>
      <c r="J3" s="26" t="s">
        <v>365</v>
      </c>
      <c r="K3" s="27" t="s">
        <v>554</v>
      </c>
      <c r="L3" s="27" t="s">
        <v>556</v>
      </c>
      <c r="M3" s="27" t="s">
        <v>557</v>
      </c>
      <c r="N3" s="27" t="s">
        <v>558</v>
      </c>
      <c r="O3" s="27" t="s">
        <v>559</v>
      </c>
      <c r="P3" s="27" t="s">
        <v>560</v>
      </c>
      <c r="Q3" s="28" t="s">
        <v>561</v>
      </c>
      <c r="R3" s="28" t="s">
        <v>562</v>
      </c>
      <c r="S3" s="29" t="s">
        <v>564</v>
      </c>
      <c r="T3" s="29" t="s">
        <v>565</v>
      </c>
      <c r="U3" s="29" t="s">
        <v>566</v>
      </c>
      <c r="V3" s="29" t="s">
        <v>567</v>
      </c>
      <c r="W3" s="29" t="s">
        <v>568</v>
      </c>
      <c r="X3" s="30" t="s">
        <v>380</v>
      </c>
      <c r="Y3" s="30" t="s">
        <v>382</v>
      </c>
      <c r="Z3" s="30" t="s">
        <v>381</v>
      </c>
      <c r="AA3" s="31" t="s">
        <v>368</v>
      </c>
      <c r="AB3" s="31" t="s">
        <v>369</v>
      </c>
      <c r="AC3" s="31" t="s">
        <v>370</v>
      </c>
      <c r="AD3" s="31" t="s">
        <v>371</v>
      </c>
      <c r="AE3" s="31" t="s">
        <v>372</v>
      </c>
      <c r="AF3" s="31" t="s">
        <v>373</v>
      </c>
      <c r="AG3" s="31" t="s">
        <v>374</v>
      </c>
      <c r="AH3" s="31" t="s">
        <v>375</v>
      </c>
      <c r="AI3" s="31" t="s">
        <v>376</v>
      </c>
      <c r="AJ3" s="31" t="s">
        <v>377</v>
      </c>
      <c r="AK3" s="31" t="s">
        <v>378</v>
      </c>
      <c r="AL3" s="31" t="s">
        <v>379</v>
      </c>
      <c r="AM3" s="31" t="s">
        <v>383</v>
      </c>
      <c r="AN3" s="27" t="s">
        <v>570</v>
      </c>
      <c r="AO3" s="27" t="s">
        <v>571</v>
      </c>
      <c r="AP3" s="27" t="s">
        <v>572</v>
      </c>
      <c r="AQ3" s="27" t="s">
        <v>573</v>
      </c>
      <c r="AR3" s="27" t="s">
        <v>574</v>
      </c>
      <c r="AS3" s="27" t="s">
        <v>575</v>
      </c>
      <c r="AT3" s="27" t="s">
        <v>576</v>
      </c>
      <c r="AU3" s="27" t="s">
        <v>577</v>
      </c>
      <c r="AV3" s="27" t="s">
        <v>578</v>
      </c>
      <c r="AW3" s="27" t="s">
        <v>579</v>
      </c>
      <c r="AX3" s="27" t="s">
        <v>378</v>
      </c>
      <c r="AY3" s="27" t="s">
        <v>379</v>
      </c>
      <c r="AZ3" s="27" t="s">
        <v>580</v>
      </c>
      <c r="BA3" s="27" t="s">
        <v>581</v>
      </c>
      <c r="BB3" s="27" t="s">
        <v>582</v>
      </c>
      <c r="BC3" s="27" t="s">
        <v>583</v>
      </c>
      <c r="BD3" s="27" t="s">
        <v>584</v>
      </c>
      <c r="BE3" s="27" t="s">
        <v>585</v>
      </c>
      <c r="BF3" s="27" t="s">
        <v>586</v>
      </c>
      <c r="BG3" s="27" t="s">
        <v>587</v>
      </c>
      <c r="BH3" s="22" t="s">
        <v>367</v>
      </c>
    </row>
    <row r="4" spans="1:60" s="44" customFormat="1" x14ac:dyDescent="0.4">
      <c r="A4" s="33" t="s">
        <v>178</v>
      </c>
      <c r="B4" s="34">
        <v>54982</v>
      </c>
      <c r="C4" s="34" t="s">
        <v>2</v>
      </c>
      <c r="D4" s="35" t="s">
        <v>3</v>
      </c>
      <c r="E4" s="34" t="s">
        <v>434</v>
      </c>
      <c r="F4" s="34" t="s">
        <v>433</v>
      </c>
      <c r="G4" s="34" t="s">
        <v>431</v>
      </c>
      <c r="H4" s="49">
        <v>60</v>
      </c>
      <c r="I4" s="36">
        <v>800</v>
      </c>
      <c r="J4" s="36">
        <v>8</v>
      </c>
      <c r="K4" s="37">
        <v>932.4683</v>
      </c>
      <c r="L4" s="37">
        <v>926.16380000000004</v>
      </c>
      <c r="M4" s="37">
        <v>917.93650000000002</v>
      </c>
      <c r="N4" s="37">
        <v>923.08190000000002</v>
      </c>
      <c r="O4" s="37">
        <v>877.54740000000004</v>
      </c>
      <c r="P4" s="37">
        <v>913.995</v>
      </c>
      <c r="Q4" s="37">
        <v>822.30399999999997</v>
      </c>
      <c r="R4" s="37">
        <v>826.73569999999995</v>
      </c>
      <c r="S4" s="38">
        <v>-122.0531</v>
      </c>
      <c r="T4" s="38">
        <v>-123.6554</v>
      </c>
      <c r="U4" s="38">
        <v>-132.1987</v>
      </c>
      <c r="V4" s="38">
        <v>-131.72190000000001</v>
      </c>
      <c r="W4" s="39">
        <v>-1.9883333999999999</v>
      </c>
      <c r="X4" s="40">
        <v>0.154081</v>
      </c>
      <c r="Y4" s="40">
        <v>0.84088099999999999</v>
      </c>
      <c r="Z4" s="40">
        <v>5.0369999999999998E-3</v>
      </c>
      <c r="AA4" s="41">
        <v>43.5</v>
      </c>
      <c r="AB4" s="41">
        <v>1.42</v>
      </c>
      <c r="AC4" s="41">
        <v>13.1</v>
      </c>
      <c r="AD4" s="41">
        <v>0</v>
      </c>
      <c r="AE4" s="41">
        <v>19.5</v>
      </c>
      <c r="AF4" s="41">
        <v>0.66</v>
      </c>
      <c r="AG4" s="41">
        <v>8.27</v>
      </c>
      <c r="AH4" s="41">
        <v>9.66</v>
      </c>
      <c r="AI4" s="41">
        <v>1.84</v>
      </c>
      <c r="AJ4" s="41">
        <v>0.59</v>
      </c>
      <c r="AK4" s="41">
        <v>0</v>
      </c>
      <c r="AL4" s="41">
        <v>0</v>
      </c>
      <c r="AM4" s="41">
        <f>AA4+AB4+AC4+AD4+AE4+AF4+AG4+AH4+AI4+AJ4+AK4+AL4</f>
        <v>98.54</v>
      </c>
      <c r="AN4" s="42">
        <v>6.4382869999999999</v>
      </c>
      <c r="AO4" s="42">
        <v>0.1580743</v>
      </c>
      <c r="AP4" s="42">
        <v>2.2849810000000002</v>
      </c>
      <c r="AQ4" s="42">
        <v>0</v>
      </c>
      <c r="AR4" s="42">
        <v>2.4133420000000001</v>
      </c>
      <c r="AS4" s="42">
        <v>8.2730100000000001E-2</v>
      </c>
      <c r="AT4" s="42">
        <v>1.824784</v>
      </c>
      <c r="AU4" s="42">
        <v>1.5317229999999999</v>
      </c>
      <c r="AV4" s="42">
        <v>0.52796759999999998</v>
      </c>
      <c r="AW4" s="42">
        <v>0.111389</v>
      </c>
      <c r="AX4" s="42">
        <v>0</v>
      </c>
      <c r="AY4" s="42">
        <v>0</v>
      </c>
      <c r="AZ4" s="42">
        <v>1.5617129999999999</v>
      </c>
      <c r="BA4" s="42">
        <v>0.72326780000000002</v>
      </c>
      <c r="BB4" s="42">
        <v>0.26607890000000001</v>
      </c>
      <c r="BC4" s="42">
        <v>0.26188869999999997</v>
      </c>
      <c r="BD4" s="42">
        <v>0.37327769999999999</v>
      </c>
      <c r="BE4" s="42">
        <v>0.41509960000000001</v>
      </c>
      <c r="BF4" s="42">
        <v>1.9982420000000001</v>
      </c>
      <c r="BG4" s="42">
        <v>0.47731400000000002</v>
      </c>
      <c r="BH4" s="43" t="s">
        <v>4</v>
      </c>
    </row>
    <row r="5" spans="1:60" s="44" customFormat="1" x14ac:dyDescent="0.4">
      <c r="A5" s="33" t="s">
        <v>179</v>
      </c>
      <c r="B5" s="34">
        <v>54979</v>
      </c>
      <c r="C5" s="34" t="s">
        <v>5</v>
      </c>
      <c r="D5" s="35" t="s">
        <v>3</v>
      </c>
      <c r="E5" s="34" t="s">
        <v>434</v>
      </c>
      <c r="F5" s="34" t="s">
        <v>433</v>
      </c>
      <c r="G5" s="34" t="s">
        <v>437</v>
      </c>
      <c r="H5" s="49">
        <v>48</v>
      </c>
      <c r="I5" s="36">
        <v>900</v>
      </c>
      <c r="J5" s="36">
        <v>8</v>
      </c>
      <c r="K5" s="37">
        <v>997.61019999999996</v>
      </c>
      <c r="L5" s="37">
        <v>998.96510000000001</v>
      </c>
      <c r="M5" s="37">
        <v>985.1395</v>
      </c>
      <c r="N5" s="37">
        <v>1003.183</v>
      </c>
      <c r="O5" s="37">
        <v>1010.106</v>
      </c>
      <c r="P5" s="37">
        <v>964.11</v>
      </c>
      <c r="Q5" s="37">
        <v>875.79060000000004</v>
      </c>
      <c r="R5" s="37">
        <v>876.98530000000005</v>
      </c>
      <c r="S5" s="38">
        <v>-125.78440000000001</v>
      </c>
      <c r="T5" s="38">
        <v>-127.48820000000001</v>
      </c>
      <c r="U5" s="38">
        <v>-136.09059999999999</v>
      </c>
      <c r="V5" s="38">
        <v>-135.8202</v>
      </c>
      <c r="W5" s="39">
        <v>-2.370212</v>
      </c>
      <c r="X5" s="40">
        <v>0.11783200000000001</v>
      </c>
      <c r="Y5" s="40">
        <v>0.87805699999999998</v>
      </c>
      <c r="Z5" s="40">
        <v>4.1110000000000001E-3</v>
      </c>
      <c r="AA5" s="41">
        <v>41.5</v>
      </c>
      <c r="AB5" s="41">
        <v>2.2400000000000002</v>
      </c>
      <c r="AC5" s="41">
        <v>13.1</v>
      </c>
      <c r="AD5" s="41">
        <v>0</v>
      </c>
      <c r="AE5" s="41">
        <v>19.100000000000001</v>
      </c>
      <c r="AF5" s="41">
        <v>0.53</v>
      </c>
      <c r="AG5" s="41">
        <v>9.14</v>
      </c>
      <c r="AH5" s="41">
        <v>9.82</v>
      </c>
      <c r="AI5" s="41">
        <v>2.12</v>
      </c>
      <c r="AJ5" s="41">
        <v>0.6</v>
      </c>
      <c r="AK5" s="41">
        <v>0</v>
      </c>
      <c r="AL5" s="41">
        <v>0</v>
      </c>
      <c r="AM5" s="41">
        <f t="shared" ref="AM5:AM68" si="0">AA5+AB5+AC5+AD5+AE5+AF5+AG5+AH5+AI5+AJ5+AK5+AL5</f>
        <v>98.15</v>
      </c>
      <c r="AN5" s="42">
        <v>6.1865490000000003</v>
      </c>
      <c r="AO5" s="42">
        <v>0.25115409999999999</v>
      </c>
      <c r="AP5" s="42">
        <v>2.3014510000000001</v>
      </c>
      <c r="AQ5" s="42">
        <v>0</v>
      </c>
      <c r="AR5" s="42">
        <v>2.3808769999999999</v>
      </c>
      <c r="AS5" s="42">
        <v>6.6913700000000007E-2</v>
      </c>
      <c r="AT5" s="42">
        <v>2.031288</v>
      </c>
      <c r="AU5" s="42">
        <v>1.568317</v>
      </c>
      <c r="AV5" s="42">
        <v>0.6126954</v>
      </c>
      <c r="AW5" s="42">
        <v>0.1140934</v>
      </c>
      <c r="AX5" s="42">
        <v>0</v>
      </c>
      <c r="AY5" s="42">
        <v>0</v>
      </c>
      <c r="AZ5" s="42">
        <v>1.8134509999999999</v>
      </c>
      <c r="BA5" s="42">
        <v>0.48800060000000001</v>
      </c>
      <c r="BB5" s="42">
        <v>0.2134498</v>
      </c>
      <c r="BC5" s="42">
        <v>0.39924559999999998</v>
      </c>
      <c r="BD5" s="42">
        <v>0.51333899999999999</v>
      </c>
      <c r="BE5" s="42">
        <v>0.52325319999999997</v>
      </c>
      <c r="BF5" s="42">
        <v>1.8576239999999999</v>
      </c>
      <c r="BG5" s="42">
        <v>0.52232809999999996</v>
      </c>
      <c r="BH5" s="43" t="s">
        <v>6</v>
      </c>
    </row>
    <row r="6" spans="1:60" s="44" customFormat="1" x14ac:dyDescent="0.4">
      <c r="A6" s="33" t="s">
        <v>180</v>
      </c>
      <c r="B6" s="34">
        <v>54981</v>
      </c>
      <c r="C6" s="34" t="s">
        <v>7</v>
      </c>
      <c r="D6" s="35" t="s">
        <v>3</v>
      </c>
      <c r="E6" s="34" t="s">
        <v>434</v>
      </c>
      <c r="F6" s="34" t="s">
        <v>433</v>
      </c>
      <c r="G6" s="34" t="s">
        <v>431</v>
      </c>
      <c r="H6" s="49">
        <v>63</v>
      </c>
      <c r="I6" s="36">
        <v>800</v>
      </c>
      <c r="J6" s="36">
        <v>8</v>
      </c>
      <c r="K6" s="37">
        <v>843.24400000000003</v>
      </c>
      <c r="L6" s="37">
        <v>837.98030000000006</v>
      </c>
      <c r="M6" s="37">
        <v>826.78089999999997</v>
      </c>
      <c r="N6" s="37">
        <v>829.05529999999999</v>
      </c>
      <c r="O6" s="37">
        <v>858.26400000000001</v>
      </c>
      <c r="P6" s="37">
        <v>842.90300000000002</v>
      </c>
      <c r="Q6" s="37">
        <v>776.851</v>
      </c>
      <c r="R6" s="37">
        <v>781.94960000000003</v>
      </c>
      <c r="S6" s="38">
        <v>-135.46279999999999</v>
      </c>
      <c r="T6" s="38">
        <v>-136.8826</v>
      </c>
      <c r="U6" s="38">
        <v>-147.1241</v>
      </c>
      <c r="V6" s="38">
        <v>-146.3355</v>
      </c>
      <c r="W6" s="39">
        <v>-3.057134</v>
      </c>
      <c r="X6" s="40">
        <v>0.20266300000000001</v>
      </c>
      <c r="Y6" s="40">
        <v>0.79141099999999998</v>
      </c>
      <c r="Z6" s="40">
        <v>5.9259999999999998E-3</v>
      </c>
      <c r="AA6" s="41">
        <v>43.1</v>
      </c>
      <c r="AB6" s="41">
        <v>1.22</v>
      </c>
      <c r="AC6" s="41">
        <v>11.8</v>
      </c>
      <c r="AD6" s="41">
        <v>0</v>
      </c>
      <c r="AE6" s="41">
        <v>22.3</v>
      </c>
      <c r="AF6" s="41">
        <v>0.54</v>
      </c>
      <c r="AG6" s="41">
        <v>6.84</v>
      </c>
      <c r="AH6" s="41">
        <v>9.9</v>
      </c>
      <c r="AI6" s="41">
        <v>1.65</v>
      </c>
      <c r="AJ6" s="41">
        <v>0.61</v>
      </c>
      <c r="AK6" s="41">
        <v>0</v>
      </c>
      <c r="AL6" s="41">
        <v>0</v>
      </c>
      <c r="AM6" s="41">
        <f t="shared" si="0"/>
        <v>97.960000000000022</v>
      </c>
      <c r="AN6" s="42">
        <v>6.5157280000000002</v>
      </c>
      <c r="AO6" s="42">
        <v>0.1387195</v>
      </c>
      <c r="AP6" s="42">
        <v>2.1023149999999999</v>
      </c>
      <c r="AQ6" s="42">
        <v>0</v>
      </c>
      <c r="AR6" s="42">
        <v>2.8189899999999999</v>
      </c>
      <c r="AS6" s="42">
        <v>6.9138199999999997E-2</v>
      </c>
      <c r="AT6" s="42">
        <v>1.541582</v>
      </c>
      <c r="AU6" s="42">
        <v>1.6034029999999999</v>
      </c>
      <c r="AV6" s="42">
        <v>0.48359069999999998</v>
      </c>
      <c r="AW6" s="42">
        <v>0.11763170000000001</v>
      </c>
      <c r="AX6" s="42">
        <v>0</v>
      </c>
      <c r="AY6" s="42">
        <v>0</v>
      </c>
      <c r="AZ6" s="42">
        <v>1.484272</v>
      </c>
      <c r="BA6" s="42">
        <v>0.61804250000000005</v>
      </c>
      <c r="BB6" s="42">
        <v>0.21012439999999999</v>
      </c>
      <c r="BC6" s="42">
        <v>0.2734663</v>
      </c>
      <c r="BD6" s="42">
        <v>0.391098</v>
      </c>
      <c r="BE6" s="42">
        <v>0.40782010000000002</v>
      </c>
      <c r="BF6" s="42">
        <v>2.4111699999999998</v>
      </c>
      <c r="BG6" s="42">
        <v>0.39000220000000002</v>
      </c>
      <c r="BH6" s="43" t="s">
        <v>8</v>
      </c>
    </row>
    <row r="7" spans="1:60" s="44" customFormat="1" x14ac:dyDescent="0.4">
      <c r="A7" s="33" t="s">
        <v>181</v>
      </c>
      <c r="B7" s="34">
        <v>54980</v>
      </c>
      <c r="C7" s="34" t="s">
        <v>9</v>
      </c>
      <c r="D7" s="35" t="s">
        <v>3</v>
      </c>
      <c r="E7" s="34" t="s">
        <v>434</v>
      </c>
      <c r="F7" s="34" t="s">
        <v>433</v>
      </c>
      <c r="G7" s="34" t="s">
        <v>437</v>
      </c>
      <c r="H7" s="49">
        <v>50</v>
      </c>
      <c r="I7" s="36">
        <v>900</v>
      </c>
      <c r="J7" s="36">
        <v>8</v>
      </c>
      <c r="K7" s="37">
        <v>908.26009999999997</v>
      </c>
      <c r="L7" s="37">
        <v>903.30470000000003</v>
      </c>
      <c r="M7" s="37">
        <v>896.50559999999996</v>
      </c>
      <c r="N7" s="37">
        <v>900.02639999999997</v>
      </c>
      <c r="O7" s="37">
        <v>892.47159999999997</v>
      </c>
      <c r="P7" s="37">
        <v>921.62099999999998</v>
      </c>
      <c r="Q7" s="37">
        <v>861.13499999999999</v>
      </c>
      <c r="R7" s="37">
        <v>860.20119999999997</v>
      </c>
      <c r="S7" s="38">
        <v>-138.1678</v>
      </c>
      <c r="T7" s="38">
        <v>-139.77449999999999</v>
      </c>
      <c r="U7" s="38">
        <v>-148.38499999999999</v>
      </c>
      <c r="V7" s="38">
        <v>-147.9194</v>
      </c>
      <c r="W7" s="39">
        <v>-3.8997980000000001</v>
      </c>
      <c r="X7" s="40">
        <v>0.199519</v>
      </c>
      <c r="Y7" s="40">
        <v>0.79261599999999999</v>
      </c>
      <c r="Z7" s="40">
        <v>7.8639999999999995E-3</v>
      </c>
      <c r="AA7" s="41">
        <v>40.700000000000003</v>
      </c>
      <c r="AB7" s="41">
        <v>1.46</v>
      </c>
      <c r="AC7" s="41">
        <v>14.2</v>
      </c>
      <c r="AD7" s="41">
        <v>0</v>
      </c>
      <c r="AE7" s="41">
        <v>19.899999999999999</v>
      </c>
      <c r="AF7" s="41">
        <v>0.48</v>
      </c>
      <c r="AG7" s="41">
        <v>7.7</v>
      </c>
      <c r="AH7" s="41">
        <v>9.94</v>
      </c>
      <c r="AI7" s="41">
        <v>2.12</v>
      </c>
      <c r="AJ7" s="41">
        <v>0.61</v>
      </c>
      <c r="AK7" s="41">
        <v>0</v>
      </c>
      <c r="AL7" s="41">
        <v>0</v>
      </c>
      <c r="AM7" s="41">
        <f t="shared" si="0"/>
        <v>97.11</v>
      </c>
      <c r="AN7" s="42">
        <v>6.1667550000000002</v>
      </c>
      <c r="AO7" s="42">
        <v>0.16638230000000001</v>
      </c>
      <c r="AP7" s="42">
        <v>2.5356000000000001</v>
      </c>
      <c r="AQ7" s="42">
        <v>0</v>
      </c>
      <c r="AR7" s="42">
        <v>2.5212650000000001</v>
      </c>
      <c r="AS7" s="42">
        <v>6.1594500000000003E-2</v>
      </c>
      <c r="AT7" s="42">
        <v>1.739314</v>
      </c>
      <c r="AU7" s="42">
        <v>1.6135060000000001</v>
      </c>
      <c r="AV7" s="42">
        <v>0.62273959999999995</v>
      </c>
      <c r="AW7" s="42">
        <v>0.1178966</v>
      </c>
      <c r="AX7" s="42">
        <v>0</v>
      </c>
      <c r="AY7" s="42">
        <v>0</v>
      </c>
      <c r="AZ7" s="42">
        <v>1.833245</v>
      </c>
      <c r="BA7" s="42">
        <v>0.70235510000000001</v>
      </c>
      <c r="BB7" s="42">
        <v>0.1955837</v>
      </c>
      <c r="BC7" s="42">
        <v>0.42715599999999998</v>
      </c>
      <c r="BD7" s="42">
        <v>0.54505250000000005</v>
      </c>
      <c r="BE7" s="42">
        <v>0.44865670000000002</v>
      </c>
      <c r="BF7" s="42">
        <v>2.0726079999999998</v>
      </c>
      <c r="BG7" s="42">
        <v>0.45628259999999998</v>
      </c>
      <c r="BH7" s="43" t="s">
        <v>10</v>
      </c>
    </row>
    <row r="8" spans="1:60" s="44" customFormat="1" x14ac:dyDescent="0.4">
      <c r="A8" s="33" t="s">
        <v>182</v>
      </c>
      <c r="B8" s="34">
        <v>54978</v>
      </c>
      <c r="C8" s="34" t="s">
        <v>11</v>
      </c>
      <c r="D8" s="35" t="s">
        <v>3</v>
      </c>
      <c r="E8" s="34" t="s">
        <v>434</v>
      </c>
      <c r="F8" s="34" t="s">
        <v>433</v>
      </c>
      <c r="G8" s="34" t="s">
        <v>437</v>
      </c>
      <c r="H8" s="49">
        <v>48</v>
      </c>
      <c r="I8" s="36">
        <v>950</v>
      </c>
      <c r="J8" s="36">
        <v>8</v>
      </c>
      <c r="K8" s="37">
        <v>937.90660000000003</v>
      </c>
      <c r="L8" s="37">
        <v>934.56039999999996</v>
      </c>
      <c r="M8" s="37">
        <v>932.98689999999999</v>
      </c>
      <c r="N8" s="37">
        <v>937.45479999999998</v>
      </c>
      <c r="O8" s="37">
        <v>927.78989999999999</v>
      </c>
      <c r="P8" s="37">
        <v>957.11800000000005</v>
      </c>
      <c r="Q8" s="37">
        <v>897.19759999999997</v>
      </c>
      <c r="R8" s="37">
        <v>898.01179999999999</v>
      </c>
      <c r="S8" s="38">
        <v>-132.7302</v>
      </c>
      <c r="T8" s="38">
        <v>-134.55459999999999</v>
      </c>
      <c r="U8" s="38">
        <v>-142.20230000000001</v>
      </c>
      <c r="V8" s="38">
        <v>-142.14349999999999</v>
      </c>
      <c r="W8" s="39">
        <v>-3.5034320000000001</v>
      </c>
      <c r="X8" s="40">
        <v>0.17654300000000001</v>
      </c>
      <c r="Y8" s="40">
        <v>0.81382699999999997</v>
      </c>
      <c r="Z8" s="40">
        <v>9.6299999999999997E-3</v>
      </c>
      <c r="AA8" s="41">
        <v>41.4</v>
      </c>
      <c r="AB8" s="41">
        <v>1.97</v>
      </c>
      <c r="AC8" s="41">
        <v>14.1</v>
      </c>
      <c r="AD8" s="41">
        <v>0</v>
      </c>
      <c r="AE8" s="41">
        <v>16.899999999999999</v>
      </c>
      <c r="AF8" s="41">
        <v>0.41</v>
      </c>
      <c r="AG8" s="41">
        <v>10.1</v>
      </c>
      <c r="AH8" s="41">
        <v>10</v>
      </c>
      <c r="AI8" s="41">
        <v>2.09</v>
      </c>
      <c r="AJ8" s="41">
        <v>0.56999999999999995</v>
      </c>
      <c r="AK8" s="41">
        <v>0</v>
      </c>
      <c r="AL8" s="41">
        <v>0</v>
      </c>
      <c r="AM8" s="41">
        <f t="shared" si="0"/>
        <v>97.539999999999992</v>
      </c>
      <c r="AN8" s="42">
        <v>6.1393719999999998</v>
      </c>
      <c r="AO8" s="42">
        <v>0.21972610000000001</v>
      </c>
      <c r="AP8" s="42">
        <v>2.4641820000000001</v>
      </c>
      <c r="AQ8" s="42">
        <v>0</v>
      </c>
      <c r="AR8" s="42">
        <v>2.0956239999999999</v>
      </c>
      <c r="AS8" s="42">
        <v>5.1492799999999998E-2</v>
      </c>
      <c r="AT8" s="42">
        <v>2.2329029999999999</v>
      </c>
      <c r="AU8" s="42">
        <v>1.588713</v>
      </c>
      <c r="AV8" s="42">
        <v>0.60086669999999998</v>
      </c>
      <c r="AW8" s="42">
        <v>0.107822</v>
      </c>
      <c r="AX8" s="42">
        <v>0</v>
      </c>
      <c r="AY8" s="42">
        <v>0</v>
      </c>
      <c r="AZ8" s="42">
        <v>1.8606279999999999</v>
      </c>
      <c r="BA8" s="42">
        <v>0.60355400000000003</v>
      </c>
      <c r="BB8" s="42">
        <v>0.2079868</v>
      </c>
      <c r="BC8" s="42">
        <v>0.3928799</v>
      </c>
      <c r="BD8" s="42">
        <v>0.50070190000000003</v>
      </c>
      <c r="BE8" s="42">
        <v>0.52490650000000005</v>
      </c>
      <c r="BF8" s="42">
        <v>1.5707180000000001</v>
      </c>
      <c r="BG8" s="42">
        <v>0.58704670000000003</v>
      </c>
      <c r="BH8" s="43" t="s">
        <v>12</v>
      </c>
    </row>
    <row r="9" spans="1:60" s="44" customFormat="1" x14ac:dyDescent="0.4">
      <c r="A9" s="33" t="s">
        <v>183</v>
      </c>
      <c r="B9" s="34">
        <v>54975</v>
      </c>
      <c r="C9" s="34" t="s">
        <v>13</v>
      </c>
      <c r="D9" s="35" t="s">
        <v>3</v>
      </c>
      <c r="E9" s="34" t="s">
        <v>434</v>
      </c>
      <c r="F9" s="34" t="s">
        <v>433</v>
      </c>
      <c r="G9" s="34" t="s">
        <v>437</v>
      </c>
      <c r="H9" s="49">
        <v>49</v>
      </c>
      <c r="I9" s="36">
        <v>900</v>
      </c>
      <c r="J9" s="36">
        <v>8</v>
      </c>
      <c r="K9" s="37">
        <v>932.61879999999996</v>
      </c>
      <c r="L9" s="37">
        <v>930.65</v>
      </c>
      <c r="M9" s="37">
        <v>927.96730000000002</v>
      </c>
      <c r="N9" s="37">
        <v>932.17769999999996</v>
      </c>
      <c r="O9" s="37">
        <v>949.96230000000003</v>
      </c>
      <c r="P9" s="37">
        <v>935.904</v>
      </c>
      <c r="Q9" s="37">
        <v>880.94550000000004</v>
      </c>
      <c r="R9" s="37">
        <v>883.34410000000003</v>
      </c>
      <c r="S9" s="38">
        <v>-126.76049999999999</v>
      </c>
      <c r="T9" s="38">
        <v>-128.6584</v>
      </c>
      <c r="U9" s="38">
        <v>-136.22790000000001</v>
      </c>
      <c r="V9" s="38">
        <v>-136.3142</v>
      </c>
      <c r="W9" s="39">
        <v>-2.7816040000000002</v>
      </c>
      <c r="X9" s="40">
        <v>0.126031</v>
      </c>
      <c r="Y9" s="40">
        <v>0.86680999999999997</v>
      </c>
      <c r="Z9" s="40">
        <v>7.1590000000000004E-3</v>
      </c>
      <c r="AA9" s="41">
        <v>42.1</v>
      </c>
      <c r="AB9" s="41">
        <v>1.91</v>
      </c>
      <c r="AC9" s="41">
        <v>13.9</v>
      </c>
      <c r="AD9" s="41">
        <v>0</v>
      </c>
      <c r="AE9" s="41">
        <v>17.3</v>
      </c>
      <c r="AF9" s="41">
        <v>0.39</v>
      </c>
      <c r="AG9" s="41">
        <v>10.4</v>
      </c>
      <c r="AH9" s="41">
        <v>10.1</v>
      </c>
      <c r="AI9" s="41">
        <v>1.84</v>
      </c>
      <c r="AJ9" s="41">
        <v>0.57999999999999996</v>
      </c>
      <c r="AK9" s="41">
        <v>0</v>
      </c>
      <c r="AL9" s="41">
        <v>0</v>
      </c>
      <c r="AM9" s="41">
        <f t="shared" si="0"/>
        <v>98.52</v>
      </c>
      <c r="AN9" s="42">
        <v>6.1693660000000001</v>
      </c>
      <c r="AO9" s="42">
        <v>0.21051529999999999</v>
      </c>
      <c r="AP9" s="42">
        <v>2.400509</v>
      </c>
      <c r="AQ9" s="42">
        <v>0</v>
      </c>
      <c r="AR9" s="42">
        <v>2.1198619999999999</v>
      </c>
      <c r="AS9" s="42">
        <v>4.8401800000000002E-2</v>
      </c>
      <c r="AT9" s="42">
        <v>2.2720440000000002</v>
      </c>
      <c r="AU9" s="42">
        <v>1.5856300000000001</v>
      </c>
      <c r="AV9" s="42">
        <v>0.5227387</v>
      </c>
      <c r="AW9" s="42">
        <v>0.1084165</v>
      </c>
      <c r="AX9" s="42">
        <v>0</v>
      </c>
      <c r="AY9" s="42">
        <v>0</v>
      </c>
      <c r="AZ9" s="42">
        <v>1.8306340000000001</v>
      </c>
      <c r="BA9" s="42">
        <v>0.56987520000000003</v>
      </c>
      <c r="BB9" s="42">
        <v>0.19367239999999999</v>
      </c>
      <c r="BC9" s="42">
        <v>0.32906629999999998</v>
      </c>
      <c r="BD9" s="42">
        <v>0.43748280000000001</v>
      </c>
      <c r="BE9" s="42">
        <v>0.59591669999999997</v>
      </c>
      <c r="BF9" s="42">
        <v>1.523946</v>
      </c>
      <c r="BG9" s="42">
        <v>0.59853800000000001</v>
      </c>
      <c r="BH9" s="43" t="s">
        <v>14</v>
      </c>
    </row>
    <row r="10" spans="1:60" s="44" customFormat="1" x14ac:dyDescent="0.4">
      <c r="A10" s="33" t="s">
        <v>184</v>
      </c>
      <c r="B10" s="34">
        <v>54985</v>
      </c>
      <c r="C10" s="34" t="s">
        <v>15</v>
      </c>
      <c r="D10" s="35" t="s">
        <v>3</v>
      </c>
      <c r="E10" s="34" t="s">
        <v>434</v>
      </c>
      <c r="F10" s="34" t="s">
        <v>433</v>
      </c>
      <c r="G10" s="34" t="s">
        <v>438</v>
      </c>
      <c r="H10" s="49">
        <v>49</v>
      </c>
      <c r="I10" s="36">
        <v>900</v>
      </c>
      <c r="J10" s="36">
        <v>8</v>
      </c>
      <c r="K10" s="37">
        <v>907.81119999999999</v>
      </c>
      <c r="L10" s="37">
        <v>906.43700000000001</v>
      </c>
      <c r="M10" s="37">
        <v>899.65030000000002</v>
      </c>
      <c r="N10" s="37">
        <v>906.08389999999997</v>
      </c>
      <c r="O10" s="37">
        <v>936.42859999999996</v>
      </c>
      <c r="P10" s="37">
        <v>913.80600000000004</v>
      </c>
      <c r="Q10" s="37">
        <v>864.77070000000003</v>
      </c>
      <c r="R10" s="37">
        <v>867.4067</v>
      </c>
      <c r="S10" s="38">
        <v>-133.559</v>
      </c>
      <c r="T10" s="38">
        <v>-135.26820000000001</v>
      </c>
      <c r="U10" s="38">
        <v>-143.68879999999999</v>
      </c>
      <c r="V10" s="38">
        <v>-143.42330000000001</v>
      </c>
      <c r="W10" s="39">
        <v>-3.3698299999999999</v>
      </c>
      <c r="X10" s="40">
        <v>0.14616699999999999</v>
      </c>
      <c r="Y10" s="40">
        <v>0.84785999999999995</v>
      </c>
      <c r="Z10" s="40">
        <v>5.973E-3</v>
      </c>
      <c r="AA10" s="41">
        <v>41.9</v>
      </c>
      <c r="AB10" s="41">
        <v>1.61</v>
      </c>
      <c r="AC10" s="41">
        <v>13.1</v>
      </c>
      <c r="AD10" s="41">
        <v>0</v>
      </c>
      <c r="AE10" s="41">
        <v>17.5</v>
      </c>
      <c r="AF10" s="41">
        <v>0.41</v>
      </c>
      <c r="AG10" s="41">
        <v>9.9</v>
      </c>
      <c r="AH10" s="41">
        <v>10.3</v>
      </c>
      <c r="AI10" s="41">
        <v>1.86</v>
      </c>
      <c r="AJ10" s="41">
        <v>0.65</v>
      </c>
      <c r="AK10" s="41">
        <v>0</v>
      </c>
      <c r="AL10" s="41">
        <v>0</v>
      </c>
      <c r="AM10" s="41">
        <f t="shared" si="0"/>
        <v>97.23</v>
      </c>
      <c r="AN10" s="42">
        <v>6.2592819999999998</v>
      </c>
      <c r="AO10" s="42">
        <v>0.18089569999999999</v>
      </c>
      <c r="AP10" s="42">
        <v>2.306279</v>
      </c>
      <c r="AQ10" s="42">
        <v>0</v>
      </c>
      <c r="AR10" s="42">
        <v>2.1860080000000002</v>
      </c>
      <c r="AS10" s="42">
        <v>5.1872000000000001E-2</v>
      </c>
      <c r="AT10" s="42">
        <v>2.2048070000000002</v>
      </c>
      <c r="AU10" s="42">
        <v>1.6484270000000001</v>
      </c>
      <c r="AV10" s="42">
        <v>0.53868119999999997</v>
      </c>
      <c r="AW10" s="42">
        <v>0.1238605</v>
      </c>
      <c r="AX10" s="42">
        <v>0</v>
      </c>
      <c r="AY10" s="42">
        <v>0</v>
      </c>
      <c r="AZ10" s="42">
        <v>1.740718</v>
      </c>
      <c r="BA10" s="42">
        <v>0.56556150000000005</v>
      </c>
      <c r="BB10" s="42">
        <v>0.1624292</v>
      </c>
      <c r="BC10" s="42">
        <v>0.37625199999999998</v>
      </c>
      <c r="BD10" s="42">
        <v>0.50011249999999996</v>
      </c>
      <c r="BE10" s="42">
        <v>0.47568270000000001</v>
      </c>
      <c r="BF10" s="42">
        <v>1.7103250000000001</v>
      </c>
      <c r="BG10" s="42">
        <v>0.56315009999999999</v>
      </c>
      <c r="BH10" s="43" t="s">
        <v>12</v>
      </c>
    </row>
    <row r="11" spans="1:60" s="44" customFormat="1" x14ac:dyDescent="0.4">
      <c r="A11" s="33" t="s">
        <v>185</v>
      </c>
      <c r="B11" s="34">
        <v>54977</v>
      </c>
      <c r="C11" s="34" t="s">
        <v>16</v>
      </c>
      <c r="D11" s="35" t="s">
        <v>3</v>
      </c>
      <c r="E11" s="34" t="s">
        <v>434</v>
      </c>
      <c r="F11" s="34" t="s">
        <v>433</v>
      </c>
      <c r="G11" s="34" t="s">
        <v>437</v>
      </c>
      <c r="H11" s="49">
        <v>60</v>
      </c>
      <c r="I11" s="36">
        <v>800</v>
      </c>
      <c r="J11" s="36">
        <v>8</v>
      </c>
      <c r="K11" s="37">
        <v>860.88660000000004</v>
      </c>
      <c r="L11" s="37">
        <v>852.476</v>
      </c>
      <c r="M11" s="37">
        <v>848.3818</v>
      </c>
      <c r="N11" s="37">
        <v>845.44569999999999</v>
      </c>
      <c r="O11" s="37">
        <v>854.35760000000005</v>
      </c>
      <c r="P11" s="37">
        <v>856.505</v>
      </c>
      <c r="Q11" s="37">
        <v>818.34810000000004</v>
      </c>
      <c r="R11" s="37">
        <v>823.55020000000002</v>
      </c>
      <c r="S11" s="38">
        <v>-131.35749999999999</v>
      </c>
      <c r="T11" s="38">
        <v>-132.91650000000001</v>
      </c>
      <c r="U11" s="38">
        <v>-141.7869</v>
      </c>
      <c r="V11" s="38">
        <v>-141.2337</v>
      </c>
      <c r="W11" s="39">
        <v>-3.00624</v>
      </c>
      <c r="X11" s="40">
        <v>0.164381</v>
      </c>
      <c r="Y11" s="40">
        <v>0.82436500000000001</v>
      </c>
      <c r="Z11" s="40">
        <v>1.1253000000000001E-2</v>
      </c>
      <c r="AA11" s="41">
        <v>43.1</v>
      </c>
      <c r="AB11" s="41">
        <v>1.1200000000000001</v>
      </c>
      <c r="AC11" s="41">
        <v>12.8</v>
      </c>
      <c r="AD11" s="41">
        <v>0</v>
      </c>
      <c r="AE11" s="41">
        <v>18.5</v>
      </c>
      <c r="AF11" s="41">
        <v>0.45</v>
      </c>
      <c r="AG11" s="41">
        <v>8.76</v>
      </c>
      <c r="AH11" s="41">
        <v>10.3</v>
      </c>
      <c r="AI11" s="41">
        <v>1.61</v>
      </c>
      <c r="AJ11" s="41">
        <v>0.63</v>
      </c>
      <c r="AK11" s="41">
        <v>0</v>
      </c>
      <c r="AL11" s="41">
        <v>0</v>
      </c>
      <c r="AM11" s="41">
        <f t="shared" si="0"/>
        <v>97.27</v>
      </c>
      <c r="AN11" s="42">
        <v>6.4515450000000003</v>
      </c>
      <c r="AO11" s="42">
        <v>0.1260945</v>
      </c>
      <c r="AP11" s="42">
        <v>2.258013</v>
      </c>
      <c r="AQ11" s="42">
        <v>0</v>
      </c>
      <c r="AR11" s="42">
        <v>2.315588</v>
      </c>
      <c r="AS11" s="42">
        <v>5.7047599999999997E-2</v>
      </c>
      <c r="AT11" s="42">
        <v>1.9548589999999999</v>
      </c>
      <c r="AU11" s="42">
        <v>1.6517550000000001</v>
      </c>
      <c r="AV11" s="42">
        <v>0.4672192</v>
      </c>
      <c r="AW11" s="42">
        <v>0.1202918</v>
      </c>
      <c r="AX11" s="42">
        <v>0</v>
      </c>
      <c r="AY11" s="42">
        <v>0</v>
      </c>
      <c r="AZ11" s="42">
        <v>1.5484549999999999</v>
      </c>
      <c r="BA11" s="42">
        <v>0.70955800000000002</v>
      </c>
      <c r="BB11" s="42">
        <v>0.1850976</v>
      </c>
      <c r="BC11" s="42">
        <v>0.28212159999999997</v>
      </c>
      <c r="BD11" s="42">
        <v>0.40241339999999998</v>
      </c>
      <c r="BE11" s="42">
        <v>0.36939359999999999</v>
      </c>
      <c r="BF11" s="42">
        <v>1.946194</v>
      </c>
      <c r="BG11" s="42">
        <v>0.50111059999999996</v>
      </c>
      <c r="BH11" s="43" t="s">
        <v>14</v>
      </c>
    </row>
    <row r="12" spans="1:60" s="44" customFormat="1" x14ac:dyDescent="0.4">
      <c r="A12" s="33" t="s">
        <v>186</v>
      </c>
      <c r="B12" s="34">
        <v>54984</v>
      </c>
      <c r="C12" s="34" t="s">
        <v>17</v>
      </c>
      <c r="D12" s="35" t="s">
        <v>3</v>
      </c>
      <c r="E12" s="34" t="s">
        <v>434</v>
      </c>
      <c r="F12" s="34" t="s">
        <v>433</v>
      </c>
      <c r="G12" s="34" t="s">
        <v>439</v>
      </c>
      <c r="H12" s="49">
        <v>49</v>
      </c>
      <c r="I12" s="36">
        <v>950</v>
      </c>
      <c r="J12" s="36">
        <v>8</v>
      </c>
      <c r="K12" s="37">
        <v>957.17</v>
      </c>
      <c r="L12" s="37">
        <v>954.46450000000004</v>
      </c>
      <c r="M12" s="37">
        <v>952.03800000000001</v>
      </c>
      <c r="N12" s="37">
        <v>960.47490000000005</v>
      </c>
      <c r="O12" s="37">
        <v>917.48270000000002</v>
      </c>
      <c r="P12" s="37">
        <v>962.59400000000005</v>
      </c>
      <c r="Q12" s="37">
        <v>921.97170000000006</v>
      </c>
      <c r="R12" s="37">
        <v>924.20600000000002</v>
      </c>
      <c r="S12" s="38">
        <v>-130.52010000000001</v>
      </c>
      <c r="T12" s="38">
        <v>-132.2371</v>
      </c>
      <c r="U12" s="38">
        <v>-139.63630000000001</v>
      </c>
      <c r="V12" s="38">
        <v>-139.35290000000001</v>
      </c>
      <c r="W12" s="39">
        <v>-3.3769040000000001</v>
      </c>
      <c r="X12" s="40">
        <v>0.181115</v>
      </c>
      <c r="Y12" s="40">
        <v>0.81094100000000002</v>
      </c>
      <c r="Z12" s="40">
        <v>7.9439999999999997E-3</v>
      </c>
      <c r="AA12" s="41">
        <v>42.3</v>
      </c>
      <c r="AB12" s="41">
        <v>2.42</v>
      </c>
      <c r="AC12" s="41">
        <v>14.3</v>
      </c>
      <c r="AD12" s="41">
        <v>0</v>
      </c>
      <c r="AE12" s="41">
        <v>14.7</v>
      </c>
      <c r="AF12" s="41">
        <v>0.37</v>
      </c>
      <c r="AG12" s="41">
        <v>10.9</v>
      </c>
      <c r="AH12" s="41">
        <v>10.4</v>
      </c>
      <c r="AI12" s="41">
        <v>2.19</v>
      </c>
      <c r="AJ12" s="41">
        <v>0.48</v>
      </c>
      <c r="AK12" s="41">
        <v>0</v>
      </c>
      <c r="AL12" s="41">
        <v>0</v>
      </c>
      <c r="AM12" s="41">
        <f t="shared" si="0"/>
        <v>98.060000000000016</v>
      </c>
      <c r="AN12" s="42">
        <v>6.1909320000000001</v>
      </c>
      <c r="AO12" s="42">
        <v>0.26639309999999999</v>
      </c>
      <c r="AP12" s="42">
        <v>2.466504</v>
      </c>
      <c r="AQ12" s="42">
        <v>0</v>
      </c>
      <c r="AR12" s="42">
        <v>1.799021</v>
      </c>
      <c r="AS12" s="42">
        <v>4.5862300000000002E-2</v>
      </c>
      <c r="AT12" s="42">
        <v>2.3783020000000001</v>
      </c>
      <c r="AU12" s="42">
        <v>1.6306879999999999</v>
      </c>
      <c r="AV12" s="42">
        <v>0.62139549999999999</v>
      </c>
      <c r="AW12" s="42">
        <v>8.9611899999999994E-2</v>
      </c>
      <c r="AX12" s="42">
        <v>0</v>
      </c>
      <c r="AY12" s="42">
        <v>0</v>
      </c>
      <c r="AZ12" s="42">
        <v>1.8090679999999999</v>
      </c>
      <c r="BA12" s="42">
        <v>0.65743569999999996</v>
      </c>
      <c r="BB12" s="42">
        <v>0.222298</v>
      </c>
      <c r="BC12" s="42">
        <v>0.39909749999999999</v>
      </c>
      <c r="BD12" s="42">
        <v>0.48870940000000002</v>
      </c>
      <c r="BE12" s="42">
        <v>0.35243819999999998</v>
      </c>
      <c r="BF12" s="42">
        <v>1.446582</v>
      </c>
      <c r="BG12" s="42">
        <v>0.62179709999999999</v>
      </c>
      <c r="BH12" s="43" t="s">
        <v>14</v>
      </c>
    </row>
    <row r="13" spans="1:60" s="44" customFormat="1" x14ac:dyDescent="0.4">
      <c r="A13" s="33" t="s">
        <v>187</v>
      </c>
      <c r="B13" s="34">
        <v>54969</v>
      </c>
      <c r="C13" s="34" t="s">
        <v>18</v>
      </c>
      <c r="D13" s="35" t="s">
        <v>3</v>
      </c>
      <c r="E13" s="34" t="s">
        <v>434</v>
      </c>
      <c r="F13" s="34" t="s">
        <v>433</v>
      </c>
      <c r="G13" s="34" t="s">
        <v>441</v>
      </c>
      <c r="H13" s="49">
        <v>63</v>
      </c>
      <c r="I13" s="36">
        <v>850</v>
      </c>
      <c r="J13" s="36">
        <v>12</v>
      </c>
      <c r="K13" s="37">
        <v>865.36120000000005</v>
      </c>
      <c r="L13" s="37">
        <v>855.83939999999996</v>
      </c>
      <c r="M13" s="37">
        <v>857.51790000000005</v>
      </c>
      <c r="N13" s="37">
        <v>852.8845</v>
      </c>
      <c r="O13" s="37">
        <v>917.86379999999997</v>
      </c>
      <c r="P13" s="37">
        <v>933.67899999999997</v>
      </c>
      <c r="Q13" s="37">
        <v>906.71979999999996</v>
      </c>
      <c r="R13" s="37">
        <v>913.31320000000005</v>
      </c>
      <c r="S13" s="38">
        <v>-151.0241</v>
      </c>
      <c r="T13" s="38">
        <v>-152.6088</v>
      </c>
      <c r="U13" s="38">
        <v>-160.96340000000001</v>
      </c>
      <c r="V13" s="38">
        <v>-160.4451</v>
      </c>
      <c r="W13" s="39">
        <v>-5.5500239999999996</v>
      </c>
      <c r="X13" s="40">
        <v>0.215754</v>
      </c>
      <c r="Y13" s="40">
        <v>0.77266999999999997</v>
      </c>
      <c r="Z13" s="40">
        <v>1.1575999999999999E-2</v>
      </c>
      <c r="AA13" s="41">
        <v>40.5</v>
      </c>
      <c r="AB13" s="41">
        <v>1.31</v>
      </c>
      <c r="AC13" s="41">
        <v>15.2</v>
      </c>
      <c r="AD13" s="41">
        <v>0</v>
      </c>
      <c r="AE13" s="41">
        <v>16.8</v>
      </c>
      <c r="AF13" s="41">
        <v>0.35</v>
      </c>
      <c r="AG13" s="41">
        <v>9.4</v>
      </c>
      <c r="AH13" s="41">
        <v>10.9</v>
      </c>
      <c r="AI13" s="41">
        <v>2.2200000000000002</v>
      </c>
      <c r="AJ13" s="41">
        <v>0.82</v>
      </c>
      <c r="AK13" s="41">
        <v>0</v>
      </c>
      <c r="AL13" s="41">
        <v>0</v>
      </c>
      <c r="AM13" s="41">
        <f t="shared" si="0"/>
        <v>97.5</v>
      </c>
      <c r="AN13" s="42">
        <v>6.0630230000000003</v>
      </c>
      <c r="AO13" s="42">
        <v>0.14750179999999999</v>
      </c>
      <c r="AP13" s="42">
        <v>2.681686</v>
      </c>
      <c r="AQ13" s="42">
        <v>0</v>
      </c>
      <c r="AR13" s="42">
        <v>2.1030350000000002</v>
      </c>
      <c r="AS13" s="42">
        <v>4.4375299999999999E-2</v>
      </c>
      <c r="AT13" s="42">
        <v>2.0979100000000002</v>
      </c>
      <c r="AU13" s="42">
        <v>1.7481660000000001</v>
      </c>
      <c r="AV13" s="42">
        <v>0.64431099999999997</v>
      </c>
      <c r="AW13" s="42">
        <v>0.15658749999999999</v>
      </c>
      <c r="AX13" s="42">
        <v>0</v>
      </c>
      <c r="AY13" s="42">
        <v>0</v>
      </c>
      <c r="AZ13" s="42">
        <v>1.9369769999999999</v>
      </c>
      <c r="BA13" s="42">
        <v>0.74470829999999999</v>
      </c>
      <c r="BB13" s="42">
        <v>0.1143026</v>
      </c>
      <c r="BC13" s="42">
        <v>0.53000840000000005</v>
      </c>
      <c r="BD13" s="42">
        <v>0.68659590000000004</v>
      </c>
      <c r="BE13" s="42">
        <v>0.32497350000000003</v>
      </c>
      <c r="BF13" s="42">
        <v>1.778062</v>
      </c>
      <c r="BG13" s="42">
        <v>0.54126039999999997</v>
      </c>
      <c r="BH13" s="43" t="s">
        <v>12</v>
      </c>
    </row>
    <row r="14" spans="1:60" s="44" customFormat="1" x14ac:dyDescent="0.4">
      <c r="A14" s="33" t="s">
        <v>188</v>
      </c>
      <c r="B14" s="34"/>
      <c r="C14" s="34" t="s">
        <v>411</v>
      </c>
      <c r="D14" s="34" t="s">
        <v>548</v>
      </c>
      <c r="E14" s="34" t="s">
        <v>435</v>
      </c>
      <c r="F14" s="34" t="s">
        <v>433</v>
      </c>
      <c r="G14" s="34" t="s">
        <v>442</v>
      </c>
      <c r="H14" s="49">
        <v>936</v>
      </c>
      <c r="I14" s="36">
        <v>700</v>
      </c>
      <c r="J14" s="36">
        <v>7</v>
      </c>
      <c r="K14" s="37">
        <v>769.06880000000001</v>
      </c>
      <c r="L14" s="37">
        <v>773.75720000000001</v>
      </c>
      <c r="M14" s="37">
        <v>769.40480000000002</v>
      </c>
      <c r="N14" s="37">
        <v>764.01059999999995</v>
      </c>
      <c r="O14" s="37">
        <v>729.79729999999995</v>
      </c>
      <c r="P14" s="37">
        <v>914.74199999999996</v>
      </c>
      <c r="Q14" s="37">
        <v>887.7405</v>
      </c>
      <c r="R14" s="37">
        <v>884.6191</v>
      </c>
      <c r="S14" s="38">
        <v>-168.07210000000001</v>
      </c>
      <c r="T14" s="38">
        <v>-170.29480000000001</v>
      </c>
      <c r="U14" s="38">
        <v>-177.77670000000001</v>
      </c>
      <c r="V14" s="38">
        <v>-178.51410000000001</v>
      </c>
      <c r="W14" s="39">
        <v>-7.6380759999999999</v>
      </c>
      <c r="X14" s="40">
        <v>0.72</v>
      </c>
      <c r="Y14" s="40">
        <v>0.28000000000000003</v>
      </c>
      <c r="Z14" s="40">
        <v>0</v>
      </c>
      <c r="AA14" s="41">
        <v>43.2</v>
      </c>
      <c r="AB14" s="41">
        <v>0.91</v>
      </c>
      <c r="AC14" s="41">
        <v>14.36</v>
      </c>
      <c r="AD14" s="41">
        <v>0</v>
      </c>
      <c r="AE14" s="41">
        <v>16.22</v>
      </c>
      <c r="AF14" s="41">
        <v>0</v>
      </c>
      <c r="AG14" s="41">
        <v>11.63</v>
      </c>
      <c r="AH14" s="41">
        <v>9.57</v>
      </c>
      <c r="AI14" s="41">
        <v>2.57</v>
      </c>
      <c r="AJ14" s="41">
        <v>0</v>
      </c>
      <c r="AK14" s="41">
        <v>0</v>
      </c>
      <c r="AL14" s="41">
        <v>0</v>
      </c>
      <c r="AM14" s="41">
        <f t="shared" si="0"/>
        <v>98.45999999999998</v>
      </c>
      <c r="AN14" s="42">
        <v>6.2444649999999999</v>
      </c>
      <c r="AO14" s="42">
        <v>9.8933800000000002E-2</v>
      </c>
      <c r="AP14" s="42">
        <v>2.4462229999999998</v>
      </c>
      <c r="AQ14" s="42">
        <v>0</v>
      </c>
      <c r="AR14" s="42">
        <v>1.960494</v>
      </c>
      <c r="AS14" s="42">
        <v>0</v>
      </c>
      <c r="AT14" s="42">
        <v>2.506202</v>
      </c>
      <c r="AU14" s="42">
        <v>1.4819899999999999</v>
      </c>
      <c r="AV14" s="42">
        <v>0.72019979999999995</v>
      </c>
      <c r="AW14" s="42">
        <v>0</v>
      </c>
      <c r="AX14" s="42">
        <v>0</v>
      </c>
      <c r="AY14" s="42">
        <v>0</v>
      </c>
      <c r="AZ14" s="42">
        <v>1.7555350000000001</v>
      </c>
      <c r="BA14" s="42">
        <v>0.69068839999999998</v>
      </c>
      <c r="BB14" s="42">
        <v>0.26169130000000002</v>
      </c>
      <c r="BC14" s="42">
        <v>0.45850849999999999</v>
      </c>
      <c r="BD14" s="42">
        <v>0.45850849999999999</v>
      </c>
      <c r="BE14" s="42">
        <v>0.67016229999999999</v>
      </c>
      <c r="BF14" s="42">
        <v>1.290332</v>
      </c>
      <c r="BG14" s="42">
        <v>0.66012899999999997</v>
      </c>
      <c r="BH14" s="43" t="s">
        <v>592</v>
      </c>
    </row>
    <row r="15" spans="1:60" s="44" customFormat="1" x14ac:dyDescent="0.4">
      <c r="A15" s="33" t="s">
        <v>189</v>
      </c>
      <c r="B15" s="34">
        <v>97</v>
      </c>
      <c r="C15" s="34" t="s">
        <v>19</v>
      </c>
      <c r="D15" s="35" t="s">
        <v>20</v>
      </c>
      <c r="E15" s="34" t="s">
        <v>435</v>
      </c>
      <c r="F15" s="34" t="s">
        <v>433</v>
      </c>
      <c r="G15" s="34" t="s">
        <v>436</v>
      </c>
      <c r="H15" s="49">
        <v>55</v>
      </c>
      <c r="I15" s="36">
        <v>925</v>
      </c>
      <c r="J15" s="36">
        <v>1.3240000000000001</v>
      </c>
      <c r="K15" s="37">
        <v>903.02589999999998</v>
      </c>
      <c r="L15" s="37">
        <v>906.64089999999999</v>
      </c>
      <c r="M15" s="37">
        <v>916.3895</v>
      </c>
      <c r="N15" s="37">
        <v>925.76229999999998</v>
      </c>
      <c r="O15" s="37">
        <v>862.02369999999996</v>
      </c>
      <c r="P15" s="37">
        <v>948.74800000000005</v>
      </c>
      <c r="Q15" s="37">
        <v>949.7441</v>
      </c>
      <c r="R15" s="37">
        <v>940.89110000000005</v>
      </c>
      <c r="S15" s="38">
        <v>-154.2278</v>
      </c>
      <c r="T15" s="38">
        <v>-156.1506</v>
      </c>
      <c r="U15" s="38">
        <v>-162.5609</v>
      </c>
      <c r="V15" s="38">
        <v>-162.65969999999999</v>
      </c>
      <c r="W15" s="39">
        <v>-6.5008039999999996</v>
      </c>
      <c r="X15" s="40">
        <v>0.43179600000000001</v>
      </c>
      <c r="Y15" s="40">
        <v>0.55182100000000001</v>
      </c>
      <c r="Z15" s="40">
        <v>1.0588E-2</v>
      </c>
      <c r="AA15" s="41">
        <v>43.85</v>
      </c>
      <c r="AB15" s="41">
        <v>2.39</v>
      </c>
      <c r="AC15" s="41">
        <v>11.1</v>
      </c>
      <c r="AD15" s="41">
        <v>0.16</v>
      </c>
      <c r="AE15" s="41">
        <v>8.6366700000000005</v>
      </c>
      <c r="AF15" s="41">
        <v>0.13</v>
      </c>
      <c r="AG15" s="41">
        <v>16.11</v>
      </c>
      <c r="AH15" s="41">
        <v>11.12</v>
      </c>
      <c r="AI15" s="41">
        <v>2.2599999999999998</v>
      </c>
      <c r="AJ15" s="41">
        <v>0.38</v>
      </c>
      <c r="AK15" s="41">
        <v>0.36</v>
      </c>
      <c r="AL15" s="41">
        <v>0.06</v>
      </c>
      <c r="AM15" s="41">
        <f t="shared" si="0"/>
        <v>96.556669999999997</v>
      </c>
      <c r="AN15" s="42">
        <v>6.3796189999999999</v>
      </c>
      <c r="AO15" s="42">
        <v>0.26152599999999998</v>
      </c>
      <c r="AP15" s="42">
        <v>1.903173</v>
      </c>
      <c r="AQ15" s="42">
        <v>1.8403099999999999E-2</v>
      </c>
      <c r="AR15" s="42">
        <v>1.0506899999999999</v>
      </c>
      <c r="AS15" s="42">
        <v>1.6018000000000001E-2</v>
      </c>
      <c r="AT15" s="42">
        <v>3.494183</v>
      </c>
      <c r="AU15" s="42">
        <v>1.7332129999999999</v>
      </c>
      <c r="AV15" s="42">
        <v>0.63744389999999995</v>
      </c>
      <c r="AW15" s="42">
        <v>7.0520899999999997E-2</v>
      </c>
      <c r="AX15" s="42">
        <v>1.87931E-2</v>
      </c>
      <c r="AY15" s="42">
        <v>1.6787E-3</v>
      </c>
      <c r="AZ15" s="42">
        <v>1.6203810000000001</v>
      </c>
      <c r="BA15" s="42">
        <v>0.28279199999999999</v>
      </c>
      <c r="BB15" s="42">
        <v>0.143176</v>
      </c>
      <c r="BC15" s="42">
        <v>0.49426789999999998</v>
      </c>
      <c r="BD15" s="42">
        <v>0.56478879999999998</v>
      </c>
      <c r="BE15" s="42">
        <v>0.37452079999999999</v>
      </c>
      <c r="BF15" s="42">
        <v>0.67616940000000003</v>
      </c>
      <c r="BG15" s="42">
        <v>0.83786269999999996</v>
      </c>
      <c r="BH15" s="43" t="s">
        <v>6</v>
      </c>
    </row>
    <row r="16" spans="1:60" s="44" customFormat="1" x14ac:dyDescent="0.4">
      <c r="A16" s="33" t="s">
        <v>190</v>
      </c>
      <c r="B16" s="34"/>
      <c r="C16" s="34" t="s">
        <v>157</v>
      </c>
      <c r="D16" s="35" t="s">
        <v>158</v>
      </c>
      <c r="E16" s="34" t="s">
        <v>434</v>
      </c>
      <c r="F16" s="34" t="s">
        <v>433</v>
      </c>
      <c r="G16" s="34" t="s">
        <v>521</v>
      </c>
      <c r="H16" s="49">
        <v>119</v>
      </c>
      <c r="I16" s="36">
        <v>925</v>
      </c>
      <c r="J16" s="36">
        <v>9</v>
      </c>
      <c r="K16" s="37">
        <v>881.38599999999997</v>
      </c>
      <c r="L16" s="37">
        <v>880.79970000000003</v>
      </c>
      <c r="M16" s="37">
        <v>887.72239999999999</v>
      </c>
      <c r="N16" s="37">
        <v>887.71879999999999</v>
      </c>
      <c r="O16" s="37">
        <v>896.65880000000004</v>
      </c>
      <c r="P16" s="37"/>
      <c r="Q16" s="37">
        <v>923.9117</v>
      </c>
      <c r="R16" s="37">
        <v>928.76030000000003</v>
      </c>
      <c r="S16" s="38">
        <v>-154.98390000000001</v>
      </c>
      <c r="T16" s="38">
        <v>-157.06319999999999</v>
      </c>
      <c r="U16" s="38">
        <v>-164.08</v>
      </c>
      <c r="V16" s="38">
        <v>-164.5136</v>
      </c>
      <c r="W16" s="39">
        <v>-6.298902</v>
      </c>
      <c r="X16" s="40">
        <v>0.47243400000000002</v>
      </c>
      <c r="Y16" s="40">
        <v>0.52024499999999996</v>
      </c>
      <c r="Z16" s="40">
        <v>7.3210000000000003E-3</v>
      </c>
      <c r="AA16" s="41">
        <v>43.3</v>
      </c>
      <c r="AB16" s="41">
        <v>1.83</v>
      </c>
      <c r="AC16" s="41">
        <v>12.5</v>
      </c>
      <c r="AD16" s="41">
        <v>0.01</v>
      </c>
      <c r="AE16" s="41">
        <v>12.5</v>
      </c>
      <c r="AF16" s="41">
        <v>0.2</v>
      </c>
      <c r="AG16" s="41">
        <v>14.2</v>
      </c>
      <c r="AH16" s="41">
        <v>10.4</v>
      </c>
      <c r="AI16" s="41">
        <v>2.37</v>
      </c>
      <c r="AJ16" s="41">
        <v>0.28000000000000003</v>
      </c>
      <c r="AK16" s="41">
        <v>0</v>
      </c>
      <c r="AL16" s="41">
        <v>0</v>
      </c>
      <c r="AM16" s="41">
        <f t="shared" si="0"/>
        <v>97.59</v>
      </c>
      <c r="AN16" s="42">
        <v>6.2645580000000001</v>
      </c>
      <c r="AO16" s="42">
        <v>0.19913400000000001</v>
      </c>
      <c r="AP16" s="42">
        <v>2.131291</v>
      </c>
      <c r="AQ16" s="42">
        <v>1.1437999999999999E-3</v>
      </c>
      <c r="AR16" s="42">
        <v>1.5122230000000001</v>
      </c>
      <c r="AS16" s="42">
        <v>2.4505900000000001E-2</v>
      </c>
      <c r="AT16" s="42">
        <v>3.0627800000000001</v>
      </c>
      <c r="AU16" s="42">
        <v>1.6119730000000001</v>
      </c>
      <c r="AV16" s="42">
        <v>0.66475139999999999</v>
      </c>
      <c r="AW16" s="42">
        <v>5.1673700000000003E-2</v>
      </c>
      <c r="AX16" s="42">
        <v>0</v>
      </c>
      <c r="AY16" s="42">
        <v>0</v>
      </c>
      <c r="AZ16" s="42">
        <v>1.7354419999999999</v>
      </c>
      <c r="BA16" s="42">
        <v>0.39584849999999999</v>
      </c>
      <c r="BB16" s="42">
        <v>0.19239249999999999</v>
      </c>
      <c r="BC16" s="42">
        <v>0.47235890000000003</v>
      </c>
      <c r="BD16" s="42">
        <v>0.52403259999999996</v>
      </c>
      <c r="BE16" s="42">
        <v>0.60854010000000003</v>
      </c>
      <c r="BF16" s="42">
        <v>0.9036826</v>
      </c>
      <c r="BG16" s="42">
        <v>0.77216910000000005</v>
      </c>
      <c r="BH16" s="43" t="s">
        <v>6</v>
      </c>
    </row>
    <row r="17" spans="1:60" s="44" customFormat="1" x14ac:dyDescent="0.4">
      <c r="A17" s="33" t="s">
        <v>191</v>
      </c>
      <c r="B17" s="34"/>
      <c r="C17" s="34" t="s">
        <v>159</v>
      </c>
      <c r="D17" s="35" t="s">
        <v>158</v>
      </c>
      <c r="E17" s="34" t="s">
        <v>434</v>
      </c>
      <c r="F17" s="34" t="s">
        <v>433</v>
      </c>
      <c r="G17" s="34" t="s">
        <v>482</v>
      </c>
      <c r="H17" s="49">
        <v>116</v>
      </c>
      <c r="I17" s="36">
        <v>900</v>
      </c>
      <c r="J17" s="36">
        <v>9</v>
      </c>
      <c r="K17" s="37">
        <v>886.90920000000006</v>
      </c>
      <c r="L17" s="37">
        <v>885.44069999999999</v>
      </c>
      <c r="M17" s="37">
        <v>892.22950000000003</v>
      </c>
      <c r="N17" s="37">
        <v>890.42920000000004</v>
      </c>
      <c r="O17" s="37">
        <v>899.17809999999997</v>
      </c>
      <c r="P17" s="37"/>
      <c r="Q17" s="37">
        <v>945.0521</v>
      </c>
      <c r="R17" s="37">
        <v>946.26480000000004</v>
      </c>
      <c r="S17" s="38">
        <v>-156.52369999999999</v>
      </c>
      <c r="T17" s="38">
        <v>-158.64599999999999</v>
      </c>
      <c r="U17" s="38">
        <v>-165.49549999999999</v>
      </c>
      <c r="V17" s="38">
        <v>-166.01</v>
      </c>
      <c r="W17" s="39">
        <v>-6.5266000000000002</v>
      </c>
      <c r="X17" s="40">
        <v>0.47808200000000001</v>
      </c>
      <c r="Y17" s="40">
        <v>0.51383699999999999</v>
      </c>
      <c r="Z17" s="40">
        <v>8.0800000000000004E-3</v>
      </c>
      <c r="AA17" s="41">
        <v>41.7</v>
      </c>
      <c r="AB17" s="41">
        <v>1.9</v>
      </c>
      <c r="AC17" s="41">
        <v>14</v>
      </c>
      <c r="AD17" s="41">
        <v>0.02</v>
      </c>
      <c r="AE17" s="41">
        <v>13.6</v>
      </c>
      <c r="AF17" s="41">
        <v>0.24</v>
      </c>
      <c r="AG17" s="41">
        <v>13.1</v>
      </c>
      <c r="AH17" s="41">
        <v>10.1</v>
      </c>
      <c r="AI17" s="41">
        <v>2.5499999999999998</v>
      </c>
      <c r="AJ17" s="41">
        <v>0.28000000000000003</v>
      </c>
      <c r="AK17" s="41">
        <v>0</v>
      </c>
      <c r="AL17" s="41">
        <v>0</v>
      </c>
      <c r="AM17" s="41">
        <f t="shared" si="0"/>
        <v>97.489999999999981</v>
      </c>
      <c r="AN17" s="42">
        <v>6.0726899999999997</v>
      </c>
      <c r="AO17" s="42">
        <v>0.20810890000000001</v>
      </c>
      <c r="AP17" s="42">
        <v>2.40272</v>
      </c>
      <c r="AQ17" s="42">
        <v>2.3026000000000001E-3</v>
      </c>
      <c r="AR17" s="42">
        <v>1.656102</v>
      </c>
      <c r="AS17" s="42">
        <v>2.96002E-2</v>
      </c>
      <c r="AT17" s="42">
        <v>2.8440759999999998</v>
      </c>
      <c r="AU17" s="42">
        <v>1.5757540000000001</v>
      </c>
      <c r="AV17" s="42">
        <v>0.71993549999999995</v>
      </c>
      <c r="AW17" s="42">
        <v>5.2012999999999997E-2</v>
      </c>
      <c r="AX17" s="42">
        <v>0</v>
      </c>
      <c r="AY17" s="42">
        <v>0</v>
      </c>
      <c r="AZ17" s="42">
        <v>1.9273100000000001</v>
      </c>
      <c r="BA17" s="42">
        <v>0.47541070000000002</v>
      </c>
      <c r="BB17" s="42">
        <v>0.20864559999999999</v>
      </c>
      <c r="BC17" s="42">
        <v>0.51129000000000002</v>
      </c>
      <c r="BD17" s="42">
        <v>0.563303</v>
      </c>
      <c r="BE17" s="42">
        <v>0.6787223</v>
      </c>
      <c r="BF17" s="42">
        <v>0.97738000000000003</v>
      </c>
      <c r="BG17" s="42">
        <v>0.74423890000000004</v>
      </c>
      <c r="BH17" s="43" t="s">
        <v>6</v>
      </c>
    </row>
    <row r="18" spans="1:60" s="44" customFormat="1" x14ac:dyDescent="0.4">
      <c r="A18" s="33" t="s">
        <v>192</v>
      </c>
      <c r="B18" s="34"/>
      <c r="C18" s="34" t="s">
        <v>160</v>
      </c>
      <c r="D18" s="35" t="s">
        <v>158</v>
      </c>
      <c r="E18" s="34" t="s">
        <v>434</v>
      </c>
      <c r="F18" s="34" t="s">
        <v>433</v>
      </c>
      <c r="G18" s="34" t="s">
        <v>459</v>
      </c>
      <c r="H18" s="49">
        <v>117</v>
      </c>
      <c r="I18" s="36">
        <v>900</v>
      </c>
      <c r="J18" s="36">
        <v>4</v>
      </c>
      <c r="K18" s="37">
        <v>888.94740000000002</v>
      </c>
      <c r="L18" s="37">
        <v>892.15139999999997</v>
      </c>
      <c r="M18" s="37">
        <v>908.51250000000005</v>
      </c>
      <c r="N18" s="37">
        <v>915.78830000000005</v>
      </c>
      <c r="O18" s="37">
        <v>879.01850000000002</v>
      </c>
      <c r="P18" s="37"/>
      <c r="Q18" s="37">
        <v>918.22310000000004</v>
      </c>
      <c r="R18" s="37">
        <v>915.27660000000003</v>
      </c>
      <c r="S18" s="38">
        <v>-155.47710000000001</v>
      </c>
      <c r="T18" s="38">
        <v>-157.48859999999999</v>
      </c>
      <c r="U18" s="38">
        <v>-163.31</v>
      </c>
      <c r="V18" s="38">
        <v>-163.56790000000001</v>
      </c>
      <c r="W18" s="39">
        <v>-6.8284339999999997</v>
      </c>
      <c r="X18" s="40">
        <v>0.45321800000000001</v>
      </c>
      <c r="Y18" s="40">
        <v>0.53815599999999997</v>
      </c>
      <c r="Z18" s="40">
        <v>8.626E-3</v>
      </c>
      <c r="AA18" s="41">
        <v>44.3</v>
      </c>
      <c r="AB18" s="41">
        <v>1.66</v>
      </c>
      <c r="AC18" s="41">
        <v>10.4</v>
      </c>
      <c r="AD18" s="41">
        <v>0.02</v>
      </c>
      <c r="AE18" s="41">
        <v>9.86</v>
      </c>
      <c r="AF18" s="41">
        <v>0.21</v>
      </c>
      <c r="AG18" s="41">
        <v>16.600000000000001</v>
      </c>
      <c r="AH18" s="41">
        <v>11.2</v>
      </c>
      <c r="AI18" s="41">
        <v>2.14</v>
      </c>
      <c r="AJ18" s="41">
        <v>0.23</v>
      </c>
      <c r="AK18" s="41">
        <v>0</v>
      </c>
      <c r="AL18" s="41">
        <v>0</v>
      </c>
      <c r="AM18" s="41">
        <f t="shared" si="0"/>
        <v>96.61999999999999</v>
      </c>
      <c r="AN18" s="42">
        <v>6.3968420000000004</v>
      </c>
      <c r="AO18" s="42">
        <v>0.1802859</v>
      </c>
      <c r="AP18" s="42">
        <v>1.7698039999999999</v>
      </c>
      <c r="AQ18" s="42">
        <v>2.2832E-3</v>
      </c>
      <c r="AR18" s="42">
        <v>1.190534</v>
      </c>
      <c r="AS18" s="42">
        <v>2.5681499999999999E-2</v>
      </c>
      <c r="AT18" s="42">
        <v>3.573509</v>
      </c>
      <c r="AU18" s="42">
        <v>1.7326140000000001</v>
      </c>
      <c r="AV18" s="42">
        <v>0.59907889999999997</v>
      </c>
      <c r="AW18" s="42">
        <v>4.2364199999999998E-2</v>
      </c>
      <c r="AX18" s="42">
        <v>0</v>
      </c>
      <c r="AY18" s="42">
        <v>0</v>
      </c>
      <c r="AZ18" s="42">
        <v>1.6031580000000001</v>
      </c>
      <c r="BA18" s="42">
        <v>0.16664599999999999</v>
      </c>
      <c r="BB18" s="42">
        <v>0.12844639999999999</v>
      </c>
      <c r="BC18" s="42">
        <v>0.47063250000000001</v>
      </c>
      <c r="BD18" s="42">
        <v>0.51299669999999997</v>
      </c>
      <c r="BE18" s="42">
        <v>0.68910550000000004</v>
      </c>
      <c r="BF18" s="42">
        <v>0.50142880000000001</v>
      </c>
      <c r="BG18" s="42">
        <v>0.87694810000000001</v>
      </c>
      <c r="BH18" s="43" t="s">
        <v>6</v>
      </c>
    </row>
    <row r="19" spans="1:60" s="44" customFormat="1" x14ac:dyDescent="0.4">
      <c r="A19" s="33" t="s">
        <v>193</v>
      </c>
      <c r="B19" s="34"/>
      <c r="C19" s="34" t="s">
        <v>161</v>
      </c>
      <c r="D19" s="35" t="s">
        <v>158</v>
      </c>
      <c r="E19" s="34" t="s">
        <v>434</v>
      </c>
      <c r="F19" s="34" t="s">
        <v>433</v>
      </c>
      <c r="G19" s="34" t="s">
        <v>482</v>
      </c>
      <c r="H19" s="49">
        <v>118</v>
      </c>
      <c r="I19" s="36">
        <v>825</v>
      </c>
      <c r="J19" s="36">
        <v>9</v>
      </c>
      <c r="K19" s="37">
        <v>829.5933</v>
      </c>
      <c r="L19" s="37">
        <v>832.87630000000001</v>
      </c>
      <c r="M19" s="37">
        <v>838.90639999999996</v>
      </c>
      <c r="N19" s="37">
        <v>840.50379999999996</v>
      </c>
      <c r="O19" s="37">
        <v>877.07439999999997</v>
      </c>
      <c r="P19" s="37"/>
      <c r="Q19" s="37">
        <v>939.94119999999998</v>
      </c>
      <c r="R19" s="37">
        <v>943.30039999999997</v>
      </c>
      <c r="S19" s="38">
        <v>-160.9872</v>
      </c>
      <c r="T19" s="38">
        <v>-162.94999999999999</v>
      </c>
      <c r="U19" s="38">
        <v>-169.3835</v>
      </c>
      <c r="V19" s="38">
        <v>-169.5635</v>
      </c>
      <c r="W19" s="39">
        <v>-7.2874819999999998</v>
      </c>
      <c r="X19" s="40">
        <v>0.47814800000000002</v>
      </c>
      <c r="Y19" s="40">
        <v>0.51497599999999999</v>
      </c>
      <c r="Z19" s="40">
        <v>6.8770000000000003E-3</v>
      </c>
      <c r="AA19" s="41">
        <v>42.1</v>
      </c>
      <c r="AB19" s="41">
        <v>1.81</v>
      </c>
      <c r="AC19" s="41">
        <v>13.9</v>
      </c>
      <c r="AD19" s="41">
        <v>0.01</v>
      </c>
      <c r="AE19" s="41">
        <v>12.4</v>
      </c>
      <c r="AF19" s="41">
        <v>0.22</v>
      </c>
      <c r="AG19" s="41">
        <v>13.5</v>
      </c>
      <c r="AH19" s="41">
        <v>10.9</v>
      </c>
      <c r="AI19" s="41">
        <v>2.2200000000000002</v>
      </c>
      <c r="AJ19" s="41">
        <v>0.28999999999999998</v>
      </c>
      <c r="AK19" s="41">
        <v>0</v>
      </c>
      <c r="AL19" s="41">
        <v>0</v>
      </c>
      <c r="AM19" s="41">
        <f>AA19+AB19+AC19+AD19+AE19+AF19+AG19+AH19+AI19+AJ19+AK19+AL19</f>
        <v>97.350000000000009</v>
      </c>
      <c r="AN19" s="42">
        <v>6.1181970000000003</v>
      </c>
      <c r="AO19" s="42">
        <v>0.19783890000000001</v>
      </c>
      <c r="AP19" s="42">
        <v>2.3805990000000001</v>
      </c>
      <c r="AQ19" s="42">
        <v>1.1489E-3</v>
      </c>
      <c r="AR19" s="42">
        <v>1.506837</v>
      </c>
      <c r="AS19" s="42">
        <v>2.70771E-2</v>
      </c>
      <c r="AT19" s="42">
        <v>2.9248259999999999</v>
      </c>
      <c r="AU19" s="42">
        <v>1.697031</v>
      </c>
      <c r="AV19" s="42">
        <v>0.62546460000000004</v>
      </c>
      <c r="AW19" s="42">
        <v>5.37587E-2</v>
      </c>
      <c r="AX19" s="42">
        <v>0</v>
      </c>
      <c r="AY19" s="42">
        <v>0</v>
      </c>
      <c r="AZ19" s="42">
        <v>1.8818029999999999</v>
      </c>
      <c r="BA19" s="42">
        <v>0.49879600000000002</v>
      </c>
      <c r="BB19" s="42">
        <v>0.1464454</v>
      </c>
      <c r="BC19" s="42">
        <v>0.47901909999999998</v>
      </c>
      <c r="BD19" s="42">
        <v>0.53277779999999997</v>
      </c>
      <c r="BE19" s="42">
        <v>0.59984850000000001</v>
      </c>
      <c r="BF19" s="42">
        <v>0.90698829999999997</v>
      </c>
      <c r="BG19" s="42">
        <v>0.76330050000000005</v>
      </c>
      <c r="BH19" s="43" t="s">
        <v>6</v>
      </c>
    </row>
    <row r="20" spans="1:60" s="44" customFormat="1" x14ac:dyDescent="0.4">
      <c r="A20" s="33" t="s">
        <v>194</v>
      </c>
      <c r="B20" s="34"/>
      <c r="C20" s="34" t="s">
        <v>162</v>
      </c>
      <c r="D20" s="35" t="s">
        <v>158</v>
      </c>
      <c r="E20" s="34" t="s">
        <v>434</v>
      </c>
      <c r="F20" s="34" t="s">
        <v>433</v>
      </c>
      <c r="G20" s="34" t="s">
        <v>461</v>
      </c>
      <c r="H20" s="49">
        <v>120</v>
      </c>
      <c r="I20" s="36">
        <v>900</v>
      </c>
      <c r="J20" s="36">
        <v>7</v>
      </c>
      <c r="K20" s="37">
        <v>873.76779999999997</v>
      </c>
      <c r="L20" s="37">
        <v>876.52200000000005</v>
      </c>
      <c r="M20" s="37">
        <v>883.48950000000002</v>
      </c>
      <c r="N20" s="37">
        <v>887.57709999999997</v>
      </c>
      <c r="O20" s="37">
        <v>884.17819999999995</v>
      </c>
      <c r="P20" s="37"/>
      <c r="Q20" s="37">
        <v>925.70410000000004</v>
      </c>
      <c r="R20" s="37">
        <v>926.78859999999997</v>
      </c>
      <c r="S20" s="38">
        <v>-155.78360000000001</v>
      </c>
      <c r="T20" s="38">
        <v>-157.80000000000001</v>
      </c>
      <c r="U20" s="38">
        <v>-164.45400000000001</v>
      </c>
      <c r="V20" s="38">
        <v>-164.7491</v>
      </c>
      <c r="W20" s="39">
        <v>-6.5566019999999998</v>
      </c>
      <c r="X20" s="40">
        <v>0.453907</v>
      </c>
      <c r="Y20" s="40">
        <v>0.53921399999999997</v>
      </c>
      <c r="Z20" s="40">
        <v>6.8789999999999997E-3</v>
      </c>
      <c r="AA20" s="41">
        <v>43.5</v>
      </c>
      <c r="AB20" s="41">
        <v>1.81</v>
      </c>
      <c r="AC20" s="41">
        <v>12.3</v>
      </c>
      <c r="AD20" s="41">
        <v>0.01</v>
      </c>
      <c r="AE20" s="41">
        <v>11.8</v>
      </c>
      <c r="AF20" s="41">
        <v>0.23</v>
      </c>
      <c r="AG20" s="41">
        <v>14.7</v>
      </c>
      <c r="AH20" s="41">
        <v>10.8</v>
      </c>
      <c r="AI20" s="41">
        <v>2.27</v>
      </c>
      <c r="AJ20" s="41">
        <v>0.27</v>
      </c>
      <c r="AK20" s="41">
        <v>0</v>
      </c>
      <c r="AL20" s="41">
        <v>0</v>
      </c>
      <c r="AM20" s="41">
        <f t="shared" si="0"/>
        <v>97.69</v>
      </c>
      <c r="AN20" s="42">
        <v>6.2723209999999998</v>
      </c>
      <c r="AO20" s="42">
        <v>0.1962951</v>
      </c>
      <c r="AP20" s="42">
        <v>2.0901339999999999</v>
      </c>
      <c r="AQ20" s="42">
        <v>1.1398999999999999E-3</v>
      </c>
      <c r="AR20" s="42">
        <v>1.422736</v>
      </c>
      <c r="AS20" s="42">
        <v>2.8087000000000001E-2</v>
      </c>
      <c r="AT20" s="42">
        <v>3.1599569999999999</v>
      </c>
      <c r="AU20" s="42">
        <v>1.6683410000000001</v>
      </c>
      <c r="AV20" s="42">
        <v>0.63456080000000004</v>
      </c>
      <c r="AW20" s="42">
        <v>4.9660599999999999E-2</v>
      </c>
      <c r="AX20" s="42">
        <v>0</v>
      </c>
      <c r="AY20" s="42">
        <v>0</v>
      </c>
      <c r="AZ20" s="42">
        <v>1.727679</v>
      </c>
      <c r="BA20" s="42">
        <v>0.36245559999999999</v>
      </c>
      <c r="BB20" s="42">
        <v>0.16098889999999999</v>
      </c>
      <c r="BC20" s="42">
        <v>0.47357189999999999</v>
      </c>
      <c r="BD20" s="42">
        <v>0.52323249999999999</v>
      </c>
      <c r="BE20" s="42">
        <v>0.60924739999999999</v>
      </c>
      <c r="BF20" s="42">
        <v>0.81348810000000005</v>
      </c>
      <c r="BG20" s="42">
        <v>0.7952688</v>
      </c>
      <c r="BH20" s="43" t="s">
        <v>6</v>
      </c>
    </row>
    <row r="21" spans="1:60" s="44" customFormat="1" x14ac:dyDescent="0.4">
      <c r="A21" s="33" t="s">
        <v>195</v>
      </c>
      <c r="B21" s="34"/>
      <c r="C21" s="34" t="s">
        <v>163</v>
      </c>
      <c r="D21" s="35" t="s">
        <v>158</v>
      </c>
      <c r="E21" s="34" t="s">
        <v>434</v>
      </c>
      <c r="F21" s="34" t="s">
        <v>433</v>
      </c>
      <c r="G21" s="34" t="s">
        <v>482</v>
      </c>
      <c r="H21" s="49">
        <v>120</v>
      </c>
      <c r="I21" s="36">
        <v>900</v>
      </c>
      <c r="J21" s="36">
        <v>7</v>
      </c>
      <c r="K21" s="37">
        <v>868.77319999999997</v>
      </c>
      <c r="L21" s="37">
        <v>871.70699999999999</v>
      </c>
      <c r="M21" s="37">
        <v>872.36180000000002</v>
      </c>
      <c r="N21" s="37">
        <v>876.21969999999999</v>
      </c>
      <c r="O21" s="37">
        <v>864.00940000000003</v>
      </c>
      <c r="P21" s="37"/>
      <c r="Q21" s="37">
        <v>905.05179999999996</v>
      </c>
      <c r="R21" s="37">
        <v>906.34190000000001</v>
      </c>
      <c r="S21" s="38">
        <v>-154.16810000000001</v>
      </c>
      <c r="T21" s="38">
        <v>-156.13630000000001</v>
      </c>
      <c r="U21" s="38">
        <v>-163.41059999999999</v>
      </c>
      <c r="V21" s="38">
        <v>-163.62889999999999</v>
      </c>
      <c r="W21" s="39">
        <v>-6.1553779999999998</v>
      </c>
      <c r="X21" s="40">
        <v>0.44883099999999998</v>
      </c>
      <c r="Y21" s="40">
        <v>0.543014</v>
      </c>
      <c r="Z21" s="40">
        <v>8.1550000000000008E-3</v>
      </c>
      <c r="AA21" s="41">
        <v>43.1</v>
      </c>
      <c r="AB21" s="41">
        <v>1.55</v>
      </c>
      <c r="AC21" s="41">
        <v>12.2</v>
      </c>
      <c r="AD21" s="41">
        <v>0</v>
      </c>
      <c r="AE21" s="41">
        <v>12.7</v>
      </c>
      <c r="AF21" s="41">
        <v>0.25</v>
      </c>
      <c r="AG21" s="41">
        <v>13.5</v>
      </c>
      <c r="AH21" s="41">
        <v>10.4</v>
      </c>
      <c r="AI21" s="41">
        <v>2.2200000000000002</v>
      </c>
      <c r="AJ21" s="41">
        <v>0.27</v>
      </c>
      <c r="AK21" s="41">
        <v>0</v>
      </c>
      <c r="AL21" s="41">
        <v>0</v>
      </c>
      <c r="AM21" s="41">
        <f t="shared" si="0"/>
        <v>96.19</v>
      </c>
      <c r="AN21" s="42">
        <v>6.3416940000000004</v>
      </c>
      <c r="AO21" s="42">
        <v>0.17153450000000001</v>
      </c>
      <c r="AP21" s="42">
        <v>2.1155240000000002</v>
      </c>
      <c r="AQ21" s="42">
        <v>0</v>
      </c>
      <c r="AR21" s="42">
        <v>1.562554</v>
      </c>
      <c r="AS21" s="42">
        <v>3.1153500000000001E-2</v>
      </c>
      <c r="AT21" s="42">
        <v>2.9613290000000001</v>
      </c>
      <c r="AU21" s="42">
        <v>1.639394</v>
      </c>
      <c r="AV21" s="42">
        <v>0.63327060000000002</v>
      </c>
      <c r="AW21" s="42">
        <v>5.06758E-2</v>
      </c>
      <c r="AX21" s="42">
        <v>0</v>
      </c>
      <c r="AY21" s="42">
        <v>0</v>
      </c>
      <c r="AZ21" s="42">
        <v>1.6583060000000001</v>
      </c>
      <c r="BA21" s="42">
        <v>0.4572177</v>
      </c>
      <c r="BB21" s="42">
        <v>0.17681769999999999</v>
      </c>
      <c r="BC21" s="42">
        <v>0.45645289999999999</v>
      </c>
      <c r="BD21" s="42">
        <v>0.50712869999999999</v>
      </c>
      <c r="BE21" s="42">
        <v>0.52770589999999995</v>
      </c>
      <c r="BF21" s="42">
        <v>1.034848</v>
      </c>
      <c r="BG21" s="42">
        <v>0.74104060000000005</v>
      </c>
      <c r="BH21" s="43" t="s">
        <v>6</v>
      </c>
    </row>
    <row r="22" spans="1:60" s="44" customFormat="1" x14ac:dyDescent="0.4">
      <c r="A22" s="33" t="s">
        <v>196</v>
      </c>
      <c r="B22" s="34"/>
      <c r="C22" s="34" t="s">
        <v>164</v>
      </c>
      <c r="D22" s="35" t="s">
        <v>158</v>
      </c>
      <c r="E22" s="34" t="s">
        <v>434</v>
      </c>
      <c r="F22" s="34" t="s">
        <v>433</v>
      </c>
      <c r="G22" s="34" t="s">
        <v>482</v>
      </c>
      <c r="H22" s="49">
        <v>118</v>
      </c>
      <c r="I22" s="36">
        <v>800</v>
      </c>
      <c r="J22" s="36">
        <v>7</v>
      </c>
      <c r="K22" s="37">
        <v>790.44179999999994</v>
      </c>
      <c r="L22" s="37">
        <v>793.3229</v>
      </c>
      <c r="M22" s="37">
        <v>797.75490000000002</v>
      </c>
      <c r="N22" s="37">
        <v>797.06679999999994</v>
      </c>
      <c r="O22" s="37">
        <v>836.28089999999997</v>
      </c>
      <c r="P22" s="37"/>
      <c r="Q22" s="37">
        <v>944.97320000000002</v>
      </c>
      <c r="R22" s="37">
        <v>943.34450000000004</v>
      </c>
      <c r="S22" s="38">
        <v>-165.51060000000001</v>
      </c>
      <c r="T22" s="38">
        <v>-167.381</v>
      </c>
      <c r="U22" s="38">
        <v>-173.95779999999999</v>
      </c>
      <c r="V22" s="38">
        <v>-173.95650000000001</v>
      </c>
      <c r="W22" s="39">
        <v>-7.8198460000000001</v>
      </c>
      <c r="X22" s="40">
        <v>0.49569099999999999</v>
      </c>
      <c r="Y22" s="40">
        <v>0.496697</v>
      </c>
      <c r="Z22" s="40">
        <v>7.6119999999999998E-3</v>
      </c>
      <c r="AA22" s="41">
        <v>41.1</v>
      </c>
      <c r="AB22" s="41">
        <v>1.94</v>
      </c>
      <c r="AC22" s="41">
        <v>14.6</v>
      </c>
      <c r="AD22" s="41">
        <v>0.01</v>
      </c>
      <c r="AE22" s="41">
        <v>12.7</v>
      </c>
      <c r="AF22" s="41">
        <v>0.27</v>
      </c>
      <c r="AG22" s="41">
        <v>12.4</v>
      </c>
      <c r="AH22" s="41">
        <v>10.9</v>
      </c>
      <c r="AI22" s="41">
        <v>2.12</v>
      </c>
      <c r="AJ22" s="41">
        <v>0.3</v>
      </c>
      <c r="AK22" s="41">
        <v>0</v>
      </c>
      <c r="AL22" s="41">
        <v>0</v>
      </c>
      <c r="AM22" s="41">
        <f t="shared" si="0"/>
        <v>96.34</v>
      </c>
      <c r="AN22" s="42">
        <v>6.0642670000000001</v>
      </c>
      <c r="AO22" s="42">
        <v>0.21529309999999999</v>
      </c>
      <c r="AP22" s="42">
        <v>2.5387469999999999</v>
      </c>
      <c r="AQ22" s="42">
        <v>1.1665E-3</v>
      </c>
      <c r="AR22" s="42">
        <v>1.566907</v>
      </c>
      <c r="AS22" s="42">
        <v>3.3739499999999999E-2</v>
      </c>
      <c r="AT22" s="42">
        <v>2.7276150000000001</v>
      </c>
      <c r="AU22" s="42">
        <v>1.722998</v>
      </c>
      <c r="AV22" s="42">
        <v>0.60643000000000002</v>
      </c>
      <c r="AW22" s="42">
        <v>5.6463399999999997E-2</v>
      </c>
      <c r="AX22" s="42">
        <v>0</v>
      </c>
      <c r="AY22" s="42">
        <v>0</v>
      </c>
      <c r="AZ22" s="42">
        <v>1.9357329999999999</v>
      </c>
      <c r="BA22" s="42">
        <v>0.60301380000000004</v>
      </c>
      <c r="BB22" s="42">
        <v>0.12926679999999999</v>
      </c>
      <c r="BC22" s="42">
        <v>0.47716320000000001</v>
      </c>
      <c r="BD22" s="42">
        <v>0.53362659999999995</v>
      </c>
      <c r="BE22" s="42">
        <v>0.49660549999999998</v>
      </c>
      <c r="BF22" s="42">
        <v>1.0703020000000001</v>
      </c>
      <c r="BG22" s="42">
        <v>0.71818709999999997</v>
      </c>
      <c r="BH22" s="43" t="s">
        <v>12</v>
      </c>
    </row>
    <row r="23" spans="1:60" s="44" customFormat="1" x14ac:dyDescent="0.4">
      <c r="A23" s="33" t="s">
        <v>197</v>
      </c>
      <c r="B23" s="34"/>
      <c r="C23" s="34" t="s">
        <v>165</v>
      </c>
      <c r="D23" s="35" t="s">
        <v>158</v>
      </c>
      <c r="E23" s="34" t="s">
        <v>434</v>
      </c>
      <c r="F23" s="34" t="s">
        <v>433</v>
      </c>
      <c r="G23" s="34" t="s">
        <v>482</v>
      </c>
      <c r="H23" s="49">
        <v>120</v>
      </c>
      <c r="I23" s="36">
        <v>825</v>
      </c>
      <c r="J23" s="36">
        <v>7</v>
      </c>
      <c r="K23" s="37">
        <v>817.58590000000004</v>
      </c>
      <c r="L23" s="37">
        <v>821.77279999999996</v>
      </c>
      <c r="M23" s="37">
        <v>827.09079999999994</v>
      </c>
      <c r="N23" s="37">
        <v>828.46119999999996</v>
      </c>
      <c r="O23" s="37">
        <v>843.37369999999999</v>
      </c>
      <c r="P23" s="37"/>
      <c r="Q23" s="37">
        <v>932.03</v>
      </c>
      <c r="R23" s="37">
        <v>931.76900000000001</v>
      </c>
      <c r="S23" s="38">
        <v>-159.4606</v>
      </c>
      <c r="T23" s="38">
        <v>-161.41</v>
      </c>
      <c r="U23" s="38">
        <v>-167.61949999999999</v>
      </c>
      <c r="V23" s="38">
        <v>-167.76519999999999</v>
      </c>
      <c r="W23" s="39">
        <v>-7.1922839999999999</v>
      </c>
      <c r="X23" s="40">
        <v>0.453712</v>
      </c>
      <c r="Y23" s="40">
        <v>0.53934599999999999</v>
      </c>
      <c r="Z23" s="40">
        <v>6.9420000000000003E-3</v>
      </c>
      <c r="AA23" s="41">
        <v>42.3</v>
      </c>
      <c r="AB23" s="41">
        <v>1.5</v>
      </c>
      <c r="AC23" s="41">
        <v>13.9</v>
      </c>
      <c r="AD23" s="41">
        <v>0.02</v>
      </c>
      <c r="AE23" s="41">
        <v>11.7</v>
      </c>
      <c r="AF23" s="41">
        <v>0.24</v>
      </c>
      <c r="AG23" s="41">
        <v>13.7</v>
      </c>
      <c r="AH23" s="41">
        <v>11</v>
      </c>
      <c r="AI23" s="41">
        <v>2.08</v>
      </c>
      <c r="AJ23" s="41">
        <v>0.28999999999999998</v>
      </c>
      <c r="AK23" s="41">
        <v>0</v>
      </c>
      <c r="AL23" s="41">
        <v>0</v>
      </c>
      <c r="AM23" s="41">
        <f t="shared" si="0"/>
        <v>96.73</v>
      </c>
      <c r="AN23" s="42">
        <v>6.1635530000000003</v>
      </c>
      <c r="AO23" s="42">
        <v>0.16438939999999999</v>
      </c>
      <c r="AP23" s="42">
        <v>2.386908</v>
      </c>
      <c r="AQ23" s="42">
        <v>2.3038999999999998E-3</v>
      </c>
      <c r="AR23" s="42">
        <v>1.4255409999999999</v>
      </c>
      <c r="AS23" s="42">
        <v>2.9617000000000001E-2</v>
      </c>
      <c r="AT23" s="42">
        <v>2.9760219999999999</v>
      </c>
      <c r="AU23" s="42">
        <v>1.717139</v>
      </c>
      <c r="AV23" s="42">
        <v>0.58757389999999998</v>
      </c>
      <c r="AW23" s="42">
        <v>5.39011E-2</v>
      </c>
      <c r="AX23" s="42">
        <v>0</v>
      </c>
      <c r="AY23" s="42">
        <v>0</v>
      </c>
      <c r="AZ23" s="42">
        <v>1.8364469999999999</v>
      </c>
      <c r="BA23" s="42">
        <v>0.55046130000000004</v>
      </c>
      <c r="BB23" s="42">
        <v>0.1345256</v>
      </c>
      <c r="BC23" s="42">
        <v>0.45304830000000001</v>
      </c>
      <c r="BD23" s="42">
        <v>0.50694939999999999</v>
      </c>
      <c r="BE23" s="42">
        <v>0.5824819</v>
      </c>
      <c r="BF23" s="42">
        <v>0.84305940000000001</v>
      </c>
      <c r="BG23" s="42">
        <v>0.77925069999999996</v>
      </c>
      <c r="BH23" s="43" t="s">
        <v>6</v>
      </c>
    </row>
    <row r="24" spans="1:60" s="44" customFormat="1" x14ac:dyDescent="0.4">
      <c r="A24" s="33" t="s">
        <v>198</v>
      </c>
      <c r="B24" s="34"/>
      <c r="C24" s="34" t="s">
        <v>166</v>
      </c>
      <c r="D24" s="35" t="s">
        <v>158</v>
      </c>
      <c r="E24" s="34" t="s">
        <v>434</v>
      </c>
      <c r="F24" s="34" t="s">
        <v>433</v>
      </c>
      <c r="G24" s="34" t="s">
        <v>522</v>
      </c>
      <c r="H24" s="49">
        <v>120</v>
      </c>
      <c r="I24" s="36">
        <v>925</v>
      </c>
      <c r="J24" s="36">
        <v>9</v>
      </c>
      <c r="K24" s="37">
        <v>869.86980000000005</v>
      </c>
      <c r="L24" s="37">
        <v>870.96069999999997</v>
      </c>
      <c r="M24" s="37">
        <v>877.47090000000003</v>
      </c>
      <c r="N24" s="37">
        <v>881.21259999999995</v>
      </c>
      <c r="O24" s="37">
        <v>884.88220000000001</v>
      </c>
      <c r="P24" s="37"/>
      <c r="Q24" s="37">
        <v>946.22670000000005</v>
      </c>
      <c r="R24" s="37">
        <v>951.09739999999999</v>
      </c>
      <c r="S24" s="38">
        <v>-160.49289999999999</v>
      </c>
      <c r="T24" s="38">
        <v>-162.38579999999999</v>
      </c>
      <c r="U24" s="38">
        <v>-169.26150000000001</v>
      </c>
      <c r="V24" s="38">
        <v>-169.3152</v>
      </c>
      <c r="W24" s="39">
        <v>-7.0963339999999997</v>
      </c>
      <c r="X24" s="40">
        <v>0.459007</v>
      </c>
      <c r="Y24" s="40">
        <v>0.53348700000000004</v>
      </c>
      <c r="Z24" s="40">
        <v>7.5069999999999998E-3</v>
      </c>
      <c r="AA24" s="41">
        <v>43</v>
      </c>
      <c r="AB24" s="41">
        <v>1.98</v>
      </c>
      <c r="AC24" s="41">
        <v>12.6</v>
      </c>
      <c r="AD24" s="41">
        <v>0.33</v>
      </c>
      <c r="AE24" s="41">
        <v>10.8</v>
      </c>
      <c r="AF24" s="41">
        <v>0.17</v>
      </c>
      <c r="AG24" s="41">
        <v>14.5</v>
      </c>
      <c r="AH24" s="41">
        <v>11.1</v>
      </c>
      <c r="AI24" s="41">
        <v>2.38</v>
      </c>
      <c r="AJ24" s="41">
        <v>0.31</v>
      </c>
      <c r="AK24" s="41">
        <v>0</v>
      </c>
      <c r="AL24" s="41">
        <v>0</v>
      </c>
      <c r="AM24" s="41">
        <f>AA24+AB24+AC24+AD24+AE24+AF24+AG24+AH24+AI24+AJ24+AK24+AL24</f>
        <v>97.169999999999987</v>
      </c>
      <c r="AN24" s="42">
        <v>6.2500869999999997</v>
      </c>
      <c r="AO24" s="42">
        <v>0.2164585</v>
      </c>
      <c r="AP24" s="42">
        <v>2.1583320000000001</v>
      </c>
      <c r="AQ24" s="42">
        <v>3.7920700000000002E-2</v>
      </c>
      <c r="AR24" s="42">
        <v>1.3126370000000001</v>
      </c>
      <c r="AS24" s="42">
        <v>2.0926899999999998E-2</v>
      </c>
      <c r="AT24" s="42">
        <v>3.1420309999999998</v>
      </c>
      <c r="AU24" s="42">
        <v>1.7284729999999999</v>
      </c>
      <c r="AV24" s="42">
        <v>0.6706609</v>
      </c>
      <c r="AW24" s="42">
        <v>5.7476199999999998E-2</v>
      </c>
      <c r="AX24" s="42">
        <v>0</v>
      </c>
      <c r="AY24" s="42">
        <v>0</v>
      </c>
      <c r="AZ24" s="42">
        <v>1.7499130000000001</v>
      </c>
      <c r="BA24" s="42">
        <v>0.40841939999999999</v>
      </c>
      <c r="BB24" s="42">
        <v>0.133133</v>
      </c>
      <c r="BC24" s="42">
        <v>0.53752789999999995</v>
      </c>
      <c r="BD24" s="42">
        <v>0.59500410000000004</v>
      </c>
      <c r="BE24" s="42">
        <v>0.40878249999999999</v>
      </c>
      <c r="BF24" s="42">
        <v>0.9038543</v>
      </c>
      <c r="BG24" s="42">
        <v>0.77659920000000005</v>
      </c>
      <c r="BH24" s="43" t="s">
        <v>6</v>
      </c>
    </row>
    <row r="25" spans="1:60" s="44" customFormat="1" x14ac:dyDescent="0.4">
      <c r="A25" s="33" t="s">
        <v>199</v>
      </c>
      <c r="B25" s="34"/>
      <c r="C25" s="34" t="s">
        <v>167</v>
      </c>
      <c r="D25" s="35" t="s">
        <v>158</v>
      </c>
      <c r="E25" s="34" t="s">
        <v>434</v>
      </c>
      <c r="F25" s="34" t="s">
        <v>433</v>
      </c>
      <c r="G25" s="34" t="s">
        <v>523</v>
      </c>
      <c r="H25" s="49">
        <v>120</v>
      </c>
      <c r="I25" s="36">
        <v>925</v>
      </c>
      <c r="J25" s="36">
        <v>7</v>
      </c>
      <c r="K25" s="37">
        <v>877.61189999999999</v>
      </c>
      <c r="L25" s="37">
        <v>882.78200000000004</v>
      </c>
      <c r="M25" s="37">
        <v>888.72500000000002</v>
      </c>
      <c r="N25" s="37">
        <v>896.97910000000002</v>
      </c>
      <c r="O25" s="37">
        <v>885.57429999999999</v>
      </c>
      <c r="P25" s="37"/>
      <c r="Q25" s="37">
        <v>940.16669999999999</v>
      </c>
      <c r="R25" s="37">
        <v>941.81740000000002</v>
      </c>
      <c r="S25" s="38">
        <v>-156.4838</v>
      </c>
      <c r="T25" s="38">
        <v>-158.41380000000001</v>
      </c>
      <c r="U25" s="38">
        <v>-164.89959999999999</v>
      </c>
      <c r="V25" s="38">
        <v>-165.0153</v>
      </c>
      <c r="W25" s="39">
        <v>-6.7411700000000003</v>
      </c>
      <c r="X25" s="40">
        <v>0.41716999999999999</v>
      </c>
      <c r="Y25" s="40">
        <v>0.57632300000000003</v>
      </c>
      <c r="Z25" s="40">
        <v>6.5069999999999998E-3</v>
      </c>
      <c r="AA25" s="41">
        <v>43.4</v>
      </c>
      <c r="AB25" s="41">
        <v>1.97</v>
      </c>
      <c r="AC25" s="41">
        <v>12.1</v>
      </c>
      <c r="AD25" s="41">
        <v>0.34</v>
      </c>
      <c r="AE25" s="41">
        <v>10.4</v>
      </c>
      <c r="AF25" s="41">
        <v>0.15</v>
      </c>
      <c r="AG25" s="41">
        <v>15.1</v>
      </c>
      <c r="AH25" s="41">
        <v>11.2</v>
      </c>
      <c r="AI25" s="41">
        <v>2.25</v>
      </c>
      <c r="AJ25" s="41">
        <v>0.27</v>
      </c>
      <c r="AK25" s="41">
        <v>0</v>
      </c>
      <c r="AL25" s="41">
        <v>0</v>
      </c>
      <c r="AM25" s="41">
        <f t="shared" si="0"/>
        <v>97.18</v>
      </c>
      <c r="AN25" s="42">
        <v>6.2811360000000001</v>
      </c>
      <c r="AO25" s="42">
        <v>0.2144404</v>
      </c>
      <c r="AP25" s="42">
        <v>2.0637819999999998</v>
      </c>
      <c r="AQ25" s="42">
        <v>3.8901999999999999E-2</v>
      </c>
      <c r="AR25" s="42">
        <v>1.2585919999999999</v>
      </c>
      <c r="AS25" s="42">
        <v>1.8385599999999998E-2</v>
      </c>
      <c r="AT25" s="42">
        <v>3.2579940000000001</v>
      </c>
      <c r="AU25" s="42">
        <v>1.7365539999999999</v>
      </c>
      <c r="AV25" s="42">
        <v>0.63130509999999995</v>
      </c>
      <c r="AW25" s="42">
        <v>4.9845E-2</v>
      </c>
      <c r="AX25" s="42">
        <v>0</v>
      </c>
      <c r="AY25" s="42">
        <v>0</v>
      </c>
      <c r="AZ25" s="42">
        <v>1.7188639999999999</v>
      </c>
      <c r="BA25" s="42">
        <v>0.344918</v>
      </c>
      <c r="BB25" s="42">
        <v>0.13021430000000001</v>
      </c>
      <c r="BC25" s="42">
        <v>0.50109079999999995</v>
      </c>
      <c r="BD25" s="42">
        <v>0.55093570000000003</v>
      </c>
      <c r="BE25" s="42">
        <v>0.48544359999999998</v>
      </c>
      <c r="BF25" s="42">
        <v>0.77314819999999995</v>
      </c>
      <c r="BG25" s="42">
        <v>0.80820619999999999</v>
      </c>
      <c r="BH25" s="43" t="s">
        <v>6</v>
      </c>
    </row>
    <row r="26" spans="1:60" s="44" customFormat="1" x14ac:dyDescent="0.4">
      <c r="A26" s="33" t="s">
        <v>200</v>
      </c>
      <c r="B26" s="34"/>
      <c r="C26" s="34" t="s">
        <v>168</v>
      </c>
      <c r="D26" s="35" t="s">
        <v>158</v>
      </c>
      <c r="E26" s="34" t="s">
        <v>434</v>
      </c>
      <c r="F26" s="34" t="s">
        <v>433</v>
      </c>
      <c r="G26" s="34" t="s">
        <v>524</v>
      </c>
      <c r="H26" s="49">
        <v>120</v>
      </c>
      <c r="I26" s="36">
        <v>850</v>
      </c>
      <c r="J26" s="36">
        <v>7</v>
      </c>
      <c r="K26" s="37">
        <v>845.99800000000005</v>
      </c>
      <c r="L26" s="37">
        <v>848.8931</v>
      </c>
      <c r="M26" s="37">
        <v>848.30050000000006</v>
      </c>
      <c r="N26" s="37">
        <v>855.11300000000006</v>
      </c>
      <c r="O26" s="37">
        <v>836.70259999999996</v>
      </c>
      <c r="P26" s="37"/>
      <c r="Q26" s="37">
        <v>909.03129999999999</v>
      </c>
      <c r="R26" s="37">
        <v>911.05989999999997</v>
      </c>
      <c r="S26" s="38">
        <v>-160.78479999999999</v>
      </c>
      <c r="T26" s="38">
        <v>-162.45859999999999</v>
      </c>
      <c r="U26" s="38">
        <v>-170.19309999999999</v>
      </c>
      <c r="V26" s="38">
        <v>-169.8338</v>
      </c>
      <c r="W26" s="39">
        <v>-6.9126519999999996</v>
      </c>
      <c r="X26" s="40">
        <v>0.41797299999999998</v>
      </c>
      <c r="Y26" s="40">
        <v>0.57621299999999998</v>
      </c>
      <c r="Z26" s="40">
        <v>5.8139999999999997E-3</v>
      </c>
      <c r="AA26" s="41">
        <v>43.7</v>
      </c>
      <c r="AB26" s="41">
        <v>1.66</v>
      </c>
      <c r="AC26" s="41">
        <v>12</v>
      </c>
      <c r="AD26" s="41">
        <v>7.0000000000000007E-2</v>
      </c>
      <c r="AE26" s="41">
        <v>12.1</v>
      </c>
      <c r="AF26" s="41">
        <v>0.16</v>
      </c>
      <c r="AG26" s="41">
        <v>13.5</v>
      </c>
      <c r="AH26" s="41">
        <v>11.4</v>
      </c>
      <c r="AI26" s="41">
        <v>2.2200000000000002</v>
      </c>
      <c r="AJ26" s="41">
        <v>0.34</v>
      </c>
      <c r="AK26" s="41">
        <v>0</v>
      </c>
      <c r="AL26" s="41">
        <v>0</v>
      </c>
      <c r="AM26" s="41">
        <f t="shared" si="0"/>
        <v>97.15</v>
      </c>
      <c r="AN26" s="42">
        <v>6.3959440000000001</v>
      </c>
      <c r="AO26" s="42">
        <v>0.1827356</v>
      </c>
      <c r="AP26" s="42">
        <v>2.0698289999999999</v>
      </c>
      <c r="AQ26" s="42">
        <v>8.0996000000000002E-3</v>
      </c>
      <c r="AR26" s="42">
        <v>1.4808520000000001</v>
      </c>
      <c r="AS26" s="42">
        <v>1.9832700000000002E-2</v>
      </c>
      <c r="AT26" s="42">
        <v>2.9456549999999999</v>
      </c>
      <c r="AU26" s="42">
        <v>1.7875160000000001</v>
      </c>
      <c r="AV26" s="42">
        <v>0.6299188</v>
      </c>
      <c r="AW26" s="42">
        <v>6.3476199999999997E-2</v>
      </c>
      <c r="AX26" s="42">
        <v>0</v>
      </c>
      <c r="AY26" s="42">
        <v>0</v>
      </c>
      <c r="AZ26" s="42">
        <v>1.6040559999999999</v>
      </c>
      <c r="BA26" s="42">
        <v>0.46577360000000001</v>
      </c>
      <c r="BB26" s="42">
        <v>0.10953549999999999</v>
      </c>
      <c r="BC26" s="42">
        <v>0.52038320000000005</v>
      </c>
      <c r="BD26" s="42">
        <v>0.58385940000000003</v>
      </c>
      <c r="BE26" s="42">
        <v>0.29038550000000002</v>
      </c>
      <c r="BF26" s="42">
        <v>1.1904669999999999</v>
      </c>
      <c r="BG26" s="42">
        <v>0.71217799999999998</v>
      </c>
      <c r="BH26" s="43" t="s">
        <v>12</v>
      </c>
    </row>
    <row r="27" spans="1:60" s="44" customFormat="1" x14ac:dyDescent="0.4">
      <c r="A27" s="33" t="s">
        <v>201</v>
      </c>
      <c r="B27" s="34"/>
      <c r="C27" s="34" t="s">
        <v>169</v>
      </c>
      <c r="D27" s="35" t="s">
        <v>158</v>
      </c>
      <c r="E27" s="34" t="s">
        <v>434</v>
      </c>
      <c r="F27" s="34" t="s">
        <v>433</v>
      </c>
      <c r="G27" s="34" t="s">
        <v>525</v>
      </c>
      <c r="H27" s="49">
        <v>120</v>
      </c>
      <c r="I27" s="36">
        <v>875</v>
      </c>
      <c r="J27" s="36">
        <v>7</v>
      </c>
      <c r="K27" s="37">
        <v>859.02229999999997</v>
      </c>
      <c r="L27" s="37">
        <v>861.84400000000005</v>
      </c>
      <c r="M27" s="37">
        <v>862.42139999999995</v>
      </c>
      <c r="N27" s="37">
        <v>870.1078</v>
      </c>
      <c r="O27" s="37">
        <v>845.08810000000005</v>
      </c>
      <c r="P27" s="37"/>
      <c r="Q27" s="37">
        <v>927.10860000000002</v>
      </c>
      <c r="R27" s="37">
        <v>927.86360000000002</v>
      </c>
      <c r="S27" s="38">
        <v>-161.15260000000001</v>
      </c>
      <c r="T27" s="38">
        <v>-162.82509999999999</v>
      </c>
      <c r="U27" s="38">
        <v>-170.31700000000001</v>
      </c>
      <c r="V27" s="38">
        <v>-169.94710000000001</v>
      </c>
      <c r="W27" s="39">
        <v>-7.0468159999999997</v>
      </c>
      <c r="X27" s="40">
        <v>0.40979900000000002</v>
      </c>
      <c r="Y27" s="40">
        <v>0.58440300000000001</v>
      </c>
      <c r="Z27" s="40">
        <v>5.7990000000000003E-3</v>
      </c>
      <c r="AA27" s="41">
        <v>43</v>
      </c>
      <c r="AB27" s="41">
        <v>1.7</v>
      </c>
      <c r="AC27" s="41">
        <v>12.4</v>
      </c>
      <c r="AD27" s="41">
        <v>0.33</v>
      </c>
      <c r="AE27" s="41">
        <v>11.5</v>
      </c>
      <c r="AF27" s="41">
        <v>0.16</v>
      </c>
      <c r="AG27" s="41">
        <v>13.5</v>
      </c>
      <c r="AH27" s="41">
        <v>11.4</v>
      </c>
      <c r="AI27" s="41">
        <v>2.31</v>
      </c>
      <c r="AJ27" s="41">
        <v>0.39</v>
      </c>
      <c r="AK27" s="41">
        <v>0</v>
      </c>
      <c r="AL27" s="41">
        <v>0</v>
      </c>
      <c r="AM27" s="41">
        <f t="shared" si="0"/>
        <v>96.690000000000012</v>
      </c>
      <c r="AN27" s="42">
        <v>6.3252940000000004</v>
      </c>
      <c r="AO27" s="42">
        <v>0.18808449999999999</v>
      </c>
      <c r="AP27" s="42">
        <v>2.149632</v>
      </c>
      <c r="AQ27" s="42">
        <v>3.8377000000000001E-2</v>
      </c>
      <c r="AR27" s="42">
        <v>1.414533</v>
      </c>
      <c r="AS27" s="42">
        <v>1.99329E-2</v>
      </c>
      <c r="AT27" s="42">
        <v>2.9605399999999999</v>
      </c>
      <c r="AU27" s="42">
        <v>1.796549</v>
      </c>
      <c r="AV27" s="42">
        <v>0.65876809999999997</v>
      </c>
      <c r="AW27" s="42">
        <v>7.3178900000000005E-2</v>
      </c>
      <c r="AX27" s="42">
        <v>0</v>
      </c>
      <c r="AY27" s="42">
        <v>0</v>
      </c>
      <c r="AZ27" s="42">
        <v>1.674706</v>
      </c>
      <c r="BA27" s="42">
        <v>0.47492499999999999</v>
      </c>
      <c r="BB27" s="42">
        <v>0.1070586</v>
      </c>
      <c r="BC27" s="42">
        <v>0.55170949999999996</v>
      </c>
      <c r="BD27" s="42">
        <v>0.62488840000000001</v>
      </c>
      <c r="BE27" s="42">
        <v>0.26740360000000002</v>
      </c>
      <c r="BF27" s="42">
        <v>1.14713</v>
      </c>
      <c r="BG27" s="42">
        <v>0.7207346</v>
      </c>
      <c r="BH27" s="43" t="s">
        <v>12</v>
      </c>
    </row>
    <row r="28" spans="1:60" s="44" customFormat="1" x14ac:dyDescent="0.4">
      <c r="A28" s="33" t="s">
        <v>202</v>
      </c>
      <c r="B28" s="34"/>
      <c r="C28" s="34" t="s">
        <v>170</v>
      </c>
      <c r="D28" s="35" t="s">
        <v>158</v>
      </c>
      <c r="E28" s="34" t="s">
        <v>434</v>
      </c>
      <c r="F28" s="34" t="s">
        <v>433</v>
      </c>
      <c r="G28" s="34" t="s">
        <v>524</v>
      </c>
      <c r="H28" s="49">
        <v>120</v>
      </c>
      <c r="I28" s="36">
        <v>800</v>
      </c>
      <c r="J28" s="36">
        <v>9</v>
      </c>
      <c r="K28" s="37">
        <v>826.40440000000001</v>
      </c>
      <c r="L28" s="37">
        <v>831.28319999999997</v>
      </c>
      <c r="M28" s="37">
        <v>826.60270000000003</v>
      </c>
      <c r="N28" s="37">
        <v>834.61800000000005</v>
      </c>
      <c r="O28" s="37">
        <v>826.79399999999998</v>
      </c>
      <c r="P28" s="37"/>
      <c r="Q28" s="37">
        <v>926.93309999999997</v>
      </c>
      <c r="R28" s="37">
        <v>931.49680000000001</v>
      </c>
      <c r="S28" s="38">
        <v>-162.00700000000001</v>
      </c>
      <c r="T28" s="38">
        <v>-163.56809999999999</v>
      </c>
      <c r="U28" s="38">
        <v>-171.27099999999999</v>
      </c>
      <c r="V28" s="38">
        <v>-170.68389999999999</v>
      </c>
      <c r="W28" s="39">
        <v>-7.1213899999999999</v>
      </c>
      <c r="X28" s="40">
        <v>0.49099999999999999</v>
      </c>
      <c r="Y28" s="40">
        <v>0.50210200000000005</v>
      </c>
      <c r="Z28" s="40">
        <v>6.8979999999999996E-3</v>
      </c>
      <c r="AA28" s="41">
        <v>42.9</v>
      </c>
      <c r="AB28" s="41">
        <v>2.0099999999999998</v>
      </c>
      <c r="AC28" s="41">
        <v>13.8</v>
      </c>
      <c r="AD28" s="41">
        <v>0.2</v>
      </c>
      <c r="AE28" s="41">
        <v>13</v>
      </c>
      <c r="AF28" s="41">
        <v>0.21</v>
      </c>
      <c r="AG28" s="41">
        <v>11.8</v>
      </c>
      <c r="AH28" s="41">
        <v>11.3</v>
      </c>
      <c r="AI28" s="41">
        <v>2.31</v>
      </c>
      <c r="AJ28" s="41">
        <v>0.36</v>
      </c>
      <c r="AK28" s="41">
        <v>0</v>
      </c>
      <c r="AL28" s="41">
        <v>0</v>
      </c>
      <c r="AM28" s="41">
        <f t="shared" si="0"/>
        <v>97.889999999999986</v>
      </c>
      <c r="AN28" s="42">
        <v>6.2717510000000001</v>
      </c>
      <c r="AO28" s="42">
        <v>0.22101380000000001</v>
      </c>
      <c r="AP28" s="42">
        <v>2.3776109999999999</v>
      </c>
      <c r="AQ28" s="42">
        <v>2.3115699999999999E-2</v>
      </c>
      <c r="AR28" s="42">
        <v>1.5891980000000001</v>
      </c>
      <c r="AS28" s="42">
        <v>2.6001E-2</v>
      </c>
      <c r="AT28" s="42">
        <v>2.5718070000000002</v>
      </c>
      <c r="AU28" s="42">
        <v>1.7698320000000001</v>
      </c>
      <c r="AV28" s="42">
        <v>0.65471429999999997</v>
      </c>
      <c r="AW28" s="42">
        <v>6.7134100000000002E-2</v>
      </c>
      <c r="AX28" s="42">
        <v>0</v>
      </c>
      <c r="AY28" s="42">
        <v>0</v>
      </c>
      <c r="AZ28" s="42">
        <v>1.7282489999999999</v>
      </c>
      <c r="BA28" s="42">
        <v>0.64936229999999995</v>
      </c>
      <c r="BB28" s="42">
        <v>0.14967050000000001</v>
      </c>
      <c r="BC28" s="42">
        <v>0.50504380000000004</v>
      </c>
      <c r="BD28" s="42">
        <v>0.57217790000000002</v>
      </c>
      <c r="BE28" s="42">
        <v>0.19123599999999999</v>
      </c>
      <c r="BF28" s="42">
        <v>1.3979619999999999</v>
      </c>
      <c r="BG28" s="42">
        <v>0.64784810000000004</v>
      </c>
      <c r="BH28" s="43" t="s">
        <v>12</v>
      </c>
    </row>
    <row r="29" spans="1:60" s="44" customFormat="1" x14ac:dyDescent="0.4">
      <c r="A29" s="33" t="s">
        <v>203</v>
      </c>
      <c r="B29" s="34"/>
      <c r="C29" s="34" t="s">
        <v>171</v>
      </c>
      <c r="D29" s="35" t="s">
        <v>158</v>
      </c>
      <c r="E29" s="34" t="s">
        <v>434</v>
      </c>
      <c r="F29" s="34" t="s">
        <v>433</v>
      </c>
      <c r="G29" s="34" t="s">
        <v>525</v>
      </c>
      <c r="H29" s="49">
        <v>120</v>
      </c>
      <c r="I29" s="36">
        <v>800</v>
      </c>
      <c r="J29" s="36">
        <v>7</v>
      </c>
      <c r="K29" s="37">
        <v>798.06809999999996</v>
      </c>
      <c r="L29" s="37">
        <v>801.58439999999996</v>
      </c>
      <c r="M29" s="37">
        <v>800.37670000000003</v>
      </c>
      <c r="N29" s="37">
        <v>803.85490000000004</v>
      </c>
      <c r="O29" s="37">
        <v>801.43489999999997</v>
      </c>
      <c r="P29" s="37"/>
      <c r="Q29" s="37">
        <v>908.36410000000001</v>
      </c>
      <c r="R29" s="37">
        <v>909.87390000000005</v>
      </c>
      <c r="S29" s="38">
        <v>-163.8143</v>
      </c>
      <c r="T29" s="38">
        <v>-165.47710000000001</v>
      </c>
      <c r="U29" s="38">
        <v>-173.06649999999999</v>
      </c>
      <c r="V29" s="38">
        <v>-172.68020000000001</v>
      </c>
      <c r="W29" s="39">
        <v>-7.3353760000000001</v>
      </c>
      <c r="X29" s="40">
        <v>0.50637699999999997</v>
      </c>
      <c r="Y29" s="40">
        <v>0.48560799999999998</v>
      </c>
      <c r="Z29" s="40">
        <v>8.0149999999999996E-3</v>
      </c>
      <c r="AA29" s="41">
        <v>43.2</v>
      </c>
      <c r="AB29" s="41">
        <v>1.69</v>
      </c>
      <c r="AC29" s="41">
        <v>13.1</v>
      </c>
      <c r="AD29" s="41">
        <v>0.11</v>
      </c>
      <c r="AE29" s="41">
        <v>12.8</v>
      </c>
      <c r="AF29" s="41">
        <v>0.21</v>
      </c>
      <c r="AG29" s="41">
        <v>12.4</v>
      </c>
      <c r="AH29" s="41">
        <v>11.2</v>
      </c>
      <c r="AI29" s="41">
        <v>2.11</v>
      </c>
      <c r="AJ29" s="41">
        <v>0.34</v>
      </c>
      <c r="AK29" s="41">
        <v>0</v>
      </c>
      <c r="AL29" s="41">
        <v>0</v>
      </c>
      <c r="AM29" s="41">
        <f t="shared" si="0"/>
        <v>97.160000000000011</v>
      </c>
      <c r="AN29" s="42">
        <v>6.3359930000000002</v>
      </c>
      <c r="AO29" s="42">
        <v>0.18642729999999999</v>
      </c>
      <c r="AP29" s="42">
        <v>2.2642910000000001</v>
      </c>
      <c r="AQ29" s="42">
        <v>1.27546E-2</v>
      </c>
      <c r="AR29" s="42">
        <v>1.5697989999999999</v>
      </c>
      <c r="AS29" s="42">
        <v>2.6084900000000001E-2</v>
      </c>
      <c r="AT29" s="42">
        <v>2.7112989999999999</v>
      </c>
      <c r="AU29" s="42">
        <v>1.7598309999999999</v>
      </c>
      <c r="AV29" s="42">
        <v>0.59995920000000003</v>
      </c>
      <c r="AW29" s="42">
        <v>6.3608999999999999E-2</v>
      </c>
      <c r="AX29" s="42">
        <v>0</v>
      </c>
      <c r="AY29" s="42">
        <v>0</v>
      </c>
      <c r="AZ29" s="42">
        <v>1.664007</v>
      </c>
      <c r="BA29" s="42">
        <v>0.60028409999999999</v>
      </c>
      <c r="BB29" s="42">
        <v>0.1335199</v>
      </c>
      <c r="BC29" s="42">
        <v>0.4664393</v>
      </c>
      <c r="BD29" s="42">
        <v>0.53004839999999998</v>
      </c>
      <c r="BE29" s="42">
        <v>0.28158430000000001</v>
      </c>
      <c r="BF29" s="42">
        <v>1.2882150000000001</v>
      </c>
      <c r="BG29" s="42">
        <v>0.67790720000000004</v>
      </c>
      <c r="BH29" s="43" t="s">
        <v>12</v>
      </c>
    </row>
    <row r="30" spans="1:60" s="44" customFormat="1" x14ac:dyDescent="0.4">
      <c r="A30" s="33" t="s">
        <v>204</v>
      </c>
      <c r="B30" s="34"/>
      <c r="C30" s="34" t="s">
        <v>172</v>
      </c>
      <c r="D30" s="35" t="s">
        <v>158</v>
      </c>
      <c r="E30" s="34" t="s">
        <v>434</v>
      </c>
      <c r="F30" s="34" t="s">
        <v>433</v>
      </c>
      <c r="G30" s="34" t="s">
        <v>526</v>
      </c>
      <c r="H30" s="49">
        <v>120</v>
      </c>
      <c r="I30" s="36">
        <v>900</v>
      </c>
      <c r="J30" s="36">
        <v>7</v>
      </c>
      <c r="K30" s="37">
        <v>895.93259999999998</v>
      </c>
      <c r="L30" s="37">
        <v>898.14580000000001</v>
      </c>
      <c r="M30" s="37">
        <v>901.2183</v>
      </c>
      <c r="N30" s="37">
        <v>908.62049999999999</v>
      </c>
      <c r="O30" s="37">
        <v>851.58029999999997</v>
      </c>
      <c r="P30" s="37"/>
      <c r="Q30" s="37">
        <v>942.16769999999997</v>
      </c>
      <c r="R30" s="37">
        <v>943.35109999999997</v>
      </c>
      <c r="S30" s="38">
        <v>-152.1131</v>
      </c>
      <c r="T30" s="38">
        <v>-153.92330000000001</v>
      </c>
      <c r="U30" s="38">
        <v>-160.75530000000001</v>
      </c>
      <c r="V30" s="38">
        <v>-160.64089999999999</v>
      </c>
      <c r="W30" s="39">
        <v>-6.1413399999999996</v>
      </c>
      <c r="X30" s="40">
        <v>0.46137</v>
      </c>
      <c r="Y30" s="40">
        <v>0.53115599999999996</v>
      </c>
      <c r="Z30" s="40">
        <v>7.4739999999999997E-3</v>
      </c>
      <c r="AA30" s="41">
        <v>43.8</v>
      </c>
      <c r="AB30" s="41">
        <v>2.21</v>
      </c>
      <c r="AC30" s="41">
        <v>13.1</v>
      </c>
      <c r="AD30" s="41">
        <v>0.1</v>
      </c>
      <c r="AE30" s="41">
        <v>11.1</v>
      </c>
      <c r="AF30" s="41">
        <v>0.18</v>
      </c>
      <c r="AG30" s="41">
        <v>13.9</v>
      </c>
      <c r="AH30" s="41">
        <v>10.9</v>
      </c>
      <c r="AI30" s="41">
        <v>2.44</v>
      </c>
      <c r="AJ30" s="41">
        <v>0.28999999999999998</v>
      </c>
      <c r="AK30" s="41">
        <v>0</v>
      </c>
      <c r="AL30" s="41">
        <v>0</v>
      </c>
      <c r="AM30" s="41">
        <f t="shared" si="0"/>
        <v>98.020000000000024</v>
      </c>
      <c r="AN30" s="42">
        <v>6.3053540000000003</v>
      </c>
      <c r="AO30" s="42">
        <v>0.23928720000000001</v>
      </c>
      <c r="AP30" s="42">
        <v>2.2224750000000002</v>
      </c>
      <c r="AQ30" s="42">
        <v>1.1381E-2</v>
      </c>
      <c r="AR30" s="42">
        <v>1.3361689999999999</v>
      </c>
      <c r="AS30" s="42">
        <v>2.1945599999999999E-2</v>
      </c>
      <c r="AT30" s="42">
        <v>2.9831500000000002</v>
      </c>
      <c r="AU30" s="42">
        <v>1.6810620000000001</v>
      </c>
      <c r="AV30" s="42">
        <v>0.68097870000000005</v>
      </c>
      <c r="AW30" s="42">
        <v>5.3252800000000003E-2</v>
      </c>
      <c r="AX30" s="42">
        <v>0</v>
      </c>
      <c r="AY30" s="42">
        <v>0</v>
      </c>
      <c r="AZ30" s="42">
        <v>1.6946460000000001</v>
      </c>
      <c r="BA30" s="42">
        <v>0.52782870000000004</v>
      </c>
      <c r="BB30" s="42">
        <v>0.1991763</v>
      </c>
      <c r="BC30" s="42">
        <v>0.48180240000000002</v>
      </c>
      <c r="BD30" s="42">
        <v>0.53505519999999995</v>
      </c>
      <c r="BE30" s="42">
        <v>0.34098289999999998</v>
      </c>
      <c r="BF30" s="42">
        <v>0.99518640000000003</v>
      </c>
      <c r="BG30" s="42">
        <v>0.74984859999999998</v>
      </c>
      <c r="BH30" s="43" t="s">
        <v>12</v>
      </c>
    </row>
    <row r="31" spans="1:60" s="44" customFormat="1" x14ac:dyDescent="0.4">
      <c r="A31" s="33" t="s">
        <v>205</v>
      </c>
      <c r="B31" s="34"/>
      <c r="C31" s="34" t="s">
        <v>173</v>
      </c>
      <c r="D31" s="35" t="s">
        <v>158</v>
      </c>
      <c r="E31" s="34" t="s">
        <v>434</v>
      </c>
      <c r="F31" s="34" t="s">
        <v>433</v>
      </c>
      <c r="G31" s="34" t="s">
        <v>527</v>
      </c>
      <c r="H31" s="49">
        <v>120</v>
      </c>
      <c r="I31" s="36">
        <v>900</v>
      </c>
      <c r="J31" s="36">
        <v>9</v>
      </c>
      <c r="K31" s="37">
        <v>905.93150000000003</v>
      </c>
      <c r="L31" s="37">
        <v>906.19489999999996</v>
      </c>
      <c r="M31" s="37">
        <v>912.4701</v>
      </c>
      <c r="N31" s="37">
        <v>916.39580000000001</v>
      </c>
      <c r="O31" s="37">
        <v>873.62789999999995</v>
      </c>
      <c r="P31" s="37"/>
      <c r="Q31" s="37">
        <v>920.21169999999995</v>
      </c>
      <c r="R31" s="37">
        <v>927.21360000000004</v>
      </c>
      <c r="S31" s="38">
        <v>-145.09479999999999</v>
      </c>
      <c r="T31" s="38">
        <v>-147.0735</v>
      </c>
      <c r="U31" s="38">
        <v>-153.85480000000001</v>
      </c>
      <c r="V31" s="38">
        <v>-154.078</v>
      </c>
      <c r="W31" s="39">
        <v>-5.2409720000000002</v>
      </c>
      <c r="X31" s="40">
        <v>0.48359799999999997</v>
      </c>
      <c r="Y31" s="40">
        <v>0.50833200000000001</v>
      </c>
      <c r="Z31" s="40">
        <v>8.0700000000000008E-3</v>
      </c>
      <c r="AA31" s="41">
        <v>44.8</v>
      </c>
      <c r="AB31" s="41">
        <v>2.23</v>
      </c>
      <c r="AC31" s="41">
        <v>12.6</v>
      </c>
      <c r="AD31" s="41">
        <v>0.05</v>
      </c>
      <c r="AE31" s="41">
        <v>12.1</v>
      </c>
      <c r="AF31" s="41">
        <v>0.22</v>
      </c>
      <c r="AG31" s="41">
        <v>13.9</v>
      </c>
      <c r="AH31" s="41">
        <v>10.1</v>
      </c>
      <c r="AI31" s="41">
        <v>2.4300000000000002</v>
      </c>
      <c r="AJ31" s="41">
        <v>0.24</v>
      </c>
      <c r="AK31" s="41">
        <v>0</v>
      </c>
      <c r="AL31" s="41">
        <v>0</v>
      </c>
      <c r="AM31" s="41">
        <f t="shared" si="0"/>
        <v>98.669999999999987</v>
      </c>
      <c r="AN31" s="42">
        <v>6.3853419999999996</v>
      </c>
      <c r="AO31" s="42">
        <v>0.23905779999999999</v>
      </c>
      <c r="AP31" s="42">
        <v>2.116444</v>
      </c>
      <c r="AQ31" s="42">
        <v>5.6341000000000004E-3</v>
      </c>
      <c r="AR31" s="42">
        <v>1.4420980000000001</v>
      </c>
      <c r="AS31" s="42">
        <v>2.6556300000000001E-2</v>
      </c>
      <c r="AT31" s="42">
        <v>2.9535610000000001</v>
      </c>
      <c r="AU31" s="42">
        <v>1.5422309999999999</v>
      </c>
      <c r="AV31" s="42">
        <v>0.67146099999999997</v>
      </c>
      <c r="AW31" s="42">
        <v>4.3634100000000002E-2</v>
      </c>
      <c r="AX31" s="42">
        <v>0</v>
      </c>
      <c r="AY31" s="42">
        <v>0</v>
      </c>
      <c r="AZ31" s="42">
        <v>1.6146579999999999</v>
      </c>
      <c r="BA31" s="42">
        <v>0.50178619999999996</v>
      </c>
      <c r="BB31" s="42">
        <v>0.28907650000000001</v>
      </c>
      <c r="BC31" s="42">
        <v>0.38238460000000002</v>
      </c>
      <c r="BD31" s="42">
        <v>0.42601869999999997</v>
      </c>
      <c r="BE31" s="42">
        <v>0.49217749999999999</v>
      </c>
      <c r="BF31" s="42">
        <v>0.94992030000000005</v>
      </c>
      <c r="BG31" s="42">
        <v>0.75664790000000004</v>
      </c>
      <c r="BH31" s="43" t="s">
        <v>14</v>
      </c>
    </row>
    <row r="32" spans="1:60" s="44" customFormat="1" x14ac:dyDescent="0.4">
      <c r="A32" s="33" t="s">
        <v>206</v>
      </c>
      <c r="B32" s="34"/>
      <c r="C32" s="34" t="s">
        <v>412</v>
      </c>
      <c r="D32" s="35" t="s">
        <v>22</v>
      </c>
      <c r="E32" s="34" t="s">
        <v>432</v>
      </c>
      <c r="F32" s="34" t="s">
        <v>433</v>
      </c>
      <c r="G32" s="34" t="s">
        <v>443</v>
      </c>
      <c r="H32" s="49">
        <v>120</v>
      </c>
      <c r="I32" s="36">
        <v>825</v>
      </c>
      <c r="J32" s="36">
        <v>10</v>
      </c>
      <c r="K32" s="37">
        <v>708.35500000000002</v>
      </c>
      <c r="L32" s="37">
        <v>706.15809999999999</v>
      </c>
      <c r="M32" s="37">
        <v>704.08569999999997</v>
      </c>
      <c r="N32" s="37">
        <v>689.89779999999996</v>
      </c>
      <c r="O32" s="37">
        <v>751.20740000000001</v>
      </c>
      <c r="P32" s="37"/>
      <c r="Q32" s="37">
        <v>811.92060000000004</v>
      </c>
      <c r="R32" s="37">
        <v>826.15520000000004</v>
      </c>
      <c r="S32" s="38">
        <v>-150.32480000000001</v>
      </c>
      <c r="T32" s="38">
        <v>-152.3545</v>
      </c>
      <c r="U32" s="38">
        <v>-161.39750000000001</v>
      </c>
      <c r="V32" s="38">
        <v>-161.79730000000001</v>
      </c>
      <c r="W32" s="39">
        <v>-5.0147019999999998</v>
      </c>
      <c r="X32" s="40">
        <v>0.55061800000000005</v>
      </c>
      <c r="Y32" s="40">
        <v>0.42232799999999998</v>
      </c>
      <c r="Z32" s="40">
        <v>2.7054000000000002E-2</v>
      </c>
      <c r="AA32" s="41">
        <v>45.16</v>
      </c>
      <c r="AB32" s="41">
        <v>1.78</v>
      </c>
      <c r="AC32" s="41">
        <v>12.11</v>
      </c>
      <c r="AD32" s="41">
        <v>0</v>
      </c>
      <c r="AE32" s="41">
        <v>17.37</v>
      </c>
      <c r="AF32" s="41">
        <v>0.27</v>
      </c>
      <c r="AG32" s="41">
        <v>10.17</v>
      </c>
      <c r="AH32" s="41">
        <v>8.8000000000000007</v>
      </c>
      <c r="AI32" s="41">
        <v>1.5</v>
      </c>
      <c r="AJ32" s="41">
        <v>0.44</v>
      </c>
      <c r="AK32" s="41">
        <v>0</v>
      </c>
      <c r="AL32" s="41">
        <v>0</v>
      </c>
      <c r="AM32" s="41">
        <f t="shared" si="0"/>
        <v>97.6</v>
      </c>
      <c r="AN32" s="42">
        <v>6.6278680000000003</v>
      </c>
      <c r="AO32" s="42">
        <v>0.1964861</v>
      </c>
      <c r="AP32" s="42">
        <v>2.0945659999999999</v>
      </c>
      <c r="AQ32" s="42">
        <v>0</v>
      </c>
      <c r="AR32" s="42">
        <v>2.1316839999999999</v>
      </c>
      <c r="AS32" s="42">
        <v>3.356E-2</v>
      </c>
      <c r="AT32" s="42">
        <v>2.2251829999999999</v>
      </c>
      <c r="AU32" s="42">
        <v>1.3836440000000001</v>
      </c>
      <c r="AV32" s="42">
        <v>0.42679519999999999</v>
      </c>
      <c r="AW32" s="42">
        <v>8.2372399999999998E-2</v>
      </c>
      <c r="AX32" s="42">
        <v>0</v>
      </c>
      <c r="AY32" s="42">
        <v>0</v>
      </c>
      <c r="AZ32" s="42">
        <v>1.3721319999999999</v>
      </c>
      <c r="BA32" s="42">
        <v>0.72243400000000002</v>
      </c>
      <c r="BB32" s="42">
        <v>0.30700769999999999</v>
      </c>
      <c r="BC32" s="42">
        <v>0.11978750000000001</v>
      </c>
      <c r="BD32" s="42">
        <v>0.2021599</v>
      </c>
      <c r="BE32" s="42">
        <v>0.3615739</v>
      </c>
      <c r="BF32" s="42">
        <v>1.7701100000000001</v>
      </c>
      <c r="BG32" s="42">
        <v>0.55695110000000003</v>
      </c>
      <c r="BH32" s="43" t="s">
        <v>592</v>
      </c>
    </row>
    <row r="33" spans="1:60" s="44" customFormat="1" x14ac:dyDescent="0.4">
      <c r="A33" s="33" t="s">
        <v>207</v>
      </c>
      <c r="B33" s="34"/>
      <c r="C33" s="34" t="s">
        <v>413</v>
      </c>
      <c r="D33" s="35" t="s">
        <v>22</v>
      </c>
      <c r="E33" s="34" t="s">
        <v>434</v>
      </c>
      <c r="F33" s="34" t="s">
        <v>433</v>
      </c>
      <c r="G33" s="34" t="s">
        <v>444</v>
      </c>
      <c r="H33" s="49">
        <v>48</v>
      </c>
      <c r="I33" s="36">
        <v>725</v>
      </c>
      <c r="J33" s="36">
        <v>10</v>
      </c>
      <c r="K33" s="37">
        <v>742.67579999999998</v>
      </c>
      <c r="L33" s="37">
        <v>743.63930000000005</v>
      </c>
      <c r="M33" s="37">
        <v>742.20749999999998</v>
      </c>
      <c r="N33" s="37">
        <v>739.21720000000005</v>
      </c>
      <c r="O33" s="37">
        <v>754.59180000000003</v>
      </c>
      <c r="P33" s="37"/>
      <c r="Q33" s="37">
        <v>767.13810000000001</v>
      </c>
      <c r="R33" s="37">
        <v>778.67430000000002</v>
      </c>
      <c r="S33" s="38">
        <v>-154.8586</v>
      </c>
      <c r="T33" s="38">
        <v>-156.62530000000001</v>
      </c>
      <c r="U33" s="38">
        <v>-165.8382</v>
      </c>
      <c r="V33" s="38">
        <v>-165.7141</v>
      </c>
      <c r="W33" s="39">
        <v>-5.6143879999999999</v>
      </c>
      <c r="X33" s="40">
        <v>0.622587</v>
      </c>
      <c r="Y33" s="40">
        <v>0.33777099999999999</v>
      </c>
      <c r="Z33" s="40">
        <v>3.9641999999999997E-2</v>
      </c>
      <c r="AA33" s="41">
        <v>45.15</v>
      </c>
      <c r="AB33" s="41">
        <v>1.05</v>
      </c>
      <c r="AC33" s="41">
        <v>10.94</v>
      </c>
      <c r="AD33" s="41">
        <v>0</v>
      </c>
      <c r="AE33" s="41">
        <v>21.32</v>
      </c>
      <c r="AF33" s="41">
        <v>0.4</v>
      </c>
      <c r="AG33" s="41">
        <v>8.64</v>
      </c>
      <c r="AH33" s="41">
        <v>8.99</v>
      </c>
      <c r="AI33" s="41">
        <v>1.8</v>
      </c>
      <c r="AJ33" s="41">
        <v>0.4</v>
      </c>
      <c r="AK33" s="41">
        <v>0</v>
      </c>
      <c r="AL33" s="41">
        <v>0</v>
      </c>
      <c r="AM33" s="41">
        <f t="shared" si="0"/>
        <v>98.69</v>
      </c>
      <c r="AN33" s="42">
        <v>6.6614630000000004</v>
      </c>
      <c r="AO33" s="42">
        <v>0.116518</v>
      </c>
      <c r="AP33" s="42">
        <v>1.9022129999999999</v>
      </c>
      <c r="AQ33" s="42">
        <v>0</v>
      </c>
      <c r="AR33" s="42">
        <v>2.6302810000000001</v>
      </c>
      <c r="AS33" s="42">
        <v>4.9981600000000001E-2</v>
      </c>
      <c r="AT33" s="42">
        <v>1.9004239999999999</v>
      </c>
      <c r="AU33" s="42">
        <v>1.420998</v>
      </c>
      <c r="AV33" s="42">
        <v>0.51486410000000005</v>
      </c>
      <c r="AW33" s="42">
        <v>7.5280200000000005E-2</v>
      </c>
      <c r="AX33" s="42">
        <v>0</v>
      </c>
      <c r="AY33" s="42">
        <v>0</v>
      </c>
      <c r="AZ33" s="42">
        <v>1.3385370000000001</v>
      </c>
      <c r="BA33" s="42">
        <v>0.56367610000000001</v>
      </c>
      <c r="BB33" s="42">
        <v>0.31812119999999999</v>
      </c>
      <c r="BC33" s="42">
        <v>0.196743</v>
      </c>
      <c r="BD33" s="42">
        <v>0.27202320000000002</v>
      </c>
      <c r="BE33" s="42">
        <v>0.58792160000000004</v>
      </c>
      <c r="BF33" s="42">
        <v>2.04236</v>
      </c>
      <c r="BG33" s="42">
        <v>0.4820006</v>
      </c>
      <c r="BH33" s="43" t="s">
        <v>592</v>
      </c>
    </row>
    <row r="34" spans="1:60" s="44" customFormat="1" x14ac:dyDescent="0.4">
      <c r="A34" s="33" t="s">
        <v>208</v>
      </c>
      <c r="B34" s="34"/>
      <c r="C34" s="34" t="s">
        <v>21</v>
      </c>
      <c r="D34" s="35" t="s">
        <v>22</v>
      </c>
      <c r="E34" s="34" t="s">
        <v>434</v>
      </c>
      <c r="F34" s="34" t="s">
        <v>433</v>
      </c>
      <c r="G34" s="34" t="s">
        <v>445</v>
      </c>
      <c r="H34" s="49">
        <v>316</v>
      </c>
      <c r="I34" s="36">
        <v>750</v>
      </c>
      <c r="J34" s="36">
        <v>10</v>
      </c>
      <c r="K34" s="37">
        <v>698.64750000000004</v>
      </c>
      <c r="L34" s="37">
        <v>699.72500000000002</v>
      </c>
      <c r="M34" s="37">
        <v>701.38559999999995</v>
      </c>
      <c r="N34" s="37">
        <v>698.08820000000003</v>
      </c>
      <c r="O34" s="37">
        <v>741.91880000000003</v>
      </c>
      <c r="P34" s="37"/>
      <c r="Q34" s="37">
        <v>796.01469999999995</v>
      </c>
      <c r="R34" s="37">
        <v>808.22969999999998</v>
      </c>
      <c r="S34" s="38">
        <v>-160.25909999999999</v>
      </c>
      <c r="T34" s="38">
        <v>-161.8426</v>
      </c>
      <c r="U34" s="38">
        <v>-170.88380000000001</v>
      </c>
      <c r="V34" s="38">
        <v>-170.3853</v>
      </c>
      <c r="W34" s="39">
        <v>-6.408582</v>
      </c>
      <c r="X34" s="40">
        <v>0.61734699999999998</v>
      </c>
      <c r="Y34" s="40">
        <v>0.34363100000000002</v>
      </c>
      <c r="Z34" s="40">
        <v>3.9023000000000002E-2</v>
      </c>
      <c r="AA34" s="41">
        <v>44.88</v>
      </c>
      <c r="AB34" s="41">
        <v>1.44</v>
      </c>
      <c r="AC34" s="41">
        <v>11.83</v>
      </c>
      <c r="AD34" s="41">
        <v>0</v>
      </c>
      <c r="AE34" s="41">
        <v>19.62</v>
      </c>
      <c r="AF34" s="41">
        <v>0.35</v>
      </c>
      <c r="AG34" s="41">
        <v>8.91</v>
      </c>
      <c r="AH34" s="41">
        <v>10.06</v>
      </c>
      <c r="AI34" s="41">
        <v>1.56</v>
      </c>
      <c r="AJ34" s="41">
        <v>0.72</v>
      </c>
      <c r="AK34" s="41">
        <v>0</v>
      </c>
      <c r="AL34" s="41">
        <v>0</v>
      </c>
      <c r="AM34" s="41">
        <f t="shared" si="0"/>
        <v>99.36999999999999</v>
      </c>
      <c r="AN34" s="42">
        <v>6.5735640000000002</v>
      </c>
      <c r="AO34" s="42">
        <v>0.1586362</v>
      </c>
      <c r="AP34" s="42">
        <v>2.042033</v>
      </c>
      <c r="AQ34" s="42">
        <v>0</v>
      </c>
      <c r="AR34" s="42">
        <v>2.4029799999999999</v>
      </c>
      <c r="AS34" s="42">
        <v>4.3416499999999997E-2</v>
      </c>
      <c r="AT34" s="42">
        <v>1.945587</v>
      </c>
      <c r="AU34" s="42">
        <v>1.5785849999999999</v>
      </c>
      <c r="AV34" s="42">
        <v>0.4429767</v>
      </c>
      <c r="AW34" s="42">
        <v>0.1345208</v>
      </c>
      <c r="AX34" s="42">
        <v>0</v>
      </c>
      <c r="AY34" s="42">
        <v>0</v>
      </c>
      <c r="AZ34" s="42">
        <v>1.426436</v>
      </c>
      <c r="BA34" s="42">
        <v>0.61559750000000002</v>
      </c>
      <c r="BB34" s="42">
        <v>0.25519760000000002</v>
      </c>
      <c r="BC34" s="42">
        <v>0.1877791</v>
      </c>
      <c r="BD34" s="42">
        <v>0.32229999999999998</v>
      </c>
      <c r="BE34" s="42">
        <v>0.42646719999999999</v>
      </c>
      <c r="BF34" s="42">
        <v>1.976513</v>
      </c>
      <c r="BG34" s="42">
        <v>0.49605739999999998</v>
      </c>
      <c r="BH34" s="43" t="s">
        <v>8</v>
      </c>
    </row>
    <row r="35" spans="1:60" s="44" customFormat="1" x14ac:dyDescent="0.4">
      <c r="A35" s="33" t="s">
        <v>209</v>
      </c>
      <c r="B35" s="34"/>
      <c r="C35" s="34" t="s">
        <v>23</v>
      </c>
      <c r="D35" s="35" t="s">
        <v>22</v>
      </c>
      <c r="E35" s="34" t="s">
        <v>432</v>
      </c>
      <c r="F35" s="34" t="s">
        <v>433</v>
      </c>
      <c r="G35" s="34" t="s">
        <v>431</v>
      </c>
      <c r="H35" s="49">
        <v>150</v>
      </c>
      <c r="I35" s="36">
        <v>775</v>
      </c>
      <c r="J35" s="36">
        <v>10</v>
      </c>
      <c r="K35" s="37">
        <v>652.97670000000005</v>
      </c>
      <c r="L35" s="37">
        <v>657.40309999999999</v>
      </c>
      <c r="M35" s="37">
        <v>654.55349999999999</v>
      </c>
      <c r="N35" s="37">
        <v>645.17930000000001</v>
      </c>
      <c r="O35" s="37">
        <v>748.48220000000003</v>
      </c>
      <c r="P35" s="37"/>
      <c r="Q35" s="37">
        <v>813.36249999999995</v>
      </c>
      <c r="R35" s="37">
        <v>825.88019999999995</v>
      </c>
      <c r="S35" s="38">
        <v>-160.81739999999999</v>
      </c>
      <c r="T35" s="38">
        <v>-162.7166</v>
      </c>
      <c r="U35" s="38">
        <v>-170.8066</v>
      </c>
      <c r="V35" s="38">
        <v>-170.9128</v>
      </c>
      <c r="W35" s="39">
        <v>-6.6854820000000004</v>
      </c>
      <c r="X35" s="40">
        <v>0.52888900000000005</v>
      </c>
      <c r="Y35" s="40">
        <v>0.45927499999999999</v>
      </c>
      <c r="Z35" s="40">
        <v>1.1835999999999999E-2</v>
      </c>
      <c r="AA35" s="41">
        <v>44</v>
      </c>
      <c r="AB35" s="41">
        <v>1.33</v>
      </c>
      <c r="AC35" s="41">
        <v>13.02</v>
      </c>
      <c r="AD35" s="41">
        <v>0</v>
      </c>
      <c r="AE35" s="41">
        <v>17.89</v>
      </c>
      <c r="AF35" s="41">
        <v>0.24</v>
      </c>
      <c r="AG35" s="41">
        <v>9.9</v>
      </c>
      <c r="AH35" s="41">
        <v>10.23</v>
      </c>
      <c r="AI35" s="41">
        <v>1.18</v>
      </c>
      <c r="AJ35" s="41">
        <v>0.26</v>
      </c>
      <c r="AK35" s="41">
        <v>0</v>
      </c>
      <c r="AL35" s="41">
        <v>0</v>
      </c>
      <c r="AM35" s="41">
        <f t="shared" si="0"/>
        <v>98.050000000000011</v>
      </c>
      <c r="AN35" s="42">
        <v>6.4480279999999999</v>
      </c>
      <c r="AO35" s="42">
        <v>0.14659449999999999</v>
      </c>
      <c r="AP35" s="42">
        <v>2.2486160000000002</v>
      </c>
      <c r="AQ35" s="42">
        <v>0</v>
      </c>
      <c r="AR35" s="42">
        <v>2.1922380000000001</v>
      </c>
      <c r="AS35" s="42">
        <v>2.9786799999999999E-2</v>
      </c>
      <c r="AT35" s="42">
        <v>2.1628889999999998</v>
      </c>
      <c r="AU35" s="42">
        <v>1.6060970000000001</v>
      </c>
      <c r="AV35" s="42">
        <v>0.33524670000000001</v>
      </c>
      <c r="AW35" s="42">
        <v>4.8602300000000001E-2</v>
      </c>
      <c r="AX35" s="42">
        <v>0</v>
      </c>
      <c r="AY35" s="42">
        <v>0</v>
      </c>
      <c r="AZ35" s="42">
        <v>1.5519719999999999</v>
      </c>
      <c r="BA35" s="42">
        <v>0.69664360000000003</v>
      </c>
      <c r="BB35" s="42">
        <v>0.16575129999999999</v>
      </c>
      <c r="BC35" s="42">
        <v>0.16949539999999999</v>
      </c>
      <c r="BD35" s="42">
        <v>0.21809770000000001</v>
      </c>
      <c r="BE35" s="42">
        <v>0.50979090000000005</v>
      </c>
      <c r="BF35" s="42">
        <v>1.682447</v>
      </c>
      <c r="BG35" s="42">
        <v>0.56247080000000005</v>
      </c>
      <c r="BH35" s="43" t="s">
        <v>14</v>
      </c>
    </row>
    <row r="36" spans="1:60" s="44" customFormat="1" x14ac:dyDescent="0.4">
      <c r="A36" s="33" t="s">
        <v>210</v>
      </c>
      <c r="B36" s="34"/>
      <c r="C36" s="34" t="s">
        <v>24</v>
      </c>
      <c r="D36" s="35" t="s">
        <v>22</v>
      </c>
      <c r="E36" s="34" t="s">
        <v>434</v>
      </c>
      <c r="F36" s="34" t="s">
        <v>433</v>
      </c>
      <c r="G36" s="34" t="s">
        <v>446</v>
      </c>
      <c r="H36" s="49">
        <v>94</v>
      </c>
      <c r="I36" s="36">
        <v>800</v>
      </c>
      <c r="J36" s="36">
        <v>10</v>
      </c>
      <c r="K36" s="37">
        <v>760.21469999999999</v>
      </c>
      <c r="L36" s="37">
        <v>766.26030000000003</v>
      </c>
      <c r="M36" s="37">
        <v>762.93409999999994</v>
      </c>
      <c r="N36" s="37">
        <v>763.95640000000003</v>
      </c>
      <c r="O36" s="37">
        <v>800.97540000000004</v>
      </c>
      <c r="P36" s="37">
        <v>866.52599999999995</v>
      </c>
      <c r="Q36" s="37">
        <v>861.16669999999999</v>
      </c>
      <c r="R36" s="37">
        <v>871.75310000000002</v>
      </c>
      <c r="S36" s="38">
        <v>-150.55709999999999</v>
      </c>
      <c r="T36" s="38">
        <v>-152.31960000000001</v>
      </c>
      <c r="U36" s="38">
        <v>-159.70599999999999</v>
      </c>
      <c r="V36" s="38">
        <v>-159.5138</v>
      </c>
      <c r="W36" s="39">
        <v>-5.7712859999999999</v>
      </c>
      <c r="X36" s="40">
        <v>0.49261300000000002</v>
      </c>
      <c r="Y36" s="40">
        <v>0.49809300000000001</v>
      </c>
      <c r="Z36" s="40">
        <v>9.2940000000000002E-3</v>
      </c>
      <c r="AA36" s="41">
        <v>44.14</v>
      </c>
      <c r="AB36" s="41">
        <v>1.81</v>
      </c>
      <c r="AC36" s="41">
        <v>13.64</v>
      </c>
      <c r="AD36" s="41">
        <v>0</v>
      </c>
      <c r="AE36" s="41">
        <v>15.99</v>
      </c>
      <c r="AF36" s="41">
        <v>0.17</v>
      </c>
      <c r="AG36" s="41">
        <v>10.46</v>
      </c>
      <c r="AH36" s="41">
        <v>10.43</v>
      </c>
      <c r="AI36" s="41">
        <v>1.72</v>
      </c>
      <c r="AJ36" s="41">
        <v>0.32</v>
      </c>
      <c r="AK36" s="41">
        <v>0</v>
      </c>
      <c r="AL36" s="41">
        <v>0</v>
      </c>
      <c r="AM36" s="41">
        <f t="shared" si="0"/>
        <v>98.68</v>
      </c>
      <c r="AN36" s="42">
        <v>6.3965120000000004</v>
      </c>
      <c r="AO36" s="42">
        <v>0.19727919999999999</v>
      </c>
      <c r="AP36" s="42">
        <v>2.3294609999999998</v>
      </c>
      <c r="AQ36" s="42">
        <v>0</v>
      </c>
      <c r="AR36" s="42">
        <v>1.9375929999999999</v>
      </c>
      <c r="AS36" s="42">
        <v>2.0864000000000001E-2</v>
      </c>
      <c r="AT36" s="42">
        <v>2.2597860000000001</v>
      </c>
      <c r="AU36" s="42">
        <v>1.619262</v>
      </c>
      <c r="AV36" s="42">
        <v>0.48322310000000002</v>
      </c>
      <c r="AW36" s="42">
        <v>5.9152099999999999E-2</v>
      </c>
      <c r="AX36" s="42">
        <v>0</v>
      </c>
      <c r="AY36" s="42">
        <v>0</v>
      </c>
      <c r="AZ36" s="42">
        <v>1.603488</v>
      </c>
      <c r="BA36" s="42">
        <v>0.72597270000000003</v>
      </c>
      <c r="BB36" s="42">
        <v>0.23924300000000001</v>
      </c>
      <c r="BC36" s="42">
        <v>0.24398</v>
      </c>
      <c r="BD36" s="42">
        <v>0.30313210000000002</v>
      </c>
      <c r="BE36" s="42">
        <v>0.41906979999999999</v>
      </c>
      <c r="BF36" s="42">
        <v>1.5185230000000001</v>
      </c>
      <c r="BG36" s="42">
        <v>0.59809460000000003</v>
      </c>
      <c r="BH36" s="43" t="s">
        <v>14</v>
      </c>
    </row>
    <row r="37" spans="1:60" s="44" customFormat="1" x14ac:dyDescent="0.4">
      <c r="A37" s="33" t="s">
        <v>211</v>
      </c>
      <c r="B37" s="34"/>
      <c r="C37" s="34" t="s">
        <v>25</v>
      </c>
      <c r="D37" s="35" t="s">
        <v>22</v>
      </c>
      <c r="E37" s="34" t="s">
        <v>434</v>
      </c>
      <c r="F37" s="34" t="s">
        <v>433</v>
      </c>
      <c r="G37" s="34" t="s">
        <v>446</v>
      </c>
      <c r="H37" s="49">
        <v>169</v>
      </c>
      <c r="I37" s="36">
        <v>725</v>
      </c>
      <c r="J37" s="36">
        <v>10</v>
      </c>
      <c r="K37" s="37">
        <v>723.3356</v>
      </c>
      <c r="L37" s="37">
        <v>727.75199999999995</v>
      </c>
      <c r="M37" s="37">
        <v>722.53650000000005</v>
      </c>
      <c r="N37" s="37">
        <v>718.32939999999996</v>
      </c>
      <c r="O37" s="37">
        <v>681.41399999999999</v>
      </c>
      <c r="P37" s="37">
        <v>846.09799999999996</v>
      </c>
      <c r="Q37" s="37">
        <v>874.35969999999998</v>
      </c>
      <c r="R37" s="37">
        <v>882.83140000000003</v>
      </c>
      <c r="S37" s="38">
        <v>-149.8605</v>
      </c>
      <c r="T37" s="38">
        <v>-151.44220000000001</v>
      </c>
      <c r="U37" s="38">
        <v>-157.9846</v>
      </c>
      <c r="V37" s="38">
        <v>-157.40090000000001</v>
      </c>
      <c r="W37" s="39">
        <v>-6.0785660000000004</v>
      </c>
      <c r="X37" s="40">
        <v>0.57507299999999995</v>
      </c>
      <c r="Y37" s="40">
        <v>0.41737099999999999</v>
      </c>
      <c r="Z37" s="40">
        <v>7.5560000000000002E-3</v>
      </c>
      <c r="AA37" s="41">
        <v>44.03</v>
      </c>
      <c r="AB37" s="41">
        <v>1.1599999999999999</v>
      </c>
      <c r="AC37" s="41">
        <v>16.57</v>
      </c>
      <c r="AD37" s="41">
        <v>0</v>
      </c>
      <c r="AE37" s="41">
        <v>14.85</v>
      </c>
      <c r="AF37" s="41">
        <v>0.2</v>
      </c>
      <c r="AG37" s="41">
        <v>8.84</v>
      </c>
      <c r="AH37" s="41">
        <v>10.57</v>
      </c>
      <c r="AI37" s="41">
        <v>1.85</v>
      </c>
      <c r="AJ37" s="41">
        <v>0.51</v>
      </c>
      <c r="AK37" s="41">
        <v>0</v>
      </c>
      <c r="AL37" s="41">
        <v>0</v>
      </c>
      <c r="AM37" s="41">
        <f t="shared" si="0"/>
        <v>98.58</v>
      </c>
      <c r="AN37" s="42">
        <v>6.3775579999999996</v>
      </c>
      <c r="AO37" s="42">
        <v>0.1263734</v>
      </c>
      <c r="AP37" s="42">
        <v>2.8285140000000002</v>
      </c>
      <c r="AQ37" s="42">
        <v>0</v>
      </c>
      <c r="AR37" s="42">
        <v>1.798603</v>
      </c>
      <c r="AS37" s="42">
        <v>2.4534299999999998E-2</v>
      </c>
      <c r="AT37" s="42">
        <v>1.9088989999999999</v>
      </c>
      <c r="AU37" s="42">
        <v>1.6402220000000001</v>
      </c>
      <c r="AV37" s="42">
        <v>0.51950039999999997</v>
      </c>
      <c r="AW37" s="42">
        <v>9.4229099999999996E-2</v>
      </c>
      <c r="AX37" s="42">
        <v>0</v>
      </c>
      <c r="AY37" s="42">
        <v>0</v>
      </c>
      <c r="AZ37" s="42">
        <v>1.6224419999999999</v>
      </c>
      <c r="BA37" s="42">
        <v>1.206072</v>
      </c>
      <c r="BB37" s="42">
        <v>0.29529660000000002</v>
      </c>
      <c r="BC37" s="42">
        <v>0.22420370000000001</v>
      </c>
      <c r="BD37" s="42">
        <v>0.31843280000000002</v>
      </c>
      <c r="BE37" s="42">
        <v>0.1404878</v>
      </c>
      <c r="BF37" s="42">
        <v>1.6581159999999999</v>
      </c>
      <c r="BG37" s="42">
        <v>0.53515310000000005</v>
      </c>
      <c r="BH37" s="43" t="s">
        <v>14</v>
      </c>
    </row>
    <row r="38" spans="1:60" s="44" customFormat="1" x14ac:dyDescent="0.4">
      <c r="A38" s="33" t="s">
        <v>212</v>
      </c>
      <c r="B38" s="34"/>
      <c r="C38" s="34" t="s">
        <v>26</v>
      </c>
      <c r="D38" s="35" t="s">
        <v>22</v>
      </c>
      <c r="E38" s="34" t="s">
        <v>434</v>
      </c>
      <c r="F38" s="34" t="s">
        <v>433</v>
      </c>
      <c r="G38" s="34" t="s">
        <v>447</v>
      </c>
      <c r="H38" s="49">
        <v>219</v>
      </c>
      <c r="I38" s="36">
        <v>700</v>
      </c>
      <c r="J38" s="36">
        <v>10</v>
      </c>
      <c r="K38" s="37">
        <v>671.95780000000002</v>
      </c>
      <c r="L38" s="37">
        <v>676.27110000000005</v>
      </c>
      <c r="M38" s="37">
        <v>671.20450000000005</v>
      </c>
      <c r="N38" s="37">
        <v>667.91409999999996</v>
      </c>
      <c r="O38" s="37">
        <v>699.6463</v>
      </c>
      <c r="P38" s="37">
        <v>825.06500000000005</v>
      </c>
      <c r="Q38" s="37">
        <v>843.06129999999996</v>
      </c>
      <c r="R38" s="37">
        <v>852.52509999999995</v>
      </c>
      <c r="S38" s="38">
        <v>-164.2028</v>
      </c>
      <c r="T38" s="38">
        <v>-165.66749999999999</v>
      </c>
      <c r="U38" s="38">
        <v>-173.90639999999999</v>
      </c>
      <c r="V38" s="38">
        <v>-173.14279999999999</v>
      </c>
      <c r="W38" s="39">
        <v>-7.2310239999999997</v>
      </c>
      <c r="X38" s="40">
        <v>0.61782999999999999</v>
      </c>
      <c r="Y38" s="40">
        <v>0.36001899999999998</v>
      </c>
      <c r="Z38" s="40">
        <v>2.2151000000000001E-2</v>
      </c>
      <c r="AA38" s="41">
        <v>42.96</v>
      </c>
      <c r="AB38" s="41">
        <v>1.19</v>
      </c>
      <c r="AC38" s="41">
        <v>14.51</v>
      </c>
      <c r="AD38" s="41">
        <v>0</v>
      </c>
      <c r="AE38" s="41">
        <v>16.809999999999999</v>
      </c>
      <c r="AF38" s="41">
        <v>0.26</v>
      </c>
      <c r="AG38" s="41">
        <v>8.34</v>
      </c>
      <c r="AH38" s="41">
        <v>10.7</v>
      </c>
      <c r="AI38" s="41">
        <v>1.58</v>
      </c>
      <c r="AJ38" s="41">
        <v>0.79</v>
      </c>
      <c r="AK38" s="41">
        <v>0</v>
      </c>
      <c r="AL38" s="41">
        <v>0</v>
      </c>
      <c r="AM38" s="41">
        <f t="shared" si="0"/>
        <v>97.140000000000015</v>
      </c>
      <c r="AN38" s="42">
        <v>6.4103899999999996</v>
      </c>
      <c r="AO38" s="42">
        <v>0.1335547</v>
      </c>
      <c r="AP38" s="42">
        <v>2.5516299999999998</v>
      </c>
      <c r="AQ38" s="42">
        <v>0</v>
      </c>
      <c r="AR38" s="42">
        <v>2.0974469999999998</v>
      </c>
      <c r="AS38" s="42">
        <v>3.2857299999999999E-2</v>
      </c>
      <c r="AT38" s="42">
        <v>1.8552869999999999</v>
      </c>
      <c r="AU38" s="42">
        <v>1.7105109999999999</v>
      </c>
      <c r="AV38" s="42">
        <v>0.45707310000000001</v>
      </c>
      <c r="AW38" s="42">
        <v>0.15036830000000001</v>
      </c>
      <c r="AX38" s="42">
        <v>0</v>
      </c>
      <c r="AY38" s="42">
        <v>0</v>
      </c>
      <c r="AZ38" s="42">
        <v>1.58961</v>
      </c>
      <c r="BA38" s="42">
        <v>0.9620206</v>
      </c>
      <c r="BB38" s="42">
        <v>0.20832200000000001</v>
      </c>
      <c r="BC38" s="42">
        <v>0.2487511</v>
      </c>
      <c r="BD38" s="42">
        <v>0.39911940000000001</v>
      </c>
      <c r="BE38" s="42">
        <v>0.16968259999999999</v>
      </c>
      <c r="BF38" s="42">
        <v>1.927765</v>
      </c>
      <c r="BG38" s="42">
        <v>0.49042079999999999</v>
      </c>
      <c r="BH38" s="43" t="s">
        <v>4</v>
      </c>
    </row>
    <row r="39" spans="1:60" s="44" customFormat="1" x14ac:dyDescent="0.4">
      <c r="A39" s="33" t="s">
        <v>213</v>
      </c>
      <c r="B39" s="34"/>
      <c r="C39" s="34" t="s">
        <v>27</v>
      </c>
      <c r="D39" s="35" t="s">
        <v>22</v>
      </c>
      <c r="E39" s="34" t="s">
        <v>434</v>
      </c>
      <c r="F39" s="34" t="s">
        <v>433</v>
      </c>
      <c r="G39" s="34" t="s">
        <v>431</v>
      </c>
      <c r="H39" s="49">
        <v>150</v>
      </c>
      <c r="I39" s="36">
        <v>775</v>
      </c>
      <c r="J39" s="36">
        <v>10</v>
      </c>
      <c r="K39" s="37">
        <v>678.99530000000004</v>
      </c>
      <c r="L39" s="37">
        <v>689.05510000000004</v>
      </c>
      <c r="M39" s="37">
        <v>690.19330000000002</v>
      </c>
      <c r="N39" s="37">
        <v>691.02359999999999</v>
      </c>
      <c r="O39" s="37">
        <v>798.70650000000001</v>
      </c>
      <c r="P39" s="37"/>
      <c r="Q39" s="37">
        <v>805.88480000000004</v>
      </c>
      <c r="R39" s="37">
        <v>818.36839999999995</v>
      </c>
      <c r="S39" s="38">
        <v>-158.38820000000001</v>
      </c>
      <c r="T39" s="38">
        <v>-160.1908</v>
      </c>
      <c r="U39" s="38">
        <v>-167.31960000000001</v>
      </c>
      <c r="V39" s="38">
        <v>-167.19980000000001</v>
      </c>
      <c r="W39" s="39">
        <v>-6.7901420000000003</v>
      </c>
      <c r="X39" s="40">
        <v>0.482404</v>
      </c>
      <c r="Y39" s="40">
        <v>0.50995400000000002</v>
      </c>
      <c r="Z39" s="40">
        <v>7.6410000000000002E-3</v>
      </c>
      <c r="AA39" s="41">
        <v>43.41</v>
      </c>
      <c r="AB39" s="41">
        <v>1.18</v>
      </c>
      <c r="AC39" s="41">
        <v>11.93</v>
      </c>
      <c r="AD39" s="41">
        <v>0</v>
      </c>
      <c r="AE39" s="41">
        <v>18.079999999999998</v>
      </c>
      <c r="AF39" s="41">
        <v>0.22</v>
      </c>
      <c r="AG39" s="41">
        <v>10.32</v>
      </c>
      <c r="AH39" s="41">
        <v>10.77</v>
      </c>
      <c r="AI39" s="41">
        <v>1.1000000000000001</v>
      </c>
      <c r="AJ39" s="41">
        <v>0.21</v>
      </c>
      <c r="AK39" s="41">
        <v>0</v>
      </c>
      <c r="AL39" s="41">
        <v>0</v>
      </c>
      <c r="AM39" s="41">
        <f>AA39+AB39+AC39+AD39+AE39+AF39+AG39+AH39+AI39+AJ39+AK39+AL39</f>
        <v>97.21999999999997</v>
      </c>
      <c r="AN39" s="42">
        <v>6.4121819999999996</v>
      </c>
      <c r="AO39" s="42">
        <v>0.1310962</v>
      </c>
      <c r="AP39" s="42">
        <v>2.0767609999999999</v>
      </c>
      <c r="AQ39" s="42">
        <v>0</v>
      </c>
      <c r="AR39" s="42">
        <v>2.2331490000000001</v>
      </c>
      <c r="AS39" s="42">
        <v>2.7521799999999999E-2</v>
      </c>
      <c r="AT39" s="42">
        <v>2.2725879999999998</v>
      </c>
      <c r="AU39" s="42">
        <v>1.7043299999999999</v>
      </c>
      <c r="AV39" s="42">
        <v>0.31500479999999997</v>
      </c>
      <c r="AW39" s="42">
        <v>3.9567999999999999E-2</v>
      </c>
      <c r="AX39" s="42">
        <v>0</v>
      </c>
      <c r="AY39" s="42">
        <v>0</v>
      </c>
      <c r="AZ39" s="42">
        <v>1.587818</v>
      </c>
      <c r="BA39" s="42">
        <v>0.48894379999999998</v>
      </c>
      <c r="BB39" s="42">
        <v>0.14237169999999999</v>
      </c>
      <c r="BC39" s="42">
        <v>0.17263310000000001</v>
      </c>
      <c r="BD39" s="42">
        <v>0.2122011</v>
      </c>
      <c r="BE39" s="42">
        <v>0.76684960000000002</v>
      </c>
      <c r="BF39" s="42">
        <v>1.466299</v>
      </c>
      <c r="BG39" s="42">
        <v>0.6078247</v>
      </c>
      <c r="BH39" s="43" t="s">
        <v>14</v>
      </c>
    </row>
    <row r="40" spans="1:60" s="44" customFormat="1" x14ac:dyDescent="0.4">
      <c r="A40" s="33" t="s">
        <v>214</v>
      </c>
      <c r="B40" s="34"/>
      <c r="C40" s="34" t="s">
        <v>28</v>
      </c>
      <c r="D40" s="35" t="s">
        <v>22</v>
      </c>
      <c r="E40" s="34" t="s">
        <v>434</v>
      </c>
      <c r="F40" s="34" t="s">
        <v>433</v>
      </c>
      <c r="G40" s="34" t="s">
        <v>430</v>
      </c>
      <c r="H40" s="49">
        <v>336</v>
      </c>
      <c r="I40" s="36">
        <v>675</v>
      </c>
      <c r="J40" s="36">
        <v>10</v>
      </c>
      <c r="K40" s="37">
        <v>668.72280000000001</v>
      </c>
      <c r="L40" s="37">
        <v>674.46130000000005</v>
      </c>
      <c r="M40" s="37">
        <v>668.50760000000002</v>
      </c>
      <c r="N40" s="37">
        <v>664.87519999999995</v>
      </c>
      <c r="O40" s="37">
        <v>720.96939999999995</v>
      </c>
      <c r="P40" s="37">
        <v>821.13699999999994</v>
      </c>
      <c r="Q40" s="37">
        <v>838.9751</v>
      </c>
      <c r="R40" s="37">
        <v>848.97910000000002</v>
      </c>
      <c r="S40" s="38">
        <v>-166.81389999999999</v>
      </c>
      <c r="T40" s="38">
        <v>-168.4049</v>
      </c>
      <c r="U40" s="38">
        <v>-176.4126</v>
      </c>
      <c r="V40" s="38">
        <v>-175.89570000000001</v>
      </c>
      <c r="W40" s="39">
        <v>-7.5740460000000001</v>
      </c>
      <c r="X40" s="40">
        <v>0.61116899999999996</v>
      </c>
      <c r="Y40" s="40">
        <v>0.37459599999999998</v>
      </c>
      <c r="Z40" s="40">
        <v>1.4234999999999999E-2</v>
      </c>
      <c r="AA40" s="41">
        <v>43.48</v>
      </c>
      <c r="AB40" s="41">
        <v>1.19</v>
      </c>
      <c r="AC40" s="41">
        <v>13.97</v>
      </c>
      <c r="AD40" s="41">
        <v>0</v>
      </c>
      <c r="AE40" s="41">
        <v>16.88</v>
      </c>
      <c r="AF40" s="41">
        <v>0.21</v>
      </c>
      <c r="AG40" s="41">
        <v>9.2100000000000009</v>
      </c>
      <c r="AH40" s="41">
        <v>10.88</v>
      </c>
      <c r="AI40" s="41">
        <v>1.55</v>
      </c>
      <c r="AJ40" s="41">
        <v>0.32</v>
      </c>
      <c r="AK40" s="41">
        <v>0</v>
      </c>
      <c r="AL40" s="41">
        <v>0</v>
      </c>
      <c r="AM40" s="41">
        <f t="shared" si="0"/>
        <v>97.689999999999984</v>
      </c>
      <c r="AN40" s="42">
        <v>6.4162720000000002</v>
      </c>
      <c r="AO40" s="42">
        <v>0.13207849999999999</v>
      </c>
      <c r="AP40" s="42">
        <v>2.429516</v>
      </c>
      <c r="AQ40" s="42">
        <v>0</v>
      </c>
      <c r="AR40" s="42">
        <v>2.0829019999999998</v>
      </c>
      <c r="AS40" s="42">
        <v>2.6245299999999999E-2</v>
      </c>
      <c r="AT40" s="42">
        <v>2.026179</v>
      </c>
      <c r="AU40" s="42">
        <v>1.720062</v>
      </c>
      <c r="AV40" s="42">
        <v>0.44343840000000001</v>
      </c>
      <c r="AW40" s="42">
        <v>6.0235499999999997E-2</v>
      </c>
      <c r="AX40" s="42">
        <v>0</v>
      </c>
      <c r="AY40" s="42">
        <v>0</v>
      </c>
      <c r="AZ40" s="42">
        <v>1.583728</v>
      </c>
      <c r="BA40" s="42">
        <v>0.84578819999999999</v>
      </c>
      <c r="BB40" s="42">
        <v>0.16674549999999999</v>
      </c>
      <c r="BC40" s="42">
        <v>0.27669290000000002</v>
      </c>
      <c r="BD40" s="42">
        <v>0.33692840000000002</v>
      </c>
      <c r="BE40" s="42">
        <v>0.30359829999999999</v>
      </c>
      <c r="BF40" s="42">
        <v>1.779304</v>
      </c>
      <c r="BG40" s="42">
        <v>0.53243669999999998</v>
      </c>
      <c r="BH40" s="43" t="s">
        <v>14</v>
      </c>
    </row>
    <row r="41" spans="1:60" s="44" customFormat="1" x14ac:dyDescent="0.4">
      <c r="A41" s="33" t="s">
        <v>215</v>
      </c>
      <c r="B41" s="34"/>
      <c r="C41" s="34" t="s">
        <v>29</v>
      </c>
      <c r="D41" s="35" t="s">
        <v>546</v>
      </c>
      <c r="E41" s="34" t="s">
        <v>435</v>
      </c>
      <c r="F41" s="34" t="s">
        <v>433</v>
      </c>
      <c r="G41" s="34" t="s">
        <v>448</v>
      </c>
      <c r="H41" s="49">
        <v>1023</v>
      </c>
      <c r="I41" s="36">
        <v>707</v>
      </c>
      <c r="J41" s="36">
        <v>3.1349999999999998</v>
      </c>
      <c r="K41" s="37">
        <v>713.12879999999996</v>
      </c>
      <c r="L41" s="37">
        <v>714.98329999999999</v>
      </c>
      <c r="M41" s="37">
        <v>721.68259999999998</v>
      </c>
      <c r="N41" s="37">
        <v>721.06759999999997</v>
      </c>
      <c r="O41" s="37">
        <v>707.00729999999999</v>
      </c>
      <c r="P41" s="37">
        <v>840.30399999999997</v>
      </c>
      <c r="Q41" s="37">
        <v>784.18669999999997</v>
      </c>
      <c r="R41" s="37">
        <v>788.61360000000002</v>
      </c>
      <c r="S41" s="38">
        <v>-161.90299999999999</v>
      </c>
      <c r="T41" s="38">
        <v>-163.54679999999999</v>
      </c>
      <c r="U41" s="38">
        <v>-172.25200000000001</v>
      </c>
      <c r="V41" s="38">
        <v>-171.86410000000001</v>
      </c>
      <c r="W41" s="39">
        <v>-6.7031780000000003</v>
      </c>
      <c r="X41" s="40">
        <v>0.62940600000000002</v>
      </c>
      <c r="Y41" s="40">
        <v>0.33221499999999998</v>
      </c>
      <c r="Z41" s="40">
        <v>3.8379000000000003E-2</v>
      </c>
      <c r="AA41" s="41">
        <v>47.14</v>
      </c>
      <c r="AB41" s="41">
        <v>1</v>
      </c>
      <c r="AC41" s="41">
        <v>7.72</v>
      </c>
      <c r="AD41" s="41">
        <v>0</v>
      </c>
      <c r="AE41" s="41">
        <v>13.24</v>
      </c>
      <c r="AF41" s="41">
        <v>0.57999999999999996</v>
      </c>
      <c r="AG41" s="41">
        <v>13.78</v>
      </c>
      <c r="AH41" s="41">
        <v>10.58</v>
      </c>
      <c r="AI41" s="41">
        <v>1.24</v>
      </c>
      <c r="AJ41" s="41">
        <v>0.59</v>
      </c>
      <c r="AK41" s="41">
        <v>0</v>
      </c>
      <c r="AL41" s="41">
        <v>0</v>
      </c>
      <c r="AM41" s="41">
        <f t="shared" si="0"/>
        <v>95.86999999999999</v>
      </c>
      <c r="AN41" s="42">
        <v>6.9681050000000004</v>
      </c>
      <c r="AO41" s="42">
        <v>0.1111775</v>
      </c>
      <c r="AP41" s="42">
        <v>1.344846</v>
      </c>
      <c r="AQ41" s="42">
        <v>0</v>
      </c>
      <c r="AR41" s="42">
        <v>1.636501</v>
      </c>
      <c r="AS41" s="42">
        <v>7.2609199999999999E-2</v>
      </c>
      <c r="AT41" s="42">
        <v>3.0366810000000002</v>
      </c>
      <c r="AU41" s="42">
        <v>1.6754549999999999</v>
      </c>
      <c r="AV41" s="42">
        <v>0.35534900000000003</v>
      </c>
      <c r="AW41" s="42">
        <v>0.1112464</v>
      </c>
      <c r="AX41" s="42">
        <v>0</v>
      </c>
      <c r="AY41" s="42">
        <v>0</v>
      </c>
      <c r="AZ41" s="42">
        <v>1.031895</v>
      </c>
      <c r="BA41" s="42">
        <v>0.31295060000000002</v>
      </c>
      <c r="BB41" s="42">
        <v>0.1546266</v>
      </c>
      <c r="BC41" s="42">
        <v>0.2007224</v>
      </c>
      <c r="BD41" s="42">
        <v>0.31196879999999999</v>
      </c>
      <c r="BE41" s="42">
        <v>0.33924729999999997</v>
      </c>
      <c r="BF41" s="42">
        <v>1.297253</v>
      </c>
      <c r="BG41" s="42">
        <v>0.70067539999999995</v>
      </c>
      <c r="BH41" s="43" t="s">
        <v>30</v>
      </c>
    </row>
    <row r="42" spans="1:60" s="44" customFormat="1" x14ac:dyDescent="0.4">
      <c r="A42" s="33" t="s">
        <v>216</v>
      </c>
      <c r="B42" s="34">
        <v>56628</v>
      </c>
      <c r="C42" s="34">
        <v>70</v>
      </c>
      <c r="D42" s="35" t="s">
        <v>31</v>
      </c>
      <c r="E42" s="34" t="s">
        <v>434</v>
      </c>
      <c r="F42" s="34" t="s">
        <v>433</v>
      </c>
      <c r="G42" s="34" t="s">
        <v>449</v>
      </c>
      <c r="H42" s="49">
        <v>241</v>
      </c>
      <c r="I42" s="36">
        <v>800</v>
      </c>
      <c r="J42" s="36">
        <v>12</v>
      </c>
      <c r="K42" s="37">
        <v>801.67650000000003</v>
      </c>
      <c r="L42" s="37">
        <v>805.197</v>
      </c>
      <c r="M42" s="37">
        <v>796.65279999999996</v>
      </c>
      <c r="N42" s="37">
        <v>798.86779999999999</v>
      </c>
      <c r="O42" s="37">
        <v>831.33489999999995</v>
      </c>
      <c r="P42" s="37">
        <v>891.81799999999998</v>
      </c>
      <c r="Q42" s="37">
        <v>885.40229999999997</v>
      </c>
      <c r="R42" s="37">
        <v>896.78160000000003</v>
      </c>
      <c r="S42" s="38">
        <v>-152.4306</v>
      </c>
      <c r="T42" s="38">
        <v>-154.0282</v>
      </c>
      <c r="U42" s="38">
        <v>-161.67609999999999</v>
      </c>
      <c r="V42" s="38">
        <v>-161.16069999999999</v>
      </c>
      <c r="W42" s="39">
        <v>-5.9736180000000001</v>
      </c>
      <c r="X42" s="40">
        <v>0.44348900000000002</v>
      </c>
      <c r="Y42" s="40">
        <v>0.55046300000000004</v>
      </c>
      <c r="Z42" s="40">
        <v>6.0480000000000004E-3</v>
      </c>
      <c r="AA42" s="41">
        <v>42.23</v>
      </c>
      <c r="AB42" s="41">
        <v>1.73</v>
      </c>
      <c r="AC42" s="41">
        <v>14.68</v>
      </c>
      <c r="AD42" s="41">
        <v>0</v>
      </c>
      <c r="AE42" s="41">
        <v>16.07</v>
      </c>
      <c r="AF42" s="41">
        <v>0.25</v>
      </c>
      <c r="AG42" s="41">
        <v>9.15</v>
      </c>
      <c r="AH42" s="41">
        <v>10.57</v>
      </c>
      <c r="AI42" s="41">
        <v>2.04</v>
      </c>
      <c r="AJ42" s="41">
        <v>0.14000000000000001</v>
      </c>
      <c r="AK42" s="41">
        <v>0</v>
      </c>
      <c r="AL42" s="41">
        <v>0</v>
      </c>
      <c r="AM42" s="41">
        <f t="shared" si="0"/>
        <v>96.860000000000014</v>
      </c>
      <c r="AN42" s="42">
        <v>6.2822709999999997</v>
      </c>
      <c r="AO42" s="42">
        <v>0.19356799999999999</v>
      </c>
      <c r="AP42" s="42">
        <v>2.573664</v>
      </c>
      <c r="AQ42" s="42">
        <v>0</v>
      </c>
      <c r="AR42" s="42">
        <v>1.999009</v>
      </c>
      <c r="AS42" s="42">
        <v>3.1497400000000002E-2</v>
      </c>
      <c r="AT42" s="42">
        <v>2.0292780000000001</v>
      </c>
      <c r="AU42" s="42">
        <v>1.6845829999999999</v>
      </c>
      <c r="AV42" s="42">
        <v>0.58834779999999998</v>
      </c>
      <c r="AW42" s="42">
        <v>2.65664E-2</v>
      </c>
      <c r="AX42" s="42">
        <v>0</v>
      </c>
      <c r="AY42" s="42">
        <v>0</v>
      </c>
      <c r="AZ42" s="42">
        <v>1.7177290000000001</v>
      </c>
      <c r="BA42" s="42">
        <v>0.85593509999999995</v>
      </c>
      <c r="BB42" s="42">
        <v>0.20612929999999999</v>
      </c>
      <c r="BC42" s="42">
        <v>0.38221850000000002</v>
      </c>
      <c r="BD42" s="42">
        <v>0.40878490000000001</v>
      </c>
      <c r="BE42" s="42">
        <v>0.27199889999999999</v>
      </c>
      <c r="BF42" s="42">
        <v>1.7270099999999999</v>
      </c>
      <c r="BG42" s="42">
        <v>0.54023500000000002</v>
      </c>
      <c r="BH42" s="43" t="s">
        <v>14</v>
      </c>
    </row>
    <row r="43" spans="1:60" s="44" customFormat="1" x14ac:dyDescent="0.4">
      <c r="A43" s="33" t="s">
        <v>217</v>
      </c>
      <c r="B43" s="34">
        <v>56636</v>
      </c>
      <c r="C43" s="34">
        <v>55</v>
      </c>
      <c r="D43" s="35" t="s">
        <v>31</v>
      </c>
      <c r="E43" s="34" t="s">
        <v>434</v>
      </c>
      <c r="F43" s="34" t="s">
        <v>433</v>
      </c>
      <c r="G43" s="34" t="s">
        <v>450</v>
      </c>
      <c r="H43" s="49">
        <v>95</v>
      </c>
      <c r="I43" s="36">
        <v>900</v>
      </c>
      <c r="J43" s="36">
        <v>10</v>
      </c>
      <c r="K43" s="37">
        <v>839.62189999999998</v>
      </c>
      <c r="L43" s="37">
        <v>845.47670000000005</v>
      </c>
      <c r="M43" s="37">
        <v>838.62300000000005</v>
      </c>
      <c r="N43" s="37">
        <v>846.75279999999998</v>
      </c>
      <c r="O43" s="37">
        <v>892.84559999999999</v>
      </c>
      <c r="P43" s="37">
        <v>954.07100000000003</v>
      </c>
      <c r="Q43" s="37">
        <v>926.56089999999995</v>
      </c>
      <c r="R43" s="37">
        <v>931.08500000000004</v>
      </c>
      <c r="S43" s="38">
        <v>-160.2362</v>
      </c>
      <c r="T43" s="38">
        <v>-161.94130000000001</v>
      </c>
      <c r="U43" s="38">
        <v>-169.89150000000001</v>
      </c>
      <c r="V43" s="38">
        <v>-169.60220000000001</v>
      </c>
      <c r="W43" s="39">
        <v>-6.7533839999999996</v>
      </c>
      <c r="X43" s="40">
        <v>0.444021</v>
      </c>
      <c r="Y43" s="40">
        <v>0.55358499999999999</v>
      </c>
      <c r="Z43" s="40">
        <v>2.395E-3</v>
      </c>
      <c r="AA43" s="41">
        <v>41.64</v>
      </c>
      <c r="AB43" s="41">
        <v>2.62</v>
      </c>
      <c r="AC43" s="41">
        <v>14.24</v>
      </c>
      <c r="AD43" s="41">
        <v>0</v>
      </c>
      <c r="AE43" s="41">
        <v>16.47</v>
      </c>
      <c r="AF43" s="41">
        <v>0.24</v>
      </c>
      <c r="AG43" s="41">
        <v>10.36</v>
      </c>
      <c r="AH43" s="41">
        <v>10.74</v>
      </c>
      <c r="AI43" s="41">
        <v>2.38</v>
      </c>
      <c r="AJ43" s="41">
        <v>0.13</v>
      </c>
      <c r="AK43" s="41">
        <v>0</v>
      </c>
      <c r="AL43" s="41">
        <v>0</v>
      </c>
      <c r="AM43" s="41">
        <f t="shared" si="0"/>
        <v>98.819999999999979</v>
      </c>
      <c r="AN43" s="42">
        <v>6.095777</v>
      </c>
      <c r="AO43" s="42">
        <v>0.28847719999999999</v>
      </c>
      <c r="AP43" s="42">
        <v>2.4567350000000001</v>
      </c>
      <c r="AQ43" s="42">
        <v>0</v>
      </c>
      <c r="AR43" s="42">
        <v>2.016114</v>
      </c>
      <c r="AS43" s="42">
        <v>2.97556E-2</v>
      </c>
      <c r="AT43" s="42">
        <v>2.261012</v>
      </c>
      <c r="AU43" s="42">
        <v>1.6843969999999999</v>
      </c>
      <c r="AV43" s="42">
        <v>0.67546620000000002</v>
      </c>
      <c r="AW43" s="42">
        <v>2.4275600000000001E-2</v>
      </c>
      <c r="AX43" s="42">
        <v>0</v>
      </c>
      <c r="AY43" s="42">
        <v>0</v>
      </c>
      <c r="AZ43" s="42">
        <v>1.904223</v>
      </c>
      <c r="BA43" s="42">
        <v>0.55251170000000005</v>
      </c>
      <c r="BB43" s="42">
        <v>0.16773270000000001</v>
      </c>
      <c r="BC43" s="42">
        <v>0.50773349999999995</v>
      </c>
      <c r="BD43" s="42">
        <v>0.53200910000000001</v>
      </c>
      <c r="BE43" s="42">
        <v>0.41048240000000003</v>
      </c>
      <c r="BF43" s="42">
        <v>1.605631</v>
      </c>
      <c r="BG43" s="42">
        <v>0.58474809999999999</v>
      </c>
      <c r="BH43" s="43" t="s">
        <v>12</v>
      </c>
    </row>
    <row r="44" spans="1:60" s="44" customFormat="1" x14ac:dyDescent="0.4">
      <c r="A44" s="33" t="s">
        <v>218</v>
      </c>
      <c r="B44" s="34">
        <v>56627</v>
      </c>
      <c r="C44" s="34">
        <v>67</v>
      </c>
      <c r="D44" s="35" t="s">
        <v>31</v>
      </c>
      <c r="E44" s="34" t="s">
        <v>434</v>
      </c>
      <c r="F44" s="34" t="s">
        <v>433</v>
      </c>
      <c r="G44" s="34" t="s">
        <v>449</v>
      </c>
      <c r="H44" s="49">
        <v>288</v>
      </c>
      <c r="I44" s="36">
        <v>800</v>
      </c>
      <c r="J44" s="36">
        <v>10</v>
      </c>
      <c r="K44" s="37">
        <v>844.71789999999999</v>
      </c>
      <c r="L44" s="37">
        <v>847.38990000000001</v>
      </c>
      <c r="M44" s="37">
        <v>837.17870000000005</v>
      </c>
      <c r="N44" s="37">
        <v>843.72410000000002</v>
      </c>
      <c r="O44" s="37">
        <v>851.73289999999997</v>
      </c>
      <c r="P44" s="37">
        <v>919.62300000000005</v>
      </c>
      <c r="Q44" s="37">
        <v>902.83219999999994</v>
      </c>
      <c r="R44" s="37">
        <v>907.72249999999997</v>
      </c>
      <c r="S44" s="38">
        <v>-158.96549999999999</v>
      </c>
      <c r="T44" s="38">
        <v>-160.5016</v>
      </c>
      <c r="U44" s="38">
        <v>-168.95779999999999</v>
      </c>
      <c r="V44" s="38">
        <v>-168.3449</v>
      </c>
      <c r="W44" s="39">
        <v>-6.4894119999999997</v>
      </c>
      <c r="X44" s="40">
        <v>0.431643</v>
      </c>
      <c r="Y44" s="40">
        <v>0.568357</v>
      </c>
      <c r="Z44" s="40">
        <v>0</v>
      </c>
      <c r="AA44" s="41">
        <v>42.05</v>
      </c>
      <c r="AB44" s="41">
        <v>1.91</v>
      </c>
      <c r="AC44" s="41">
        <v>14.02</v>
      </c>
      <c r="AD44" s="41">
        <v>0</v>
      </c>
      <c r="AE44" s="41">
        <v>16.3</v>
      </c>
      <c r="AF44" s="41">
        <v>0.27</v>
      </c>
      <c r="AG44" s="41">
        <v>9.75</v>
      </c>
      <c r="AH44" s="41">
        <v>10.88</v>
      </c>
      <c r="AI44" s="41">
        <v>2.4</v>
      </c>
      <c r="AJ44" s="41">
        <v>0.1</v>
      </c>
      <c r="AK44" s="41">
        <v>0</v>
      </c>
      <c r="AL44" s="41">
        <v>0</v>
      </c>
      <c r="AM44" s="41">
        <f t="shared" si="0"/>
        <v>97.679999999999978</v>
      </c>
      <c r="AN44" s="42">
        <v>6.2359010000000001</v>
      </c>
      <c r="AO44" s="42">
        <v>0.2130387</v>
      </c>
      <c r="AP44" s="42">
        <v>2.4502549999999998</v>
      </c>
      <c r="AQ44" s="42">
        <v>0</v>
      </c>
      <c r="AR44" s="42">
        <v>2.0212680000000001</v>
      </c>
      <c r="AS44" s="42">
        <v>3.3910599999999999E-2</v>
      </c>
      <c r="AT44" s="42">
        <v>2.155573</v>
      </c>
      <c r="AU44" s="42">
        <v>1.728558</v>
      </c>
      <c r="AV44" s="42">
        <v>0.69000589999999995</v>
      </c>
      <c r="AW44" s="42">
        <v>1.8916599999999999E-2</v>
      </c>
      <c r="AX44" s="42">
        <v>0</v>
      </c>
      <c r="AY44" s="42">
        <v>0</v>
      </c>
      <c r="AZ44" s="42">
        <v>1.7640990000000001</v>
      </c>
      <c r="BA44" s="42">
        <v>0.68615599999999999</v>
      </c>
      <c r="BB44" s="42">
        <v>0.16149530000000001</v>
      </c>
      <c r="BC44" s="42">
        <v>0.52851060000000005</v>
      </c>
      <c r="BD44" s="42">
        <v>0.5474272</v>
      </c>
      <c r="BE44" s="42">
        <v>0.26593670000000003</v>
      </c>
      <c r="BF44" s="42">
        <v>1.7553319999999999</v>
      </c>
      <c r="BG44" s="42">
        <v>0.55116989999999999</v>
      </c>
      <c r="BH44" s="43" t="s">
        <v>12</v>
      </c>
    </row>
    <row r="45" spans="1:60" s="44" customFormat="1" x14ac:dyDescent="0.4">
      <c r="A45" s="33" t="s">
        <v>219</v>
      </c>
      <c r="B45" s="34">
        <v>56624</v>
      </c>
      <c r="C45" s="34">
        <v>133</v>
      </c>
      <c r="D45" s="35" t="s">
        <v>31</v>
      </c>
      <c r="E45" s="34" t="s">
        <v>434</v>
      </c>
      <c r="F45" s="34" t="s">
        <v>433</v>
      </c>
      <c r="G45" s="34" t="s">
        <v>451</v>
      </c>
      <c r="H45" s="49">
        <v>336</v>
      </c>
      <c r="I45" s="36">
        <v>750</v>
      </c>
      <c r="J45" s="36">
        <v>10</v>
      </c>
      <c r="K45" s="37">
        <v>748.65260000000001</v>
      </c>
      <c r="L45" s="37">
        <v>755.75850000000003</v>
      </c>
      <c r="M45" s="37">
        <v>739.54570000000001</v>
      </c>
      <c r="N45" s="37">
        <v>746.97019999999998</v>
      </c>
      <c r="O45" s="37">
        <v>757.19659999999999</v>
      </c>
      <c r="P45" s="37">
        <v>820.13800000000003</v>
      </c>
      <c r="Q45" s="37">
        <v>829.43</v>
      </c>
      <c r="R45" s="37">
        <v>841.16909999999996</v>
      </c>
      <c r="S45" s="38">
        <v>-163.53309999999999</v>
      </c>
      <c r="T45" s="38">
        <v>-164.84520000000001</v>
      </c>
      <c r="U45" s="38">
        <v>-174.5309</v>
      </c>
      <c r="V45" s="38">
        <v>-173.50739999999999</v>
      </c>
      <c r="W45" s="39">
        <v>-6.6856819999999999</v>
      </c>
      <c r="X45" s="40">
        <v>0.544512</v>
      </c>
      <c r="Y45" s="40">
        <v>0.45185700000000001</v>
      </c>
      <c r="Z45" s="40">
        <v>3.6310000000000001E-3</v>
      </c>
      <c r="AA45" s="41">
        <v>45.02</v>
      </c>
      <c r="AB45" s="41">
        <v>1.35</v>
      </c>
      <c r="AC45" s="41">
        <v>11.82</v>
      </c>
      <c r="AD45" s="41">
        <v>0</v>
      </c>
      <c r="AE45" s="41">
        <v>16.34</v>
      </c>
      <c r="AF45" s="41">
        <v>0.25</v>
      </c>
      <c r="AG45" s="41">
        <v>9.82</v>
      </c>
      <c r="AH45" s="41">
        <v>11.29</v>
      </c>
      <c r="AI45" s="41">
        <v>1.89</v>
      </c>
      <c r="AJ45" s="41">
        <v>0.15</v>
      </c>
      <c r="AK45" s="41">
        <v>0</v>
      </c>
      <c r="AL45" s="41">
        <v>0</v>
      </c>
      <c r="AM45" s="41">
        <f t="shared" si="0"/>
        <v>97.929999999999993</v>
      </c>
      <c r="AN45" s="42">
        <v>6.644609</v>
      </c>
      <c r="AO45" s="42">
        <v>0.1498613</v>
      </c>
      <c r="AP45" s="42">
        <v>2.0559449999999999</v>
      </c>
      <c r="AQ45" s="42">
        <v>0</v>
      </c>
      <c r="AR45" s="42">
        <v>2.016597</v>
      </c>
      <c r="AS45" s="42">
        <v>3.1249499999999999E-2</v>
      </c>
      <c r="AT45" s="42">
        <v>2.1607289999999999</v>
      </c>
      <c r="AU45" s="42">
        <v>1.7851710000000001</v>
      </c>
      <c r="AV45" s="42">
        <v>0.54079679999999997</v>
      </c>
      <c r="AW45" s="42">
        <v>2.8240000000000001E-2</v>
      </c>
      <c r="AX45" s="42">
        <v>0</v>
      </c>
      <c r="AY45" s="42">
        <v>0</v>
      </c>
      <c r="AZ45" s="42">
        <v>1.355391</v>
      </c>
      <c r="BA45" s="42">
        <v>0.70055460000000003</v>
      </c>
      <c r="BB45" s="42">
        <v>0.15583739999999999</v>
      </c>
      <c r="BC45" s="42">
        <v>0.38495950000000001</v>
      </c>
      <c r="BD45" s="42">
        <v>0.41319939999999999</v>
      </c>
      <c r="BE45" s="42">
        <v>9.7751099999999994E-2</v>
      </c>
      <c r="BF45" s="42">
        <v>1.9188460000000001</v>
      </c>
      <c r="BG45" s="42">
        <v>0.52964560000000005</v>
      </c>
      <c r="BH45" s="43" t="s">
        <v>30</v>
      </c>
    </row>
    <row r="46" spans="1:60" s="44" customFormat="1" x14ac:dyDescent="0.4">
      <c r="A46" s="33" t="s">
        <v>220</v>
      </c>
      <c r="B46" s="34">
        <v>56617</v>
      </c>
      <c r="C46" s="34">
        <v>101</v>
      </c>
      <c r="D46" s="35" t="s">
        <v>31</v>
      </c>
      <c r="E46" s="34" t="s">
        <v>434</v>
      </c>
      <c r="F46" s="34" t="s">
        <v>433</v>
      </c>
      <c r="G46" s="34" t="s">
        <v>452</v>
      </c>
      <c r="H46" s="49">
        <v>669</v>
      </c>
      <c r="I46" s="36">
        <v>700</v>
      </c>
      <c r="J46" s="36">
        <v>8</v>
      </c>
      <c r="K46" s="37">
        <v>709.96429999999998</v>
      </c>
      <c r="L46" s="37">
        <v>713.75630000000001</v>
      </c>
      <c r="M46" s="37">
        <v>702.05719999999997</v>
      </c>
      <c r="N46" s="37">
        <v>703.04780000000005</v>
      </c>
      <c r="O46" s="37">
        <v>751.14959999999996</v>
      </c>
      <c r="P46" s="37">
        <v>795.67100000000005</v>
      </c>
      <c r="Q46" s="37">
        <v>826.88</v>
      </c>
      <c r="R46" s="37">
        <v>833.41579999999999</v>
      </c>
      <c r="S46" s="38">
        <v>-170.5633</v>
      </c>
      <c r="T46" s="38">
        <v>-171.91</v>
      </c>
      <c r="U46" s="38">
        <v>-181.70599999999999</v>
      </c>
      <c r="V46" s="38">
        <v>-180.75569999999999</v>
      </c>
      <c r="W46" s="39">
        <v>-7.4752720000000004</v>
      </c>
      <c r="X46" s="40">
        <v>0.46517199999999997</v>
      </c>
      <c r="Y46" s="40">
        <v>0.52541099999999996</v>
      </c>
      <c r="Z46" s="40">
        <v>9.417E-3</v>
      </c>
      <c r="AA46" s="41">
        <v>43.96</v>
      </c>
      <c r="AB46" s="41">
        <v>1.19</v>
      </c>
      <c r="AC46" s="41">
        <v>11.93</v>
      </c>
      <c r="AD46" s="41">
        <v>0</v>
      </c>
      <c r="AE46" s="41">
        <v>16.78</v>
      </c>
      <c r="AF46" s="41">
        <v>0.2</v>
      </c>
      <c r="AG46" s="41">
        <v>9.67</v>
      </c>
      <c r="AH46" s="41">
        <v>11.52</v>
      </c>
      <c r="AI46" s="41">
        <v>1.71</v>
      </c>
      <c r="AJ46" s="41">
        <v>0.14000000000000001</v>
      </c>
      <c r="AK46" s="41">
        <v>0</v>
      </c>
      <c r="AL46" s="41">
        <v>0</v>
      </c>
      <c r="AM46" s="41">
        <f t="shared" si="0"/>
        <v>97.1</v>
      </c>
      <c r="AN46" s="42">
        <v>6.5640780000000003</v>
      </c>
      <c r="AO46" s="42">
        <v>0.13364570000000001</v>
      </c>
      <c r="AP46" s="42">
        <v>2.0993590000000002</v>
      </c>
      <c r="AQ46" s="42">
        <v>0</v>
      </c>
      <c r="AR46" s="42">
        <v>2.0951309999999999</v>
      </c>
      <c r="AS46" s="42">
        <v>2.5292100000000001E-2</v>
      </c>
      <c r="AT46" s="42">
        <v>2.1526200000000002</v>
      </c>
      <c r="AU46" s="42">
        <v>1.8428519999999999</v>
      </c>
      <c r="AV46" s="42">
        <v>0.4950175</v>
      </c>
      <c r="AW46" s="42">
        <v>2.6665700000000001E-2</v>
      </c>
      <c r="AX46" s="42">
        <v>0</v>
      </c>
      <c r="AY46" s="42">
        <v>0</v>
      </c>
      <c r="AZ46" s="42">
        <v>1.4359219999999999</v>
      </c>
      <c r="BA46" s="42">
        <v>0.66343640000000004</v>
      </c>
      <c r="BB46" s="42">
        <v>8.7022299999999997E-2</v>
      </c>
      <c r="BC46" s="42">
        <v>0.4079952</v>
      </c>
      <c r="BD46" s="42">
        <v>0.43466090000000002</v>
      </c>
      <c r="BE46" s="42">
        <v>0.15755559999999999</v>
      </c>
      <c r="BF46" s="42">
        <v>1.937576</v>
      </c>
      <c r="BG46" s="42">
        <v>0.52628790000000003</v>
      </c>
      <c r="BH46" s="43" t="s">
        <v>30</v>
      </c>
    </row>
    <row r="47" spans="1:60" s="44" customFormat="1" x14ac:dyDescent="0.4">
      <c r="A47" s="33" t="s">
        <v>221</v>
      </c>
      <c r="B47" s="34">
        <v>56618</v>
      </c>
      <c r="C47" s="34">
        <v>97</v>
      </c>
      <c r="D47" s="35" t="s">
        <v>31</v>
      </c>
      <c r="E47" s="34" t="s">
        <v>434</v>
      </c>
      <c r="F47" s="34" t="s">
        <v>433</v>
      </c>
      <c r="G47" s="34" t="s">
        <v>453</v>
      </c>
      <c r="H47" s="49">
        <v>573</v>
      </c>
      <c r="I47" s="36">
        <v>700</v>
      </c>
      <c r="J47" s="36">
        <v>10</v>
      </c>
      <c r="K47" s="37">
        <v>678.28269999999998</v>
      </c>
      <c r="L47" s="37">
        <v>684.56529999999998</v>
      </c>
      <c r="M47" s="37">
        <v>672.38670000000002</v>
      </c>
      <c r="N47" s="37">
        <v>674.04690000000005</v>
      </c>
      <c r="O47" s="37">
        <v>728.58690000000001</v>
      </c>
      <c r="P47" s="37">
        <v>810.09199999999998</v>
      </c>
      <c r="Q47" s="37">
        <v>848.72410000000002</v>
      </c>
      <c r="R47" s="37">
        <v>857.79859999999996</v>
      </c>
      <c r="S47" s="38">
        <v>-181.63939999999999</v>
      </c>
      <c r="T47" s="38">
        <v>-182.9692</v>
      </c>
      <c r="U47" s="38">
        <v>-192.5796</v>
      </c>
      <c r="V47" s="38">
        <v>-191.58930000000001</v>
      </c>
      <c r="W47" s="39">
        <v>-8.883286</v>
      </c>
      <c r="X47" s="40">
        <v>0.60877199999999998</v>
      </c>
      <c r="Y47" s="40">
        <v>0.38891300000000001</v>
      </c>
      <c r="Z47" s="40">
        <v>2.3149999999999998E-3</v>
      </c>
      <c r="AA47" s="41">
        <v>43.47</v>
      </c>
      <c r="AB47" s="41">
        <v>1.26</v>
      </c>
      <c r="AC47" s="41">
        <v>12.84</v>
      </c>
      <c r="AD47" s="41">
        <v>0</v>
      </c>
      <c r="AE47" s="41">
        <v>16.5</v>
      </c>
      <c r="AF47" s="41">
        <v>0.15</v>
      </c>
      <c r="AG47" s="41">
        <v>9.51</v>
      </c>
      <c r="AH47" s="41">
        <v>11.68</v>
      </c>
      <c r="AI47" s="41">
        <v>1.89</v>
      </c>
      <c r="AJ47" s="41">
        <v>0.14000000000000001</v>
      </c>
      <c r="AK47" s="41">
        <v>0</v>
      </c>
      <c r="AL47" s="41">
        <v>0</v>
      </c>
      <c r="AM47" s="41">
        <f t="shared" si="0"/>
        <v>97.44</v>
      </c>
      <c r="AN47" s="42">
        <v>6.4729700000000001</v>
      </c>
      <c r="AO47" s="42">
        <v>0.14111599999999999</v>
      </c>
      <c r="AP47" s="42">
        <v>2.2532489999999998</v>
      </c>
      <c r="AQ47" s="42">
        <v>0</v>
      </c>
      <c r="AR47" s="42">
        <v>2.0544760000000002</v>
      </c>
      <c r="AS47" s="42">
        <v>1.8916599999999999E-2</v>
      </c>
      <c r="AT47" s="42">
        <v>2.111151</v>
      </c>
      <c r="AU47" s="42">
        <v>1.863283</v>
      </c>
      <c r="AV47" s="42">
        <v>0.54561230000000005</v>
      </c>
      <c r="AW47" s="42">
        <v>2.6592000000000001E-2</v>
      </c>
      <c r="AX47" s="42">
        <v>0</v>
      </c>
      <c r="AY47" s="42">
        <v>0</v>
      </c>
      <c r="AZ47" s="42">
        <v>1.5270300000000001</v>
      </c>
      <c r="BA47" s="42">
        <v>0.72621919999999995</v>
      </c>
      <c r="BB47" s="42">
        <v>8.4837700000000002E-2</v>
      </c>
      <c r="BC47" s="42">
        <v>0.46077469999999998</v>
      </c>
      <c r="BD47" s="42">
        <v>0.48736669999999999</v>
      </c>
      <c r="BE47" s="42">
        <v>0.11604730000000001</v>
      </c>
      <c r="BF47" s="42">
        <v>1.938429</v>
      </c>
      <c r="BG47" s="42">
        <v>0.52132599999999996</v>
      </c>
      <c r="BH47" s="43" t="s">
        <v>14</v>
      </c>
    </row>
    <row r="48" spans="1:60" s="44" customFormat="1" x14ac:dyDescent="0.4">
      <c r="A48" s="33" t="s">
        <v>222</v>
      </c>
      <c r="B48" s="34">
        <v>30249</v>
      </c>
      <c r="C48" s="34" t="s">
        <v>32</v>
      </c>
      <c r="D48" s="35" t="s">
        <v>33</v>
      </c>
      <c r="E48" s="34" t="s">
        <v>434</v>
      </c>
      <c r="F48" s="34" t="s">
        <v>433</v>
      </c>
      <c r="G48" s="34" t="s">
        <v>454</v>
      </c>
      <c r="H48" s="49">
        <v>115</v>
      </c>
      <c r="I48" s="36">
        <v>850</v>
      </c>
      <c r="J48" s="36">
        <v>2.5</v>
      </c>
      <c r="K48" s="37">
        <v>798.16210000000001</v>
      </c>
      <c r="L48" s="37">
        <v>797.0942</v>
      </c>
      <c r="M48" s="37">
        <v>802.45140000000004</v>
      </c>
      <c r="N48" s="37">
        <v>803.13819999999998</v>
      </c>
      <c r="O48" s="37">
        <v>838.13779999999997</v>
      </c>
      <c r="P48" s="37">
        <v>842.73599999999999</v>
      </c>
      <c r="Q48" s="37">
        <v>831.77350000000001</v>
      </c>
      <c r="R48" s="37">
        <v>828.04229999999995</v>
      </c>
      <c r="S48" s="38">
        <v>-161.83279999999999</v>
      </c>
      <c r="T48" s="38">
        <v>-163.6</v>
      </c>
      <c r="U48" s="38">
        <v>-172.52359999999999</v>
      </c>
      <c r="V48" s="38">
        <v>-172.3912</v>
      </c>
      <c r="W48" s="39">
        <v>-6.5594739999999998</v>
      </c>
      <c r="X48" s="40">
        <v>0.54544400000000004</v>
      </c>
      <c r="Y48" s="40">
        <v>0.434585</v>
      </c>
      <c r="Z48" s="40">
        <v>1.9970999999999999E-2</v>
      </c>
      <c r="AA48" s="41">
        <v>45.43</v>
      </c>
      <c r="AB48" s="41">
        <v>1.72</v>
      </c>
      <c r="AC48" s="41">
        <v>9.2899999999999991</v>
      </c>
      <c r="AD48" s="41">
        <v>0</v>
      </c>
      <c r="AE48" s="41">
        <v>15.99</v>
      </c>
      <c r="AF48" s="41">
        <v>0.19</v>
      </c>
      <c r="AG48" s="41">
        <v>12.86</v>
      </c>
      <c r="AH48" s="41">
        <v>10.66</v>
      </c>
      <c r="AI48" s="41">
        <v>1.87</v>
      </c>
      <c r="AJ48" s="41">
        <v>0.34</v>
      </c>
      <c r="AK48" s="41">
        <v>0</v>
      </c>
      <c r="AL48" s="41">
        <v>0</v>
      </c>
      <c r="AM48" s="41">
        <f t="shared" si="0"/>
        <v>98.35</v>
      </c>
      <c r="AN48" s="42">
        <v>6.6203979999999998</v>
      </c>
      <c r="AO48" s="42">
        <v>0.18852179999999999</v>
      </c>
      <c r="AP48" s="42">
        <v>1.5954649999999999</v>
      </c>
      <c r="AQ48" s="42">
        <v>0</v>
      </c>
      <c r="AR48" s="42">
        <v>1.9484669999999999</v>
      </c>
      <c r="AS48" s="42">
        <v>2.3449500000000002E-2</v>
      </c>
      <c r="AT48" s="42">
        <v>2.7938770000000002</v>
      </c>
      <c r="AU48" s="42">
        <v>1.6642570000000001</v>
      </c>
      <c r="AV48" s="42">
        <v>0.52831300000000003</v>
      </c>
      <c r="AW48" s="42">
        <v>6.3201800000000002E-2</v>
      </c>
      <c r="AX48" s="42">
        <v>0</v>
      </c>
      <c r="AY48" s="42">
        <v>0</v>
      </c>
      <c r="AZ48" s="42">
        <v>1.379602</v>
      </c>
      <c r="BA48" s="42">
        <v>0.21586259999999999</v>
      </c>
      <c r="BB48" s="42">
        <v>0.16556570000000001</v>
      </c>
      <c r="BC48" s="42">
        <v>0.36274729999999999</v>
      </c>
      <c r="BD48" s="42">
        <v>0.42594910000000002</v>
      </c>
      <c r="BE48" s="42">
        <v>0.52631030000000001</v>
      </c>
      <c r="BF48" s="42">
        <v>1.422156</v>
      </c>
      <c r="BG48" s="42">
        <v>0.66267900000000002</v>
      </c>
      <c r="BH48" s="43" t="s">
        <v>30</v>
      </c>
    </row>
    <row r="49" spans="1:60" s="44" customFormat="1" x14ac:dyDescent="0.4">
      <c r="A49" s="33" t="s">
        <v>223</v>
      </c>
      <c r="B49" s="34">
        <v>30245</v>
      </c>
      <c r="C49" s="34" t="s">
        <v>34</v>
      </c>
      <c r="D49" s="35" t="s">
        <v>33</v>
      </c>
      <c r="E49" s="34" t="s">
        <v>434</v>
      </c>
      <c r="F49" s="34" t="s">
        <v>433</v>
      </c>
      <c r="G49" s="34" t="s">
        <v>439</v>
      </c>
      <c r="H49" s="49">
        <v>147</v>
      </c>
      <c r="I49" s="36">
        <v>850</v>
      </c>
      <c r="J49" s="36">
        <v>2.5</v>
      </c>
      <c r="K49" s="37">
        <v>838.54480000000001</v>
      </c>
      <c r="L49" s="37">
        <v>845.64179999999999</v>
      </c>
      <c r="M49" s="37">
        <v>848.30790000000002</v>
      </c>
      <c r="N49" s="37">
        <v>856.26729999999998</v>
      </c>
      <c r="O49" s="37">
        <v>859.42190000000005</v>
      </c>
      <c r="P49" s="37">
        <v>861.649</v>
      </c>
      <c r="Q49" s="37">
        <v>848.14980000000003</v>
      </c>
      <c r="R49" s="37">
        <v>845.08900000000006</v>
      </c>
      <c r="S49" s="38">
        <v>-150.7123</v>
      </c>
      <c r="T49" s="38">
        <v>-152.6747</v>
      </c>
      <c r="U49" s="38">
        <v>-160.0403</v>
      </c>
      <c r="V49" s="38">
        <v>-160.25</v>
      </c>
      <c r="W49" s="39">
        <v>-5.7087060000000003</v>
      </c>
      <c r="X49" s="40">
        <v>0.44233299999999998</v>
      </c>
      <c r="Y49" s="40">
        <v>0.54462699999999997</v>
      </c>
      <c r="Z49" s="40">
        <v>1.304E-2</v>
      </c>
      <c r="AA49" s="41">
        <v>45.69</v>
      </c>
      <c r="AB49" s="41">
        <v>1.44</v>
      </c>
      <c r="AC49" s="41">
        <v>9.64</v>
      </c>
      <c r="AD49" s="41">
        <v>0</v>
      </c>
      <c r="AE49" s="41">
        <v>13.37</v>
      </c>
      <c r="AF49" s="41">
        <v>0.21</v>
      </c>
      <c r="AG49" s="41">
        <v>14.57</v>
      </c>
      <c r="AH49" s="41">
        <v>10.72</v>
      </c>
      <c r="AI49" s="41">
        <v>1.76</v>
      </c>
      <c r="AJ49" s="41">
        <v>0.23</v>
      </c>
      <c r="AK49" s="41">
        <v>0</v>
      </c>
      <c r="AL49" s="41">
        <v>0</v>
      </c>
      <c r="AM49" s="41">
        <f t="shared" si="0"/>
        <v>97.63</v>
      </c>
      <c r="AN49" s="42">
        <v>6.5990679999999999</v>
      </c>
      <c r="AO49" s="42">
        <v>0.1564285</v>
      </c>
      <c r="AP49" s="42">
        <v>1.640849</v>
      </c>
      <c r="AQ49" s="42">
        <v>0</v>
      </c>
      <c r="AR49" s="42">
        <v>1.6147149999999999</v>
      </c>
      <c r="AS49" s="42">
        <v>2.5687399999999999E-2</v>
      </c>
      <c r="AT49" s="42">
        <v>3.1372270000000002</v>
      </c>
      <c r="AU49" s="42">
        <v>1.658739</v>
      </c>
      <c r="AV49" s="42">
        <v>0.49281340000000001</v>
      </c>
      <c r="AW49" s="42">
        <v>4.2373899999999999E-2</v>
      </c>
      <c r="AX49" s="42">
        <v>0</v>
      </c>
      <c r="AY49" s="42">
        <v>0</v>
      </c>
      <c r="AZ49" s="42">
        <v>1.4009320000000001</v>
      </c>
      <c r="BA49" s="42">
        <v>0.2399172</v>
      </c>
      <c r="BB49" s="42">
        <v>0.1672855</v>
      </c>
      <c r="BC49" s="42">
        <v>0.32552789999999998</v>
      </c>
      <c r="BD49" s="42">
        <v>0.3679018</v>
      </c>
      <c r="BE49" s="42">
        <v>0.64753959999999999</v>
      </c>
      <c r="BF49" s="42">
        <v>0.96717580000000003</v>
      </c>
      <c r="BG49" s="42">
        <v>0.76435649999999999</v>
      </c>
      <c r="BH49" s="43" t="s">
        <v>30</v>
      </c>
    </row>
    <row r="50" spans="1:60" s="44" customFormat="1" x14ac:dyDescent="0.4">
      <c r="A50" s="33" t="s">
        <v>224</v>
      </c>
      <c r="B50" s="34">
        <v>30236</v>
      </c>
      <c r="C50" s="34" t="s">
        <v>35</v>
      </c>
      <c r="D50" s="35" t="s">
        <v>33</v>
      </c>
      <c r="E50" s="34" t="s">
        <v>434</v>
      </c>
      <c r="F50" s="34" t="s">
        <v>433</v>
      </c>
      <c r="G50" s="34" t="s">
        <v>454</v>
      </c>
      <c r="H50" s="49">
        <v>94</v>
      </c>
      <c r="I50" s="36">
        <v>850</v>
      </c>
      <c r="J50" s="36">
        <v>1.5</v>
      </c>
      <c r="K50" s="37">
        <v>815.18589999999995</v>
      </c>
      <c r="L50" s="37">
        <v>815.32749999999999</v>
      </c>
      <c r="M50" s="37">
        <v>821.20339999999999</v>
      </c>
      <c r="N50" s="37">
        <v>823.33240000000001</v>
      </c>
      <c r="O50" s="37">
        <v>860.06470000000002</v>
      </c>
      <c r="P50" s="37">
        <v>887.58600000000001</v>
      </c>
      <c r="Q50" s="37">
        <v>892.9855</v>
      </c>
      <c r="R50" s="37">
        <v>883.22329999999999</v>
      </c>
      <c r="S50" s="38">
        <v>-164.84139999999999</v>
      </c>
      <c r="T50" s="38">
        <v>-166.64169999999999</v>
      </c>
      <c r="U50" s="38">
        <v>-174.91290000000001</v>
      </c>
      <c r="V50" s="38">
        <v>-174.82579999999999</v>
      </c>
      <c r="W50" s="39">
        <v>-7.1467479999999997</v>
      </c>
      <c r="X50" s="40">
        <v>0.53556199999999998</v>
      </c>
      <c r="Y50" s="40">
        <v>0.45287500000000003</v>
      </c>
      <c r="Z50" s="40">
        <v>1.1563E-2</v>
      </c>
      <c r="AA50" s="41">
        <v>43.5</v>
      </c>
      <c r="AB50" s="41">
        <v>2.4300000000000002</v>
      </c>
      <c r="AC50" s="41">
        <v>11.17</v>
      </c>
      <c r="AD50" s="41">
        <v>0</v>
      </c>
      <c r="AE50" s="41">
        <v>15.2</v>
      </c>
      <c r="AF50" s="41">
        <v>0.19</v>
      </c>
      <c r="AG50" s="41">
        <v>12.68</v>
      </c>
      <c r="AH50" s="41">
        <v>10.75</v>
      </c>
      <c r="AI50" s="41">
        <v>2.14</v>
      </c>
      <c r="AJ50" s="41">
        <v>0.31</v>
      </c>
      <c r="AK50" s="41">
        <v>0</v>
      </c>
      <c r="AL50" s="41">
        <v>0</v>
      </c>
      <c r="AM50" s="41">
        <f t="shared" si="0"/>
        <v>98.36999999999999</v>
      </c>
      <c r="AN50" s="42">
        <v>6.3433539999999997</v>
      </c>
      <c r="AO50" s="42">
        <v>0.2665188</v>
      </c>
      <c r="AP50" s="42">
        <v>1.91961</v>
      </c>
      <c r="AQ50" s="42">
        <v>0</v>
      </c>
      <c r="AR50" s="42">
        <v>1.8534310000000001</v>
      </c>
      <c r="AS50" s="42">
        <v>2.3465099999999999E-2</v>
      </c>
      <c r="AT50" s="42">
        <v>2.7566009999999999</v>
      </c>
      <c r="AU50" s="42">
        <v>1.6794230000000001</v>
      </c>
      <c r="AV50" s="42">
        <v>0.60499510000000001</v>
      </c>
      <c r="AW50" s="42">
        <v>5.7663399999999997E-2</v>
      </c>
      <c r="AX50" s="42">
        <v>0</v>
      </c>
      <c r="AY50" s="42">
        <v>0</v>
      </c>
      <c r="AZ50" s="42">
        <v>1.6566460000000001</v>
      </c>
      <c r="BA50" s="42">
        <v>0.26296409999999998</v>
      </c>
      <c r="BB50" s="42">
        <v>0.1575964</v>
      </c>
      <c r="BC50" s="42">
        <v>0.44739869999999998</v>
      </c>
      <c r="BD50" s="42">
        <v>0.50506209999999996</v>
      </c>
      <c r="BE50" s="42">
        <v>0.51317699999999999</v>
      </c>
      <c r="BF50" s="42">
        <v>1.3402540000000001</v>
      </c>
      <c r="BG50" s="42">
        <v>0.67285779999999995</v>
      </c>
      <c r="BH50" s="43" t="s">
        <v>6</v>
      </c>
    </row>
    <row r="51" spans="1:60" s="44" customFormat="1" x14ac:dyDescent="0.4">
      <c r="A51" s="33" t="s">
        <v>225</v>
      </c>
      <c r="B51" s="34">
        <v>30244</v>
      </c>
      <c r="C51" s="34" t="s">
        <v>36</v>
      </c>
      <c r="D51" s="35" t="s">
        <v>33</v>
      </c>
      <c r="E51" s="34" t="s">
        <v>434</v>
      </c>
      <c r="F51" s="34" t="s">
        <v>433</v>
      </c>
      <c r="G51" s="34" t="s">
        <v>439</v>
      </c>
      <c r="H51" s="49">
        <v>147</v>
      </c>
      <c r="I51" s="36">
        <v>850</v>
      </c>
      <c r="J51" s="36">
        <v>2.5</v>
      </c>
      <c r="K51" s="37">
        <v>838.93320000000006</v>
      </c>
      <c r="L51" s="37">
        <v>842.51660000000004</v>
      </c>
      <c r="M51" s="37">
        <v>844.43460000000005</v>
      </c>
      <c r="N51" s="37">
        <v>848.34849999999994</v>
      </c>
      <c r="O51" s="37">
        <v>832.52650000000006</v>
      </c>
      <c r="P51" s="37">
        <v>871.59799999999996</v>
      </c>
      <c r="Q51" s="37">
        <v>864.91859999999997</v>
      </c>
      <c r="R51" s="37">
        <v>860.46469999999999</v>
      </c>
      <c r="S51" s="38">
        <v>-151.58170000000001</v>
      </c>
      <c r="T51" s="38">
        <v>-153.51400000000001</v>
      </c>
      <c r="U51" s="38">
        <v>-161.07839999999999</v>
      </c>
      <c r="V51" s="38">
        <v>-161.2338</v>
      </c>
      <c r="W51" s="39">
        <v>-5.7535080000000001</v>
      </c>
      <c r="X51" s="40">
        <v>0.43155300000000002</v>
      </c>
      <c r="Y51" s="40">
        <v>0.55478499999999997</v>
      </c>
      <c r="Z51" s="40">
        <v>1.3663E-2</v>
      </c>
      <c r="AA51" s="41">
        <v>45.65</v>
      </c>
      <c r="AB51" s="41">
        <v>1.55</v>
      </c>
      <c r="AC51" s="41">
        <v>10.78</v>
      </c>
      <c r="AD51" s="41">
        <v>0</v>
      </c>
      <c r="AE51" s="41">
        <v>13.3</v>
      </c>
      <c r="AF51" s="41">
        <v>0.21</v>
      </c>
      <c r="AG51" s="41">
        <v>14.21</v>
      </c>
      <c r="AH51" s="41">
        <v>10.81</v>
      </c>
      <c r="AI51" s="41">
        <v>1.89</v>
      </c>
      <c r="AJ51" s="41">
        <v>0.27</v>
      </c>
      <c r="AK51" s="41">
        <v>0</v>
      </c>
      <c r="AL51" s="41">
        <v>0</v>
      </c>
      <c r="AM51" s="41">
        <f t="shared" si="0"/>
        <v>98.669999999999987</v>
      </c>
      <c r="AN51" s="42">
        <v>6.5366530000000003</v>
      </c>
      <c r="AO51" s="42">
        <v>0.16693150000000001</v>
      </c>
      <c r="AP51" s="42">
        <v>1.819129</v>
      </c>
      <c r="AQ51" s="42">
        <v>0</v>
      </c>
      <c r="AR51" s="42">
        <v>1.592463</v>
      </c>
      <c r="AS51" s="42">
        <v>2.5466699999999998E-2</v>
      </c>
      <c r="AT51" s="42">
        <v>3.0334270000000001</v>
      </c>
      <c r="AU51" s="42">
        <v>1.6582969999999999</v>
      </c>
      <c r="AV51" s="42">
        <v>0.52466820000000003</v>
      </c>
      <c r="AW51" s="42">
        <v>4.9315900000000003E-2</v>
      </c>
      <c r="AX51" s="42">
        <v>0</v>
      </c>
      <c r="AY51" s="42">
        <v>0</v>
      </c>
      <c r="AZ51" s="42">
        <v>1.463347</v>
      </c>
      <c r="BA51" s="42">
        <v>0.35578130000000002</v>
      </c>
      <c r="BB51" s="42">
        <v>0.16763310000000001</v>
      </c>
      <c r="BC51" s="42">
        <v>0.3570352</v>
      </c>
      <c r="BD51" s="42">
        <v>0.40635110000000002</v>
      </c>
      <c r="BE51" s="42">
        <v>0.53498820000000002</v>
      </c>
      <c r="BF51" s="42">
        <v>1.0574749999999999</v>
      </c>
      <c r="BG51" s="42">
        <v>0.74150570000000005</v>
      </c>
      <c r="BH51" s="43" t="s">
        <v>30</v>
      </c>
    </row>
    <row r="52" spans="1:60" s="44" customFormat="1" x14ac:dyDescent="0.4">
      <c r="A52" s="33" t="s">
        <v>226</v>
      </c>
      <c r="B52" s="34">
        <v>30248</v>
      </c>
      <c r="C52" s="34" t="s">
        <v>37</v>
      </c>
      <c r="D52" s="35" t="s">
        <v>33</v>
      </c>
      <c r="E52" s="34" t="s">
        <v>434</v>
      </c>
      <c r="F52" s="34" t="s">
        <v>433</v>
      </c>
      <c r="G52" s="34" t="s">
        <v>454</v>
      </c>
      <c r="H52" s="49">
        <v>115</v>
      </c>
      <c r="I52" s="36">
        <v>850</v>
      </c>
      <c r="J52" s="36">
        <v>2.5</v>
      </c>
      <c r="K52" s="37">
        <v>814.34119999999996</v>
      </c>
      <c r="L52" s="37">
        <v>811.6481</v>
      </c>
      <c r="M52" s="37">
        <v>826.3768</v>
      </c>
      <c r="N52" s="37">
        <v>824.47379999999998</v>
      </c>
      <c r="O52" s="37">
        <v>856.70920000000001</v>
      </c>
      <c r="P52" s="37">
        <v>881.86599999999999</v>
      </c>
      <c r="Q52" s="37">
        <v>858.10389999999995</v>
      </c>
      <c r="R52" s="37">
        <v>854.20039999999995</v>
      </c>
      <c r="S52" s="38">
        <v>-159.8597</v>
      </c>
      <c r="T52" s="38">
        <v>-161.7688</v>
      </c>
      <c r="U52" s="38">
        <v>-169.21369999999999</v>
      </c>
      <c r="V52" s="38">
        <v>-169.3186</v>
      </c>
      <c r="W52" s="39">
        <v>-6.80342</v>
      </c>
      <c r="X52" s="40">
        <v>0.53667699999999996</v>
      </c>
      <c r="Y52" s="40">
        <v>0.44026799999999999</v>
      </c>
      <c r="Z52" s="40">
        <v>2.3054999999999999E-2</v>
      </c>
      <c r="AA52" s="41">
        <v>45.28</v>
      </c>
      <c r="AB52" s="41">
        <v>1.65</v>
      </c>
      <c r="AC52" s="41">
        <v>9.58</v>
      </c>
      <c r="AD52" s="41">
        <v>0</v>
      </c>
      <c r="AE52" s="41">
        <v>13.6</v>
      </c>
      <c r="AF52" s="41">
        <v>0.27</v>
      </c>
      <c r="AG52" s="41">
        <v>14.49</v>
      </c>
      <c r="AH52" s="41">
        <v>10.81</v>
      </c>
      <c r="AI52" s="41">
        <v>1.86</v>
      </c>
      <c r="AJ52" s="41">
        <v>0.25</v>
      </c>
      <c r="AK52" s="41">
        <v>0</v>
      </c>
      <c r="AL52" s="41">
        <v>0</v>
      </c>
      <c r="AM52" s="41">
        <f t="shared" si="0"/>
        <v>97.789999999999992</v>
      </c>
      <c r="AN52" s="42">
        <v>6.552047</v>
      </c>
      <c r="AO52" s="42">
        <v>0.17957519999999999</v>
      </c>
      <c r="AP52" s="42">
        <v>1.633677</v>
      </c>
      <c r="AQ52" s="42">
        <v>0</v>
      </c>
      <c r="AR52" s="42">
        <v>1.645556</v>
      </c>
      <c r="AS52" s="42">
        <v>3.3088199999999998E-2</v>
      </c>
      <c r="AT52" s="42">
        <v>3.1258189999999999</v>
      </c>
      <c r="AU52" s="42">
        <v>1.6757850000000001</v>
      </c>
      <c r="AV52" s="42">
        <v>0.52178539999999995</v>
      </c>
      <c r="AW52" s="42">
        <v>4.6144499999999998E-2</v>
      </c>
      <c r="AX52" s="42">
        <v>0</v>
      </c>
      <c r="AY52" s="42">
        <v>0</v>
      </c>
      <c r="AZ52" s="42">
        <v>1.447953</v>
      </c>
      <c r="BA52" s="42">
        <v>0.18572369999999999</v>
      </c>
      <c r="BB52" s="42">
        <v>0.1544529</v>
      </c>
      <c r="BC52" s="42">
        <v>0.36733250000000001</v>
      </c>
      <c r="BD52" s="42">
        <v>0.41347689999999998</v>
      </c>
      <c r="BE52" s="42">
        <v>0.64405749999999995</v>
      </c>
      <c r="BF52" s="42">
        <v>1.001498</v>
      </c>
      <c r="BG52" s="42">
        <v>0.75734880000000004</v>
      </c>
      <c r="BH52" s="43" t="s">
        <v>30</v>
      </c>
    </row>
    <row r="53" spans="1:60" s="44" customFormat="1" x14ac:dyDescent="0.4">
      <c r="A53" s="33" t="s">
        <v>227</v>
      </c>
      <c r="B53" s="34">
        <v>30246</v>
      </c>
      <c r="C53" s="34" t="s">
        <v>38</v>
      </c>
      <c r="D53" s="35" t="s">
        <v>33</v>
      </c>
      <c r="E53" s="34" t="s">
        <v>434</v>
      </c>
      <c r="F53" s="34" t="s">
        <v>433</v>
      </c>
      <c r="G53" s="34" t="s">
        <v>454</v>
      </c>
      <c r="H53" s="49">
        <v>118</v>
      </c>
      <c r="I53" s="36">
        <v>850</v>
      </c>
      <c r="J53" s="36">
        <v>2.5</v>
      </c>
      <c r="K53" s="37">
        <v>836.67439999999999</v>
      </c>
      <c r="L53" s="37">
        <v>839.38890000000004</v>
      </c>
      <c r="M53" s="37">
        <v>848.45119999999997</v>
      </c>
      <c r="N53" s="37">
        <v>851.68039999999996</v>
      </c>
      <c r="O53" s="37">
        <v>847.28330000000005</v>
      </c>
      <c r="P53" s="37">
        <v>879.42499999999995</v>
      </c>
      <c r="Q53" s="37">
        <v>872.24450000000002</v>
      </c>
      <c r="R53" s="37">
        <v>867.80380000000002</v>
      </c>
      <c r="S53" s="38">
        <v>-154.76480000000001</v>
      </c>
      <c r="T53" s="38">
        <v>-156.72389999999999</v>
      </c>
      <c r="U53" s="38">
        <v>-163.6181</v>
      </c>
      <c r="V53" s="38">
        <v>-163.8056</v>
      </c>
      <c r="W53" s="39">
        <v>-6.3711380000000002</v>
      </c>
      <c r="X53" s="40">
        <v>0.47067500000000001</v>
      </c>
      <c r="Y53" s="40">
        <v>0.51402499999999995</v>
      </c>
      <c r="Z53" s="40">
        <v>1.5301E-2</v>
      </c>
      <c r="AA53" s="41">
        <v>45.56</v>
      </c>
      <c r="AB53" s="41">
        <v>1.43</v>
      </c>
      <c r="AC53" s="41">
        <v>10.4</v>
      </c>
      <c r="AD53" s="41">
        <v>0</v>
      </c>
      <c r="AE53" s="41">
        <v>12.27</v>
      </c>
      <c r="AF53" s="41">
        <v>0.21</v>
      </c>
      <c r="AG53" s="41">
        <v>15.15</v>
      </c>
      <c r="AH53" s="41">
        <v>11.03</v>
      </c>
      <c r="AI53" s="41">
        <v>1.89</v>
      </c>
      <c r="AJ53" s="41">
        <v>0.25</v>
      </c>
      <c r="AK53" s="41">
        <v>0</v>
      </c>
      <c r="AL53" s="41">
        <v>0</v>
      </c>
      <c r="AM53" s="41">
        <f t="shared" si="0"/>
        <v>98.19</v>
      </c>
      <c r="AN53" s="42">
        <v>6.5221619999999998</v>
      </c>
      <c r="AO53" s="42">
        <v>0.15396989999999999</v>
      </c>
      <c r="AP53" s="42">
        <v>1.754572</v>
      </c>
      <c r="AQ53" s="42">
        <v>0</v>
      </c>
      <c r="AR53" s="42">
        <v>1.4687760000000001</v>
      </c>
      <c r="AS53" s="42">
        <v>2.5460400000000001E-2</v>
      </c>
      <c r="AT53" s="42">
        <v>3.233295</v>
      </c>
      <c r="AU53" s="42">
        <v>1.69163</v>
      </c>
      <c r="AV53" s="42">
        <v>0.52453930000000004</v>
      </c>
      <c r="AW53" s="42">
        <v>4.5651700000000003E-2</v>
      </c>
      <c r="AX53" s="42">
        <v>0</v>
      </c>
      <c r="AY53" s="42">
        <v>0</v>
      </c>
      <c r="AZ53" s="42">
        <v>1.477838</v>
      </c>
      <c r="BA53" s="42">
        <v>0.27673419999999999</v>
      </c>
      <c r="BB53" s="42">
        <v>0.15013460000000001</v>
      </c>
      <c r="BC53" s="42">
        <v>0.37440469999999998</v>
      </c>
      <c r="BD53" s="42">
        <v>0.42005629999999999</v>
      </c>
      <c r="BE53" s="42">
        <v>0.62324440000000003</v>
      </c>
      <c r="BF53" s="42">
        <v>0.8455317</v>
      </c>
      <c r="BG53" s="42">
        <v>0.79270220000000002</v>
      </c>
      <c r="BH53" s="43" t="s">
        <v>30</v>
      </c>
    </row>
    <row r="54" spans="1:60" s="44" customFormat="1" x14ac:dyDescent="0.4">
      <c r="A54" s="33" t="s">
        <v>228</v>
      </c>
      <c r="B54" s="34">
        <v>30237</v>
      </c>
      <c r="C54" s="34" t="s">
        <v>39</v>
      </c>
      <c r="D54" s="35" t="s">
        <v>33</v>
      </c>
      <c r="E54" s="34" t="s">
        <v>434</v>
      </c>
      <c r="F54" s="34" t="s">
        <v>433</v>
      </c>
      <c r="G54" s="34" t="s">
        <v>454</v>
      </c>
      <c r="H54" s="49">
        <v>94</v>
      </c>
      <c r="I54" s="36">
        <v>850</v>
      </c>
      <c r="J54" s="36">
        <v>1.5</v>
      </c>
      <c r="K54" s="37">
        <v>849.06309999999996</v>
      </c>
      <c r="L54" s="37">
        <v>844.9923</v>
      </c>
      <c r="M54" s="37">
        <v>857.19069999999999</v>
      </c>
      <c r="N54" s="37">
        <v>857.73339999999996</v>
      </c>
      <c r="O54" s="37">
        <v>834.16959999999995</v>
      </c>
      <c r="P54" s="37">
        <v>933.92399999999998</v>
      </c>
      <c r="Q54" s="37">
        <v>956.20680000000004</v>
      </c>
      <c r="R54" s="37">
        <v>944.49180000000001</v>
      </c>
      <c r="S54" s="38">
        <v>-169.21100000000001</v>
      </c>
      <c r="T54" s="38">
        <v>-170.9502</v>
      </c>
      <c r="U54" s="38">
        <v>-178.46109999999999</v>
      </c>
      <c r="V54" s="38">
        <v>-178.22620000000001</v>
      </c>
      <c r="W54" s="39">
        <v>-7.9793700000000003</v>
      </c>
      <c r="X54" s="40">
        <v>0.58726900000000004</v>
      </c>
      <c r="Y54" s="40">
        <v>0.39675899999999997</v>
      </c>
      <c r="Z54" s="40">
        <v>1.5972E-2</v>
      </c>
      <c r="AA54" s="41">
        <v>43.21</v>
      </c>
      <c r="AB54" s="41">
        <v>2.88</v>
      </c>
      <c r="AC54" s="41">
        <v>12.19</v>
      </c>
      <c r="AD54" s="41">
        <v>0</v>
      </c>
      <c r="AE54" s="41">
        <v>11.86</v>
      </c>
      <c r="AF54" s="41">
        <v>0.13</v>
      </c>
      <c r="AG54" s="41">
        <v>14.04</v>
      </c>
      <c r="AH54" s="41">
        <v>11.24</v>
      </c>
      <c r="AI54" s="41">
        <v>2.57</v>
      </c>
      <c r="AJ54" s="41">
        <v>0.28999999999999998</v>
      </c>
      <c r="AK54" s="41">
        <v>0</v>
      </c>
      <c r="AL54" s="41">
        <v>0</v>
      </c>
      <c r="AM54" s="41">
        <f t="shared" si="0"/>
        <v>98.41</v>
      </c>
      <c r="AN54" s="42">
        <v>6.2458669999999996</v>
      </c>
      <c r="AO54" s="42">
        <v>0.31310710000000003</v>
      </c>
      <c r="AP54" s="42">
        <v>2.0765500000000001</v>
      </c>
      <c r="AQ54" s="42">
        <v>0</v>
      </c>
      <c r="AR54" s="42">
        <v>1.433495</v>
      </c>
      <c r="AS54" s="42">
        <v>1.5914399999999999E-2</v>
      </c>
      <c r="AT54" s="42">
        <v>3.0255230000000002</v>
      </c>
      <c r="AU54" s="42">
        <v>1.740591</v>
      </c>
      <c r="AV54" s="42">
        <v>0.72019480000000002</v>
      </c>
      <c r="AW54" s="42">
        <v>5.3470700000000003E-2</v>
      </c>
      <c r="AX54" s="42">
        <v>0</v>
      </c>
      <c r="AY54" s="42">
        <v>0</v>
      </c>
      <c r="AZ54" s="42">
        <v>1.7541329999999999</v>
      </c>
      <c r="BA54" s="42">
        <v>0.3224168</v>
      </c>
      <c r="BB54" s="42">
        <v>0.14895249999999999</v>
      </c>
      <c r="BC54" s="42">
        <v>0.57124229999999998</v>
      </c>
      <c r="BD54" s="42">
        <v>0.62471290000000002</v>
      </c>
      <c r="BE54" s="42">
        <v>0.3297387</v>
      </c>
      <c r="BF54" s="42">
        <v>1.1037570000000001</v>
      </c>
      <c r="BG54" s="42">
        <v>0.73270000000000002</v>
      </c>
      <c r="BH54" s="43" t="s">
        <v>6</v>
      </c>
    </row>
    <row r="55" spans="1:60" s="44" customFormat="1" x14ac:dyDescent="0.4">
      <c r="A55" s="33" t="s">
        <v>229</v>
      </c>
      <c r="B55" s="34">
        <v>4810</v>
      </c>
      <c r="C55" s="34" t="s">
        <v>40</v>
      </c>
      <c r="D55" s="35" t="s">
        <v>41</v>
      </c>
      <c r="E55" s="34" t="s">
        <v>435</v>
      </c>
      <c r="F55" s="34" t="s">
        <v>433</v>
      </c>
      <c r="G55" s="34" t="s">
        <v>455</v>
      </c>
      <c r="H55" s="49">
        <v>51</v>
      </c>
      <c r="I55" s="36">
        <v>945</v>
      </c>
      <c r="J55" s="36">
        <v>2</v>
      </c>
      <c r="K55" s="37">
        <v>972.58640000000003</v>
      </c>
      <c r="L55" s="37">
        <v>970.42420000000004</v>
      </c>
      <c r="M55" s="37">
        <v>973.71950000000004</v>
      </c>
      <c r="N55" s="37">
        <v>984.45849999999996</v>
      </c>
      <c r="O55" s="37">
        <v>966.23320000000001</v>
      </c>
      <c r="P55" s="37">
        <v>934.08100000000002</v>
      </c>
      <c r="Q55" s="37">
        <v>914.59140000000002</v>
      </c>
      <c r="R55" s="37">
        <v>905.70349999999996</v>
      </c>
      <c r="S55" s="38">
        <v>-141.6472</v>
      </c>
      <c r="T55" s="38">
        <v>-143.5043</v>
      </c>
      <c r="U55" s="38">
        <v>-151.5813</v>
      </c>
      <c r="V55" s="38">
        <v>-151.60230000000001</v>
      </c>
      <c r="W55" s="39">
        <v>-4.40334</v>
      </c>
      <c r="X55" s="40">
        <v>0.25944699999999998</v>
      </c>
      <c r="Y55" s="40">
        <v>0.73409999999999997</v>
      </c>
      <c r="Z55" s="40">
        <v>6.4530000000000004E-3</v>
      </c>
      <c r="AA55" s="41">
        <v>43.3</v>
      </c>
      <c r="AB55" s="41">
        <v>2.71</v>
      </c>
      <c r="AC55" s="41">
        <v>10.8</v>
      </c>
      <c r="AD55" s="41">
        <v>0</v>
      </c>
      <c r="AE55" s="41">
        <v>13.9</v>
      </c>
      <c r="AF55" s="41">
        <v>0.21</v>
      </c>
      <c r="AG55" s="41">
        <v>13.5</v>
      </c>
      <c r="AH55" s="41">
        <v>10.5</v>
      </c>
      <c r="AI55" s="41">
        <v>2.34</v>
      </c>
      <c r="AJ55" s="41">
        <v>0.37</v>
      </c>
      <c r="AK55" s="41">
        <v>0</v>
      </c>
      <c r="AL55" s="41">
        <v>0</v>
      </c>
      <c r="AM55" s="41">
        <f t="shared" si="0"/>
        <v>97.63000000000001</v>
      </c>
      <c r="AN55" s="42">
        <v>6.3369739999999997</v>
      </c>
      <c r="AO55" s="42">
        <v>0.29830129999999999</v>
      </c>
      <c r="AP55" s="42">
        <v>1.8627210000000001</v>
      </c>
      <c r="AQ55" s="42">
        <v>0</v>
      </c>
      <c r="AR55" s="42">
        <v>1.70103</v>
      </c>
      <c r="AS55" s="42">
        <v>2.6028699999999998E-2</v>
      </c>
      <c r="AT55" s="42">
        <v>2.9454570000000002</v>
      </c>
      <c r="AU55" s="42">
        <v>1.6462859999999999</v>
      </c>
      <c r="AV55" s="42">
        <v>0.66392370000000001</v>
      </c>
      <c r="AW55" s="42">
        <v>6.9072400000000006E-2</v>
      </c>
      <c r="AX55" s="42">
        <v>0</v>
      </c>
      <c r="AY55" s="42">
        <v>0</v>
      </c>
      <c r="AZ55" s="42">
        <v>1.6630259999999999</v>
      </c>
      <c r="BA55" s="42">
        <v>0.1996955</v>
      </c>
      <c r="BB55" s="42">
        <v>0.183202</v>
      </c>
      <c r="BC55" s="42">
        <v>0.48072179999999998</v>
      </c>
      <c r="BD55" s="42">
        <v>0.54979420000000001</v>
      </c>
      <c r="BE55" s="42">
        <v>0.50013419999999997</v>
      </c>
      <c r="BF55" s="42">
        <v>1.200896</v>
      </c>
      <c r="BG55" s="42">
        <v>0.71037300000000003</v>
      </c>
      <c r="BH55" s="43" t="s">
        <v>6</v>
      </c>
    </row>
    <row r="56" spans="1:60" s="44" customFormat="1" x14ac:dyDescent="0.4">
      <c r="A56" s="33" t="s">
        <v>230</v>
      </c>
      <c r="B56" s="34">
        <v>4811</v>
      </c>
      <c r="C56" s="34" t="s">
        <v>42</v>
      </c>
      <c r="D56" s="35" t="s">
        <v>41</v>
      </c>
      <c r="E56" s="34" t="s">
        <v>435</v>
      </c>
      <c r="F56" s="34" t="s">
        <v>433</v>
      </c>
      <c r="G56" s="34" t="s">
        <v>439</v>
      </c>
      <c r="H56" s="49">
        <v>47</v>
      </c>
      <c r="I56" s="36">
        <v>920</v>
      </c>
      <c r="J56" s="36">
        <v>2</v>
      </c>
      <c r="K56" s="37">
        <v>942.49</v>
      </c>
      <c r="L56" s="37">
        <v>940.53420000000006</v>
      </c>
      <c r="M56" s="37">
        <v>942.02369999999996</v>
      </c>
      <c r="N56" s="37">
        <v>952.15390000000002</v>
      </c>
      <c r="O56" s="37">
        <v>919.81380000000001</v>
      </c>
      <c r="P56" s="37">
        <v>909.99</v>
      </c>
      <c r="Q56" s="37">
        <v>899.41459999999995</v>
      </c>
      <c r="R56" s="37">
        <v>890.84220000000005</v>
      </c>
      <c r="S56" s="38">
        <v>-144.23609999999999</v>
      </c>
      <c r="T56" s="38">
        <v>-145.98609999999999</v>
      </c>
      <c r="U56" s="38">
        <v>-154.3664</v>
      </c>
      <c r="V56" s="38">
        <v>-154.18170000000001</v>
      </c>
      <c r="W56" s="39">
        <v>-4.65069</v>
      </c>
      <c r="X56" s="40">
        <v>0.30213400000000001</v>
      </c>
      <c r="Y56" s="40">
        <v>0.68919699999999995</v>
      </c>
      <c r="Z56" s="40">
        <v>8.6680000000000004E-3</v>
      </c>
      <c r="AA56" s="41">
        <v>43.8</v>
      </c>
      <c r="AB56" s="41">
        <v>2.5499999999999998</v>
      </c>
      <c r="AC56" s="41">
        <v>11</v>
      </c>
      <c r="AD56" s="41">
        <v>0</v>
      </c>
      <c r="AE56" s="41">
        <v>14.7</v>
      </c>
      <c r="AF56" s="41">
        <v>0.21</v>
      </c>
      <c r="AG56" s="41">
        <v>12.8</v>
      </c>
      <c r="AH56" s="41">
        <v>10.6</v>
      </c>
      <c r="AI56" s="41">
        <v>2.2999999999999998</v>
      </c>
      <c r="AJ56" s="41">
        <v>0.42</v>
      </c>
      <c r="AK56" s="41">
        <v>0</v>
      </c>
      <c r="AL56" s="41">
        <v>0</v>
      </c>
      <c r="AM56" s="41">
        <f t="shared" si="0"/>
        <v>98.379999999999981</v>
      </c>
      <c r="AN56" s="42">
        <v>6.3842910000000002</v>
      </c>
      <c r="AO56" s="42">
        <v>0.27955720000000001</v>
      </c>
      <c r="AP56" s="42">
        <v>1.8895630000000001</v>
      </c>
      <c r="AQ56" s="42">
        <v>0</v>
      </c>
      <c r="AR56" s="42">
        <v>1.791674</v>
      </c>
      <c r="AS56" s="42">
        <v>2.5923700000000001E-2</v>
      </c>
      <c r="AT56" s="42">
        <v>2.7814640000000002</v>
      </c>
      <c r="AU56" s="42">
        <v>1.6552610000000001</v>
      </c>
      <c r="AV56" s="42">
        <v>0.64994229999999997</v>
      </c>
      <c r="AW56" s="42">
        <v>7.8090300000000001E-2</v>
      </c>
      <c r="AX56" s="42">
        <v>0</v>
      </c>
      <c r="AY56" s="42">
        <v>0</v>
      </c>
      <c r="AZ56" s="42">
        <v>1.6157090000000001</v>
      </c>
      <c r="BA56" s="42">
        <v>0.27385409999999999</v>
      </c>
      <c r="BB56" s="42">
        <v>0.19226599999999999</v>
      </c>
      <c r="BC56" s="42">
        <v>0.45767629999999998</v>
      </c>
      <c r="BD56" s="42">
        <v>0.53576659999999998</v>
      </c>
      <c r="BE56" s="42">
        <v>0.43923849999999998</v>
      </c>
      <c r="BF56" s="42">
        <v>1.352436</v>
      </c>
      <c r="BG56" s="42">
        <v>0.67284259999999996</v>
      </c>
      <c r="BH56" s="43" t="s">
        <v>6</v>
      </c>
    </row>
    <row r="57" spans="1:60" s="44" customFormat="1" x14ac:dyDescent="0.4">
      <c r="A57" s="33" t="s">
        <v>231</v>
      </c>
      <c r="B57" s="34">
        <v>4809</v>
      </c>
      <c r="C57" s="34" t="s">
        <v>43</v>
      </c>
      <c r="D57" s="35" t="s">
        <v>41</v>
      </c>
      <c r="E57" s="34" t="s">
        <v>435</v>
      </c>
      <c r="F57" s="34" t="s">
        <v>433</v>
      </c>
      <c r="G57" s="34" t="s">
        <v>455</v>
      </c>
      <c r="H57" s="49">
        <v>42</v>
      </c>
      <c r="I57" s="36">
        <v>965</v>
      </c>
      <c r="J57" s="36">
        <v>2</v>
      </c>
      <c r="K57" s="37">
        <v>964.30899999999997</v>
      </c>
      <c r="L57" s="37">
        <v>962.98829999999998</v>
      </c>
      <c r="M57" s="37">
        <v>966.60640000000001</v>
      </c>
      <c r="N57" s="37">
        <v>977.37379999999996</v>
      </c>
      <c r="O57" s="37">
        <v>958.47059999999999</v>
      </c>
      <c r="P57" s="37">
        <v>927.8</v>
      </c>
      <c r="Q57" s="37">
        <v>924.53589999999997</v>
      </c>
      <c r="R57" s="37">
        <v>915.56820000000005</v>
      </c>
      <c r="S57" s="38">
        <v>-141.5164</v>
      </c>
      <c r="T57" s="38">
        <v>-143.3706</v>
      </c>
      <c r="U57" s="38">
        <v>-151.2234</v>
      </c>
      <c r="V57" s="38">
        <v>-151.2312</v>
      </c>
      <c r="W57" s="39">
        <v>-4.4714260000000001</v>
      </c>
      <c r="X57" s="40">
        <v>0.23930899999999999</v>
      </c>
      <c r="Y57" s="40">
        <v>0.75427599999999995</v>
      </c>
      <c r="Z57" s="40">
        <v>6.4149999999999997E-3</v>
      </c>
      <c r="AA57" s="41">
        <v>43.5</v>
      </c>
      <c r="AB57" s="41">
        <v>2.79</v>
      </c>
      <c r="AC57" s="41">
        <v>11.3</v>
      </c>
      <c r="AD57" s="41">
        <v>0</v>
      </c>
      <c r="AE57" s="41">
        <v>13.4</v>
      </c>
      <c r="AF57" s="41">
        <v>0.16</v>
      </c>
      <c r="AG57" s="41">
        <v>13.8</v>
      </c>
      <c r="AH57" s="41">
        <v>10.8</v>
      </c>
      <c r="AI57" s="41">
        <v>2.31</v>
      </c>
      <c r="AJ57" s="41">
        <v>0.41</v>
      </c>
      <c r="AK57" s="41">
        <v>0</v>
      </c>
      <c r="AL57" s="41">
        <v>0</v>
      </c>
      <c r="AM57" s="41">
        <f t="shared" si="0"/>
        <v>98.47</v>
      </c>
      <c r="AN57" s="42">
        <v>6.3007559999999998</v>
      </c>
      <c r="AO57" s="42">
        <v>0.3039481</v>
      </c>
      <c r="AP57" s="42">
        <v>1.9289099999999999</v>
      </c>
      <c r="AQ57" s="42">
        <v>0</v>
      </c>
      <c r="AR57" s="42">
        <v>1.622973</v>
      </c>
      <c r="AS57" s="42">
        <v>1.96274E-2</v>
      </c>
      <c r="AT57" s="42">
        <v>2.9799389999999999</v>
      </c>
      <c r="AU57" s="42">
        <v>1.6759040000000001</v>
      </c>
      <c r="AV57" s="42">
        <v>0.64866979999999996</v>
      </c>
      <c r="AW57" s="42">
        <v>7.5752399999999998E-2</v>
      </c>
      <c r="AX57" s="42">
        <v>0</v>
      </c>
      <c r="AY57" s="42">
        <v>0</v>
      </c>
      <c r="AZ57" s="42">
        <v>1.699244</v>
      </c>
      <c r="BA57" s="42">
        <v>0.22966520000000001</v>
      </c>
      <c r="BB57" s="42">
        <v>0.1679447</v>
      </c>
      <c r="BC57" s="42">
        <v>0.48072520000000002</v>
      </c>
      <c r="BD57" s="42">
        <v>0.55647749999999996</v>
      </c>
      <c r="BE57" s="42">
        <v>0.47314929999999999</v>
      </c>
      <c r="BF57" s="42">
        <v>1.149824</v>
      </c>
      <c r="BG57" s="42">
        <v>0.72157629999999995</v>
      </c>
      <c r="BH57" s="43" t="s">
        <v>6</v>
      </c>
    </row>
    <row r="58" spans="1:60" s="44" customFormat="1" x14ac:dyDescent="0.4">
      <c r="A58" s="33" t="s">
        <v>232</v>
      </c>
      <c r="B58" s="34">
        <v>4808</v>
      </c>
      <c r="C58" s="34" t="s">
        <v>44</v>
      </c>
      <c r="D58" s="35" t="s">
        <v>41</v>
      </c>
      <c r="E58" s="34" t="s">
        <v>435</v>
      </c>
      <c r="F58" s="34" t="s">
        <v>433</v>
      </c>
      <c r="G58" s="34" t="s">
        <v>456</v>
      </c>
      <c r="H58" s="49">
        <v>43</v>
      </c>
      <c r="I58" s="36">
        <v>980</v>
      </c>
      <c r="J58" s="36">
        <v>2</v>
      </c>
      <c r="K58" s="37">
        <v>986.14149999999995</v>
      </c>
      <c r="L58" s="37">
        <v>985.58309999999994</v>
      </c>
      <c r="M58" s="37">
        <v>990.62059999999997</v>
      </c>
      <c r="N58" s="37">
        <v>1004.379</v>
      </c>
      <c r="O58" s="37">
        <v>968.70510000000002</v>
      </c>
      <c r="P58" s="37">
        <v>948.93100000000004</v>
      </c>
      <c r="Q58" s="37">
        <v>958.51900000000001</v>
      </c>
      <c r="R58" s="37">
        <v>948.74189999999999</v>
      </c>
      <c r="S58" s="38">
        <v>-141.8049</v>
      </c>
      <c r="T58" s="38">
        <v>-143.62620000000001</v>
      </c>
      <c r="U58" s="38">
        <v>-151.06030000000001</v>
      </c>
      <c r="V58" s="38">
        <v>-150.9881</v>
      </c>
      <c r="W58" s="39">
        <v>-4.6749020000000003</v>
      </c>
      <c r="X58" s="40">
        <v>0.22004599999999999</v>
      </c>
      <c r="Y58" s="40">
        <v>0.77469900000000003</v>
      </c>
      <c r="Z58" s="40">
        <v>5.254E-3</v>
      </c>
      <c r="AA58" s="41">
        <v>43</v>
      </c>
      <c r="AB58" s="41">
        <v>3.16</v>
      </c>
      <c r="AC58" s="41">
        <v>11.8</v>
      </c>
      <c r="AD58" s="41">
        <v>0</v>
      </c>
      <c r="AE58" s="41">
        <v>11.8</v>
      </c>
      <c r="AF58" s="41">
        <v>0.12</v>
      </c>
      <c r="AG58" s="41">
        <v>14.4</v>
      </c>
      <c r="AH58" s="41">
        <v>11.1</v>
      </c>
      <c r="AI58" s="41">
        <v>2.44</v>
      </c>
      <c r="AJ58" s="41">
        <v>0.42</v>
      </c>
      <c r="AK58" s="41">
        <v>0</v>
      </c>
      <c r="AL58" s="41">
        <v>0</v>
      </c>
      <c r="AM58" s="41">
        <f t="shared" si="0"/>
        <v>98.24</v>
      </c>
      <c r="AN58" s="42">
        <v>6.2225869999999999</v>
      </c>
      <c r="AO58" s="42">
        <v>0.34393899999999999</v>
      </c>
      <c r="AP58" s="42">
        <v>2.0124010000000001</v>
      </c>
      <c r="AQ58" s="42">
        <v>0</v>
      </c>
      <c r="AR58" s="42">
        <v>1.427867</v>
      </c>
      <c r="AS58" s="42">
        <v>1.47069E-2</v>
      </c>
      <c r="AT58" s="42">
        <v>3.1066319999999998</v>
      </c>
      <c r="AU58" s="42">
        <v>1.7208669999999999</v>
      </c>
      <c r="AV58" s="42">
        <v>0.68454300000000001</v>
      </c>
      <c r="AW58" s="42">
        <v>7.7528399999999997E-2</v>
      </c>
      <c r="AX58" s="42">
        <v>0</v>
      </c>
      <c r="AY58" s="42">
        <v>0</v>
      </c>
      <c r="AZ58" s="42">
        <v>1.7774129999999999</v>
      </c>
      <c r="BA58" s="42">
        <v>0.234988</v>
      </c>
      <c r="BB58" s="42">
        <v>0.15099979999999999</v>
      </c>
      <c r="BC58" s="42">
        <v>0.5335432</v>
      </c>
      <c r="BD58" s="42">
        <v>0.61107160000000005</v>
      </c>
      <c r="BE58" s="42">
        <v>0.39447300000000002</v>
      </c>
      <c r="BF58" s="42">
        <v>1.0333939999999999</v>
      </c>
      <c r="BG58" s="42">
        <v>0.75038959999999999</v>
      </c>
      <c r="BH58" s="43" t="s">
        <v>6</v>
      </c>
    </row>
    <row r="59" spans="1:60" s="44" customFormat="1" x14ac:dyDescent="0.4">
      <c r="A59" s="33" t="s">
        <v>233</v>
      </c>
      <c r="B59" s="34">
        <v>2483</v>
      </c>
      <c r="C59" s="34" t="s">
        <v>45</v>
      </c>
      <c r="D59" s="35" t="s">
        <v>46</v>
      </c>
      <c r="E59" s="34" t="s">
        <v>434</v>
      </c>
      <c r="F59" s="34" t="s">
        <v>433</v>
      </c>
      <c r="G59" s="34" t="s">
        <v>457</v>
      </c>
      <c r="H59" s="49">
        <v>48</v>
      </c>
      <c r="I59" s="36">
        <v>990</v>
      </c>
      <c r="J59" s="36">
        <v>2</v>
      </c>
      <c r="K59" s="37">
        <v>1049.7460000000001</v>
      </c>
      <c r="L59" s="37">
        <v>1049.105</v>
      </c>
      <c r="M59" s="37">
        <v>1056.492</v>
      </c>
      <c r="N59" s="37">
        <v>1077.0419999999999</v>
      </c>
      <c r="O59" s="37">
        <v>952.85630000000003</v>
      </c>
      <c r="P59" s="37">
        <v>1099.19</v>
      </c>
      <c r="Q59" s="37">
        <v>998.39559999999994</v>
      </c>
      <c r="R59" s="37">
        <v>987.09749999999997</v>
      </c>
      <c r="S59" s="38">
        <v>-139.57859999999999</v>
      </c>
      <c r="T59" s="38">
        <v>-141.27260000000001</v>
      </c>
      <c r="U59" s="38">
        <v>-147.80879999999999</v>
      </c>
      <c r="V59" s="38">
        <v>-147.45099999999999</v>
      </c>
      <c r="W59" s="39">
        <v>-4.7942840000000002</v>
      </c>
      <c r="X59" s="40">
        <v>0.21204600000000001</v>
      </c>
      <c r="Y59" s="40">
        <v>0.78445100000000001</v>
      </c>
      <c r="Z59" s="40">
        <v>3.503E-3</v>
      </c>
      <c r="AA59" s="41">
        <v>42.8</v>
      </c>
      <c r="AB59" s="41">
        <v>3.07</v>
      </c>
      <c r="AC59" s="41">
        <v>12.4</v>
      </c>
      <c r="AD59" s="41">
        <v>0.92</v>
      </c>
      <c r="AE59" s="41">
        <v>8.85</v>
      </c>
      <c r="AF59" s="41">
        <v>0.13</v>
      </c>
      <c r="AG59" s="41">
        <v>15</v>
      </c>
      <c r="AH59" s="41">
        <v>11.5</v>
      </c>
      <c r="AI59" s="41">
        <v>2.75</v>
      </c>
      <c r="AJ59" s="41">
        <v>0.22</v>
      </c>
      <c r="AK59" s="41">
        <v>0</v>
      </c>
      <c r="AL59" s="41">
        <v>0</v>
      </c>
      <c r="AM59" s="41">
        <f t="shared" si="0"/>
        <v>97.639999999999986</v>
      </c>
      <c r="AN59" s="42">
        <v>6.1945350000000001</v>
      </c>
      <c r="AO59" s="42">
        <v>0.33419140000000003</v>
      </c>
      <c r="AP59" s="42">
        <v>2.1150310000000001</v>
      </c>
      <c r="AQ59" s="42">
        <v>0.1052683</v>
      </c>
      <c r="AR59" s="42">
        <v>1.071054</v>
      </c>
      <c r="AS59" s="42">
        <v>1.5934799999999999E-2</v>
      </c>
      <c r="AT59" s="42">
        <v>3.2365409999999999</v>
      </c>
      <c r="AU59" s="42">
        <v>1.783137</v>
      </c>
      <c r="AV59" s="42">
        <v>0.77162450000000005</v>
      </c>
      <c r="AW59" s="42">
        <v>4.0615999999999999E-2</v>
      </c>
      <c r="AX59" s="42">
        <v>0</v>
      </c>
      <c r="AY59" s="42">
        <v>0</v>
      </c>
      <c r="AZ59" s="42">
        <v>1.8054650000000001</v>
      </c>
      <c r="BA59" s="42">
        <v>0.3095658</v>
      </c>
      <c r="BB59" s="42">
        <v>0.14430799999999999</v>
      </c>
      <c r="BC59" s="42">
        <v>0.62731650000000005</v>
      </c>
      <c r="BD59" s="42">
        <v>0.66793250000000004</v>
      </c>
      <c r="BE59" s="42">
        <v>0.19861970000000001</v>
      </c>
      <c r="BF59" s="42">
        <v>0.87243440000000005</v>
      </c>
      <c r="BG59" s="42">
        <v>0.78767589999999998</v>
      </c>
      <c r="BH59" s="43" t="s">
        <v>12</v>
      </c>
    </row>
    <row r="60" spans="1:60" s="44" customFormat="1" x14ac:dyDescent="0.4">
      <c r="A60" s="33" t="s">
        <v>234</v>
      </c>
      <c r="B60" s="34">
        <v>27</v>
      </c>
      <c r="C60" s="34">
        <v>4</v>
      </c>
      <c r="D60" s="35" t="s">
        <v>47</v>
      </c>
      <c r="E60" s="34" t="s">
        <v>435</v>
      </c>
      <c r="F60" s="34" t="s">
        <v>433</v>
      </c>
      <c r="G60" s="34" t="s">
        <v>460</v>
      </c>
      <c r="H60" s="49">
        <v>204</v>
      </c>
      <c r="I60" s="36">
        <v>800</v>
      </c>
      <c r="J60" s="36">
        <v>3</v>
      </c>
      <c r="K60" s="37">
        <v>738.94669999999996</v>
      </c>
      <c r="L60" s="37">
        <v>738.42179999999996</v>
      </c>
      <c r="M60" s="37">
        <v>732.80889999999999</v>
      </c>
      <c r="N60" s="37">
        <v>726.78769999999997</v>
      </c>
      <c r="O60" s="37">
        <v>761.51329999999996</v>
      </c>
      <c r="P60" s="37"/>
      <c r="Q60" s="37">
        <v>764.66099999999994</v>
      </c>
      <c r="R60" s="37">
        <v>768.29589999999996</v>
      </c>
      <c r="S60" s="38">
        <v>-150.584</v>
      </c>
      <c r="T60" s="38">
        <v>-152.5121</v>
      </c>
      <c r="U60" s="38">
        <v>-163.24359999999999</v>
      </c>
      <c r="V60" s="38">
        <v>-163.49430000000001</v>
      </c>
      <c r="W60" s="39">
        <v>-4.4694279999999997</v>
      </c>
      <c r="X60" s="40">
        <v>0.48951600000000001</v>
      </c>
      <c r="Y60" s="40">
        <v>0.46792099999999998</v>
      </c>
      <c r="Z60" s="40">
        <v>4.2562999999999997E-2</v>
      </c>
      <c r="AA60" s="41">
        <v>47.97</v>
      </c>
      <c r="AB60" s="41">
        <v>1.73</v>
      </c>
      <c r="AC60" s="41">
        <v>8.36</v>
      </c>
      <c r="AD60" s="41">
        <v>0</v>
      </c>
      <c r="AE60" s="41">
        <v>17.63</v>
      </c>
      <c r="AF60" s="41">
        <v>0.27</v>
      </c>
      <c r="AG60" s="41">
        <v>12.1</v>
      </c>
      <c r="AH60" s="41">
        <v>9.44</v>
      </c>
      <c r="AI60" s="41">
        <v>1.29</v>
      </c>
      <c r="AJ60" s="41">
        <v>0.59</v>
      </c>
      <c r="AK60" s="41">
        <v>0</v>
      </c>
      <c r="AL60" s="41">
        <v>0</v>
      </c>
      <c r="AM60" s="41">
        <f t="shared" si="0"/>
        <v>99.38</v>
      </c>
      <c r="AN60" s="42">
        <v>6.9246299999999996</v>
      </c>
      <c r="AO60" s="42">
        <v>0.18782989999999999</v>
      </c>
      <c r="AP60" s="42">
        <v>1.4222079999999999</v>
      </c>
      <c r="AQ60" s="42">
        <v>0</v>
      </c>
      <c r="AR60" s="42">
        <v>2.1280519999999998</v>
      </c>
      <c r="AS60" s="42">
        <v>3.3008799999999998E-2</v>
      </c>
      <c r="AT60" s="42">
        <v>2.603977</v>
      </c>
      <c r="AU60" s="42">
        <v>1.459892</v>
      </c>
      <c r="AV60" s="42">
        <v>0.36101470000000002</v>
      </c>
      <c r="AW60" s="42">
        <v>0.1086395</v>
      </c>
      <c r="AX60" s="42">
        <v>0</v>
      </c>
      <c r="AY60" s="42">
        <v>0</v>
      </c>
      <c r="AZ60" s="42">
        <v>1.0753699999999999</v>
      </c>
      <c r="BA60" s="42">
        <v>0.34683789999999998</v>
      </c>
      <c r="BB60" s="42">
        <v>0.24040239999999999</v>
      </c>
      <c r="BC60" s="42">
        <v>0.12061230000000001</v>
      </c>
      <c r="BD60" s="42">
        <v>0.22925190000000001</v>
      </c>
      <c r="BE60" s="42">
        <v>0.36402240000000002</v>
      </c>
      <c r="BF60" s="42">
        <v>1.76403</v>
      </c>
      <c r="BG60" s="42">
        <v>0.5961476</v>
      </c>
      <c r="BH60" s="43" t="s">
        <v>592</v>
      </c>
    </row>
    <row r="61" spans="1:60" s="44" customFormat="1" x14ac:dyDescent="0.4">
      <c r="A61" s="33" t="s">
        <v>235</v>
      </c>
      <c r="B61" s="34">
        <v>48</v>
      </c>
      <c r="C61" s="34">
        <v>51</v>
      </c>
      <c r="D61" s="35" t="s">
        <v>47</v>
      </c>
      <c r="E61" s="34" t="s">
        <v>435</v>
      </c>
      <c r="F61" s="34" t="s">
        <v>433</v>
      </c>
      <c r="G61" s="34" t="s">
        <v>461</v>
      </c>
      <c r="H61" s="49">
        <v>204</v>
      </c>
      <c r="I61" s="36">
        <v>800</v>
      </c>
      <c r="J61" s="36">
        <v>2</v>
      </c>
      <c r="K61" s="37">
        <v>814.4425</v>
      </c>
      <c r="L61" s="37">
        <v>795.85910000000001</v>
      </c>
      <c r="M61" s="37">
        <v>815.94949999999994</v>
      </c>
      <c r="N61" s="37">
        <v>799.9203</v>
      </c>
      <c r="O61" s="37">
        <v>690.11419999999998</v>
      </c>
      <c r="P61" s="37"/>
      <c r="Q61" s="37">
        <v>814.44669999999996</v>
      </c>
      <c r="R61" s="37">
        <v>811.93179999999995</v>
      </c>
      <c r="S61" s="38">
        <v>-140.364</v>
      </c>
      <c r="T61" s="38">
        <v>-142.02619999999999</v>
      </c>
      <c r="U61" s="38">
        <v>-150.34800000000001</v>
      </c>
      <c r="V61" s="38">
        <v>-149.9846</v>
      </c>
      <c r="W61" s="39">
        <v>-4.2455499999999997</v>
      </c>
      <c r="X61" s="40">
        <v>0.43621300000000002</v>
      </c>
      <c r="Y61" s="40">
        <v>0.45449200000000001</v>
      </c>
      <c r="Z61" s="40">
        <v>0.109295</v>
      </c>
      <c r="AA61" s="41">
        <v>46.05</v>
      </c>
      <c r="AB61" s="41">
        <v>1.87</v>
      </c>
      <c r="AC61" s="41">
        <v>11.03</v>
      </c>
      <c r="AD61" s="41">
        <v>0</v>
      </c>
      <c r="AE61" s="41">
        <v>16.309999999999999</v>
      </c>
      <c r="AF61" s="41">
        <v>0.25</v>
      </c>
      <c r="AG61" s="41">
        <v>10.65</v>
      </c>
      <c r="AH61" s="41">
        <v>9.76</v>
      </c>
      <c r="AI61" s="41">
        <v>1.6</v>
      </c>
      <c r="AJ61" s="41">
        <v>0.68</v>
      </c>
      <c r="AK61" s="41">
        <v>0</v>
      </c>
      <c r="AL61" s="41">
        <v>0</v>
      </c>
      <c r="AM61" s="41">
        <f t="shared" si="0"/>
        <v>98.2</v>
      </c>
      <c r="AN61" s="42">
        <v>6.711373</v>
      </c>
      <c r="AO61" s="42">
        <v>0.20498179999999999</v>
      </c>
      <c r="AP61" s="42">
        <v>1.894468</v>
      </c>
      <c r="AQ61" s="42">
        <v>0</v>
      </c>
      <c r="AR61" s="42">
        <v>1.9876450000000001</v>
      </c>
      <c r="AS61" s="42">
        <v>3.08575E-2</v>
      </c>
      <c r="AT61" s="42">
        <v>2.3139620000000001</v>
      </c>
      <c r="AU61" s="42">
        <v>1.52389</v>
      </c>
      <c r="AV61" s="42">
        <v>0.45207459999999999</v>
      </c>
      <c r="AW61" s="42">
        <v>0.12641530000000001</v>
      </c>
      <c r="AX61" s="42">
        <v>0</v>
      </c>
      <c r="AY61" s="42">
        <v>0</v>
      </c>
      <c r="AZ61" s="42">
        <v>1.288627</v>
      </c>
      <c r="BA61" s="42">
        <v>0.60584099999999996</v>
      </c>
      <c r="BB61" s="42">
        <v>0.33282339999999999</v>
      </c>
      <c r="BC61" s="42">
        <v>0.1192512</v>
      </c>
      <c r="BD61" s="42">
        <v>0.24566650000000001</v>
      </c>
      <c r="BE61" s="42">
        <v>0.35998089999999999</v>
      </c>
      <c r="BF61" s="42">
        <v>1.627664</v>
      </c>
      <c r="BG61" s="42">
        <v>0.58705770000000002</v>
      </c>
      <c r="BH61" s="43" t="s">
        <v>30</v>
      </c>
    </row>
    <row r="62" spans="1:60" s="44" customFormat="1" x14ac:dyDescent="0.4">
      <c r="A62" s="33" t="s">
        <v>236</v>
      </c>
      <c r="B62" s="34">
        <v>24</v>
      </c>
      <c r="C62" s="34" t="s">
        <v>414</v>
      </c>
      <c r="D62" s="35" t="s">
        <v>47</v>
      </c>
      <c r="E62" s="34" t="s">
        <v>435</v>
      </c>
      <c r="F62" s="34" t="s">
        <v>433</v>
      </c>
      <c r="G62" s="34" t="s">
        <v>460</v>
      </c>
      <c r="H62" s="49">
        <v>204</v>
      </c>
      <c r="I62" s="36">
        <v>825</v>
      </c>
      <c r="J62" s="36">
        <v>3</v>
      </c>
      <c r="K62" s="37">
        <v>775.82759999999996</v>
      </c>
      <c r="L62" s="37">
        <v>776.8492</v>
      </c>
      <c r="M62" s="37">
        <v>769.90160000000003</v>
      </c>
      <c r="N62" s="37">
        <v>771.79570000000001</v>
      </c>
      <c r="O62" s="37">
        <v>636.0453</v>
      </c>
      <c r="P62" s="37"/>
      <c r="Q62" s="37">
        <v>773.19060000000002</v>
      </c>
      <c r="R62" s="37">
        <v>778.75379999999996</v>
      </c>
      <c r="S62" s="38">
        <v>-134.97980000000001</v>
      </c>
      <c r="T62" s="38">
        <v>-136.54230000000001</v>
      </c>
      <c r="U62" s="38">
        <v>-146.2148</v>
      </c>
      <c r="V62" s="38">
        <v>-145.69479999999999</v>
      </c>
      <c r="W62" s="39">
        <v>-3.1451039999999999</v>
      </c>
      <c r="X62" s="40">
        <v>0.48198800000000003</v>
      </c>
      <c r="Y62" s="40">
        <v>0.47651300000000002</v>
      </c>
      <c r="Z62" s="40">
        <v>4.1499000000000001E-2</v>
      </c>
      <c r="AA62" s="41">
        <v>50.11</v>
      </c>
      <c r="AB62" s="41">
        <v>1.71</v>
      </c>
      <c r="AC62" s="41">
        <v>9.42</v>
      </c>
      <c r="AD62" s="41">
        <v>0</v>
      </c>
      <c r="AE62" s="41">
        <v>15.25</v>
      </c>
      <c r="AF62" s="41">
        <v>0.23</v>
      </c>
      <c r="AG62" s="41">
        <v>11.65</v>
      </c>
      <c r="AH62" s="41">
        <v>9.84</v>
      </c>
      <c r="AI62" s="41">
        <v>1.42</v>
      </c>
      <c r="AJ62" s="41">
        <v>0.81</v>
      </c>
      <c r="AK62" s="41">
        <v>0</v>
      </c>
      <c r="AL62" s="41">
        <v>0</v>
      </c>
      <c r="AM62" s="41">
        <f t="shared" si="0"/>
        <v>100.44000000000003</v>
      </c>
      <c r="AN62" s="42">
        <v>7.0948739999999999</v>
      </c>
      <c r="AO62" s="42">
        <v>0.18209929999999999</v>
      </c>
      <c r="AP62" s="42">
        <v>1.571815</v>
      </c>
      <c r="AQ62" s="42">
        <v>0</v>
      </c>
      <c r="AR62" s="42">
        <v>1.8054829999999999</v>
      </c>
      <c r="AS62" s="42">
        <v>2.75795E-2</v>
      </c>
      <c r="AT62" s="42">
        <v>2.4590709999999998</v>
      </c>
      <c r="AU62" s="42">
        <v>1.4925790000000001</v>
      </c>
      <c r="AV62" s="42">
        <v>0.3897777</v>
      </c>
      <c r="AW62" s="42">
        <v>0.1462899</v>
      </c>
      <c r="AX62" s="42">
        <v>0</v>
      </c>
      <c r="AY62" s="42">
        <v>0</v>
      </c>
      <c r="AZ62" s="42">
        <v>0.90512559999999997</v>
      </c>
      <c r="BA62" s="42">
        <v>0.66668890000000003</v>
      </c>
      <c r="BB62" s="42">
        <v>0.36649949999999998</v>
      </c>
      <c r="BC62" s="42">
        <v>2.3278199999999999E-2</v>
      </c>
      <c r="BD62" s="42">
        <v>0.1695681</v>
      </c>
      <c r="BE62" s="42">
        <v>7.1166499999999994E-2</v>
      </c>
      <c r="BF62" s="42">
        <v>1.734316</v>
      </c>
      <c r="BG62" s="42">
        <v>0.58641639999999995</v>
      </c>
      <c r="BH62" s="43" t="s">
        <v>592</v>
      </c>
    </row>
    <row r="63" spans="1:60" s="44" customFormat="1" x14ac:dyDescent="0.4">
      <c r="A63" s="33" t="s">
        <v>237</v>
      </c>
      <c r="B63" s="34">
        <v>25</v>
      </c>
      <c r="C63" s="34">
        <v>2</v>
      </c>
      <c r="D63" s="35" t="s">
        <v>47</v>
      </c>
      <c r="E63" s="34" t="s">
        <v>435</v>
      </c>
      <c r="F63" s="34" t="s">
        <v>433</v>
      </c>
      <c r="G63" s="34" t="s">
        <v>460</v>
      </c>
      <c r="H63" s="49">
        <v>204</v>
      </c>
      <c r="I63" s="36">
        <v>825</v>
      </c>
      <c r="J63" s="36">
        <v>3</v>
      </c>
      <c r="K63" s="37">
        <v>808.49239999999998</v>
      </c>
      <c r="L63" s="37">
        <v>805.54520000000002</v>
      </c>
      <c r="M63" s="37">
        <v>813.89160000000004</v>
      </c>
      <c r="N63" s="37">
        <v>812.09460000000001</v>
      </c>
      <c r="O63" s="37">
        <v>685.08090000000004</v>
      </c>
      <c r="P63" s="37"/>
      <c r="Q63" s="37">
        <v>822.32799999999997</v>
      </c>
      <c r="R63" s="37">
        <v>822.98450000000003</v>
      </c>
      <c r="S63" s="38">
        <v>-137.93219999999999</v>
      </c>
      <c r="T63" s="38">
        <v>-139.648</v>
      </c>
      <c r="U63" s="38">
        <v>-147.33969999999999</v>
      </c>
      <c r="V63" s="38">
        <v>-147.0635</v>
      </c>
      <c r="W63" s="39">
        <v>-4.1612260000000001</v>
      </c>
      <c r="X63" s="40">
        <v>0.48060700000000001</v>
      </c>
      <c r="Y63" s="40">
        <v>0.47304000000000002</v>
      </c>
      <c r="Z63" s="40">
        <v>4.6353999999999999E-2</v>
      </c>
      <c r="AA63" s="41">
        <v>47.81</v>
      </c>
      <c r="AB63" s="41">
        <v>1.56</v>
      </c>
      <c r="AC63" s="41">
        <v>11.19</v>
      </c>
      <c r="AD63" s="41">
        <v>0</v>
      </c>
      <c r="AE63" s="41">
        <v>14.25</v>
      </c>
      <c r="AF63" s="41">
        <v>0.27</v>
      </c>
      <c r="AG63" s="41">
        <v>12.3</v>
      </c>
      <c r="AH63" s="41">
        <v>10.039999999999999</v>
      </c>
      <c r="AI63" s="41">
        <v>1.64</v>
      </c>
      <c r="AJ63" s="41">
        <v>0.77</v>
      </c>
      <c r="AK63" s="41">
        <v>0</v>
      </c>
      <c r="AL63" s="41">
        <v>0</v>
      </c>
      <c r="AM63" s="41">
        <f t="shared" si="0"/>
        <v>99.829999999999984</v>
      </c>
      <c r="AN63" s="42">
        <v>6.7777289999999999</v>
      </c>
      <c r="AO63" s="42">
        <v>0.16633429999999999</v>
      </c>
      <c r="AP63" s="42">
        <v>1.8695010000000001</v>
      </c>
      <c r="AQ63" s="42">
        <v>0</v>
      </c>
      <c r="AR63" s="42">
        <v>1.689209</v>
      </c>
      <c r="AS63" s="42">
        <v>3.2416599999999997E-2</v>
      </c>
      <c r="AT63" s="42">
        <v>2.5995330000000001</v>
      </c>
      <c r="AU63" s="42">
        <v>1.524829</v>
      </c>
      <c r="AV63" s="42">
        <v>0.4507312</v>
      </c>
      <c r="AW63" s="42">
        <v>0.13924039999999999</v>
      </c>
      <c r="AX63" s="42">
        <v>0</v>
      </c>
      <c r="AY63" s="42">
        <v>0</v>
      </c>
      <c r="AZ63" s="42">
        <v>1.2222710000000001</v>
      </c>
      <c r="BA63" s="42">
        <v>0.6472291</v>
      </c>
      <c r="BB63" s="42">
        <v>0.34044930000000001</v>
      </c>
      <c r="BC63" s="42">
        <v>0.1102819</v>
      </c>
      <c r="BD63" s="42">
        <v>0.2495222</v>
      </c>
      <c r="BE63" s="42">
        <v>0.3333004</v>
      </c>
      <c r="BF63" s="42">
        <v>1.355909</v>
      </c>
      <c r="BG63" s="42">
        <v>0.65720429999999996</v>
      </c>
      <c r="BH63" s="43" t="s">
        <v>30</v>
      </c>
    </row>
    <row r="64" spans="1:60" s="44" customFormat="1" x14ac:dyDescent="0.4">
      <c r="A64" s="33" t="s">
        <v>238</v>
      </c>
      <c r="B64" s="34">
        <v>23</v>
      </c>
      <c r="C64" s="34">
        <v>1</v>
      </c>
      <c r="D64" s="35" t="s">
        <v>47</v>
      </c>
      <c r="E64" s="34" t="s">
        <v>435</v>
      </c>
      <c r="F64" s="34" t="s">
        <v>433</v>
      </c>
      <c r="G64" s="34" t="s">
        <v>458</v>
      </c>
      <c r="H64" s="49">
        <v>204</v>
      </c>
      <c r="I64" s="36">
        <v>825</v>
      </c>
      <c r="J64" s="36">
        <v>3</v>
      </c>
      <c r="K64" s="37">
        <v>857.12270000000001</v>
      </c>
      <c r="L64" s="37">
        <v>852.03319999999997</v>
      </c>
      <c r="M64" s="37">
        <v>855.7645</v>
      </c>
      <c r="N64" s="37">
        <v>858.32339999999999</v>
      </c>
      <c r="O64" s="37">
        <v>651.15</v>
      </c>
      <c r="P64" s="37">
        <v>814.75199999999995</v>
      </c>
      <c r="Q64" s="37">
        <v>824.99260000000004</v>
      </c>
      <c r="R64" s="37">
        <v>825.42250000000001</v>
      </c>
      <c r="S64" s="38">
        <v>-127.1922</v>
      </c>
      <c r="T64" s="38">
        <v>-128.70490000000001</v>
      </c>
      <c r="U64" s="38">
        <v>-136.56290000000001</v>
      </c>
      <c r="V64" s="38">
        <v>-135.88319999999999</v>
      </c>
      <c r="W64" s="39">
        <v>-2.8985620000000001</v>
      </c>
      <c r="X64" s="40">
        <v>0.35688399999999998</v>
      </c>
      <c r="Y64" s="40">
        <v>0.61570999999999998</v>
      </c>
      <c r="Z64" s="40">
        <v>2.7406E-2</v>
      </c>
      <c r="AA64" s="41">
        <v>47.24</v>
      </c>
      <c r="AB64" s="41">
        <v>1.58</v>
      </c>
      <c r="AC64" s="41">
        <v>11.74</v>
      </c>
      <c r="AD64" s="41">
        <v>0</v>
      </c>
      <c r="AE64" s="41">
        <v>14.05</v>
      </c>
      <c r="AF64" s="41">
        <v>0.25</v>
      </c>
      <c r="AG64" s="41">
        <v>11.11</v>
      </c>
      <c r="AH64" s="41">
        <v>10.119999999999999</v>
      </c>
      <c r="AI64" s="41">
        <v>1.69</v>
      </c>
      <c r="AJ64" s="41">
        <v>0.82</v>
      </c>
      <c r="AK64" s="41">
        <v>0</v>
      </c>
      <c r="AL64" s="41">
        <v>0</v>
      </c>
      <c r="AM64" s="41">
        <f t="shared" si="0"/>
        <v>98.6</v>
      </c>
      <c r="AN64" s="42">
        <v>6.8039069999999997</v>
      </c>
      <c r="AO64" s="42">
        <v>0.17115810000000001</v>
      </c>
      <c r="AP64" s="42">
        <v>1.9927220000000001</v>
      </c>
      <c r="AQ64" s="42">
        <v>0</v>
      </c>
      <c r="AR64" s="42">
        <v>1.6921079999999999</v>
      </c>
      <c r="AS64" s="42">
        <v>3.0494899999999998E-2</v>
      </c>
      <c r="AT64" s="42">
        <v>2.3855439999999999</v>
      </c>
      <c r="AU64" s="42">
        <v>1.5615319999999999</v>
      </c>
      <c r="AV64" s="42">
        <v>0.47189300000000001</v>
      </c>
      <c r="AW64" s="42">
        <v>0.1506508</v>
      </c>
      <c r="AX64" s="42">
        <v>0</v>
      </c>
      <c r="AY64" s="42">
        <v>0</v>
      </c>
      <c r="AZ64" s="42">
        <v>1.1960930000000001</v>
      </c>
      <c r="BA64" s="42">
        <v>0.79662940000000004</v>
      </c>
      <c r="BB64" s="42">
        <v>0.36253400000000002</v>
      </c>
      <c r="BC64" s="42">
        <v>0.109359</v>
      </c>
      <c r="BD64" s="42">
        <v>0.26000980000000001</v>
      </c>
      <c r="BE64" s="42">
        <v>0.15966949999999999</v>
      </c>
      <c r="BF64" s="42">
        <v>1.532438</v>
      </c>
      <c r="BG64" s="42">
        <v>0.60887060000000004</v>
      </c>
      <c r="BH64" s="43" t="s">
        <v>30</v>
      </c>
    </row>
    <row r="65" spans="1:60" s="44" customFormat="1" x14ac:dyDescent="0.4">
      <c r="A65" s="33" t="s">
        <v>239</v>
      </c>
      <c r="B65" s="34">
        <v>26</v>
      </c>
      <c r="C65" s="34">
        <v>3</v>
      </c>
      <c r="D65" s="35" t="s">
        <v>47</v>
      </c>
      <c r="E65" s="34" t="s">
        <v>435</v>
      </c>
      <c r="F65" s="34" t="s">
        <v>433</v>
      </c>
      <c r="G65" s="34" t="s">
        <v>462</v>
      </c>
      <c r="H65" s="49">
        <v>204</v>
      </c>
      <c r="I65" s="36">
        <v>800</v>
      </c>
      <c r="J65" s="36">
        <v>3</v>
      </c>
      <c r="K65" s="37">
        <v>799.67359999999996</v>
      </c>
      <c r="L65" s="37">
        <v>801.64670000000001</v>
      </c>
      <c r="M65" s="37">
        <v>802.26220000000001</v>
      </c>
      <c r="N65" s="37">
        <v>803.55129999999997</v>
      </c>
      <c r="O65" s="37">
        <v>779.21019999999999</v>
      </c>
      <c r="P65" s="37"/>
      <c r="Q65" s="37">
        <v>817.27480000000003</v>
      </c>
      <c r="R65" s="37">
        <v>814.66330000000005</v>
      </c>
      <c r="S65" s="38">
        <v>-146.93860000000001</v>
      </c>
      <c r="T65" s="38">
        <v>-148.75749999999999</v>
      </c>
      <c r="U65" s="38">
        <v>-157.09520000000001</v>
      </c>
      <c r="V65" s="38">
        <v>-157.04769999999999</v>
      </c>
      <c r="W65" s="39">
        <v>-4.9607979999999996</v>
      </c>
      <c r="X65" s="40">
        <v>0.43113699999999999</v>
      </c>
      <c r="Y65" s="40">
        <v>0.54638799999999998</v>
      </c>
      <c r="Z65" s="40">
        <v>2.2474999999999998E-2</v>
      </c>
      <c r="AA65" s="41">
        <v>45.41</v>
      </c>
      <c r="AB65" s="41">
        <v>1.37</v>
      </c>
      <c r="AC65" s="41">
        <v>10.97</v>
      </c>
      <c r="AD65" s="41">
        <v>0</v>
      </c>
      <c r="AE65" s="41">
        <v>16.77</v>
      </c>
      <c r="AF65" s="41">
        <v>0.32</v>
      </c>
      <c r="AG65" s="41">
        <v>11.6</v>
      </c>
      <c r="AH65" s="41">
        <v>10.14</v>
      </c>
      <c r="AI65" s="41">
        <v>1.61</v>
      </c>
      <c r="AJ65" s="41">
        <v>0.56999999999999995</v>
      </c>
      <c r="AK65" s="41">
        <v>0</v>
      </c>
      <c r="AL65" s="41">
        <v>0</v>
      </c>
      <c r="AM65" s="41">
        <f t="shared" si="0"/>
        <v>98.759999999999977</v>
      </c>
      <c r="AN65" s="42">
        <v>6.5885280000000002</v>
      </c>
      <c r="AO65" s="42">
        <v>0.14950279999999999</v>
      </c>
      <c r="AP65" s="42">
        <v>1.8757440000000001</v>
      </c>
      <c r="AQ65" s="42">
        <v>0</v>
      </c>
      <c r="AR65" s="42">
        <v>2.0345719999999998</v>
      </c>
      <c r="AS65" s="42">
        <v>3.9321099999999998E-2</v>
      </c>
      <c r="AT65" s="42">
        <v>2.5091109999999999</v>
      </c>
      <c r="AU65" s="42">
        <v>1.576147</v>
      </c>
      <c r="AV65" s="42">
        <v>0.45286749999999998</v>
      </c>
      <c r="AW65" s="42">
        <v>0.1054923</v>
      </c>
      <c r="AX65" s="42">
        <v>0</v>
      </c>
      <c r="AY65" s="42">
        <v>0</v>
      </c>
      <c r="AZ65" s="42">
        <v>1.4114720000000001</v>
      </c>
      <c r="BA65" s="42">
        <v>0.46427239999999997</v>
      </c>
      <c r="BB65" s="42">
        <v>0.22707340000000001</v>
      </c>
      <c r="BC65" s="42">
        <v>0.2257941</v>
      </c>
      <c r="BD65" s="42">
        <v>0.33128639999999998</v>
      </c>
      <c r="BE65" s="42">
        <v>0.5439813</v>
      </c>
      <c r="BF65" s="42">
        <v>1.490591</v>
      </c>
      <c r="BG65" s="42">
        <v>0.62732449999999995</v>
      </c>
      <c r="BH65" s="43" t="s">
        <v>30</v>
      </c>
    </row>
    <row r="66" spans="1:60" s="44" customFormat="1" x14ac:dyDescent="0.4">
      <c r="A66" s="33" t="s">
        <v>240</v>
      </c>
      <c r="B66" s="34">
        <v>33</v>
      </c>
      <c r="C66" s="34">
        <v>11</v>
      </c>
      <c r="D66" s="35" t="s">
        <v>47</v>
      </c>
      <c r="E66" s="34" t="s">
        <v>435</v>
      </c>
      <c r="F66" s="34" t="s">
        <v>433</v>
      </c>
      <c r="G66" s="34" t="s">
        <v>463</v>
      </c>
      <c r="H66" s="49">
        <v>204</v>
      </c>
      <c r="I66" s="36">
        <v>775</v>
      </c>
      <c r="J66" s="36">
        <v>3</v>
      </c>
      <c r="K66" s="37">
        <v>763.35419999999999</v>
      </c>
      <c r="L66" s="37">
        <v>768.42139999999995</v>
      </c>
      <c r="M66" s="37">
        <v>765.45119999999997</v>
      </c>
      <c r="N66" s="37">
        <v>769.17600000000004</v>
      </c>
      <c r="O66" s="37">
        <v>716.8768</v>
      </c>
      <c r="P66" s="37">
        <v>831.41899999999998</v>
      </c>
      <c r="Q66" s="37">
        <v>826.09969999999998</v>
      </c>
      <c r="R66" s="37">
        <v>823.375</v>
      </c>
      <c r="S66" s="38">
        <v>-149.0343</v>
      </c>
      <c r="T66" s="38">
        <v>-150.66659999999999</v>
      </c>
      <c r="U66" s="38">
        <v>-158.97659999999999</v>
      </c>
      <c r="V66" s="38">
        <v>-158.55260000000001</v>
      </c>
      <c r="W66" s="39">
        <v>-5.3059979999999998</v>
      </c>
      <c r="X66" s="40">
        <v>0.49026799999999998</v>
      </c>
      <c r="Y66" s="40">
        <v>0.48491800000000002</v>
      </c>
      <c r="Z66" s="40">
        <v>2.4813999999999999E-2</v>
      </c>
      <c r="AA66" s="41">
        <v>45.76</v>
      </c>
      <c r="AB66" s="41">
        <v>1.56</v>
      </c>
      <c r="AC66" s="41">
        <v>12.23</v>
      </c>
      <c r="AD66" s="41">
        <v>0</v>
      </c>
      <c r="AE66" s="41">
        <v>16.75</v>
      </c>
      <c r="AF66" s="41">
        <v>0.33</v>
      </c>
      <c r="AG66" s="41">
        <v>10.61</v>
      </c>
      <c r="AH66" s="41">
        <v>10.42</v>
      </c>
      <c r="AI66" s="41">
        <v>1.61</v>
      </c>
      <c r="AJ66" s="41">
        <v>0.74</v>
      </c>
      <c r="AK66" s="41">
        <v>0</v>
      </c>
      <c r="AL66" s="41">
        <v>0</v>
      </c>
      <c r="AM66" s="41">
        <f t="shared" si="0"/>
        <v>100.00999999999999</v>
      </c>
      <c r="AN66" s="42">
        <v>6.5766340000000003</v>
      </c>
      <c r="AO66" s="42">
        <v>0.16862969999999999</v>
      </c>
      <c r="AP66" s="42">
        <v>2.0714489999999999</v>
      </c>
      <c r="AQ66" s="42">
        <v>0</v>
      </c>
      <c r="AR66" s="42">
        <v>2.0129619999999999</v>
      </c>
      <c r="AS66" s="42">
        <v>4.0167099999999997E-2</v>
      </c>
      <c r="AT66" s="42">
        <v>2.2733059999999998</v>
      </c>
      <c r="AU66" s="42">
        <v>1.6043799999999999</v>
      </c>
      <c r="AV66" s="42">
        <v>0.4485924</v>
      </c>
      <c r="AW66" s="42">
        <v>0.13566210000000001</v>
      </c>
      <c r="AX66" s="42">
        <v>0</v>
      </c>
      <c r="AY66" s="42">
        <v>0</v>
      </c>
      <c r="AZ66" s="42">
        <v>1.4233659999999999</v>
      </c>
      <c r="BA66" s="42">
        <v>0.64808270000000001</v>
      </c>
      <c r="BB66" s="42">
        <v>0.25247209999999998</v>
      </c>
      <c r="BC66" s="42">
        <v>0.1961203</v>
      </c>
      <c r="BD66" s="42">
        <v>0.33178229999999997</v>
      </c>
      <c r="BE66" s="42">
        <v>0.35871150000000002</v>
      </c>
      <c r="BF66" s="42">
        <v>1.6542509999999999</v>
      </c>
      <c r="BG66" s="42">
        <v>0.57880920000000002</v>
      </c>
      <c r="BH66" s="43" t="s">
        <v>30</v>
      </c>
    </row>
    <row r="67" spans="1:60" s="44" customFormat="1" x14ac:dyDescent="0.4">
      <c r="A67" s="33" t="s">
        <v>241</v>
      </c>
      <c r="B67" s="34">
        <v>47</v>
      </c>
      <c r="C67" s="34">
        <v>50</v>
      </c>
      <c r="D67" s="35" t="s">
        <v>47</v>
      </c>
      <c r="E67" s="34" t="s">
        <v>435</v>
      </c>
      <c r="F67" s="34" t="s">
        <v>433</v>
      </c>
      <c r="G67" s="34" t="s">
        <v>459</v>
      </c>
      <c r="H67" s="49">
        <v>204</v>
      </c>
      <c r="I67" s="36">
        <v>800</v>
      </c>
      <c r="J67" s="36">
        <v>2</v>
      </c>
      <c r="K67" s="37">
        <v>788.69640000000004</v>
      </c>
      <c r="L67" s="37">
        <v>796.07129999999995</v>
      </c>
      <c r="M67" s="37">
        <v>792.41240000000005</v>
      </c>
      <c r="N67" s="37">
        <v>799.3134</v>
      </c>
      <c r="O67" s="37">
        <v>747.75990000000002</v>
      </c>
      <c r="P67" s="37">
        <v>834.19600000000003</v>
      </c>
      <c r="Q67" s="37">
        <v>841.08929999999998</v>
      </c>
      <c r="R67" s="37">
        <v>836.7604</v>
      </c>
      <c r="S67" s="38">
        <v>-147.59119999999999</v>
      </c>
      <c r="T67" s="38">
        <v>-149.31379999999999</v>
      </c>
      <c r="U67" s="38">
        <v>-157.33000000000001</v>
      </c>
      <c r="V67" s="38">
        <v>-157.07820000000001</v>
      </c>
      <c r="W67" s="39">
        <v>-5.200412</v>
      </c>
      <c r="X67" s="40">
        <v>0.45443299999999998</v>
      </c>
      <c r="Y67" s="40">
        <v>0.52398900000000004</v>
      </c>
      <c r="Z67" s="40">
        <v>2.1576999999999999E-2</v>
      </c>
      <c r="AA67" s="41">
        <v>45.47</v>
      </c>
      <c r="AB67" s="41">
        <v>1.77</v>
      </c>
      <c r="AC67" s="41">
        <v>11.58</v>
      </c>
      <c r="AD67" s="41">
        <v>0</v>
      </c>
      <c r="AE67" s="41">
        <v>15.24</v>
      </c>
      <c r="AF67" s="41">
        <v>0.27</v>
      </c>
      <c r="AG67" s="41">
        <v>11.77</v>
      </c>
      <c r="AH67" s="41">
        <v>10.46</v>
      </c>
      <c r="AI67" s="41">
        <v>1.62</v>
      </c>
      <c r="AJ67" s="41">
        <v>0.56999999999999995</v>
      </c>
      <c r="AK67" s="41">
        <v>0</v>
      </c>
      <c r="AL67" s="41">
        <v>0</v>
      </c>
      <c r="AM67" s="41">
        <f t="shared" si="0"/>
        <v>98.75</v>
      </c>
      <c r="AN67" s="42">
        <v>6.5723539999999998</v>
      </c>
      <c r="AO67" s="42">
        <v>0.19242480000000001</v>
      </c>
      <c r="AP67" s="42">
        <v>1.97258</v>
      </c>
      <c r="AQ67" s="42">
        <v>0</v>
      </c>
      <c r="AR67" s="42">
        <v>1.841977</v>
      </c>
      <c r="AS67" s="42">
        <v>3.3052100000000001E-2</v>
      </c>
      <c r="AT67" s="42">
        <v>2.5362809999999998</v>
      </c>
      <c r="AU67" s="42">
        <v>1.619756</v>
      </c>
      <c r="AV67" s="42">
        <v>0.45396180000000003</v>
      </c>
      <c r="AW67" s="42">
        <v>0.10509449999999999</v>
      </c>
      <c r="AX67" s="42">
        <v>0</v>
      </c>
      <c r="AY67" s="42">
        <v>0</v>
      </c>
      <c r="AZ67" s="42">
        <v>1.427646</v>
      </c>
      <c r="BA67" s="42">
        <v>0.54493449999999999</v>
      </c>
      <c r="BB67" s="42">
        <v>0.23157510000000001</v>
      </c>
      <c r="BC67" s="42">
        <v>0.2223868</v>
      </c>
      <c r="BD67" s="42">
        <v>0.32748129999999998</v>
      </c>
      <c r="BE67" s="42">
        <v>0.40195540000000002</v>
      </c>
      <c r="BF67" s="42">
        <v>1.440021</v>
      </c>
      <c r="BG67" s="42">
        <v>0.63784920000000001</v>
      </c>
      <c r="BH67" s="43" t="s">
        <v>30</v>
      </c>
    </row>
    <row r="68" spans="1:60" s="44" customFormat="1" x14ac:dyDescent="0.4">
      <c r="A68" s="33" t="s">
        <v>242</v>
      </c>
      <c r="B68" s="34">
        <v>35</v>
      </c>
      <c r="C68" s="34">
        <v>13</v>
      </c>
      <c r="D68" s="35" t="s">
        <v>47</v>
      </c>
      <c r="E68" s="34" t="s">
        <v>435</v>
      </c>
      <c r="F68" s="34" t="s">
        <v>433</v>
      </c>
      <c r="G68" s="34" t="s">
        <v>458</v>
      </c>
      <c r="H68" s="49">
        <v>204</v>
      </c>
      <c r="I68" s="36">
        <v>850</v>
      </c>
      <c r="J68" s="36">
        <v>2</v>
      </c>
      <c r="K68" s="37">
        <v>836.13260000000002</v>
      </c>
      <c r="L68" s="37">
        <v>831.51310000000001</v>
      </c>
      <c r="M68" s="37">
        <v>842.32249999999999</v>
      </c>
      <c r="N68" s="37">
        <v>842.20389999999998</v>
      </c>
      <c r="O68" s="37">
        <v>828.22889999999995</v>
      </c>
      <c r="P68" s="37">
        <v>861.32899999999995</v>
      </c>
      <c r="Q68" s="37">
        <v>858.67629999999997</v>
      </c>
      <c r="R68" s="37">
        <v>853.47540000000004</v>
      </c>
      <c r="S68" s="38">
        <v>-147.69909999999999</v>
      </c>
      <c r="T68" s="38">
        <v>-149.45339999999999</v>
      </c>
      <c r="U68" s="38">
        <v>-157.70410000000001</v>
      </c>
      <c r="V68" s="38">
        <v>-157.52369999999999</v>
      </c>
      <c r="W68" s="39">
        <v>-5.1130300000000002</v>
      </c>
      <c r="X68" s="40">
        <v>0.37950299999999998</v>
      </c>
      <c r="Y68" s="40">
        <v>0.58231500000000003</v>
      </c>
      <c r="Z68" s="40">
        <v>3.8182000000000001E-2</v>
      </c>
      <c r="AA68" s="41">
        <v>45.2</v>
      </c>
      <c r="AB68" s="41">
        <v>1.93</v>
      </c>
      <c r="AC68" s="41">
        <v>11.03</v>
      </c>
      <c r="AD68" s="41">
        <v>0</v>
      </c>
      <c r="AE68" s="41">
        <v>14.73</v>
      </c>
      <c r="AF68" s="41">
        <v>0.26</v>
      </c>
      <c r="AG68" s="41">
        <v>12.9</v>
      </c>
      <c r="AH68" s="41">
        <v>10.67</v>
      </c>
      <c r="AI68" s="41">
        <v>1.71</v>
      </c>
      <c r="AJ68" s="41">
        <v>1.03</v>
      </c>
      <c r="AK68" s="41">
        <v>0</v>
      </c>
      <c r="AL68" s="41">
        <v>0</v>
      </c>
      <c r="AM68" s="41">
        <f t="shared" si="0"/>
        <v>99.460000000000008</v>
      </c>
      <c r="AN68" s="42">
        <v>6.5048339999999998</v>
      </c>
      <c r="AO68" s="42">
        <v>0.20890410000000001</v>
      </c>
      <c r="AP68" s="42">
        <v>1.8706970000000001</v>
      </c>
      <c r="AQ68" s="42">
        <v>0</v>
      </c>
      <c r="AR68" s="42">
        <v>1.7725709999999999</v>
      </c>
      <c r="AS68" s="42">
        <v>3.1689099999999998E-2</v>
      </c>
      <c r="AT68" s="42">
        <v>2.767658</v>
      </c>
      <c r="AU68" s="42">
        <v>1.6450689999999999</v>
      </c>
      <c r="AV68" s="42">
        <v>0.47709210000000002</v>
      </c>
      <c r="AW68" s="42">
        <v>0.18907930000000001</v>
      </c>
      <c r="AX68" s="42">
        <v>0</v>
      </c>
      <c r="AY68" s="42">
        <v>0</v>
      </c>
      <c r="AZ68" s="42">
        <v>1.495166</v>
      </c>
      <c r="BA68" s="42">
        <v>0.3755307</v>
      </c>
      <c r="BB68" s="42">
        <v>0.19857830000000001</v>
      </c>
      <c r="BC68" s="42">
        <v>0.27851389999999998</v>
      </c>
      <c r="BD68" s="42">
        <v>0.46759319999999999</v>
      </c>
      <c r="BE68" s="42">
        <v>0.43281449999999999</v>
      </c>
      <c r="BF68" s="42">
        <v>1.3397570000000001</v>
      </c>
      <c r="BG68" s="42">
        <v>0.67381999999999997</v>
      </c>
      <c r="BH68" s="43" t="s">
        <v>30</v>
      </c>
    </row>
    <row r="69" spans="1:60" s="44" customFormat="1" x14ac:dyDescent="0.4">
      <c r="A69" s="33" t="s">
        <v>243</v>
      </c>
      <c r="B69" s="34">
        <v>29</v>
      </c>
      <c r="C69" s="34">
        <v>7</v>
      </c>
      <c r="D69" s="35" t="s">
        <v>47</v>
      </c>
      <c r="E69" s="34" t="s">
        <v>435</v>
      </c>
      <c r="F69" s="34" t="s">
        <v>433</v>
      </c>
      <c r="G69" s="34" t="s">
        <v>458</v>
      </c>
      <c r="H69" s="49">
        <v>204</v>
      </c>
      <c r="I69" s="36">
        <v>850</v>
      </c>
      <c r="J69" s="36">
        <v>3</v>
      </c>
      <c r="K69" s="37">
        <v>906.06140000000005</v>
      </c>
      <c r="L69" s="37">
        <v>897.10910000000001</v>
      </c>
      <c r="M69" s="37">
        <v>904.06089999999995</v>
      </c>
      <c r="N69" s="37">
        <v>905.92370000000005</v>
      </c>
      <c r="O69" s="37">
        <v>823.84640000000002</v>
      </c>
      <c r="P69" s="37">
        <v>855.23099999999999</v>
      </c>
      <c r="Q69" s="37">
        <v>866.05740000000003</v>
      </c>
      <c r="R69" s="37">
        <v>863.38679999999999</v>
      </c>
      <c r="S69" s="38">
        <v>-133.8621</v>
      </c>
      <c r="T69" s="38">
        <v>-135.4708</v>
      </c>
      <c r="U69" s="38">
        <v>-143.58920000000001</v>
      </c>
      <c r="V69" s="38">
        <v>-143.1113</v>
      </c>
      <c r="W69" s="39">
        <v>-3.5622340000000001</v>
      </c>
      <c r="X69" s="40">
        <v>0.23008700000000001</v>
      </c>
      <c r="Y69" s="40">
        <v>0.75160000000000005</v>
      </c>
      <c r="Z69" s="40">
        <v>1.8312999999999999E-2</v>
      </c>
      <c r="AA69" s="41">
        <v>45.43</v>
      </c>
      <c r="AB69" s="41">
        <v>1.9</v>
      </c>
      <c r="AC69" s="41">
        <v>11.42</v>
      </c>
      <c r="AD69" s="41">
        <v>0</v>
      </c>
      <c r="AE69" s="41">
        <v>13.59</v>
      </c>
      <c r="AF69" s="41">
        <v>0.23</v>
      </c>
      <c r="AG69" s="41">
        <v>12.64</v>
      </c>
      <c r="AH69" s="41">
        <v>10.97</v>
      </c>
      <c r="AI69" s="41">
        <v>1.81</v>
      </c>
      <c r="AJ69" s="41">
        <v>0.71</v>
      </c>
      <c r="AK69" s="41">
        <v>0</v>
      </c>
      <c r="AL69" s="41">
        <v>0</v>
      </c>
      <c r="AM69" s="41">
        <f t="shared" ref="AM69:AM132" si="1">AA69+AB69+AC69+AD69+AE69+AF69+AG69+AH69+AI69+AJ69+AK69+AL69</f>
        <v>98.7</v>
      </c>
      <c r="AN69" s="42">
        <v>6.5630300000000004</v>
      </c>
      <c r="AO69" s="42">
        <v>0.2064463</v>
      </c>
      <c r="AP69" s="42">
        <v>1.9442759999999999</v>
      </c>
      <c r="AQ69" s="42">
        <v>0</v>
      </c>
      <c r="AR69" s="42">
        <v>1.641664</v>
      </c>
      <c r="AS69" s="42">
        <v>2.81403E-2</v>
      </c>
      <c r="AT69" s="42">
        <v>2.7222849999999998</v>
      </c>
      <c r="AU69" s="42">
        <v>1.6978139999999999</v>
      </c>
      <c r="AV69" s="42">
        <v>0.50693060000000001</v>
      </c>
      <c r="AW69" s="42">
        <v>0.13083649999999999</v>
      </c>
      <c r="AX69" s="42">
        <v>0</v>
      </c>
      <c r="AY69" s="42">
        <v>0</v>
      </c>
      <c r="AZ69" s="42">
        <v>1.4369700000000001</v>
      </c>
      <c r="BA69" s="42">
        <v>0.50730540000000002</v>
      </c>
      <c r="BB69" s="42">
        <v>0.19634460000000001</v>
      </c>
      <c r="BC69" s="42">
        <v>0.31058590000000003</v>
      </c>
      <c r="BD69" s="42">
        <v>0.4414225</v>
      </c>
      <c r="BE69" s="42">
        <v>0.27169450000000001</v>
      </c>
      <c r="BF69" s="42">
        <v>1.369969</v>
      </c>
      <c r="BG69" s="42">
        <v>0.66522870000000001</v>
      </c>
      <c r="BH69" s="43" t="s">
        <v>30</v>
      </c>
    </row>
    <row r="70" spans="1:60" s="44" customFormat="1" x14ac:dyDescent="0.4">
      <c r="A70" s="33" t="s">
        <v>244</v>
      </c>
      <c r="B70" s="34">
        <v>40</v>
      </c>
      <c r="C70" s="34">
        <v>18</v>
      </c>
      <c r="D70" s="35" t="s">
        <v>47</v>
      </c>
      <c r="E70" s="34" t="s">
        <v>435</v>
      </c>
      <c r="F70" s="34" t="s">
        <v>433</v>
      </c>
      <c r="G70" s="34" t="s">
        <v>461</v>
      </c>
      <c r="H70" s="49">
        <v>204</v>
      </c>
      <c r="I70" s="36">
        <v>875</v>
      </c>
      <c r="J70" s="36">
        <v>3</v>
      </c>
      <c r="K70" s="37">
        <v>882.67399999999998</v>
      </c>
      <c r="L70" s="37">
        <v>877.7124</v>
      </c>
      <c r="M70" s="37">
        <v>896.38369999999998</v>
      </c>
      <c r="N70" s="37">
        <v>897.2645</v>
      </c>
      <c r="O70" s="37">
        <v>824.59180000000003</v>
      </c>
      <c r="P70" s="37">
        <v>893.31</v>
      </c>
      <c r="Q70" s="37">
        <v>881.14279999999997</v>
      </c>
      <c r="R70" s="37">
        <v>880.31859999999995</v>
      </c>
      <c r="S70" s="38">
        <v>-142.6044</v>
      </c>
      <c r="T70" s="38">
        <v>-144.48949999999999</v>
      </c>
      <c r="U70" s="38">
        <v>-151.31970000000001</v>
      </c>
      <c r="V70" s="38">
        <v>-151.3562</v>
      </c>
      <c r="W70" s="39">
        <v>-4.9650220000000003</v>
      </c>
      <c r="X70" s="40">
        <v>0.37822899999999998</v>
      </c>
      <c r="Y70" s="40">
        <v>0.58492500000000003</v>
      </c>
      <c r="Z70" s="40">
        <v>3.6845999999999997E-2</v>
      </c>
      <c r="AA70" s="41">
        <v>46.67</v>
      </c>
      <c r="AB70" s="41">
        <v>1.58</v>
      </c>
      <c r="AC70" s="41">
        <v>10.41</v>
      </c>
      <c r="AD70" s="41">
        <v>0</v>
      </c>
      <c r="AE70" s="41">
        <v>9.92</v>
      </c>
      <c r="AF70" s="41">
        <v>0.25</v>
      </c>
      <c r="AG70" s="41">
        <v>16.079999999999998</v>
      </c>
      <c r="AH70" s="41">
        <v>10.99</v>
      </c>
      <c r="AI70" s="41">
        <v>1.74</v>
      </c>
      <c r="AJ70" s="41">
        <v>1.0900000000000001</v>
      </c>
      <c r="AK70" s="41">
        <v>0</v>
      </c>
      <c r="AL70" s="41">
        <v>0</v>
      </c>
      <c r="AM70" s="41">
        <f t="shared" si="1"/>
        <v>98.72999999999999</v>
      </c>
      <c r="AN70" s="42">
        <v>6.6219549999999998</v>
      </c>
      <c r="AO70" s="42">
        <v>0.1686155</v>
      </c>
      <c r="AP70" s="42">
        <v>1.740721</v>
      </c>
      <c r="AQ70" s="42">
        <v>0</v>
      </c>
      <c r="AR70" s="42">
        <v>1.1769639999999999</v>
      </c>
      <c r="AS70" s="42">
        <v>3.00419E-2</v>
      </c>
      <c r="AT70" s="42">
        <v>3.4014129999999998</v>
      </c>
      <c r="AU70" s="42">
        <v>1.6705829999999999</v>
      </c>
      <c r="AV70" s="42">
        <v>0.47863679999999997</v>
      </c>
      <c r="AW70" s="42">
        <v>0.19728039999999999</v>
      </c>
      <c r="AX70" s="42">
        <v>0</v>
      </c>
      <c r="AY70" s="42">
        <v>0</v>
      </c>
      <c r="AZ70" s="42">
        <v>1.378045</v>
      </c>
      <c r="BA70" s="42">
        <v>0.36267690000000002</v>
      </c>
      <c r="BB70" s="42">
        <v>0.1897054</v>
      </c>
      <c r="BC70" s="42">
        <v>0.2889313</v>
      </c>
      <c r="BD70" s="42">
        <v>0.48621180000000003</v>
      </c>
      <c r="BE70" s="42">
        <v>0.38162760000000001</v>
      </c>
      <c r="BF70" s="42">
        <v>0.79533670000000001</v>
      </c>
      <c r="BG70" s="42">
        <v>0.81048739999999997</v>
      </c>
      <c r="BH70" s="43" t="s">
        <v>30</v>
      </c>
    </row>
    <row r="71" spans="1:60" s="44" customFormat="1" x14ac:dyDescent="0.4">
      <c r="A71" s="33" t="s">
        <v>245</v>
      </c>
      <c r="B71" s="34">
        <v>1628</v>
      </c>
      <c r="C71" s="34">
        <v>14</v>
      </c>
      <c r="D71" s="35" t="s">
        <v>48</v>
      </c>
      <c r="E71" s="34" t="s">
        <v>435</v>
      </c>
      <c r="F71" s="34" t="s">
        <v>433</v>
      </c>
      <c r="G71" s="34" t="s">
        <v>464</v>
      </c>
      <c r="H71" s="49">
        <v>117</v>
      </c>
      <c r="I71" s="36">
        <v>875</v>
      </c>
      <c r="J71" s="36">
        <v>5</v>
      </c>
      <c r="K71" s="37">
        <v>904.30359999999996</v>
      </c>
      <c r="L71" s="37">
        <v>897.90729999999996</v>
      </c>
      <c r="M71" s="37">
        <v>911.5095</v>
      </c>
      <c r="N71" s="37">
        <v>908.12549999999999</v>
      </c>
      <c r="O71" s="37">
        <v>861.33799999999997</v>
      </c>
      <c r="P71" s="37">
        <v>850.399</v>
      </c>
      <c r="Q71" s="37">
        <v>865.274</v>
      </c>
      <c r="R71" s="37">
        <v>870.82839999999999</v>
      </c>
      <c r="S71" s="38">
        <v>-131.96770000000001</v>
      </c>
      <c r="T71" s="38">
        <v>-133.99109999999999</v>
      </c>
      <c r="U71" s="38">
        <v>-140.75839999999999</v>
      </c>
      <c r="V71" s="38">
        <v>-141.0712</v>
      </c>
      <c r="W71" s="39">
        <v>-3.6474039999999999</v>
      </c>
      <c r="X71" s="40">
        <v>0.237125</v>
      </c>
      <c r="Y71" s="40">
        <v>0.75709700000000002</v>
      </c>
      <c r="Z71" s="40">
        <v>5.7780000000000001E-3</v>
      </c>
      <c r="AA71" s="41">
        <v>46.6</v>
      </c>
      <c r="AB71" s="41">
        <v>1.7</v>
      </c>
      <c r="AC71" s="41">
        <v>9.6</v>
      </c>
      <c r="AD71" s="41">
        <v>0</v>
      </c>
      <c r="AE71" s="41">
        <v>10.1</v>
      </c>
      <c r="AF71" s="41">
        <v>0</v>
      </c>
      <c r="AG71" s="41">
        <v>16</v>
      </c>
      <c r="AH71" s="41">
        <v>11</v>
      </c>
      <c r="AI71" s="41">
        <v>1.6</v>
      </c>
      <c r="AJ71" s="41">
        <v>0.1</v>
      </c>
      <c r="AK71" s="41">
        <v>0</v>
      </c>
      <c r="AL71" s="41">
        <v>0</v>
      </c>
      <c r="AM71" s="41">
        <f t="shared" si="1"/>
        <v>96.699999999999989</v>
      </c>
      <c r="AN71" s="42">
        <v>6.6933759999999998</v>
      </c>
      <c r="AO71" s="42">
        <v>0.18365390000000001</v>
      </c>
      <c r="AP71" s="42">
        <v>1.625027</v>
      </c>
      <c r="AQ71" s="42">
        <v>0</v>
      </c>
      <c r="AR71" s="42">
        <v>1.2130639999999999</v>
      </c>
      <c r="AS71" s="42">
        <v>0</v>
      </c>
      <c r="AT71" s="42">
        <v>3.4261330000000001</v>
      </c>
      <c r="AU71" s="42">
        <v>1.6926760000000001</v>
      </c>
      <c r="AV71" s="42">
        <v>0.44554100000000002</v>
      </c>
      <c r="AW71" s="42">
        <v>1.8321799999999999E-2</v>
      </c>
      <c r="AX71" s="42">
        <v>0</v>
      </c>
      <c r="AY71" s="42">
        <v>0</v>
      </c>
      <c r="AZ71" s="42">
        <v>1.306624</v>
      </c>
      <c r="BA71" s="42">
        <v>0.31840289999999999</v>
      </c>
      <c r="BB71" s="42">
        <v>0.16606940000000001</v>
      </c>
      <c r="BC71" s="42">
        <v>0.27947159999999999</v>
      </c>
      <c r="BD71" s="42">
        <v>0.29779339999999999</v>
      </c>
      <c r="BE71" s="42">
        <v>0.48919170000000001</v>
      </c>
      <c r="BF71" s="42">
        <v>0.72387279999999998</v>
      </c>
      <c r="BG71" s="42">
        <v>0.825573</v>
      </c>
      <c r="BH71" s="43" t="s">
        <v>30</v>
      </c>
    </row>
    <row r="72" spans="1:60" s="44" customFormat="1" x14ac:dyDescent="0.4">
      <c r="A72" s="33" t="s">
        <v>246</v>
      </c>
      <c r="B72" s="34">
        <v>1636</v>
      </c>
      <c r="C72" s="34">
        <v>22</v>
      </c>
      <c r="D72" s="35" t="s">
        <v>48</v>
      </c>
      <c r="E72" s="34" t="s">
        <v>435</v>
      </c>
      <c r="F72" s="34" t="s">
        <v>433</v>
      </c>
      <c r="G72" s="34" t="s">
        <v>465</v>
      </c>
      <c r="H72" s="49">
        <v>76</v>
      </c>
      <c r="I72" s="36">
        <v>975</v>
      </c>
      <c r="J72" s="36">
        <v>5</v>
      </c>
      <c r="K72" s="37">
        <v>925.78449999999998</v>
      </c>
      <c r="L72" s="37">
        <v>923.80179999999996</v>
      </c>
      <c r="M72" s="37">
        <v>940.37840000000006</v>
      </c>
      <c r="N72" s="37">
        <v>940.68679999999995</v>
      </c>
      <c r="O72" s="37">
        <v>831.04729999999995</v>
      </c>
      <c r="P72" s="37"/>
      <c r="Q72" s="37">
        <v>931.80129999999997</v>
      </c>
      <c r="R72" s="37">
        <v>928.53970000000004</v>
      </c>
      <c r="S72" s="38">
        <v>-140.798</v>
      </c>
      <c r="T72" s="38">
        <v>-142.86799999999999</v>
      </c>
      <c r="U72" s="38">
        <v>-147.93860000000001</v>
      </c>
      <c r="V72" s="38">
        <v>-148.28980000000001</v>
      </c>
      <c r="W72" s="39">
        <v>-5.3133179999999998</v>
      </c>
      <c r="X72" s="40">
        <v>0.20228299999999999</v>
      </c>
      <c r="Y72" s="40">
        <v>0.79771700000000001</v>
      </c>
      <c r="Z72" s="40">
        <v>0</v>
      </c>
      <c r="AA72" s="41">
        <v>42</v>
      </c>
      <c r="AB72" s="41">
        <v>0.6</v>
      </c>
      <c r="AC72" s="41">
        <v>12.3</v>
      </c>
      <c r="AD72" s="41">
        <v>0</v>
      </c>
      <c r="AE72" s="41">
        <v>7.9</v>
      </c>
      <c r="AF72" s="41">
        <v>0</v>
      </c>
      <c r="AG72" s="41">
        <v>16.100000000000001</v>
      </c>
      <c r="AH72" s="41">
        <v>11.2</v>
      </c>
      <c r="AI72" s="41">
        <v>2</v>
      </c>
      <c r="AJ72" s="41">
        <v>0.2</v>
      </c>
      <c r="AK72" s="41">
        <v>0</v>
      </c>
      <c r="AL72" s="41">
        <v>0</v>
      </c>
      <c r="AM72" s="41">
        <f t="shared" si="1"/>
        <v>92.300000000000011</v>
      </c>
      <c r="AN72" s="42">
        <v>6.2878660000000002</v>
      </c>
      <c r="AO72" s="42">
        <v>6.7561200000000002E-2</v>
      </c>
      <c r="AP72" s="42">
        <v>2.170147</v>
      </c>
      <c r="AQ72" s="42">
        <v>0</v>
      </c>
      <c r="AR72" s="42">
        <v>0.98897259999999998</v>
      </c>
      <c r="AS72" s="42">
        <v>0</v>
      </c>
      <c r="AT72" s="42">
        <v>3.593394</v>
      </c>
      <c r="AU72" s="42">
        <v>1.796362</v>
      </c>
      <c r="AV72" s="42">
        <v>0.58048679999999997</v>
      </c>
      <c r="AW72" s="42">
        <v>3.81938E-2</v>
      </c>
      <c r="AX72" s="42">
        <v>0</v>
      </c>
      <c r="AY72" s="42">
        <v>0</v>
      </c>
      <c r="AZ72" s="42">
        <v>1.712134</v>
      </c>
      <c r="BA72" s="42">
        <v>0.4580128</v>
      </c>
      <c r="BB72" s="42">
        <v>9.5697000000000004E-2</v>
      </c>
      <c r="BC72" s="42">
        <v>0.48478969999999999</v>
      </c>
      <c r="BD72" s="42">
        <v>0.52298359999999999</v>
      </c>
      <c r="BE72" s="42">
        <v>0.69171020000000005</v>
      </c>
      <c r="BF72" s="42">
        <v>0.29726239999999998</v>
      </c>
      <c r="BG72" s="42">
        <v>0.92359579999999997</v>
      </c>
      <c r="BH72" s="43" t="s">
        <v>6</v>
      </c>
    </row>
    <row r="73" spans="1:60" s="44" customFormat="1" x14ac:dyDescent="0.4">
      <c r="A73" s="33" t="s">
        <v>247</v>
      </c>
      <c r="B73" s="34">
        <v>1635</v>
      </c>
      <c r="C73" s="34">
        <v>21</v>
      </c>
      <c r="D73" s="35" t="s">
        <v>48</v>
      </c>
      <c r="E73" s="34" t="s">
        <v>435</v>
      </c>
      <c r="F73" s="34" t="s">
        <v>433</v>
      </c>
      <c r="G73" s="34" t="s">
        <v>465</v>
      </c>
      <c r="H73" s="49">
        <v>76</v>
      </c>
      <c r="I73" s="36">
        <v>975</v>
      </c>
      <c r="J73" s="36">
        <v>5</v>
      </c>
      <c r="K73" s="37">
        <v>893.34879999999998</v>
      </c>
      <c r="L73" s="37">
        <v>889.32500000000005</v>
      </c>
      <c r="M73" s="37">
        <v>909.34680000000003</v>
      </c>
      <c r="N73" s="37">
        <v>905.52980000000002</v>
      </c>
      <c r="O73" s="37">
        <v>819.49900000000002</v>
      </c>
      <c r="P73" s="37"/>
      <c r="Q73" s="37">
        <v>944.86580000000004</v>
      </c>
      <c r="R73" s="37">
        <v>941.91480000000001</v>
      </c>
      <c r="S73" s="38">
        <v>-145.60210000000001</v>
      </c>
      <c r="T73" s="38">
        <v>-147.66749999999999</v>
      </c>
      <c r="U73" s="38">
        <v>-152.68209999999999</v>
      </c>
      <c r="V73" s="38">
        <v>-153.02209999999999</v>
      </c>
      <c r="W73" s="39">
        <v>-5.9138039999999998</v>
      </c>
      <c r="X73" s="40">
        <v>0.237568</v>
      </c>
      <c r="Y73" s="40">
        <v>0.75617900000000005</v>
      </c>
      <c r="Z73" s="40">
        <v>6.2519999999999997E-3</v>
      </c>
      <c r="AA73" s="41">
        <v>42.7</v>
      </c>
      <c r="AB73" s="41">
        <v>1</v>
      </c>
      <c r="AC73" s="41">
        <v>12.8</v>
      </c>
      <c r="AD73" s="41">
        <v>0</v>
      </c>
      <c r="AE73" s="41">
        <v>7.7</v>
      </c>
      <c r="AF73" s="41">
        <v>0</v>
      </c>
      <c r="AG73" s="41">
        <v>16.5</v>
      </c>
      <c r="AH73" s="41">
        <v>11.5</v>
      </c>
      <c r="AI73" s="41">
        <v>2</v>
      </c>
      <c r="AJ73" s="41">
        <v>0.2</v>
      </c>
      <c r="AK73" s="41">
        <v>0</v>
      </c>
      <c r="AL73" s="41">
        <v>0</v>
      </c>
      <c r="AM73" s="41">
        <f t="shared" si="1"/>
        <v>94.4</v>
      </c>
      <c r="AN73" s="42">
        <v>6.2474449999999999</v>
      </c>
      <c r="AO73" s="42">
        <v>0.110044</v>
      </c>
      <c r="AP73" s="42">
        <v>2.2070620000000001</v>
      </c>
      <c r="AQ73" s="42">
        <v>0</v>
      </c>
      <c r="AR73" s="42">
        <v>0.94203800000000004</v>
      </c>
      <c r="AS73" s="42">
        <v>0</v>
      </c>
      <c r="AT73" s="42">
        <v>3.5990129999999998</v>
      </c>
      <c r="AU73" s="42">
        <v>1.8025789999999999</v>
      </c>
      <c r="AV73" s="42">
        <v>0.56730009999999997</v>
      </c>
      <c r="AW73" s="42">
        <v>3.7326199999999997E-2</v>
      </c>
      <c r="AX73" s="42">
        <v>0</v>
      </c>
      <c r="AY73" s="42">
        <v>0</v>
      </c>
      <c r="AZ73" s="42">
        <v>1.7525550000000001</v>
      </c>
      <c r="BA73" s="42">
        <v>0.45450689999999999</v>
      </c>
      <c r="BB73" s="42">
        <v>9.1819399999999995E-2</v>
      </c>
      <c r="BC73" s="42">
        <v>0.47548069999999998</v>
      </c>
      <c r="BD73" s="42">
        <v>0.51280689999999995</v>
      </c>
      <c r="BE73" s="42">
        <v>0.65697150000000004</v>
      </c>
      <c r="BF73" s="42">
        <v>0.2850665</v>
      </c>
      <c r="BG73" s="42">
        <v>0.92660640000000005</v>
      </c>
      <c r="BH73" s="43" t="s">
        <v>6</v>
      </c>
    </row>
    <row r="74" spans="1:60" s="44" customFormat="1" x14ac:dyDescent="0.4">
      <c r="A74" s="33" t="s">
        <v>248</v>
      </c>
      <c r="B74" s="34">
        <v>1637</v>
      </c>
      <c r="C74" s="34">
        <v>23</v>
      </c>
      <c r="D74" s="35" t="s">
        <v>48</v>
      </c>
      <c r="E74" s="34" t="s">
        <v>435</v>
      </c>
      <c r="F74" s="34" t="s">
        <v>433</v>
      </c>
      <c r="G74" s="34" t="s">
        <v>465</v>
      </c>
      <c r="H74" s="49">
        <v>76</v>
      </c>
      <c r="I74" s="36">
        <v>975</v>
      </c>
      <c r="J74" s="36">
        <v>5</v>
      </c>
      <c r="K74" s="37">
        <v>924.74080000000004</v>
      </c>
      <c r="L74" s="37">
        <v>919.07650000000001</v>
      </c>
      <c r="M74" s="37">
        <v>936.64329999999995</v>
      </c>
      <c r="N74" s="37">
        <v>934.1268</v>
      </c>
      <c r="O74" s="37">
        <v>832.84159999999997</v>
      </c>
      <c r="P74" s="37">
        <v>892.27599999999995</v>
      </c>
      <c r="Q74" s="37">
        <v>920.77959999999996</v>
      </c>
      <c r="R74" s="37">
        <v>919.80510000000004</v>
      </c>
      <c r="S74" s="38">
        <v>-138.51570000000001</v>
      </c>
      <c r="T74" s="38">
        <v>-140.53880000000001</v>
      </c>
      <c r="U74" s="38">
        <v>-146.04519999999999</v>
      </c>
      <c r="V74" s="38">
        <v>-146.316</v>
      </c>
      <c r="W74" s="39">
        <v>-4.8992599999999999</v>
      </c>
      <c r="X74" s="40">
        <v>0.227772</v>
      </c>
      <c r="Y74" s="40">
        <v>0.760239</v>
      </c>
      <c r="Z74" s="40">
        <v>1.1989E-2</v>
      </c>
      <c r="AA74" s="41">
        <v>44.9</v>
      </c>
      <c r="AB74" s="41">
        <v>1.1000000000000001</v>
      </c>
      <c r="AC74" s="41">
        <v>12.4</v>
      </c>
      <c r="AD74" s="41">
        <v>0</v>
      </c>
      <c r="AE74" s="41">
        <v>8.6999999999999993</v>
      </c>
      <c r="AF74" s="41">
        <v>0</v>
      </c>
      <c r="AG74" s="41">
        <v>16.5</v>
      </c>
      <c r="AH74" s="41">
        <v>11.6</v>
      </c>
      <c r="AI74" s="41">
        <v>2</v>
      </c>
      <c r="AJ74" s="41">
        <v>0.2</v>
      </c>
      <c r="AK74" s="41">
        <v>0</v>
      </c>
      <c r="AL74" s="41">
        <v>0</v>
      </c>
      <c r="AM74" s="41">
        <f t="shared" si="1"/>
        <v>97.399999999999991</v>
      </c>
      <c r="AN74" s="42">
        <v>6.3830489999999998</v>
      </c>
      <c r="AO74" s="42">
        <v>0.117616</v>
      </c>
      <c r="AP74" s="42">
        <v>2.077464</v>
      </c>
      <c r="AQ74" s="42">
        <v>0</v>
      </c>
      <c r="AR74" s="42">
        <v>1.0341990000000001</v>
      </c>
      <c r="AS74" s="42">
        <v>0</v>
      </c>
      <c r="AT74" s="42">
        <v>3.4969600000000001</v>
      </c>
      <c r="AU74" s="42">
        <v>1.766696</v>
      </c>
      <c r="AV74" s="42">
        <v>0.55121390000000003</v>
      </c>
      <c r="AW74" s="42">
        <v>3.6267800000000003E-2</v>
      </c>
      <c r="AX74" s="42">
        <v>0</v>
      </c>
      <c r="AY74" s="42">
        <v>0</v>
      </c>
      <c r="AZ74" s="42">
        <v>1.616951</v>
      </c>
      <c r="BA74" s="42">
        <v>0.46051379999999997</v>
      </c>
      <c r="BB74" s="42">
        <v>0.124015</v>
      </c>
      <c r="BC74" s="42">
        <v>0.42719889999999999</v>
      </c>
      <c r="BD74" s="42">
        <v>0.46346660000000001</v>
      </c>
      <c r="BE74" s="42">
        <v>0.58175250000000001</v>
      </c>
      <c r="BF74" s="42">
        <v>0.45244669999999998</v>
      </c>
      <c r="BG74" s="42">
        <v>0.88543930000000004</v>
      </c>
      <c r="BH74" s="43" t="s">
        <v>14</v>
      </c>
    </row>
    <row r="75" spans="1:60" s="44" customFormat="1" x14ac:dyDescent="0.4">
      <c r="A75" s="33" t="s">
        <v>249</v>
      </c>
      <c r="B75" s="34">
        <v>1622</v>
      </c>
      <c r="C75" s="34">
        <v>8</v>
      </c>
      <c r="D75" s="35" t="s">
        <v>48</v>
      </c>
      <c r="E75" s="34" t="s">
        <v>435</v>
      </c>
      <c r="F75" s="34" t="s">
        <v>433</v>
      </c>
      <c r="G75" s="34" t="s">
        <v>465</v>
      </c>
      <c r="H75" s="49">
        <v>73</v>
      </c>
      <c r="I75" s="36">
        <v>975</v>
      </c>
      <c r="J75" s="36">
        <v>5</v>
      </c>
      <c r="K75" s="37">
        <v>920.23670000000004</v>
      </c>
      <c r="L75" s="37">
        <v>918.59190000000001</v>
      </c>
      <c r="M75" s="37">
        <v>924.21780000000001</v>
      </c>
      <c r="N75" s="37">
        <v>932.21849999999995</v>
      </c>
      <c r="O75" s="37">
        <v>815.04840000000002</v>
      </c>
      <c r="P75" s="37">
        <v>878.44</v>
      </c>
      <c r="Q75" s="37">
        <v>929.83199999999999</v>
      </c>
      <c r="R75" s="37">
        <v>929.65409999999997</v>
      </c>
      <c r="S75" s="38">
        <v>-145.50810000000001</v>
      </c>
      <c r="T75" s="38">
        <v>-147.13159999999999</v>
      </c>
      <c r="U75" s="38">
        <v>-153.76259999999999</v>
      </c>
      <c r="V75" s="38">
        <v>-153.26609999999999</v>
      </c>
      <c r="W75" s="39">
        <v>-5.5038900000000002</v>
      </c>
      <c r="X75" s="40">
        <v>0.24062800000000001</v>
      </c>
      <c r="Y75" s="40">
        <v>0.75350799999999996</v>
      </c>
      <c r="Z75" s="40">
        <v>5.8640000000000003E-3</v>
      </c>
      <c r="AA75" s="41">
        <v>44.7</v>
      </c>
      <c r="AB75" s="41">
        <v>1.7</v>
      </c>
      <c r="AC75" s="41">
        <v>11.8</v>
      </c>
      <c r="AD75" s="41">
        <v>0</v>
      </c>
      <c r="AE75" s="41">
        <v>8.4</v>
      </c>
      <c r="AF75" s="41">
        <v>0</v>
      </c>
      <c r="AG75" s="41">
        <v>15.3</v>
      </c>
      <c r="AH75" s="41">
        <v>12</v>
      </c>
      <c r="AI75" s="41">
        <v>2.2000000000000002</v>
      </c>
      <c r="AJ75" s="41">
        <v>0.2</v>
      </c>
      <c r="AK75" s="41">
        <v>0</v>
      </c>
      <c r="AL75" s="41">
        <v>0</v>
      </c>
      <c r="AM75" s="41">
        <f t="shared" si="1"/>
        <v>96.300000000000011</v>
      </c>
      <c r="AN75" s="42">
        <v>6.4967670000000002</v>
      </c>
      <c r="AO75" s="42">
        <v>0.18583630000000001</v>
      </c>
      <c r="AP75" s="42">
        <v>2.0211649999999999</v>
      </c>
      <c r="AQ75" s="42">
        <v>0</v>
      </c>
      <c r="AR75" s="42">
        <v>1.0208740000000001</v>
      </c>
      <c r="AS75" s="42">
        <v>0</v>
      </c>
      <c r="AT75" s="42">
        <v>3.315172</v>
      </c>
      <c r="AU75" s="42">
        <v>1.8684989999999999</v>
      </c>
      <c r="AV75" s="42">
        <v>0.61989879999999997</v>
      </c>
      <c r="AW75" s="42">
        <v>3.7079099999999997E-2</v>
      </c>
      <c r="AX75" s="42">
        <v>0</v>
      </c>
      <c r="AY75" s="42">
        <v>0</v>
      </c>
      <c r="AZ75" s="42">
        <v>1.503233</v>
      </c>
      <c r="BA75" s="42">
        <v>0.51793239999999996</v>
      </c>
      <c r="BB75" s="42">
        <v>9.1686500000000004E-2</v>
      </c>
      <c r="BC75" s="42">
        <v>0.52821229999999997</v>
      </c>
      <c r="BD75" s="42">
        <v>0.5652914</v>
      </c>
      <c r="BE75" s="42">
        <v>0.14002439999999999</v>
      </c>
      <c r="BF75" s="42">
        <v>0.88084960000000001</v>
      </c>
      <c r="BG75" s="42">
        <v>0.79007510000000003</v>
      </c>
      <c r="BH75" s="43" t="s">
        <v>12</v>
      </c>
    </row>
    <row r="76" spans="1:60" s="44" customFormat="1" x14ac:dyDescent="0.4">
      <c r="A76" s="33" t="s">
        <v>250</v>
      </c>
      <c r="B76" s="34"/>
      <c r="C76" s="34">
        <v>7</v>
      </c>
      <c r="D76" s="35" t="s">
        <v>49</v>
      </c>
      <c r="E76" s="34" t="s">
        <v>435</v>
      </c>
      <c r="F76" s="34" t="s">
        <v>433</v>
      </c>
      <c r="G76" s="34" t="s">
        <v>466</v>
      </c>
      <c r="H76" s="49">
        <v>192</v>
      </c>
      <c r="I76" s="36">
        <v>800</v>
      </c>
      <c r="J76" s="36">
        <v>2</v>
      </c>
      <c r="K76" s="37">
        <v>728.47770000000003</v>
      </c>
      <c r="L76" s="37">
        <v>726.07650000000001</v>
      </c>
      <c r="M76" s="37">
        <v>720.35159999999996</v>
      </c>
      <c r="N76" s="37">
        <v>714.79989999999998</v>
      </c>
      <c r="O76" s="37">
        <v>723.93539999999996</v>
      </c>
      <c r="P76" s="37"/>
      <c r="Q76" s="37">
        <v>719.75469999999996</v>
      </c>
      <c r="R76" s="37">
        <v>717.55740000000003</v>
      </c>
      <c r="S76" s="38">
        <v>-157.2466</v>
      </c>
      <c r="T76" s="38">
        <v>-158.99549999999999</v>
      </c>
      <c r="U76" s="38">
        <v>-170.5264</v>
      </c>
      <c r="V76" s="38">
        <v>-170.44239999999999</v>
      </c>
      <c r="W76" s="39">
        <v>-5.0561759999999998</v>
      </c>
      <c r="X76" s="40">
        <v>0.60299999999999998</v>
      </c>
      <c r="Y76" s="40">
        <v>0.36099999999999999</v>
      </c>
      <c r="Z76" s="40">
        <v>3.5999999999999997E-2</v>
      </c>
      <c r="AA76" s="41">
        <v>45.3</v>
      </c>
      <c r="AB76" s="41">
        <v>0.94</v>
      </c>
      <c r="AC76" s="41">
        <v>8.11</v>
      </c>
      <c r="AD76" s="41">
        <v>0</v>
      </c>
      <c r="AE76" s="41">
        <v>21.41</v>
      </c>
      <c r="AF76" s="41">
        <v>0.59</v>
      </c>
      <c r="AG76" s="41">
        <v>9.1</v>
      </c>
      <c r="AH76" s="41">
        <v>8.39</v>
      </c>
      <c r="AI76" s="41">
        <v>1.49</v>
      </c>
      <c r="AJ76" s="41">
        <v>0.55000000000000004</v>
      </c>
      <c r="AK76" s="41">
        <v>0</v>
      </c>
      <c r="AL76" s="41">
        <v>0</v>
      </c>
      <c r="AM76" s="41">
        <f t="shared" si="1"/>
        <v>95.879999999999981</v>
      </c>
      <c r="AN76" s="42">
        <v>6.9115390000000003</v>
      </c>
      <c r="AO76" s="42">
        <v>0.1078689</v>
      </c>
      <c r="AP76" s="42">
        <v>1.4582349999999999</v>
      </c>
      <c r="AQ76" s="42">
        <v>0</v>
      </c>
      <c r="AR76" s="42">
        <v>2.7314699999999998</v>
      </c>
      <c r="AS76" s="42">
        <v>7.6237299999999994E-2</v>
      </c>
      <c r="AT76" s="42">
        <v>2.0698690000000002</v>
      </c>
      <c r="AU76" s="42">
        <v>1.3713880000000001</v>
      </c>
      <c r="AV76" s="42">
        <v>0.44072860000000003</v>
      </c>
      <c r="AW76" s="42">
        <v>0.1070405</v>
      </c>
      <c r="AX76" s="42">
        <v>0</v>
      </c>
      <c r="AY76" s="42">
        <v>0</v>
      </c>
      <c r="AZ76" s="42">
        <v>1.0884609999999999</v>
      </c>
      <c r="BA76" s="42">
        <v>0.36977399999999999</v>
      </c>
      <c r="BB76" s="42">
        <v>0.27339229999999998</v>
      </c>
      <c r="BC76" s="42">
        <v>0.16733629999999999</v>
      </c>
      <c r="BD76" s="42">
        <v>0.27437689999999998</v>
      </c>
      <c r="BE76" s="42">
        <v>0.50196580000000002</v>
      </c>
      <c r="BF76" s="42">
        <v>2.2295039999999999</v>
      </c>
      <c r="BG76" s="42">
        <v>0.4814351</v>
      </c>
      <c r="BH76" s="43" t="s">
        <v>592</v>
      </c>
    </row>
    <row r="77" spans="1:60" s="44" customFormat="1" x14ac:dyDescent="0.4">
      <c r="A77" s="33" t="s">
        <v>251</v>
      </c>
      <c r="B77" s="34"/>
      <c r="C77" s="34">
        <v>25</v>
      </c>
      <c r="D77" s="35" t="s">
        <v>49</v>
      </c>
      <c r="E77" s="34" t="s">
        <v>435</v>
      </c>
      <c r="F77" s="34" t="s">
        <v>433</v>
      </c>
      <c r="G77" s="34" t="s">
        <v>466</v>
      </c>
      <c r="H77" s="49">
        <v>192</v>
      </c>
      <c r="I77" s="36">
        <v>800</v>
      </c>
      <c r="J77" s="36">
        <v>2</v>
      </c>
      <c r="K77" s="37">
        <v>748.56989999999996</v>
      </c>
      <c r="L77" s="37">
        <v>746.75509999999997</v>
      </c>
      <c r="M77" s="37">
        <v>749.89179999999999</v>
      </c>
      <c r="N77" s="37">
        <v>748.89059999999995</v>
      </c>
      <c r="O77" s="37">
        <v>763.34299999999996</v>
      </c>
      <c r="P77" s="37"/>
      <c r="Q77" s="37">
        <v>773.21849999999995</v>
      </c>
      <c r="R77" s="37">
        <v>771.5675</v>
      </c>
      <c r="S77" s="38">
        <v>-158.7234</v>
      </c>
      <c r="T77" s="38">
        <v>-160.31829999999999</v>
      </c>
      <c r="U77" s="38">
        <v>-170.24979999999999</v>
      </c>
      <c r="V77" s="38">
        <v>-169.80359999999999</v>
      </c>
      <c r="W77" s="39">
        <v>-5.891</v>
      </c>
      <c r="X77" s="40">
        <v>0.57099999999999995</v>
      </c>
      <c r="Y77" s="40">
        <v>0.39200000000000002</v>
      </c>
      <c r="Z77" s="40">
        <v>3.6999999999999998E-2</v>
      </c>
      <c r="AA77" s="41">
        <v>44.74</v>
      </c>
      <c r="AB77" s="41">
        <v>1.39</v>
      </c>
      <c r="AC77" s="41">
        <v>8.2100000000000009</v>
      </c>
      <c r="AD77" s="41">
        <v>0</v>
      </c>
      <c r="AE77" s="41">
        <v>17.53</v>
      </c>
      <c r="AF77" s="41">
        <v>0.49</v>
      </c>
      <c r="AG77" s="41">
        <v>10.79</v>
      </c>
      <c r="AH77" s="41">
        <v>9.7899999999999991</v>
      </c>
      <c r="AI77" s="41">
        <v>1.45</v>
      </c>
      <c r="AJ77" s="41">
        <v>0.5</v>
      </c>
      <c r="AK77" s="41">
        <v>0</v>
      </c>
      <c r="AL77" s="41">
        <v>0</v>
      </c>
      <c r="AM77" s="41">
        <f t="shared" si="1"/>
        <v>94.89</v>
      </c>
      <c r="AN77" s="42">
        <v>6.8160080000000001</v>
      </c>
      <c r="AO77" s="42">
        <v>0.15927250000000001</v>
      </c>
      <c r="AP77" s="42">
        <v>1.4740340000000001</v>
      </c>
      <c r="AQ77" s="42">
        <v>0</v>
      </c>
      <c r="AR77" s="42">
        <v>2.2331569999999998</v>
      </c>
      <c r="AS77" s="42">
        <v>6.3222100000000003E-2</v>
      </c>
      <c r="AT77" s="42">
        <v>2.4506450000000002</v>
      </c>
      <c r="AU77" s="42">
        <v>1.5978600000000001</v>
      </c>
      <c r="AV77" s="42">
        <v>0.4282629</v>
      </c>
      <c r="AW77" s="42">
        <v>9.7165699999999994E-2</v>
      </c>
      <c r="AX77" s="42">
        <v>0</v>
      </c>
      <c r="AY77" s="42">
        <v>0</v>
      </c>
      <c r="AZ77" s="42">
        <v>1.1839919999999999</v>
      </c>
      <c r="BA77" s="42">
        <v>0.29004170000000001</v>
      </c>
      <c r="BB77" s="42">
        <v>0.20580190000000001</v>
      </c>
      <c r="BC77" s="42">
        <v>0.22246109999999999</v>
      </c>
      <c r="BD77" s="42">
        <v>0.31962679999999999</v>
      </c>
      <c r="BE77" s="42">
        <v>0.46157880000000001</v>
      </c>
      <c r="BF77" s="42">
        <v>1.7715780000000001</v>
      </c>
      <c r="BG77" s="42">
        <v>0.58041580000000004</v>
      </c>
      <c r="BH77" s="43" t="s">
        <v>30</v>
      </c>
    </row>
    <row r="78" spans="1:60" s="44" customFormat="1" x14ac:dyDescent="0.4">
      <c r="A78" s="33" t="s">
        <v>252</v>
      </c>
      <c r="B78" s="34"/>
      <c r="C78" s="34">
        <v>13</v>
      </c>
      <c r="D78" s="35" t="s">
        <v>49</v>
      </c>
      <c r="E78" s="34" t="s">
        <v>435</v>
      </c>
      <c r="F78" s="34" t="s">
        <v>433</v>
      </c>
      <c r="G78" s="34" t="s">
        <v>466</v>
      </c>
      <c r="H78" s="49">
        <v>768</v>
      </c>
      <c r="I78" s="36">
        <v>750</v>
      </c>
      <c r="J78" s="36">
        <v>2</v>
      </c>
      <c r="K78" s="37">
        <v>736.89120000000003</v>
      </c>
      <c r="L78" s="37">
        <v>741.36940000000004</v>
      </c>
      <c r="M78" s="37">
        <v>734.56240000000003</v>
      </c>
      <c r="N78" s="37">
        <v>740.90560000000005</v>
      </c>
      <c r="O78" s="37">
        <v>752.46119999999996</v>
      </c>
      <c r="P78" s="37"/>
      <c r="Q78" s="37">
        <v>736.22130000000004</v>
      </c>
      <c r="R78" s="37">
        <v>736.11410000000001</v>
      </c>
      <c r="S78" s="38">
        <v>-158.78819999999999</v>
      </c>
      <c r="T78" s="38">
        <v>-160.25810000000001</v>
      </c>
      <c r="U78" s="38">
        <v>-171.16139999999999</v>
      </c>
      <c r="V78" s="38">
        <v>-170.49539999999999</v>
      </c>
      <c r="W78" s="39">
        <v>-5.5966500000000003</v>
      </c>
      <c r="X78" s="40">
        <v>0.57699999999999996</v>
      </c>
      <c r="Y78" s="40">
        <v>0.39700000000000002</v>
      </c>
      <c r="Z78" s="40">
        <v>2.5999999999999999E-2</v>
      </c>
      <c r="AA78" s="41">
        <v>46.64</v>
      </c>
      <c r="AB78" s="41">
        <v>1.07</v>
      </c>
      <c r="AC78" s="41">
        <v>7.38</v>
      </c>
      <c r="AD78" s="41">
        <v>0</v>
      </c>
      <c r="AE78" s="41">
        <v>19.100000000000001</v>
      </c>
      <c r="AF78" s="41">
        <v>0.55000000000000004</v>
      </c>
      <c r="AG78" s="41">
        <v>10.57</v>
      </c>
      <c r="AH78" s="41">
        <v>10.06</v>
      </c>
      <c r="AI78" s="41">
        <v>1.39</v>
      </c>
      <c r="AJ78" s="41">
        <v>0.54</v>
      </c>
      <c r="AK78" s="41">
        <v>0</v>
      </c>
      <c r="AL78" s="41">
        <v>0</v>
      </c>
      <c r="AM78" s="41">
        <f t="shared" si="1"/>
        <v>97.300000000000011</v>
      </c>
      <c r="AN78" s="42">
        <v>6.9648620000000001</v>
      </c>
      <c r="AO78" s="42">
        <v>0.1201793</v>
      </c>
      <c r="AP78" s="42">
        <v>1.2987949999999999</v>
      </c>
      <c r="AQ78" s="42">
        <v>0</v>
      </c>
      <c r="AR78" s="42">
        <v>2.3850120000000001</v>
      </c>
      <c r="AS78" s="42">
        <v>6.9559300000000004E-2</v>
      </c>
      <c r="AT78" s="42">
        <v>2.353173</v>
      </c>
      <c r="AU78" s="42">
        <v>1.609437</v>
      </c>
      <c r="AV78" s="42">
        <v>0.40241769999999999</v>
      </c>
      <c r="AW78" s="42">
        <v>0.10286240000000001</v>
      </c>
      <c r="AX78" s="42">
        <v>0</v>
      </c>
      <c r="AY78" s="42">
        <v>0</v>
      </c>
      <c r="AZ78" s="42">
        <v>1.0351379999999999</v>
      </c>
      <c r="BA78" s="42">
        <v>0.26365690000000003</v>
      </c>
      <c r="BB78" s="42">
        <v>0.19898289999999999</v>
      </c>
      <c r="BC78" s="42">
        <v>0.2034349</v>
      </c>
      <c r="BD78" s="42">
        <v>0.30629729999999999</v>
      </c>
      <c r="BE78" s="42">
        <v>0.42380760000000001</v>
      </c>
      <c r="BF78" s="42">
        <v>1.9612039999999999</v>
      </c>
      <c r="BG78" s="42">
        <v>0.54542590000000002</v>
      </c>
      <c r="BH78" s="43" t="s">
        <v>30</v>
      </c>
    </row>
    <row r="79" spans="1:60" s="44" customFormat="1" x14ac:dyDescent="0.4">
      <c r="A79" s="33" t="s">
        <v>253</v>
      </c>
      <c r="B79" s="34"/>
      <c r="C79" s="34">
        <v>15</v>
      </c>
      <c r="D79" s="35" t="s">
        <v>49</v>
      </c>
      <c r="E79" s="34" t="s">
        <v>435</v>
      </c>
      <c r="F79" s="34" t="s">
        <v>433</v>
      </c>
      <c r="G79" s="34" t="s">
        <v>466</v>
      </c>
      <c r="H79" s="49">
        <v>768</v>
      </c>
      <c r="I79" s="36">
        <v>700</v>
      </c>
      <c r="J79" s="36">
        <v>2</v>
      </c>
      <c r="K79" s="37">
        <v>641.08000000000004</v>
      </c>
      <c r="L79" s="37">
        <v>644.60599999999999</v>
      </c>
      <c r="M79" s="37">
        <v>635.6816</v>
      </c>
      <c r="N79" s="37">
        <v>637.2355</v>
      </c>
      <c r="O79" s="37">
        <v>693.88890000000004</v>
      </c>
      <c r="P79" s="37">
        <v>799.60299999999995</v>
      </c>
      <c r="Q79" s="37">
        <v>734.95690000000002</v>
      </c>
      <c r="R79" s="37">
        <v>731.40359999999998</v>
      </c>
      <c r="S79" s="38">
        <v>-181.19640000000001</v>
      </c>
      <c r="T79" s="38">
        <v>-182.40110000000001</v>
      </c>
      <c r="U79" s="38">
        <v>-194.86359999999999</v>
      </c>
      <c r="V79" s="38">
        <v>-193.71449999999999</v>
      </c>
      <c r="W79" s="39">
        <v>-7.835712</v>
      </c>
      <c r="X79" s="40">
        <v>0.67600000000000005</v>
      </c>
      <c r="Y79" s="40">
        <v>0.28100000000000003</v>
      </c>
      <c r="Z79" s="40">
        <v>4.2999999999999997E-2</v>
      </c>
      <c r="AA79" s="41">
        <v>44.9</v>
      </c>
      <c r="AB79" s="41">
        <v>1.05</v>
      </c>
      <c r="AC79" s="41">
        <v>8.84</v>
      </c>
      <c r="AD79" s="41">
        <v>0</v>
      </c>
      <c r="AE79" s="41">
        <v>21.81</v>
      </c>
      <c r="AF79" s="41">
        <v>0.76</v>
      </c>
      <c r="AG79" s="41">
        <v>8.0299999999999994</v>
      </c>
      <c r="AH79" s="41">
        <v>10.35</v>
      </c>
      <c r="AI79" s="41">
        <v>1.41</v>
      </c>
      <c r="AJ79" s="41">
        <v>0.68</v>
      </c>
      <c r="AK79" s="41">
        <v>0</v>
      </c>
      <c r="AL79" s="41">
        <v>0</v>
      </c>
      <c r="AM79" s="41">
        <f t="shared" si="1"/>
        <v>97.83</v>
      </c>
      <c r="AN79" s="42">
        <v>6.8064429999999998</v>
      </c>
      <c r="AO79" s="42">
        <v>0.1197168</v>
      </c>
      <c r="AP79" s="42">
        <v>1.579269</v>
      </c>
      <c r="AQ79" s="42">
        <v>0</v>
      </c>
      <c r="AR79" s="42">
        <v>2.764602</v>
      </c>
      <c r="AS79" s="42">
        <v>9.7572199999999998E-2</v>
      </c>
      <c r="AT79" s="42">
        <v>1.8147390000000001</v>
      </c>
      <c r="AU79" s="42">
        <v>1.6808780000000001</v>
      </c>
      <c r="AV79" s="42">
        <v>0.41438239999999998</v>
      </c>
      <c r="AW79" s="42">
        <v>0.13148969999999999</v>
      </c>
      <c r="AX79" s="42">
        <v>0</v>
      </c>
      <c r="AY79" s="42">
        <v>0</v>
      </c>
      <c r="AZ79" s="42">
        <v>1.193557</v>
      </c>
      <c r="BA79" s="42">
        <v>0.38571260000000002</v>
      </c>
      <c r="BB79" s="42">
        <v>0.13677919999999999</v>
      </c>
      <c r="BC79" s="42">
        <v>0.27760319999999999</v>
      </c>
      <c r="BD79" s="42">
        <v>0.40909289999999998</v>
      </c>
      <c r="BE79" s="42">
        <v>0.29609940000000001</v>
      </c>
      <c r="BF79" s="42">
        <v>2.4685030000000001</v>
      </c>
      <c r="BG79" s="42">
        <v>0.42368359999999999</v>
      </c>
      <c r="BH79" s="43" t="s">
        <v>8</v>
      </c>
    </row>
    <row r="80" spans="1:60" s="44" customFormat="1" x14ac:dyDescent="0.4">
      <c r="A80" s="33" t="s">
        <v>254</v>
      </c>
      <c r="B80" s="34"/>
      <c r="C80" s="34">
        <v>20</v>
      </c>
      <c r="D80" s="35" t="s">
        <v>50</v>
      </c>
      <c r="E80" s="34" t="s">
        <v>434</v>
      </c>
      <c r="F80" s="34" t="s">
        <v>433</v>
      </c>
      <c r="G80" s="34" t="s">
        <v>469</v>
      </c>
      <c r="H80" s="49">
        <v>65</v>
      </c>
      <c r="I80" s="36">
        <v>980</v>
      </c>
      <c r="J80" s="36">
        <v>2</v>
      </c>
      <c r="K80" s="37">
        <v>988.54</v>
      </c>
      <c r="L80" s="37">
        <v>987.91890000000001</v>
      </c>
      <c r="M80" s="37">
        <v>982.90030000000002</v>
      </c>
      <c r="N80" s="37">
        <v>981.42349999999999</v>
      </c>
      <c r="O80" s="37">
        <v>841.97559999999999</v>
      </c>
      <c r="P80" s="37"/>
      <c r="Q80" s="37">
        <v>877.73209999999995</v>
      </c>
      <c r="R80" s="37">
        <v>872.54510000000005</v>
      </c>
      <c r="S80" s="38">
        <v>-137.55600000000001</v>
      </c>
      <c r="T80" s="38">
        <v>-140.05629999999999</v>
      </c>
      <c r="U80" s="38">
        <v>-147.5986</v>
      </c>
      <c r="V80" s="38">
        <v>-148.89680000000001</v>
      </c>
      <c r="W80" s="39">
        <v>-3.8221780000000001</v>
      </c>
      <c r="X80" s="40">
        <v>0.36691299999999999</v>
      </c>
      <c r="Y80" s="40">
        <v>0.63006899999999999</v>
      </c>
      <c r="Z80" s="40">
        <v>3.0179999999999998E-3</v>
      </c>
      <c r="AA80" s="41">
        <v>47.38</v>
      </c>
      <c r="AB80" s="41">
        <v>0.85</v>
      </c>
      <c r="AC80" s="41">
        <v>9.5500000000000007</v>
      </c>
      <c r="AD80" s="41">
        <v>0</v>
      </c>
      <c r="AE80" s="41">
        <v>9.3699999999999992</v>
      </c>
      <c r="AF80" s="41">
        <v>0.15</v>
      </c>
      <c r="AG80" s="41">
        <v>17.600000000000001</v>
      </c>
      <c r="AH80" s="41">
        <v>9.74</v>
      </c>
      <c r="AI80" s="41">
        <v>2.42</v>
      </c>
      <c r="AJ80" s="41">
        <v>0.08</v>
      </c>
      <c r="AK80" s="41">
        <v>0</v>
      </c>
      <c r="AL80" s="41">
        <v>0</v>
      </c>
      <c r="AM80" s="41">
        <f t="shared" si="1"/>
        <v>97.14</v>
      </c>
      <c r="AN80" s="42">
        <v>6.7314530000000001</v>
      </c>
      <c r="AO80" s="42">
        <v>9.0828999999999993E-2</v>
      </c>
      <c r="AP80" s="42">
        <v>1.5989949999999999</v>
      </c>
      <c r="AQ80" s="42">
        <v>0</v>
      </c>
      <c r="AR80" s="42">
        <v>1.113157</v>
      </c>
      <c r="AS80" s="42">
        <v>1.8048600000000001E-2</v>
      </c>
      <c r="AT80" s="42">
        <v>3.727789</v>
      </c>
      <c r="AU80" s="42">
        <v>1.4824999999999999</v>
      </c>
      <c r="AV80" s="42">
        <v>0.66655719999999996</v>
      </c>
      <c r="AW80" s="42">
        <v>1.4498199999999999E-2</v>
      </c>
      <c r="AX80" s="42">
        <v>0</v>
      </c>
      <c r="AY80" s="42">
        <v>0</v>
      </c>
      <c r="AZ80" s="42">
        <v>1.2685470000000001</v>
      </c>
      <c r="BA80" s="42">
        <v>0.33044829999999997</v>
      </c>
      <c r="BB80" s="42">
        <v>0.23722869999999999</v>
      </c>
      <c r="BC80" s="42">
        <v>0.4293285</v>
      </c>
      <c r="BD80" s="42">
        <v>0.44382660000000002</v>
      </c>
      <c r="BE80" s="42">
        <v>0.54984330000000003</v>
      </c>
      <c r="BF80" s="42">
        <v>0.56331379999999998</v>
      </c>
      <c r="BG80" s="42">
        <v>0.86872510000000003</v>
      </c>
      <c r="BH80" s="43" t="s">
        <v>592</v>
      </c>
    </row>
    <row r="81" spans="1:60" s="44" customFormat="1" x14ac:dyDescent="0.4">
      <c r="A81" s="33" t="s">
        <v>255</v>
      </c>
      <c r="B81" s="34"/>
      <c r="C81" s="34">
        <v>21</v>
      </c>
      <c r="D81" s="35" t="s">
        <v>50</v>
      </c>
      <c r="E81" s="34" t="s">
        <v>434</v>
      </c>
      <c r="F81" s="34" t="s">
        <v>433</v>
      </c>
      <c r="G81" s="34" t="s">
        <v>469</v>
      </c>
      <c r="H81" s="49">
        <v>65</v>
      </c>
      <c r="I81" s="36">
        <v>980</v>
      </c>
      <c r="J81" s="36">
        <v>2</v>
      </c>
      <c r="K81" s="37">
        <v>1003.5650000000001</v>
      </c>
      <c r="L81" s="37">
        <v>1004.677</v>
      </c>
      <c r="M81" s="37">
        <v>1007.811</v>
      </c>
      <c r="N81" s="37">
        <v>1017.037</v>
      </c>
      <c r="O81" s="37">
        <v>870.75869999999998</v>
      </c>
      <c r="P81" s="37"/>
      <c r="Q81" s="37">
        <v>887.67930000000001</v>
      </c>
      <c r="R81" s="37">
        <v>881.21579999999994</v>
      </c>
      <c r="S81" s="38">
        <v>-138.20410000000001</v>
      </c>
      <c r="T81" s="38">
        <v>-140.36410000000001</v>
      </c>
      <c r="U81" s="38">
        <v>-147.20779999999999</v>
      </c>
      <c r="V81" s="38">
        <v>-147.7979</v>
      </c>
      <c r="W81" s="39">
        <v>-4.3086380000000002</v>
      </c>
      <c r="X81" s="40">
        <v>0.35342400000000002</v>
      </c>
      <c r="Y81" s="40">
        <v>0.64299899999999999</v>
      </c>
      <c r="Z81" s="40">
        <v>3.578E-3</v>
      </c>
      <c r="AA81" s="41">
        <v>46.39</v>
      </c>
      <c r="AB81" s="41">
        <v>1.17</v>
      </c>
      <c r="AC81" s="41">
        <v>9.76</v>
      </c>
      <c r="AD81" s="41">
        <v>0</v>
      </c>
      <c r="AE81" s="41">
        <v>10.34</v>
      </c>
      <c r="AF81" s="41">
        <v>0.14000000000000001</v>
      </c>
      <c r="AG81" s="41">
        <v>16.670000000000002</v>
      </c>
      <c r="AH81" s="41">
        <v>10.44</v>
      </c>
      <c r="AI81" s="41">
        <v>2.4300000000000002</v>
      </c>
      <c r="AJ81" s="41">
        <v>0.12</v>
      </c>
      <c r="AK81" s="41">
        <v>0</v>
      </c>
      <c r="AL81" s="41">
        <v>0</v>
      </c>
      <c r="AM81" s="41">
        <f t="shared" si="1"/>
        <v>97.460000000000008</v>
      </c>
      <c r="AN81" s="42">
        <v>6.6226430000000001</v>
      </c>
      <c r="AO81" s="42">
        <v>0.1256275</v>
      </c>
      <c r="AP81" s="42">
        <v>1.6420520000000001</v>
      </c>
      <c r="AQ81" s="42">
        <v>0</v>
      </c>
      <c r="AR81" s="42">
        <v>1.2343280000000001</v>
      </c>
      <c r="AS81" s="42">
        <v>1.6926799999999999E-2</v>
      </c>
      <c r="AT81" s="42">
        <v>3.5478679999999998</v>
      </c>
      <c r="AU81" s="42">
        <v>1.596722</v>
      </c>
      <c r="AV81" s="42">
        <v>0.67254539999999996</v>
      </c>
      <c r="AW81" s="42">
        <v>2.1852300000000002E-2</v>
      </c>
      <c r="AX81" s="42">
        <v>0</v>
      </c>
      <c r="AY81" s="42">
        <v>0</v>
      </c>
      <c r="AZ81" s="42">
        <v>1.3773569999999999</v>
      </c>
      <c r="BA81" s="42">
        <v>0.26469490000000001</v>
      </c>
      <c r="BB81" s="42">
        <v>0.21383260000000001</v>
      </c>
      <c r="BC81" s="42">
        <v>0.45871279999999998</v>
      </c>
      <c r="BD81" s="42">
        <v>0.48056510000000002</v>
      </c>
      <c r="BE81" s="42">
        <v>0.59467199999999998</v>
      </c>
      <c r="BF81" s="42">
        <v>0.63965629999999996</v>
      </c>
      <c r="BG81" s="42">
        <v>0.84724710000000003</v>
      </c>
      <c r="BH81" s="43" t="s">
        <v>30</v>
      </c>
    </row>
    <row r="82" spans="1:60" s="44" customFormat="1" x14ac:dyDescent="0.4">
      <c r="A82" s="33" t="s">
        <v>256</v>
      </c>
      <c r="B82" s="34"/>
      <c r="C82" s="34">
        <v>19</v>
      </c>
      <c r="D82" s="35" t="s">
        <v>50</v>
      </c>
      <c r="E82" s="34" t="s">
        <v>434</v>
      </c>
      <c r="F82" s="34" t="s">
        <v>433</v>
      </c>
      <c r="G82" s="34" t="s">
        <v>456</v>
      </c>
      <c r="H82" s="49">
        <v>65</v>
      </c>
      <c r="I82" s="36">
        <v>980</v>
      </c>
      <c r="J82" s="36">
        <v>2</v>
      </c>
      <c r="K82" s="37">
        <v>1011.2859999999999</v>
      </c>
      <c r="L82" s="37">
        <v>1009.6319999999999</v>
      </c>
      <c r="M82" s="37">
        <v>1014.423</v>
      </c>
      <c r="N82" s="37">
        <v>1020.121</v>
      </c>
      <c r="O82" s="37">
        <v>849.64589999999998</v>
      </c>
      <c r="P82" s="37"/>
      <c r="Q82" s="37">
        <v>900.82740000000001</v>
      </c>
      <c r="R82" s="37">
        <v>893.46090000000004</v>
      </c>
      <c r="S82" s="38">
        <v>-139.56299999999999</v>
      </c>
      <c r="T82" s="38">
        <v>-141.74379999999999</v>
      </c>
      <c r="U82" s="38">
        <v>-148.3681</v>
      </c>
      <c r="V82" s="38">
        <v>-148.99289999999999</v>
      </c>
      <c r="W82" s="39">
        <v>-4.5435980000000002</v>
      </c>
      <c r="X82" s="40">
        <v>0.32576699999999997</v>
      </c>
      <c r="Y82" s="40">
        <v>0.67244199999999998</v>
      </c>
      <c r="Z82" s="40">
        <v>1.7910000000000001E-3</v>
      </c>
      <c r="AA82" s="41">
        <v>46.17</v>
      </c>
      <c r="AB82" s="41">
        <v>0.89</v>
      </c>
      <c r="AC82" s="41">
        <v>10.17</v>
      </c>
      <c r="AD82" s="41">
        <v>0</v>
      </c>
      <c r="AE82" s="41">
        <v>9.09</v>
      </c>
      <c r="AF82" s="41">
        <v>0.09</v>
      </c>
      <c r="AG82" s="41">
        <v>17.239999999999998</v>
      </c>
      <c r="AH82" s="41">
        <v>10.73</v>
      </c>
      <c r="AI82" s="41">
        <v>2.5</v>
      </c>
      <c r="AJ82" s="41">
        <v>0.11</v>
      </c>
      <c r="AK82" s="41">
        <v>0</v>
      </c>
      <c r="AL82" s="41">
        <v>0</v>
      </c>
      <c r="AM82" s="41">
        <f t="shared" si="1"/>
        <v>96.990000000000009</v>
      </c>
      <c r="AN82" s="42">
        <v>6.5997170000000001</v>
      </c>
      <c r="AO82" s="42">
        <v>9.5685800000000001E-2</v>
      </c>
      <c r="AP82" s="42">
        <v>1.713233</v>
      </c>
      <c r="AQ82" s="42">
        <v>0</v>
      </c>
      <c r="AR82" s="42">
        <v>1.0865069999999999</v>
      </c>
      <c r="AS82" s="42">
        <v>1.0895500000000001E-2</v>
      </c>
      <c r="AT82" s="42">
        <v>3.673902</v>
      </c>
      <c r="AU82" s="42">
        <v>1.643187</v>
      </c>
      <c r="AV82" s="42">
        <v>0.69280949999999997</v>
      </c>
      <c r="AW82" s="42">
        <v>2.0057100000000001E-2</v>
      </c>
      <c r="AX82" s="42">
        <v>0</v>
      </c>
      <c r="AY82" s="42">
        <v>0</v>
      </c>
      <c r="AZ82" s="42">
        <v>1.4002829999999999</v>
      </c>
      <c r="BA82" s="42">
        <v>0.31295050000000002</v>
      </c>
      <c r="BB82" s="42">
        <v>0.176872</v>
      </c>
      <c r="BC82" s="42">
        <v>0.51593739999999999</v>
      </c>
      <c r="BD82" s="42">
        <v>0.53599450000000004</v>
      </c>
      <c r="BE82" s="42">
        <v>0.53683890000000001</v>
      </c>
      <c r="BF82" s="42">
        <v>0.54966809999999999</v>
      </c>
      <c r="BG82" s="42">
        <v>0.86985699999999999</v>
      </c>
      <c r="BH82" s="43" t="s">
        <v>51</v>
      </c>
    </row>
    <row r="83" spans="1:60" s="44" customFormat="1" x14ac:dyDescent="0.4">
      <c r="A83" s="33" t="s">
        <v>257</v>
      </c>
      <c r="B83" s="34"/>
      <c r="C83" s="34">
        <v>6</v>
      </c>
      <c r="D83" s="35" t="s">
        <v>50</v>
      </c>
      <c r="E83" s="34" t="s">
        <v>434</v>
      </c>
      <c r="F83" s="34" t="s">
        <v>433</v>
      </c>
      <c r="G83" s="34" t="s">
        <v>468</v>
      </c>
      <c r="H83" s="49">
        <v>67</v>
      </c>
      <c r="I83" s="36">
        <v>900</v>
      </c>
      <c r="J83" s="36">
        <v>2</v>
      </c>
      <c r="K83" s="37">
        <v>900.88329999999996</v>
      </c>
      <c r="L83" s="37">
        <v>894.673</v>
      </c>
      <c r="M83" s="37">
        <v>902.88</v>
      </c>
      <c r="N83" s="37">
        <v>899.49609999999996</v>
      </c>
      <c r="O83" s="37">
        <v>767.64499999999998</v>
      </c>
      <c r="P83" s="37">
        <v>859.03899999999999</v>
      </c>
      <c r="Q83" s="37">
        <v>901.67859999999996</v>
      </c>
      <c r="R83" s="37">
        <v>890.40449999999998</v>
      </c>
      <c r="S83" s="38">
        <v>-144.96940000000001</v>
      </c>
      <c r="T83" s="38">
        <v>-146.786</v>
      </c>
      <c r="U83" s="38">
        <v>-152.92840000000001</v>
      </c>
      <c r="V83" s="38">
        <v>-152.80449999999999</v>
      </c>
      <c r="W83" s="39">
        <v>-5.5331159999999997</v>
      </c>
      <c r="X83" s="40">
        <v>0.22670699999999999</v>
      </c>
      <c r="Y83" s="40">
        <v>0.77329300000000001</v>
      </c>
      <c r="Z83" s="40">
        <v>0</v>
      </c>
      <c r="AA83" s="41">
        <v>44.13</v>
      </c>
      <c r="AB83" s="41">
        <v>0.14000000000000001</v>
      </c>
      <c r="AC83" s="41">
        <v>13.57</v>
      </c>
      <c r="AD83" s="41">
        <v>0</v>
      </c>
      <c r="AE83" s="41">
        <v>10.74</v>
      </c>
      <c r="AF83" s="41">
        <v>0.17</v>
      </c>
      <c r="AG83" s="41">
        <v>14.41</v>
      </c>
      <c r="AH83" s="41">
        <v>11.69</v>
      </c>
      <c r="AI83" s="41">
        <v>2.21</v>
      </c>
      <c r="AJ83" s="41">
        <v>0.13</v>
      </c>
      <c r="AK83" s="41">
        <v>0</v>
      </c>
      <c r="AL83" s="41">
        <v>0</v>
      </c>
      <c r="AM83" s="41">
        <f t="shared" si="1"/>
        <v>97.189999999999984</v>
      </c>
      <c r="AN83" s="42">
        <v>6.3650849999999997</v>
      </c>
      <c r="AO83" s="42">
        <v>1.5187600000000001E-2</v>
      </c>
      <c r="AP83" s="42">
        <v>2.3066420000000001</v>
      </c>
      <c r="AQ83" s="42">
        <v>0</v>
      </c>
      <c r="AR83" s="42">
        <v>1.2953220000000001</v>
      </c>
      <c r="AS83" s="42">
        <v>2.0766199999999999E-2</v>
      </c>
      <c r="AT83" s="42">
        <v>3.098554</v>
      </c>
      <c r="AU83" s="42">
        <v>1.80637</v>
      </c>
      <c r="AV83" s="42">
        <v>0.61797489999999999</v>
      </c>
      <c r="AW83" s="42">
        <v>2.3917899999999999E-2</v>
      </c>
      <c r="AX83" s="42">
        <v>0</v>
      </c>
      <c r="AY83" s="42">
        <v>0</v>
      </c>
      <c r="AZ83" s="42">
        <v>1.6349149999999999</v>
      </c>
      <c r="BA83" s="42">
        <v>0.67172670000000001</v>
      </c>
      <c r="BB83" s="42">
        <v>9.2073799999999997E-2</v>
      </c>
      <c r="BC83" s="42">
        <v>0.52590110000000001</v>
      </c>
      <c r="BD83" s="42">
        <v>0.54981899999999995</v>
      </c>
      <c r="BE83" s="42">
        <v>0.47506860000000001</v>
      </c>
      <c r="BF83" s="42">
        <v>0.82025329999999996</v>
      </c>
      <c r="BG83" s="42">
        <v>0.79068799999999995</v>
      </c>
      <c r="BH83" s="43" t="s">
        <v>12</v>
      </c>
    </row>
    <row r="84" spans="1:60" s="44" customFormat="1" x14ac:dyDescent="0.4">
      <c r="A84" s="33" t="s">
        <v>258</v>
      </c>
      <c r="B84" s="34"/>
      <c r="C84" s="34">
        <v>7</v>
      </c>
      <c r="D84" s="35" t="s">
        <v>50</v>
      </c>
      <c r="E84" s="34" t="s">
        <v>434</v>
      </c>
      <c r="F84" s="34" t="s">
        <v>433</v>
      </c>
      <c r="G84" s="34" t="s">
        <v>455</v>
      </c>
      <c r="H84" s="49">
        <v>68</v>
      </c>
      <c r="I84" s="36">
        <v>940</v>
      </c>
      <c r="J84" s="36">
        <v>2</v>
      </c>
      <c r="K84" s="37">
        <v>946.16409999999996</v>
      </c>
      <c r="L84" s="37">
        <v>939.11569999999995</v>
      </c>
      <c r="M84" s="37">
        <v>941.29870000000005</v>
      </c>
      <c r="N84" s="37">
        <v>938.13130000000001</v>
      </c>
      <c r="O84" s="37">
        <v>737.59950000000003</v>
      </c>
      <c r="P84" s="37">
        <v>893.33100000000002</v>
      </c>
      <c r="Q84" s="37">
        <v>938.71979999999996</v>
      </c>
      <c r="R84" s="37">
        <v>924.69510000000002</v>
      </c>
      <c r="S84" s="38">
        <v>-143.3493</v>
      </c>
      <c r="T84" s="38">
        <v>-145.1859</v>
      </c>
      <c r="U84" s="38">
        <v>-151.28980000000001</v>
      </c>
      <c r="V84" s="38">
        <v>-151.2047</v>
      </c>
      <c r="W84" s="39">
        <v>-5.3435899999999998</v>
      </c>
      <c r="X84" s="40">
        <v>0.203179</v>
      </c>
      <c r="Y84" s="40">
        <v>0.795099</v>
      </c>
      <c r="Z84" s="40">
        <v>1.7210000000000001E-3</v>
      </c>
      <c r="AA84" s="41">
        <v>43.84</v>
      </c>
      <c r="AB84" s="41">
        <v>0.11</v>
      </c>
      <c r="AC84" s="41">
        <v>15.25</v>
      </c>
      <c r="AD84" s="41">
        <v>0</v>
      </c>
      <c r="AE84" s="41">
        <v>9.35</v>
      </c>
      <c r="AF84" s="41">
        <v>0.17</v>
      </c>
      <c r="AG84" s="41">
        <v>14.58</v>
      </c>
      <c r="AH84" s="41">
        <v>11.73</v>
      </c>
      <c r="AI84" s="41">
        <v>2.57</v>
      </c>
      <c r="AJ84" s="41">
        <v>0.12</v>
      </c>
      <c r="AK84" s="41">
        <v>0</v>
      </c>
      <c r="AL84" s="41">
        <v>0</v>
      </c>
      <c r="AM84" s="41">
        <f t="shared" si="1"/>
        <v>97.72</v>
      </c>
      <c r="AN84" s="42">
        <v>6.272723</v>
      </c>
      <c r="AO84" s="42">
        <v>1.1837800000000001E-2</v>
      </c>
      <c r="AP84" s="42">
        <v>2.5714939999999999</v>
      </c>
      <c r="AQ84" s="42">
        <v>0</v>
      </c>
      <c r="AR84" s="42">
        <v>1.1186659999999999</v>
      </c>
      <c r="AS84" s="42">
        <v>2.0600299999999998E-2</v>
      </c>
      <c r="AT84" s="42">
        <v>3.1100539999999999</v>
      </c>
      <c r="AU84" s="42">
        <v>1.798065</v>
      </c>
      <c r="AV84" s="42">
        <v>0.71289740000000001</v>
      </c>
      <c r="AW84" s="42">
        <v>2.19016E-2</v>
      </c>
      <c r="AX84" s="42">
        <v>0</v>
      </c>
      <c r="AY84" s="42">
        <v>0</v>
      </c>
      <c r="AZ84" s="42">
        <v>1.727277</v>
      </c>
      <c r="BA84" s="42">
        <v>0.84421710000000005</v>
      </c>
      <c r="BB84" s="42">
        <v>9.6559199999999998E-2</v>
      </c>
      <c r="BC84" s="42">
        <v>0.61633830000000001</v>
      </c>
      <c r="BD84" s="42">
        <v>0.63823989999999997</v>
      </c>
      <c r="BE84" s="42">
        <v>0.31770219999999999</v>
      </c>
      <c r="BF84" s="42">
        <v>0.8009636</v>
      </c>
      <c r="BG84" s="42">
        <v>0.79520329999999995</v>
      </c>
      <c r="BH84" s="43" t="s">
        <v>12</v>
      </c>
    </row>
    <row r="85" spans="1:60" s="44" customFormat="1" x14ac:dyDescent="0.4">
      <c r="A85" s="33" t="s">
        <v>259</v>
      </c>
      <c r="B85" s="34"/>
      <c r="C85" s="34">
        <v>3</v>
      </c>
      <c r="D85" s="35" t="s">
        <v>50</v>
      </c>
      <c r="E85" s="34" t="s">
        <v>434</v>
      </c>
      <c r="F85" s="34" t="s">
        <v>433</v>
      </c>
      <c r="G85" s="34" t="s">
        <v>456</v>
      </c>
      <c r="H85" s="49">
        <v>48</v>
      </c>
      <c r="I85" s="36">
        <v>980</v>
      </c>
      <c r="J85" s="36">
        <v>2</v>
      </c>
      <c r="K85" s="37">
        <v>1041.182</v>
      </c>
      <c r="L85" s="37">
        <v>1037.4349999999999</v>
      </c>
      <c r="M85" s="37">
        <v>1052.2940000000001</v>
      </c>
      <c r="N85" s="37">
        <v>1061.723</v>
      </c>
      <c r="O85" s="37">
        <v>839.72429999999997</v>
      </c>
      <c r="P85" s="37">
        <v>924</v>
      </c>
      <c r="Q85" s="37">
        <v>947.17439999999999</v>
      </c>
      <c r="R85" s="37">
        <v>936.8211</v>
      </c>
      <c r="S85" s="38">
        <v>-139.2833</v>
      </c>
      <c r="T85" s="38">
        <v>-141.2448</v>
      </c>
      <c r="U85" s="38">
        <v>-146.50980000000001</v>
      </c>
      <c r="V85" s="38">
        <v>-146.64879999999999</v>
      </c>
      <c r="W85" s="39">
        <v>-5.1078299999999999</v>
      </c>
      <c r="X85" s="40">
        <v>0.21445600000000001</v>
      </c>
      <c r="Y85" s="40">
        <v>0.78554400000000002</v>
      </c>
      <c r="Z85" s="40">
        <v>0</v>
      </c>
      <c r="AA85" s="41">
        <v>45.31</v>
      </c>
      <c r="AB85" s="41">
        <v>0.83</v>
      </c>
      <c r="AC85" s="41">
        <v>11.81</v>
      </c>
      <c r="AD85" s="41">
        <v>0</v>
      </c>
      <c r="AE85" s="41">
        <v>7.11</v>
      </c>
      <c r="AF85" s="41">
        <v>0.09</v>
      </c>
      <c r="AG85" s="41">
        <v>17.850000000000001</v>
      </c>
      <c r="AH85" s="41">
        <v>11.87</v>
      </c>
      <c r="AI85" s="41">
        <v>2.68</v>
      </c>
      <c r="AJ85" s="41">
        <v>0.03</v>
      </c>
      <c r="AK85" s="41">
        <v>0</v>
      </c>
      <c r="AL85" s="41">
        <v>0</v>
      </c>
      <c r="AM85" s="41">
        <f t="shared" si="1"/>
        <v>97.580000000000013</v>
      </c>
      <c r="AN85" s="42">
        <v>6.4173150000000003</v>
      </c>
      <c r="AO85" s="42">
        <v>8.84157E-2</v>
      </c>
      <c r="AP85" s="42">
        <v>1.971239</v>
      </c>
      <c r="AQ85" s="42">
        <v>0</v>
      </c>
      <c r="AR85" s="42">
        <v>0.84203870000000003</v>
      </c>
      <c r="AS85" s="42">
        <v>1.07954E-2</v>
      </c>
      <c r="AT85" s="42">
        <v>3.768967</v>
      </c>
      <c r="AU85" s="42">
        <v>1.801075</v>
      </c>
      <c r="AV85" s="42">
        <v>0.73587230000000003</v>
      </c>
      <c r="AW85" s="42">
        <v>5.4199000000000001E-3</v>
      </c>
      <c r="AX85" s="42">
        <v>0</v>
      </c>
      <c r="AY85" s="42">
        <v>0</v>
      </c>
      <c r="AZ85" s="42">
        <v>1.5826849999999999</v>
      </c>
      <c r="BA85" s="42">
        <v>0.3885536</v>
      </c>
      <c r="BB85" s="42">
        <v>0.1001541</v>
      </c>
      <c r="BC85" s="42">
        <v>0.63571820000000001</v>
      </c>
      <c r="BD85" s="42">
        <v>0.64113810000000004</v>
      </c>
      <c r="BE85" s="42">
        <v>0.4763134</v>
      </c>
      <c r="BF85" s="42">
        <v>0.36572529999999998</v>
      </c>
      <c r="BG85" s="42">
        <v>0.91154710000000005</v>
      </c>
      <c r="BH85" s="43" t="s">
        <v>6</v>
      </c>
    </row>
    <row r="86" spans="1:60" s="44" customFormat="1" x14ac:dyDescent="0.4">
      <c r="A86" s="33" t="s">
        <v>260</v>
      </c>
      <c r="B86" s="34"/>
      <c r="C86" s="34" t="s">
        <v>52</v>
      </c>
      <c r="D86" s="35" t="s">
        <v>53</v>
      </c>
      <c r="E86" s="34" t="s">
        <v>435</v>
      </c>
      <c r="F86" s="34" t="s">
        <v>433</v>
      </c>
      <c r="G86" s="34" t="s">
        <v>467</v>
      </c>
      <c r="H86" s="49">
        <v>35</v>
      </c>
      <c r="I86" s="36">
        <v>930</v>
      </c>
      <c r="J86" s="36">
        <v>2.08</v>
      </c>
      <c r="K86" s="37">
        <v>965.54409999999996</v>
      </c>
      <c r="L86" s="37">
        <v>963.36180000000002</v>
      </c>
      <c r="M86" s="37">
        <v>978.30759999999998</v>
      </c>
      <c r="N86" s="37">
        <v>986.23519999999996</v>
      </c>
      <c r="O86" s="37">
        <v>909.02030000000002</v>
      </c>
      <c r="P86" s="37">
        <v>941.05499999999995</v>
      </c>
      <c r="Q86" s="37">
        <v>919.04150000000004</v>
      </c>
      <c r="R86" s="37">
        <v>915.86649999999997</v>
      </c>
      <c r="S86" s="38">
        <v>-135.4966</v>
      </c>
      <c r="T86" s="38">
        <v>-137.48650000000001</v>
      </c>
      <c r="U86" s="38">
        <v>-143.94239999999999</v>
      </c>
      <c r="V86" s="38">
        <v>-144.17760000000001</v>
      </c>
      <c r="W86" s="39">
        <v>-4.2013480000000003</v>
      </c>
      <c r="X86" s="40">
        <v>0.27759899999999998</v>
      </c>
      <c r="Y86" s="40">
        <v>0.71885500000000002</v>
      </c>
      <c r="Z86" s="40">
        <v>3.5469999999999998E-3</v>
      </c>
      <c r="AA86" s="41">
        <v>45.8</v>
      </c>
      <c r="AB86" s="41">
        <v>2.6</v>
      </c>
      <c r="AC86" s="41">
        <v>9.75</v>
      </c>
      <c r="AD86" s="41">
        <v>0.21</v>
      </c>
      <c r="AE86" s="41">
        <v>8.9</v>
      </c>
      <c r="AF86" s="41">
        <v>0.11</v>
      </c>
      <c r="AG86" s="41">
        <v>16.7</v>
      </c>
      <c r="AH86" s="41">
        <v>10.98</v>
      </c>
      <c r="AI86" s="41">
        <v>2.02</v>
      </c>
      <c r="AJ86" s="41">
        <v>0.24</v>
      </c>
      <c r="AK86" s="41">
        <v>0</v>
      </c>
      <c r="AL86" s="41">
        <v>0</v>
      </c>
      <c r="AM86" s="41">
        <f t="shared" si="1"/>
        <v>97.31</v>
      </c>
      <c r="AN86" s="42">
        <v>6.5509630000000003</v>
      </c>
      <c r="AO86" s="42">
        <v>0.27970800000000001</v>
      </c>
      <c r="AP86" s="42">
        <v>1.643518</v>
      </c>
      <c r="AQ86" s="42">
        <v>2.3746699999999999E-2</v>
      </c>
      <c r="AR86" s="42">
        <v>1.0644690000000001</v>
      </c>
      <c r="AS86" s="42">
        <v>1.3325099999999999E-2</v>
      </c>
      <c r="AT86" s="42">
        <v>3.5610750000000002</v>
      </c>
      <c r="AU86" s="42">
        <v>1.682534</v>
      </c>
      <c r="AV86" s="42">
        <v>0.56014359999999996</v>
      </c>
      <c r="AW86" s="42">
        <v>4.3788500000000001E-2</v>
      </c>
      <c r="AX86" s="42">
        <v>0</v>
      </c>
      <c r="AY86" s="42">
        <v>0</v>
      </c>
      <c r="AZ86" s="42">
        <v>1.4490369999999999</v>
      </c>
      <c r="BA86" s="42">
        <v>0.1944813</v>
      </c>
      <c r="BB86" s="42">
        <v>0.18066099999999999</v>
      </c>
      <c r="BC86" s="42">
        <v>0.37948270000000001</v>
      </c>
      <c r="BD86" s="42">
        <v>0.42327120000000001</v>
      </c>
      <c r="BE86" s="42">
        <v>0.42878129999999998</v>
      </c>
      <c r="BF86" s="42">
        <v>0.63568740000000001</v>
      </c>
      <c r="BG86" s="42">
        <v>0.84852910000000004</v>
      </c>
      <c r="BH86" s="43" t="s">
        <v>30</v>
      </c>
    </row>
    <row r="87" spans="1:60" s="44" customFormat="1" x14ac:dyDescent="0.4">
      <c r="A87" s="33" t="s">
        <v>261</v>
      </c>
      <c r="B87" s="34"/>
      <c r="C87" s="34" t="s">
        <v>54</v>
      </c>
      <c r="D87" s="35" t="s">
        <v>53</v>
      </c>
      <c r="E87" s="34" t="s">
        <v>435</v>
      </c>
      <c r="F87" s="34" t="s">
        <v>433</v>
      </c>
      <c r="G87" s="34" t="s">
        <v>467</v>
      </c>
      <c r="H87" s="49">
        <v>47</v>
      </c>
      <c r="I87" s="36">
        <v>915</v>
      </c>
      <c r="J87" s="36">
        <v>2.0099999999999998</v>
      </c>
      <c r="K87" s="37">
        <v>912.38840000000005</v>
      </c>
      <c r="L87" s="37">
        <v>917.37559999999996</v>
      </c>
      <c r="M87" s="37">
        <v>924.01179999999999</v>
      </c>
      <c r="N87" s="37">
        <v>938.56679999999994</v>
      </c>
      <c r="O87" s="37">
        <v>886.99109999999996</v>
      </c>
      <c r="P87" s="37">
        <v>939.58500000000004</v>
      </c>
      <c r="Q87" s="37">
        <v>928.75080000000003</v>
      </c>
      <c r="R87" s="37">
        <v>923.73329999999999</v>
      </c>
      <c r="S87" s="38">
        <v>-151.00700000000001</v>
      </c>
      <c r="T87" s="38">
        <v>-152.78710000000001</v>
      </c>
      <c r="U87" s="38">
        <v>-159.75620000000001</v>
      </c>
      <c r="V87" s="38">
        <v>-159.58600000000001</v>
      </c>
      <c r="W87" s="39">
        <v>-5.971152</v>
      </c>
      <c r="X87" s="40">
        <v>0.40271400000000002</v>
      </c>
      <c r="Y87" s="40">
        <v>0.58893200000000001</v>
      </c>
      <c r="Z87" s="40">
        <v>8.3549999999999996E-3</v>
      </c>
      <c r="AA87" s="41">
        <v>44.7</v>
      </c>
      <c r="AB87" s="41">
        <v>2.7</v>
      </c>
      <c r="AC87" s="41">
        <v>9.94</v>
      </c>
      <c r="AD87" s="41">
        <v>0.22</v>
      </c>
      <c r="AE87" s="41">
        <v>9.5</v>
      </c>
      <c r="AF87" s="41">
        <v>0.11</v>
      </c>
      <c r="AG87" s="41">
        <v>15.7</v>
      </c>
      <c r="AH87" s="41">
        <v>11.26</v>
      </c>
      <c r="AI87" s="41">
        <v>2.17</v>
      </c>
      <c r="AJ87" s="41">
        <v>0.28000000000000003</v>
      </c>
      <c r="AK87" s="41">
        <v>0</v>
      </c>
      <c r="AL87" s="41">
        <v>0</v>
      </c>
      <c r="AM87" s="41">
        <f t="shared" si="1"/>
        <v>96.580000000000013</v>
      </c>
      <c r="AN87" s="42">
        <v>6.5019580000000001</v>
      </c>
      <c r="AO87" s="42">
        <v>0.29538759999999997</v>
      </c>
      <c r="AP87" s="42">
        <v>1.703935</v>
      </c>
      <c r="AQ87" s="42">
        <v>2.5299100000000001E-2</v>
      </c>
      <c r="AR87" s="42">
        <v>1.155483</v>
      </c>
      <c r="AS87" s="42">
        <v>1.3550899999999999E-2</v>
      </c>
      <c r="AT87" s="42">
        <v>3.4045610000000002</v>
      </c>
      <c r="AU87" s="42">
        <v>1.7546759999999999</v>
      </c>
      <c r="AV87" s="42">
        <v>0.61193419999999998</v>
      </c>
      <c r="AW87" s="42">
        <v>5.1952199999999997E-2</v>
      </c>
      <c r="AX87" s="42">
        <v>0</v>
      </c>
      <c r="AY87" s="42">
        <v>0</v>
      </c>
      <c r="AZ87" s="42">
        <v>1.4980420000000001</v>
      </c>
      <c r="BA87" s="42">
        <v>0.20589360000000001</v>
      </c>
      <c r="BB87" s="42">
        <v>0.14514859999999999</v>
      </c>
      <c r="BC87" s="42">
        <v>0.46678560000000002</v>
      </c>
      <c r="BD87" s="42">
        <v>0.51873780000000003</v>
      </c>
      <c r="BE87" s="42">
        <v>0.30248510000000001</v>
      </c>
      <c r="BF87" s="42">
        <v>0.85299740000000002</v>
      </c>
      <c r="BG87" s="42">
        <v>0.799651</v>
      </c>
      <c r="BH87" s="43" t="s">
        <v>51</v>
      </c>
    </row>
    <row r="88" spans="1:60" s="44" customFormat="1" x14ac:dyDescent="0.4">
      <c r="A88" s="33" t="s">
        <v>262</v>
      </c>
      <c r="B88" s="34">
        <v>2315</v>
      </c>
      <c r="C88" s="34" t="s">
        <v>55</v>
      </c>
      <c r="D88" s="35" t="s">
        <v>56</v>
      </c>
      <c r="E88" s="34" t="s">
        <v>435</v>
      </c>
      <c r="F88" s="34" t="s">
        <v>433</v>
      </c>
      <c r="G88" s="34" t="s">
        <v>440</v>
      </c>
      <c r="H88" s="49">
        <v>322</v>
      </c>
      <c r="I88" s="36">
        <v>876</v>
      </c>
      <c r="J88" s="36">
        <v>2.13</v>
      </c>
      <c r="K88" s="37">
        <v>913.24270000000001</v>
      </c>
      <c r="L88" s="37">
        <v>908.93230000000005</v>
      </c>
      <c r="M88" s="37">
        <v>910.17610000000002</v>
      </c>
      <c r="N88" s="37">
        <v>914.66189999999995</v>
      </c>
      <c r="O88" s="37">
        <v>795.88630000000001</v>
      </c>
      <c r="P88" s="37">
        <v>857.625</v>
      </c>
      <c r="Q88" s="37">
        <v>813.8116</v>
      </c>
      <c r="R88" s="37">
        <v>812.55600000000004</v>
      </c>
      <c r="S88" s="38">
        <v>-131.19409999999999</v>
      </c>
      <c r="T88" s="38">
        <v>-132.9477</v>
      </c>
      <c r="U88" s="38">
        <v>-141.09909999999999</v>
      </c>
      <c r="V88" s="38">
        <v>-140.91409999999999</v>
      </c>
      <c r="W88" s="39">
        <v>-3.1647419999999999</v>
      </c>
      <c r="X88" s="40">
        <v>0.315417</v>
      </c>
      <c r="Y88" s="40">
        <v>0.67054400000000003</v>
      </c>
      <c r="Z88" s="40">
        <v>1.4038999999999999E-2</v>
      </c>
      <c r="AA88" s="41">
        <v>47.08</v>
      </c>
      <c r="AB88" s="41">
        <v>1.31</v>
      </c>
      <c r="AC88" s="41">
        <v>9.24</v>
      </c>
      <c r="AD88" s="41">
        <v>0</v>
      </c>
      <c r="AE88" s="41">
        <v>13.9</v>
      </c>
      <c r="AF88" s="41">
        <v>0.45</v>
      </c>
      <c r="AG88" s="41">
        <v>13.22</v>
      </c>
      <c r="AH88" s="41">
        <v>10.130000000000001</v>
      </c>
      <c r="AI88" s="41">
        <v>1.75</v>
      </c>
      <c r="AJ88" s="41">
        <v>0.22</v>
      </c>
      <c r="AK88" s="41">
        <v>0</v>
      </c>
      <c r="AL88" s="41">
        <v>0</v>
      </c>
      <c r="AM88" s="41">
        <f t="shared" si="1"/>
        <v>97.3</v>
      </c>
      <c r="AN88" s="42">
        <v>6.8409110000000002</v>
      </c>
      <c r="AO88" s="42">
        <v>0.1431663</v>
      </c>
      <c r="AP88" s="42">
        <v>1.582266</v>
      </c>
      <c r="AQ88" s="42">
        <v>0</v>
      </c>
      <c r="AR88" s="42">
        <v>1.6888669999999999</v>
      </c>
      <c r="AS88" s="42">
        <v>5.53769E-2</v>
      </c>
      <c r="AT88" s="42">
        <v>2.8637410000000001</v>
      </c>
      <c r="AU88" s="42">
        <v>1.5769169999999999</v>
      </c>
      <c r="AV88" s="42">
        <v>0.49297380000000002</v>
      </c>
      <c r="AW88" s="42">
        <v>4.0776399999999997E-2</v>
      </c>
      <c r="AX88" s="42">
        <v>0</v>
      </c>
      <c r="AY88" s="42">
        <v>0</v>
      </c>
      <c r="AZ88" s="42">
        <v>1.159089</v>
      </c>
      <c r="BA88" s="42">
        <v>0.42317709999999997</v>
      </c>
      <c r="BB88" s="42">
        <v>0.24875420000000001</v>
      </c>
      <c r="BC88" s="42">
        <v>0.24421960000000001</v>
      </c>
      <c r="BD88" s="42">
        <v>0.28499600000000003</v>
      </c>
      <c r="BE88" s="42">
        <v>0.41333940000000002</v>
      </c>
      <c r="BF88" s="42">
        <v>1.2755270000000001</v>
      </c>
      <c r="BG88" s="42">
        <v>0.69184710000000005</v>
      </c>
      <c r="BH88" s="43" t="s">
        <v>30</v>
      </c>
    </row>
    <row r="89" spans="1:60" s="44" customFormat="1" x14ac:dyDescent="0.4">
      <c r="A89" s="33" t="s">
        <v>263</v>
      </c>
      <c r="B89" s="34">
        <v>3635</v>
      </c>
      <c r="C89" s="34" t="s">
        <v>57</v>
      </c>
      <c r="D89" s="35" t="s">
        <v>58</v>
      </c>
      <c r="E89" s="34" t="s">
        <v>435</v>
      </c>
      <c r="F89" s="34" t="s">
        <v>433</v>
      </c>
      <c r="G89" s="34" t="s">
        <v>470</v>
      </c>
      <c r="H89" s="49">
        <v>48</v>
      </c>
      <c r="I89" s="36">
        <v>950</v>
      </c>
      <c r="J89" s="36">
        <v>2.806</v>
      </c>
      <c r="K89" s="37">
        <v>1041.7380000000001</v>
      </c>
      <c r="L89" s="37">
        <v>1037.473</v>
      </c>
      <c r="M89" s="37">
        <v>1049.472</v>
      </c>
      <c r="N89" s="37">
        <v>1056.6849999999999</v>
      </c>
      <c r="O89" s="37">
        <v>920.51310000000001</v>
      </c>
      <c r="P89" s="37">
        <v>933.61199999999997</v>
      </c>
      <c r="Q89" s="37">
        <v>948.35469999999998</v>
      </c>
      <c r="R89" s="37">
        <v>939.54110000000003</v>
      </c>
      <c r="S89" s="38">
        <v>-131.28809999999999</v>
      </c>
      <c r="T89" s="38">
        <v>-133.40369999999999</v>
      </c>
      <c r="U89" s="38">
        <v>-139.38820000000001</v>
      </c>
      <c r="V89" s="38">
        <v>-139.86099999999999</v>
      </c>
      <c r="W89" s="39">
        <v>-3.8128579999999999</v>
      </c>
      <c r="X89" s="40">
        <v>0.17022999999999999</v>
      </c>
      <c r="Y89" s="40">
        <v>0.82682299999999997</v>
      </c>
      <c r="Z89" s="40">
        <v>2.947E-3</v>
      </c>
      <c r="AA89" s="41">
        <v>43.4</v>
      </c>
      <c r="AB89" s="41">
        <v>1.59</v>
      </c>
      <c r="AC89" s="41">
        <v>12.3</v>
      </c>
      <c r="AD89" s="41">
        <v>0</v>
      </c>
      <c r="AE89" s="41">
        <v>9.39</v>
      </c>
      <c r="AF89" s="41">
        <v>0</v>
      </c>
      <c r="AG89" s="41">
        <v>16.2</v>
      </c>
      <c r="AH89" s="41">
        <v>10.99</v>
      </c>
      <c r="AI89" s="41">
        <v>2.4</v>
      </c>
      <c r="AJ89" s="41">
        <v>0.37</v>
      </c>
      <c r="AK89" s="41">
        <v>0</v>
      </c>
      <c r="AL89" s="41">
        <v>0</v>
      </c>
      <c r="AM89" s="41">
        <f t="shared" si="1"/>
        <v>96.640000000000015</v>
      </c>
      <c r="AN89" s="42">
        <v>6.2610210000000004</v>
      </c>
      <c r="AO89" s="42">
        <v>0.17252200000000001</v>
      </c>
      <c r="AP89" s="42">
        <v>2.0911759999999999</v>
      </c>
      <c r="AQ89" s="42">
        <v>0</v>
      </c>
      <c r="AR89" s="42">
        <v>1.1327240000000001</v>
      </c>
      <c r="AS89" s="42">
        <v>0</v>
      </c>
      <c r="AT89" s="42">
        <v>3.4841380000000002</v>
      </c>
      <c r="AU89" s="42">
        <v>1.698537</v>
      </c>
      <c r="AV89" s="42">
        <v>0.67123569999999999</v>
      </c>
      <c r="AW89" s="42">
        <v>6.8087300000000003E-2</v>
      </c>
      <c r="AX89" s="42">
        <v>0</v>
      </c>
      <c r="AY89" s="42">
        <v>0</v>
      </c>
      <c r="AZ89" s="42">
        <v>1.7389790000000001</v>
      </c>
      <c r="BA89" s="42">
        <v>0.35219739999999999</v>
      </c>
      <c r="BB89" s="42">
        <v>0.159881</v>
      </c>
      <c r="BC89" s="42">
        <v>0.51135470000000005</v>
      </c>
      <c r="BD89" s="42">
        <v>0.57944200000000001</v>
      </c>
      <c r="BE89" s="42">
        <v>0.62217509999999998</v>
      </c>
      <c r="BF89" s="42">
        <v>0.51054909999999998</v>
      </c>
      <c r="BG89" s="42">
        <v>0.872193</v>
      </c>
      <c r="BH89" s="43" t="s">
        <v>6</v>
      </c>
    </row>
    <row r="90" spans="1:60" s="44" customFormat="1" x14ac:dyDescent="0.4">
      <c r="A90" s="33" t="s">
        <v>264</v>
      </c>
      <c r="B90" s="34">
        <v>3611</v>
      </c>
      <c r="C90" s="34" t="s">
        <v>59</v>
      </c>
      <c r="D90" s="35" t="s">
        <v>58</v>
      </c>
      <c r="E90" s="34" t="s">
        <v>435</v>
      </c>
      <c r="F90" s="34" t="s">
        <v>433</v>
      </c>
      <c r="G90" s="34" t="s">
        <v>471</v>
      </c>
      <c r="H90" s="49">
        <v>48</v>
      </c>
      <c r="I90" s="36">
        <v>950</v>
      </c>
      <c r="J90" s="36">
        <v>1.4550000000000001</v>
      </c>
      <c r="K90" s="37">
        <v>878.53989999999999</v>
      </c>
      <c r="L90" s="37">
        <v>881.04269999999997</v>
      </c>
      <c r="M90" s="37">
        <v>887.17769999999996</v>
      </c>
      <c r="N90" s="37">
        <v>890.5643</v>
      </c>
      <c r="O90" s="37">
        <v>814.6635</v>
      </c>
      <c r="P90" s="37">
        <v>876.02800000000002</v>
      </c>
      <c r="Q90" s="37">
        <v>922.78880000000004</v>
      </c>
      <c r="R90" s="37">
        <v>913.77610000000004</v>
      </c>
      <c r="S90" s="38">
        <v>-149.37180000000001</v>
      </c>
      <c r="T90" s="38">
        <v>-151.39060000000001</v>
      </c>
      <c r="U90" s="38">
        <v>-157.8869</v>
      </c>
      <c r="V90" s="38">
        <v>-158.1816</v>
      </c>
      <c r="W90" s="39">
        <v>-5.8424459999999998</v>
      </c>
      <c r="X90" s="40">
        <v>0.37648900000000002</v>
      </c>
      <c r="Y90" s="40">
        <v>0.61820299999999995</v>
      </c>
      <c r="Z90" s="40">
        <v>5.3080000000000002E-3</v>
      </c>
      <c r="AA90" s="41">
        <v>44.6</v>
      </c>
      <c r="AB90" s="41">
        <v>1.68</v>
      </c>
      <c r="AC90" s="41">
        <v>12.2</v>
      </c>
      <c r="AD90" s="41">
        <v>0</v>
      </c>
      <c r="AE90" s="41">
        <v>9.9600000000000009</v>
      </c>
      <c r="AF90" s="41">
        <v>0</v>
      </c>
      <c r="AG90" s="41">
        <v>15.6</v>
      </c>
      <c r="AH90" s="41">
        <v>11.17</v>
      </c>
      <c r="AI90" s="41">
        <v>2.1</v>
      </c>
      <c r="AJ90" s="41">
        <v>0.37</v>
      </c>
      <c r="AK90" s="41">
        <v>0</v>
      </c>
      <c r="AL90" s="41">
        <v>0</v>
      </c>
      <c r="AM90" s="41">
        <f t="shared" si="1"/>
        <v>97.679999999999993</v>
      </c>
      <c r="AN90" s="42">
        <v>6.3797959999999998</v>
      </c>
      <c r="AO90" s="42">
        <v>0.18074779999999999</v>
      </c>
      <c r="AP90" s="42">
        <v>2.056657</v>
      </c>
      <c r="AQ90" s="42">
        <v>0</v>
      </c>
      <c r="AR90" s="42">
        <v>1.191336</v>
      </c>
      <c r="AS90" s="42">
        <v>0</v>
      </c>
      <c r="AT90" s="42">
        <v>3.3267600000000002</v>
      </c>
      <c r="AU90" s="42">
        <v>1.711776</v>
      </c>
      <c r="AV90" s="42">
        <v>0.58237070000000002</v>
      </c>
      <c r="AW90" s="42">
        <v>6.7512299999999997E-2</v>
      </c>
      <c r="AX90" s="42">
        <v>0</v>
      </c>
      <c r="AY90" s="42">
        <v>0</v>
      </c>
      <c r="AZ90" s="42">
        <v>1.620204</v>
      </c>
      <c r="BA90" s="42">
        <v>0.43645240000000002</v>
      </c>
      <c r="BB90" s="42">
        <v>0.15292810000000001</v>
      </c>
      <c r="BC90" s="42">
        <v>0.42944260000000001</v>
      </c>
      <c r="BD90" s="42">
        <v>0.49695489999999998</v>
      </c>
      <c r="BE90" s="42">
        <v>0.47822989999999999</v>
      </c>
      <c r="BF90" s="42">
        <v>0.71310640000000003</v>
      </c>
      <c r="BG90" s="42">
        <v>0.82348259999999995</v>
      </c>
      <c r="BH90" s="43" t="s">
        <v>14</v>
      </c>
    </row>
    <row r="91" spans="1:60" s="44" customFormat="1" x14ac:dyDescent="0.4">
      <c r="A91" s="33" t="s">
        <v>265</v>
      </c>
      <c r="B91" s="34">
        <v>3615</v>
      </c>
      <c r="C91" s="34" t="s">
        <v>60</v>
      </c>
      <c r="D91" s="35" t="s">
        <v>58</v>
      </c>
      <c r="E91" s="34" t="s">
        <v>435</v>
      </c>
      <c r="F91" s="34" t="s">
        <v>433</v>
      </c>
      <c r="G91" s="34" t="s">
        <v>470</v>
      </c>
      <c r="H91" s="49">
        <v>48</v>
      </c>
      <c r="I91" s="36">
        <v>900</v>
      </c>
      <c r="J91" s="36">
        <v>2.851</v>
      </c>
      <c r="K91" s="37">
        <v>963.67259999999999</v>
      </c>
      <c r="L91" s="37">
        <v>956.98519999999996</v>
      </c>
      <c r="M91" s="37">
        <v>973.43230000000005</v>
      </c>
      <c r="N91" s="37">
        <v>974.30589999999995</v>
      </c>
      <c r="O91" s="37">
        <v>864.05529999999999</v>
      </c>
      <c r="P91" s="37">
        <v>893.97400000000005</v>
      </c>
      <c r="Q91" s="37">
        <v>918.22019999999998</v>
      </c>
      <c r="R91" s="37">
        <v>913.78779999999995</v>
      </c>
      <c r="S91" s="38">
        <v>-137.53809999999999</v>
      </c>
      <c r="T91" s="38">
        <v>-139.56559999999999</v>
      </c>
      <c r="U91" s="38">
        <v>-145.81819999999999</v>
      </c>
      <c r="V91" s="38">
        <v>-146.1224</v>
      </c>
      <c r="W91" s="39">
        <v>-4.5050239999999997</v>
      </c>
      <c r="X91" s="40">
        <v>0.24318899999999999</v>
      </c>
      <c r="Y91" s="40">
        <v>0.75207000000000002</v>
      </c>
      <c r="Z91" s="40">
        <v>4.7410000000000004E-3</v>
      </c>
      <c r="AA91" s="41">
        <v>44.9</v>
      </c>
      <c r="AB91" s="41">
        <v>1.55</v>
      </c>
      <c r="AC91" s="41">
        <v>10.9</v>
      </c>
      <c r="AD91" s="41">
        <v>0</v>
      </c>
      <c r="AE91" s="41">
        <v>8.6999999999999993</v>
      </c>
      <c r="AF91" s="41">
        <v>0</v>
      </c>
      <c r="AG91" s="41">
        <v>16.600000000000001</v>
      </c>
      <c r="AH91" s="41">
        <v>11.18</v>
      </c>
      <c r="AI91" s="41">
        <v>2.1</v>
      </c>
      <c r="AJ91" s="41">
        <v>0.4</v>
      </c>
      <c r="AK91" s="41">
        <v>0</v>
      </c>
      <c r="AL91" s="41">
        <v>0</v>
      </c>
      <c r="AM91" s="41">
        <f t="shared" si="1"/>
        <v>96.330000000000013</v>
      </c>
      <c r="AN91" s="42">
        <v>6.4817099999999996</v>
      </c>
      <c r="AO91" s="42">
        <v>0.16829330000000001</v>
      </c>
      <c r="AP91" s="42">
        <v>1.854385</v>
      </c>
      <c r="AQ91" s="42">
        <v>0</v>
      </c>
      <c r="AR91" s="42">
        <v>1.050184</v>
      </c>
      <c r="AS91" s="42">
        <v>0</v>
      </c>
      <c r="AT91" s="42">
        <v>3.572533</v>
      </c>
      <c r="AU91" s="42">
        <v>1.7290479999999999</v>
      </c>
      <c r="AV91" s="42">
        <v>0.58772049999999998</v>
      </c>
      <c r="AW91" s="42">
        <v>7.3656700000000006E-2</v>
      </c>
      <c r="AX91" s="42">
        <v>0</v>
      </c>
      <c r="AY91" s="42">
        <v>0</v>
      </c>
      <c r="AZ91" s="42">
        <v>1.5182899999999999</v>
      </c>
      <c r="BA91" s="42">
        <v>0.33609450000000002</v>
      </c>
      <c r="BB91" s="42">
        <v>0.1438477</v>
      </c>
      <c r="BC91" s="42">
        <v>0.44387280000000001</v>
      </c>
      <c r="BD91" s="42">
        <v>0.51752949999999998</v>
      </c>
      <c r="BE91" s="42">
        <v>0.47192650000000003</v>
      </c>
      <c r="BF91" s="42">
        <v>0.57825800000000005</v>
      </c>
      <c r="BG91" s="42">
        <v>0.86068730000000004</v>
      </c>
      <c r="BH91" s="43" t="s">
        <v>6</v>
      </c>
    </row>
    <row r="92" spans="1:60" s="44" customFormat="1" x14ac:dyDescent="0.4">
      <c r="A92" s="33" t="s">
        <v>266</v>
      </c>
      <c r="B92" s="34">
        <v>3613</v>
      </c>
      <c r="C92" s="34" t="s">
        <v>61</v>
      </c>
      <c r="D92" s="35" t="s">
        <v>58</v>
      </c>
      <c r="E92" s="34" t="s">
        <v>435</v>
      </c>
      <c r="F92" s="34" t="s">
        <v>433</v>
      </c>
      <c r="G92" s="34" t="s">
        <v>470</v>
      </c>
      <c r="H92" s="49">
        <v>48</v>
      </c>
      <c r="I92" s="36">
        <v>935</v>
      </c>
      <c r="J92" s="36">
        <v>2.4820000000000002</v>
      </c>
      <c r="K92" s="37">
        <v>935.94060000000002</v>
      </c>
      <c r="L92" s="37">
        <v>935.55150000000003</v>
      </c>
      <c r="M92" s="37">
        <v>948.61270000000002</v>
      </c>
      <c r="N92" s="37">
        <v>954.88789999999995</v>
      </c>
      <c r="O92" s="37">
        <v>826.60850000000005</v>
      </c>
      <c r="P92" s="37">
        <v>885.15899999999999</v>
      </c>
      <c r="Q92" s="37">
        <v>914.60140000000001</v>
      </c>
      <c r="R92" s="37">
        <v>910.75570000000005</v>
      </c>
      <c r="S92" s="38">
        <v>-144.40860000000001</v>
      </c>
      <c r="T92" s="38">
        <v>-146.38560000000001</v>
      </c>
      <c r="U92" s="38">
        <v>-152.49510000000001</v>
      </c>
      <c r="V92" s="38">
        <v>-152.69290000000001</v>
      </c>
      <c r="W92" s="39">
        <v>-5.4065159999999999</v>
      </c>
      <c r="X92" s="40">
        <v>0.35514299999999999</v>
      </c>
      <c r="Y92" s="40">
        <v>0.63706799999999997</v>
      </c>
      <c r="Z92" s="40">
        <v>7.7889999999999999E-3</v>
      </c>
      <c r="AA92" s="41">
        <v>45.4</v>
      </c>
      <c r="AB92" s="41">
        <v>1.49</v>
      </c>
      <c r="AC92" s="41">
        <v>10.199999999999999</v>
      </c>
      <c r="AD92" s="41">
        <v>0</v>
      </c>
      <c r="AE92" s="41">
        <v>7.62</v>
      </c>
      <c r="AF92" s="41">
        <v>0</v>
      </c>
      <c r="AG92" s="41">
        <v>17.100000000000001</v>
      </c>
      <c r="AH92" s="41">
        <v>11.24</v>
      </c>
      <c r="AI92" s="41">
        <v>2.1</v>
      </c>
      <c r="AJ92" s="41">
        <v>0.4</v>
      </c>
      <c r="AK92" s="41">
        <v>0</v>
      </c>
      <c r="AL92" s="41">
        <v>0</v>
      </c>
      <c r="AM92" s="41">
        <f t="shared" si="1"/>
        <v>95.55</v>
      </c>
      <c r="AN92" s="42">
        <v>6.5839359999999996</v>
      </c>
      <c r="AO92" s="42">
        <v>0.16252040000000001</v>
      </c>
      <c r="AP92" s="42">
        <v>1.7432510000000001</v>
      </c>
      <c r="AQ92" s="42">
        <v>0</v>
      </c>
      <c r="AR92" s="42">
        <v>0.92403380000000002</v>
      </c>
      <c r="AS92" s="42">
        <v>0</v>
      </c>
      <c r="AT92" s="42">
        <v>3.6970109999999998</v>
      </c>
      <c r="AU92" s="42">
        <v>1.7462960000000001</v>
      </c>
      <c r="AV92" s="42">
        <v>0.59041489999999996</v>
      </c>
      <c r="AW92" s="42">
        <v>7.3994400000000002E-2</v>
      </c>
      <c r="AX92" s="42">
        <v>0</v>
      </c>
      <c r="AY92" s="42">
        <v>0</v>
      </c>
      <c r="AZ92" s="42">
        <v>1.416064</v>
      </c>
      <c r="BA92" s="42">
        <v>0.32718750000000002</v>
      </c>
      <c r="BB92" s="42">
        <v>0.14295070000000001</v>
      </c>
      <c r="BC92" s="42">
        <v>0.44746419999999998</v>
      </c>
      <c r="BD92" s="42">
        <v>0.52145859999999999</v>
      </c>
      <c r="BE92" s="42">
        <v>0.38532899999999998</v>
      </c>
      <c r="BF92" s="42">
        <v>0.53870479999999998</v>
      </c>
      <c r="BG92" s="42">
        <v>0.87281850000000005</v>
      </c>
      <c r="BH92" s="43" t="s">
        <v>51</v>
      </c>
    </row>
    <row r="93" spans="1:60" s="44" customFormat="1" x14ac:dyDescent="0.4">
      <c r="A93" s="33" t="s">
        <v>267</v>
      </c>
      <c r="B93" s="34"/>
      <c r="C93" s="34" t="s">
        <v>62</v>
      </c>
      <c r="D93" s="35" t="s">
        <v>58</v>
      </c>
      <c r="E93" s="34" t="s">
        <v>435</v>
      </c>
      <c r="F93" s="34" t="s">
        <v>433</v>
      </c>
      <c r="G93" s="34" t="s">
        <v>470</v>
      </c>
      <c r="H93" s="49">
        <v>48</v>
      </c>
      <c r="I93" s="36">
        <v>950</v>
      </c>
      <c r="J93" s="36">
        <v>1.7170000000000001</v>
      </c>
      <c r="K93" s="37">
        <v>875.07479999999998</v>
      </c>
      <c r="L93" s="37">
        <v>878.66740000000004</v>
      </c>
      <c r="M93" s="37">
        <v>887.81209999999999</v>
      </c>
      <c r="N93" s="37">
        <v>894.68489999999997</v>
      </c>
      <c r="O93" s="37">
        <v>868.51880000000006</v>
      </c>
      <c r="P93" s="37">
        <v>864.72799999999995</v>
      </c>
      <c r="Q93" s="37">
        <v>900.72469999999998</v>
      </c>
      <c r="R93" s="37">
        <v>895.52340000000004</v>
      </c>
      <c r="S93" s="38">
        <v>-148.40710000000001</v>
      </c>
      <c r="T93" s="38">
        <v>-150.38509999999999</v>
      </c>
      <c r="U93" s="38">
        <v>-157.16650000000001</v>
      </c>
      <c r="V93" s="38">
        <v>-157.38839999999999</v>
      </c>
      <c r="W93" s="39">
        <v>-5.6396059999999997</v>
      </c>
      <c r="X93" s="40">
        <v>0.37295200000000001</v>
      </c>
      <c r="Y93" s="40">
        <v>0.61828399999999994</v>
      </c>
      <c r="Z93" s="40">
        <v>8.7639999999999992E-3</v>
      </c>
      <c r="AA93" s="41">
        <v>45.5</v>
      </c>
      <c r="AB93" s="41">
        <v>2.11</v>
      </c>
      <c r="AC93" s="41">
        <v>10.3</v>
      </c>
      <c r="AD93" s="41">
        <v>0</v>
      </c>
      <c r="AE93" s="41">
        <v>10.54</v>
      </c>
      <c r="AF93" s="41">
        <v>0</v>
      </c>
      <c r="AG93" s="41">
        <v>16</v>
      </c>
      <c r="AH93" s="41">
        <v>11.24</v>
      </c>
      <c r="AI93" s="41">
        <v>1.9</v>
      </c>
      <c r="AJ93" s="41">
        <v>0.38</v>
      </c>
      <c r="AK93" s="41">
        <v>0</v>
      </c>
      <c r="AL93" s="41">
        <v>0</v>
      </c>
      <c r="AM93" s="41">
        <f t="shared" si="1"/>
        <v>97.969999999999985</v>
      </c>
      <c r="AN93" s="42">
        <v>6.5017909999999999</v>
      </c>
      <c r="AO93" s="42">
        <v>0.22677539999999999</v>
      </c>
      <c r="AP93" s="42">
        <v>1.734558</v>
      </c>
      <c r="AQ93" s="42">
        <v>0</v>
      </c>
      <c r="AR93" s="42">
        <v>1.2594050000000001</v>
      </c>
      <c r="AS93" s="42">
        <v>0</v>
      </c>
      <c r="AT93" s="42">
        <v>3.408525</v>
      </c>
      <c r="AU93" s="42">
        <v>1.720718</v>
      </c>
      <c r="AV93" s="42">
        <v>0.52636079999999996</v>
      </c>
      <c r="AW93" s="42">
        <v>6.9265099999999996E-2</v>
      </c>
      <c r="AX93" s="42">
        <v>0</v>
      </c>
      <c r="AY93" s="42">
        <v>0</v>
      </c>
      <c r="AZ93" s="42">
        <v>1.4982089999999999</v>
      </c>
      <c r="BA93" s="42">
        <v>0.2363489</v>
      </c>
      <c r="BB93" s="42">
        <v>0.14822859999999999</v>
      </c>
      <c r="BC93" s="42">
        <v>0.37813219999999997</v>
      </c>
      <c r="BD93" s="42">
        <v>0.44739719999999999</v>
      </c>
      <c r="BE93" s="42">
        <v>0.50914110000000001</v>
      </c>
      <c r="BF93" s="42">
        <v>0.75026369999999998</v>
      </c>
      <c r="BG93" s="42">
        <v>0.81959559999999998</v>
      </c>
      <c r="BH93" s="43" t="s">
        <v>30</v>
      </c>
    </row>
    <row r="94" spans="1:60" s="44" customFormat="1" x14ac:dyDescent="0.4">
      <c r="A94" s="33" t="s">
        <v>268</v>
      </c>
      <c r="B94" s="34">
        <v>3612</v>
      </c>
      <c r="C94" s="34" t="s">
        <v>63</v>
      </c>
      <c r="D94" s="35" t="s">
        <v>58</v>
      </c>
      <c r="E94" s="34" t="s">
        <v>435</v>
      </c>
      <c r="F94" s="34" t="s">
        <v>433</v>
      </c>
      <c r="G94" s="34" t="s">
        <v>471</v>
      </c>
      <c r="H94" s="49">
        <v>48</v>
      </c>
      <c r="I94" s="36">
        <v>950</v>
      </c>
      <c r="J94" s="36">
        <v>1.01</v>
      </c>
      <c r="K94" s="37">
        <v>884.14469999999994</v>
      </c>
      <c r="L94" s="37">
        <v>885.77769999999998</v>
      </c>
      <c r="M94" s="37">
        <v>893.6078</v>
      </c>
      <c r="N94" s="37">
        <v>896.77110000000005</v>
      </c>
      <c r="O94" s="37">
        <v>805.71659999999997</v>
      </c>
      <c r="P94" s="37">
        <v>867.55</v>
      </c>
      <c r="Q94" s="37">
        <v>924.47659999999996</v>
      </c>
      <c r="R94" s="37">
        <v>915.01170000000002</v>
      </c>
      <c r="S94" s="38">
        <v>-149.1199</v>
      </c>
      <c r="T94" s="38">
        <v>-151.12690000000001</v>
      </c>
      <c r="U94" s="38">
        <v>-157.50960000000001</v>
      </c>
      <c r="V94" s="38">
        <v>-157.77690000000001</v>
      </c>
      <c r="W94" s="39">
        <v>-5.8592040000000001</v>
      </c>
      <c r="X94" s="40">
        <v>0.37751800000000002</v>
      </c>
      <c r="Y94" s="40">
        <v>0.61323899999999998</v>
      </c>
      <c r="Z94" s="40">
        <v>9.2429999999999995E-3</v>
      </c>
      <c r="AA94" s="41">
        <v>44.9</v>
      </c>
      <c r="AB94" s="41">
        <v>1.67</v>
      </c>
      <c r="AC94" s="41">
        <v>12</v>
      </c>
      <c r="AD94" s="41">
        <v>0</v>
      </c>
      <c r="AE94" s="41">
        <v>9.31</v>
      </c>
      <c r="AF94" s="41">
        <v>0</v>
      </c>
      <c r="AG94" s="41">
        <v>16</v>
      </c>
      <c r="AH94" s="41">
        <v>11.26</v>
      </c>
      <c r="AI94" s="41">
        <v>2.1</v>
      </c>
      <c r="AJ94" s="41">
        <v>0.39</v>
      </c>
      <c r="AK94" s="41">
        <v>0</v>
      </c>
      <c r="AL94" s="41">
        <v>0</v>
      </c>
      <c r="AM94" s="41">
        <f t="shared" si="1"/>
        <v>97.63</v>
      </c>
      <c r="AN94" s="42">
        <v>6.4115770000000003</v>
      </c>
      <c r="AO94" s="42">
        <v>0.17936050000000001</v>
      </c>
      <c r="AP94" s="42">
        <v>2.0194350000000001</v>
      </c>
      <c r="AQ94" s="42">
        <v>0</v>
      </c>
      <c r="AR94" s="42">
        <v>1.111658</v>
      </c>
      <c r="AS94" s="42">
        <v>0</v>
      </c>
      <c r="AT94" s="42">
        <v>3.4061469999999998</v>
      </c>
      <c r="AU94" s="42">
        <v>1.7225779999999999</v>
      </c>
      <c r="AV94" s="42">
        <v>0.58136129999999997</v>
      </c>
      <c r="AW94" s="42">
        <v>7.1038199999999996E-2</v>
      </c>
      <c r="AX94" s="42">
        <v>0</v>
      </c>
      <c r="AY94" s="42">
        <v>0</v>
      </c>
      <c r="AZ94" s="42">
        <v>1.5884229999999999</v>
      </c>
      <c r="BA94" s="42">
        <v>0.43101139999999999</v>
      </c>
      <c r="BB94" s="42">
        <v>0.14924570000000001</v>
      </c>
      <c r="BC94" s="42">
        <v>0.43211559999999999</v>
      </c>
      <c r="BD94" s="42">
        <v>0.50315379999999998</v>
      </c>
      <c r="BE94" s="42">
        <v>0.44478250000000003</v>
      </c>
      <c r="BF94" s="42">
        <v>0.66687580000000002</v>
      </c>
      <c r="BG94" s="42">
        <v>0.83626999999999996</v>
      </c>
      <c r="BH94" s="43" t="s">
        <v>6</v>
      </c>
    </row>
    <row r="95" spans="1:60" s="44" customFormat="1" x14ac:dyDescent="0.4">
      <c r="A95" s="33" t="s">
        <v>269</v>
      </c>
      <c r="B95" s="34">
        <v>3606</v>
      </c>
      <c r="C95" s="34" t="s">
        <v>64</v>
      </c>
      <c r="D95" s="35" t="s">
        <v>58</v>
      </c>
      <c r="E95" s="34" t="s">
        <v>435</v>
      </c>
      <c r="F95" s="34" t="s">
        <v>433</v>
      </c>
      <c r="G95" s="34" t="s">
        <v>472</v>
      </c>
      <c r="H95" s="49">
        <v>48</v>
      </c>
      <c r="I95" s="36">
        <v>975</v>
      </c>
      <c r="J95" s="36">
        <v>1.8</v>
      </c>
      <c r="K95" s="37">
        <v>969.51769999999999</v>
      </c>
      <c r="L95" s="37">
        <v>963.36869999999999</v>
      </c>
      <c r="M95" s="37">
        <v>979.82730000000004</v>
      </c>
      <c r="N95" s="37">
        <v>981.24369999999999</v>
      </c>
      <c r="O95" s="37">
        <v>838.62509999999997</v>
      </c>
      <c r="P95" s="37">
        <v>868.13900000000001</v>
      </c>
      <c r="Q95" s="37">
        <v>906.35159999999996</v>
      </c>
      <c r="R95" s="37">
        <v>901.30259999999998</v>
      </c>
      <c r="S95" s="38">
        <v>-134.00460000000001</v>
      </c>
      <c r="T95" s="38">
        <v>-136.0488</v>
      </c>
      <c r="U95" s="38">
        <v>-142.11779999999999</v>
      </c>
      <c r="V95" s="38">
        <v>-142.44980000000001</v>
      </c>
      <c r="W95" s="39">
        <v>-4.1401719999999997</v>
      </c>
      <c r="X95" s="40">
        <v>0.22259799999999999</v>
      </c>
      <c r="Y95" s="40">
        <v>0.76211899999999999</v>
      </c>
      <c r="Z95" s="40">
        <v>1.5283E-2</v>
      </c>
      <c r="AA95" s="41">
        <v>46.4</v>
      </c>
      <c r="AB95" s="41">
        <v>1.39</v>
      </c>
      <c r="AC95" s="41">
        <v>10.6</v>
      </c>
      <c r="AD95" s="41">
        <v>0</v>
      </c>
      <c r="AE95" s="41">
        <v>8.1</v>
      </c>
      <c r="AF95" s="41">
        <v>0</v>
      </c>
      <c r="AG95" s="41">
        <v>17.399999999999999</v>
      </c>
      <c r="AH95" s="41">
        <v>11.42</v>
      </c>
      <c r="AI95" s="41">
        <v>2</v>
      </c>
      <c r="AJ95" s="41">
        <v>0.38</v>
      </c>
      <c r="AK95" s="41">
        <v>0</v>
      </c>
      <c r="AL95" s="41">
        <v>0</v>
      </c>
      <c r="AM95" s="41">
        <f t="shared" si="1"/>
        <v>97.689999999999984</v>
      </c>
      <c r="AN95" s="42">
        <v>6.5731330000000003</v>
      </c>
      <c r="AO95" s="42">
        <v>0.14810209999999999</v>
      </c>
      <c r="AP95" s="42">
        <v>1.7696620000000001</v>
      </c>
      <c r="AQ95" s="42">
        <v>0</v>
      </c>
      <c r="AR95" s="42">
        <v>0.95949490000000004</v>
      </c>
      <c r="AS95" s="42">
        <v>0</v>
      </c>
      <c r="AT95" s="42">
        <v>3.6747570000000001</v>
      </c>
      <c r="AU95" s="42">
        <v>1.7331749999999999</v>
      </c>
      <c r="AV95" s="42">
        <v>0.54927870000000001</v>
      </c>
      <c r="AW95" s="42">
        <v>6.86668E-2</v>
      </c>
      <c r="AX95" s="42">
        <v>0</v>
      </c>
      <c r="AY95" s="42">
        <v>0</v>
      </c>
      <c r="AZ95" s="42">
        <v>1.4268670000000001</v>
      </c>
      <c r="BA95" s="42">
        <v>0.34279579999999998</v>
      </c>
      <c r="BB95" s="42">
        <v>0.14167589999999999</v>
      </c>
      <c r="BC95" s="42">
        <v>0.40760289999999999</v>
      </c>
      <c r="BD95" s="42">
        <v>0.47626970000000002</v>
      </c>
      <c r="BE95" s="42">
        <v>0.45327119999999999</v>
      </c>
      <c r="BF95" s="42">
        <v>0.50622370000000005</v>
      </c>
      <c r="BG95" s="42">
        <v>0.87892219999999999</v>
      </c>
      <c r="BH95" s="43" t="s">
        <v>30</v>
      </c>
    </row>
    <row r="96" spans="1:60" s="44" customFormat="1" x14ac:dyDescent="0.4">
      <c r="A96" s="33" t="s">
        <v>270</v>
      </c>
      <c r="B96" s="34">
        <v>3634</v>
      </c>
      <c r="C96" s="34" t="s">
        <v>65</v>
      </c>
      <c r="D96" s="35" t="s">
        <v>58</v>
      </c>
      <c r="E96" s="34" t="s">
        <v>435</v>
      </c>
      <c r="F96" s="34" t="s">
        <v>433</v>
      </c>
      <c r="G96" s="34" t="s">
        <v>470</v>
      </c>
      <c r="H96" s="49">
        <v>48</v>
      </c>
      <c r="I96" s="36">
        <v>975</v>
      </c>
      <c r="J96" s="36">
        <v>2.2200000000000002</v>
      </c>
      <c r="K96" s="37">
        <v>991.5326</v>
      </c>
      <c r="L96" s="37">
        <v>988.68899999999996</v>
      </c>
      <c r="M96" s="37">
        <v>1008.697</v>
      </c>
      <c r="N96" s="37">
        <v>1014.266</v>
      </c>
      <c r="O96" s="37">
        <v>899.64480000000003</v>
      </c>
      <c r="P96" s="37"/>
      <c r="Q96" s="37">
        <v>963.47050000000002</v>
      </c>
      <c r="R96" s="37">
        <v>953.67539999999997</v>
      </c>
      <c r="S96" s="38">
        <v>-139.74430000000001</v>
      </c>
      <c r="T96" s="38">
        <v>-141.84559999999999</v>
      </c>
      <c r="U96" s="38">
        <v>-147.1087</v>
      </c>
      <c r="V96" s="38">
        <v>-147.5292</v>
      </c>
      <c r="W96" s="39">
        <v>-5.1017939999999999</v>
      </c>
      <c r="X96" s="40">
        <v>0.17335700000000001</v>
      </c>
      <c r="Y96" s="40">
        <v>0.82184100000000004</v>
      </c>
      <c r="Z96" s="40">
        <v>4.803E-3</v>
      </c>
      <c r="AA96" s="41">
        <v>42.9</v>
      </c>
      <c r="AB96" s="41">
        <v>1.57</v>
      </c>
      <c r="AC96" s="41">
        <v>11.9</v>
      </c>
      <c r="AD96" s="41">
        <v>0</v>
      </c>
      <c r="AE96" s="41">
        <v>7.72</v>
      </c>
      <c r="AF96" s="41">
        <v>0</v>
      </c>
      <c r="AG96" s="41">
        <v>17.3</v>
      </c>
      <c r="AH96" s="41">
        <v>11.5</v>
      </c>
      <c r="AI96" s="41">
        <v>2.2999999999999998</v>
      </c>
      <c r="AJ96" s="41">
        <v>0.31</v>
      </c>
      <c r="AK96" s="41">
        <v>0</v>
      </c>
      <c r="AL96" s="41">
        <v>0</v>
      </c>
      <c r="AM96" s="41">
        <f t="shared" si="1"/>
        <v>95.5</v>
      </c>
      <c r="AN96" s="42">
        <v>6.2284360000000003</v>
      </c>
      <c r="AO96" s="42">
        <v>0.17144039999999999</v>
      </c>
      <c r="AP96" s="42">
        <v>2.036098</v>
      </c>
      <c r="AQ96" s="42">
        <v>0</v>
      </c>
      <c r="AR96" s="42">
        <v>0.93722119999999998</v>
      </c>
      <c r="AS96" s="42">
        <v>0</v>
      </c>
      <c r="AT96" s="42">
        <v>3.7444890000000002</v>
      </c>
      <c r="AU96" s="42">
        <v>1.788716</v>
      </c>
      <c r="AV96" s="42">
        <v>0.64737789999999995</v>
      </c>
      <c r="AW96" s="42">
        <v>5.7410599999999999E-2</v>
      </c>
      <c r="AX96" s="42">
        <v>0</v>
      </c>
      <c r="AY96" s="42">
        <v>0</v>
      </c>
      <c r="AZ96" s="42">
        <v>1.7715639999999999</v>
      </c>
      <c r="BA96" s="42">
        <v>0.2645342</v>
      </c>
      <c r="BB96" s="42">
        <v>9.3598700000000007E-2</v>
      </c>
      <c r="BC96" s="42">
        <v>0.55377920000000003</v>
      </c>
      <c r="BD96" s="42">
        <v>0.61118980000000001</v>
      </c>
      <c r="BE96" s="42">
        <v>0.64655799999999997</v>
      </c>
      <c r="BF96" s="42">
        <v>0.29066310000000001</v>
      </c>
      <c r="BG96" s="42">
        <v>0.92796730000000005</v>
      </c>
      <c r="BH96" s="43" t="s">
        <v>6</v>
      </c>
    </row>
    <row r="97" spans="1:60" s="44" customFormat="1" x14ac:dyDescent="0.4">
      <c r="A97" s="33" t="s">
        <v>271</v>
      </c>
      <c r="B97" s="34"/>
      <c r="C97" s="34" t="s">
        <v>144</v>
      </c>
      <c r="D97" s="35" t="s">
        <v>145</v>
      </c>
      <c r="E97" s="34" t="s">
        <v>435</v>
      </c>
      <c r="F97" s="34" t="s">
        <v>433</v>
      </c>
      <c r="G97" s="34" t="s">
        <v>513</v>
      </c>
      <c r="H97" s="49">
        <v>288</v>
      </c>
      <c r="I97" s="36">
        <v>750</v>
      </c>
      <c r="J97" s="36">
        <v>1</v>
      </c>
      <c r="K97" s="37">
        <v>725.75559999999996</v>
      </c>
      <c r="L97" s="37">
        <v>738.28560000000004</v>
      </c>
      <c r="M97" s="37">
        <v>722.08029999999997</v>
      </c>
      <c r="N97" s="37">
        <v>737.65449999999998</v>
      </c>
      <c r="O97" s="37">
        <v>767.19069999999999</v>
      </c>
      <c r="P97" s="37"/>
      <c r="Q97" s="37">
        <v>684.60360000000003</v>
      </c>
      <c r="R97" s="37">
        <v>689.41300000000001</v>
      </c>
      <c r="S97" s="38">
        <v>-154.96950000000001</v>
      </c>
      <c r="T97" s="38">
        <v>-156.3254</v>
      </c>
      <c r="U97" s="38">
        <v>-167.90450000000001</v>
      </c>
      <c r="V97" s="38">
        <v>-167.03100000000001</v>
      </c>
      <c r="W97" s="39">
        <v>-4.9392820000000004</v>
      </c>
      <c r="X97" s="40">
        <v>0.495</v>
      </c>
      <c r="Y97" s="40">
        <v>0.48699999999999999</v>
      </c>
      <c r="Z97" s="40">
        <v>1.7999999999999999E-2</v>
      </c>
      <c r="AA97" s="41">
        <v>50.04</v>
      </c>
      <c r="AB97" s="41">
        <v>0.67</v>
      </c>
      <c r="AC97" s="41">
        <v>4.3099999999999996</v>
      </c>
      <c r="AD97" s="41">
        <v>0</v>
      </c>
      <c r="AE97" s="41">
        <v>17.48</v>
      </c>
      <c r="AF97" s="41">
        <v>0.44</v>
      </c>
      <c r="AG97" s="41">
        <v>12.68</v>
      </c>
      <c r="AH97" s="41">
        <v>11.06</v>
      </c>
      <c r="AI97" s="41">
        <v>0.92</v>
      </c>
      <c r="AJ97" s="41">
        <v>0.39</v>
      </c>
      <c r="AK97" s="41">
        <v>0</v>
      </c>
      <c r="AL97" s="41">
        <v>0.17599999999999999</v>
      </c>
      <c r="AM97" s="41">
        <f t="shared" si="1"/>
        <v>98.166000000000011</v>
      </c>
      <c r="AN97" s="42">
        <v>7.3473179999999996</v>
      </c>
      <c r="AO97" s="42">
        <v>7.3990899999999998E-2</v>
      </c>
      <c r="AP97" s="42">
        <v>0.74579410000000002</v>
      </c>
      <c r="AQ97" s="42">
        <v>0</v>
      </c>
      <c r="AR97" s="42">
        <v>2.146131</v>
      </c>
      <c r="AS97" s="42">
        <v>5.4714600000000002E-2</v>
      </c>
      <c r="AT97" s="42">
        <v>2.7755920000000001</v>
      </c>
      <c r="AU97" s="42">
        <v>1.739757</v>
      </c>
      <c r="AV97" s="42">
        <v>0.26188329999999999</v>
      </c>
      <c r="AW97" s="42">
        <v>7.3044100000000001E-2</v>
      </c>
      <c r="AX97" s="42">
        <v>0</v>
      </c>
      <c r="AY97" s="42">
        <v>4.9312999999999996E-3</v>
      </c>
      <c r="AZ97" s="42">
        <v>0.65268179999999998</v>
      </c>
      <c r="BA97" s="42">
        <v>9.3112200000000006E-2</v>
      </c>
      <c r="BB97" s="42">
        <v>0.1167019</v>
      </c>
      <c r="BC97" s="42">
        <v>0.14518139999999999</v>
      </c>
      <c r="BD97" s="42">
        <v>0.21822549999999999</v>
      </c>
      <c r="BE97" s="42">
        <v>0.31006620000000001</v>
      </c>
      <c r="BF97" s="42">
        <v>1.8360639999999999</v>
      </c>
      <c r="BG97" s="42">
        <v>0.60186450000000002</v>
      </c>
      <c r="BH97" s="43" t="s">
        <v>30</v>
      </c>
    </row>
    <row r="98" spans="1:60" s="44" customFormat="1" x14ac:dyDescent="0.4">
      <c r="A98" s="33" t="s">
        <v>272</v>
      </c>
      <c r="B98" s="34"/>
      <c r="C98" s="34" t="s">
        <v>146</v>
      </c>
      <c r="D98" s="35" t="s">
        <v>145</v>
      </c>
      <c r="E98" s="34" t="s">
        <v>435</v>
      </c>
      <c r="F98" s="34" t="s">
        <v>433</v>
      </c>
      <c r="G98" s="34" t="s">
        <v>514</v>
      </c>
      <c r="H98" s="49">
        <v>264</v>
      </c>
      <c r="I98" s="36">
        <v>715</v>
      </c>
      <c r="J98" s="36">
        <v>2</v>
      </c>
      <c r="K98" s="37">
        <v>740.75549999999998</v>
      </c>
      <c r="L98" s="37">
        <v>747.71870000000001</v>
      </c>
      <c r="M98" s="37">
        <v>732.49850000000004</v>
      </c>
      <c r="N98" s="37">
        <v>745.13409999999999</v>
      </c>
      <c r="O98" s="37">
        <v>791.39559999999994</v>
      </c>
      <c r="P98" s="37"/>
      <c r="Q98" s="37">
        <v>690.98540000000003</v>
      </c>
      <c r="R98" s="37">
        <v>696.54679999999996</v>
      </c>
      <c r="S98" s="38">
        <v>-153.9222</v>
      </c>
      <c r="T98" s="38">
        <v>-155.16919999999999</v>
      </c>
      <c r="U98" s="38">
        <v>-167.47319999999999</v>
      </c>
      <c r="V98" s="38">
        <v>-166.40430000000001</v>
      </c>
      <c r="W98" s="39">
        <v>-4.59483</v>
      </c>
      <c r="X98" s="40">
        <v>0.439</v>
      </c>
      <c r="Y98" s="40">
        <v>0.54500000000000004</v>
      </c>
      <c r="Z98" s="40">
        <v>1.6E-2</v>
      </c>
      <c r="AA98" s="41">
        <v>48.42</v>
      </c>
      <c r="AB98" s="41">
        <v>0.91</v>
      </c>
      <c r="AC98" s="41">
        <v>4.71</v>
      </c>
      <c r="AD98" s="41">
        <v>0.01</v>
      </c>
      <c r="AE98" s="41">
        <v>18.309999999999999</v>
      </c>
      <c r="AF98" s="41">
        <v>0.37</v>
      </c>
      <c r="AG98" s="41">
        <v>11.41</v>
      </c>
      <c r="AH98" s="41">
        <v>10.88</v>
      </c>
      <c r="AI98" s="41">
        <v>1.02</v>
      </c>
      <c r="AJ98" s="41">
        <v>0.46</v>
      </c>
      <c r="AK98" s="41">
        <v>0</v>
      </c>
      <c r="AL98" s="41">
        <v>0.22500000000000001</v>
      </c>
      <c r="AM98" s="41">
        <f t="shared" si="1"/>
        <v>96.72499999999998</v>
      </c>
      <c r="AN98" s="42">
        <v>7.2787410000000001</v>
      </c>
      <c r="AO98" s="42">
        <v>0.10288799999999999</v>
      </c>
      <c r="AP98" s="42">
        <v>0.83441580000000004</v>
      </c>
      <c r="AQ98" s="42">
        <v>1.1884E-3</v>
      </c>
      <c r="AR98" s="42">
        <v>2.3015639999999999</v>
      </c>
      <c r="AS98" s="42">
        <v>4.7105500000000002E-2</v>
      </c>
      <c r="AT98" s="42">
        <v>2.5570659999999998</v>
      </c>
      <c r="AU98" s="42">
        <v>1.7521949999999999</v>
      </c>
      <c r="AV98" s="42">
        <v>0.29726239999999998</v>
      </c>
      <c r="AW98" s="42">
        <v>8.8206099999999996E-2</v>
      </c>
      <c r="AX98" s="42">
        <v>0</v>
      </c>
      <c r="AY98" s="42">
        <v>6.3103999999999999E-3</v>
      </c>
      <c r="AZ98" s="42">
        <v>0.72125859999999997</v>
      </c>
      <c r="BA98" s="42">
        <v>0.1131572</v>
      </c>
      <c r="BB98" s="42">
        <v>0.1248359</v>
      </c>
      <c r="BC98" s="42">
        <v>0.17242650000000001</v>
      </c>
      <c r="BD98" s="42">
        <v>0.26063249999999999</v>
      </c>
      <c r="BE98" s="42">
        <v>0.26534180000000002</v>
      </c>
      <c r="BF98" s="42">
        <v>2.036222</v>
      </c>
      <c r="BG98" s="42">
        <v>0.55669619999999997</v>
      </c>
      <c r="BH98" s="43" t="s">
        <v>30</v>
      </c>
    </row>
    <row r="99" spans="1:60" s="44" customFormat="1" x14ac:dyDescent="0.4">
      <c r="A99" s="33" t="s">
        <v>273</v>
      </c>
      <c r="B99" s="34"/>
      <c r="C99" s="34" t="s">
        <v>147</v>
      </c>
      <c r="D99" s="35" t="s">
        <v>145</v>
      </c>
      <c r="E99" s="34" t="s">
        <v>435</v>
      </c>
      <c r="F99" s="34" t="s">
        <v>433</v>
      </c>
      <c r="G99" s="34" t="s">
        <v>515</v>
      </c>
      <c r="H99" s="49">
        <v>240</v>
      </c>
      <c r="I99" s="36">
        <v>715</v>
      </c>
      <c r="J99" s="36">
        <v>4.3</v>
      </c>
      <c r="K99" s="37">
        <v>772.46969999999999</v>
      </c>
      <c r="L99" s="37">
        <v>774.59500000000003</v>
      </c>
      <c r="M99" s="37">
        <v>770.29309999999998</v>
      </c>
      <c r="N99" s="37">
        <v>776.74099999999999</v>
      </c>
      <c r="O99" s="37">
        <v>837.09879999999998</v>
      </c>
      <c r="P99" s="37"/>
      <c r="Q99" s="37">
        <v>791.54870000000005</v>
      </c>
      <c r="R99" s="37">
        <v>791.37980000000005</v>
      </c>
      <c r="S99" s="38">
        <v>-158.75909999999999</v>
      </c>
      <c r="T99" s="38">
        <v>-160.24260000000001</v>
      </c>
      <c r="U99" s="38">
        <v>-170.82419999999999</v>
      </c>
      <c r="V99" s="38">
        <v>-170.17490000000001</v>
      </c>
      <c r="W99" s="39">
        <v>-5.7055600000000002</v>
      </c>
      <c r="X99" s="40">
        <v>0.432</v>
      </c>
      <c r="Y99" s="40">
        <v>0.54800000000000004</v>
      </c>
      <c r="Z99" s="40">
        <v>0.02</v>
      </c>
      <c r="AA99" s="41">
        <v>44.14</v>
      </c>
      <c r="AB99" s="41">
        <v>1.41</v>
      </c>
      <c r="AC99" s="41">
        <v>9.6</v>
      </c>
      <c r="AD99" s="41">
        <v>0</v>
      </c>
      <c r="AE99" s="41">
        <v>19.18</v>
      </c>
      <c r="AF99" s="41">
        <v>0.35</v>
      </c>
      <c r="AG99" s="41">
        <v>10.039999999999999</v>
      </c>
      <c r="AH99" s="41">
        <v>10.42</v>
      </c>
      <c r="AI99" s="41">
        <v>1.57</v>
      </c>
      <c r="AJ99" s="41">
        <v>1.02</v>
      </c>
      <c r="AK99" s="41">
        <v>0</v>
      </c>
      <c r="AL99" s="41">
        <v>7.0999999999999994E-2</v>
      </c>
      <c r="AM99" s="41">
        <f t="shared" si="1"/>
        <v>97.800999999999988</v>
      </c>
      <c r="AN99" s="42">
        <v>6.6175560000000004</v>
      </c>
      <c r="AO99" s="42">
        <v>0.15899240000000001</v>
      </c>
      <c r="AP99" s="42">
        <v>1.696159</v>
      </c>
      <c r="AQ99" s="42">
        <v>0</v>
      </c>
      <c r="AR99" s="42">
        <v>2.4044569999999998</v>
      </c>
      <c r="AS99" s="42">
        <v>4.4439800000000002E-2</v>
      </c>
      <c r="AT99" s="42">
        <v>2.244005</v>
      </c>
      <c r="AU99" s="42">
        <v>1.673613</v>
      </c>
      <c r="AV99" s="42">
        <v>0.45632400000000001</v>
      </c>
      <c r="AW99" s="42">
        <v>0.19506280000000001</v>
      </c>
      <c r="AX99" s="42">
        <v>0</v>
      </c>
      <c r="AY99" s="42">
        <v>1.9845000000000002E-3</v>
      </c>
      <c r="AZ99" s="42">
        <v>1.382444</v>
      </c>
      <c r="BA99" s="42">
        <v>0.31371549999999998</v>
      </c>
      <c r="BB99" s="42">
        <v>0.16077669999999999</v>
      </c>
      <c r="BC99" s="42">
        <v>0.29554730000000001</v>
      </c>
      <c r="BD99" s="42">
        <v>0.49061009999999999</v>
      </c>
      <c r="BE99" s="42">
        <v>0.42090949999999999</v>
      </c>
      <c r="BF99" s="42">
        <v>1.9835480000000001</v>
      </c>
      <c r="BG99" s="42">
        <v>0.53080479999999997</v>
      </c>
      <c r="BH99" s="43" t="s">
        <v>30</v>
      </c>
    </row>
    <row r="100" spans="1:60" s="44" customFormat="1" x14ac:dyDescent="0.4">
      <c r="A100" s="33" t="s">
        <v>274</v>
      </c>
      <c r="B100" s="34"/>
      <c r="C100" s="34" t="s">
        <v>148</v>
      </c>
      <c r="D100" s="35" t="s">
        <v>145</v>
      </c>
      <c r="E100" s="34" t="s">
        <v>435</v>
      </c>
      <c r="F100" s="34" t="s">
        <v>433</v>
      </c>
      <c r="G100" s="34" t="s">
        <v>516</v>
      </c>
      <c r="H100" s="49">
        <v>240</v>
      </c>
      <c r="I100" s="36">
        <v>715</v>
      </c>
      <c r="J100" s="36">
        <v>8</v>
      </c>
      <c r="K100" s="37">
        <v>814.14049999999997</v>
      </c>
      <c r="L100" s="37">
        <v>813.24379999999996</v>
      </c>
      <c r="M100" s="37">
        <v>818.38879999999995</v>
      </c>
      <c r="N100" s="37">
        <v>822.77210000000002</v>
      </c>
      <c r="O100" s="37">
        <v>912.62379999999996</v>
      </c>
      <c r="P100" s="37"/>
      <c r="Q100" s="37">
        <v>894.76819999999998</v>
      </c>
      <c r="R100" s="37">
        <v>898.19349999999997</v>
      </c>
      <c r="S100" s="38">
        <v>-157.11060000000001</v>
      </c>
      <c r="T100" s="38">
        <v>-158.72999999999999</v>
      </c>
      <c r="U100" s="38">
        <v>-167.71610000000001</v>
      </c>
      <c r="V100" s="38">
        <v>-167.28819999999999</v>
      </c>
      <c r="W100" s="39">
        <v>-6.0342200000000004</v>
      </c>
      <c r="X100" s="40">
        <v>0.41299999999999998</v>
      </c>
      <c r="Y100" s="40">
        <v>0.57099999999999995</v>
      </c>
      <c r="Z100" s="40">
        <v>1.4999999999999999E-2</v>
      </c>
      <c r="AA100" s="41">
        <v>41.02</v>
      </c>
      <c r="AB100" s="41">
        <v>3.04</v>
      </c>
      <c r="AC100" s="41">
        <v>12.29</v>
      </c>
      <c r="AD100" s="41">
        <v>0.05</v>
      </c>
      <c r="AE100" s="41">
        <v>17.760000000000002</v>
      </c>
      <c r="AF100" s="41">
        <v>0.27</v>
      </c>
      <c r="AG100" s="41">
        <v>9.73</v>
      </c>
      <c r="AH100" s="41">
        <v>10.210000000000001</v>
      </c>
      <c r="AI100" s="41">
        <v>1.91</v>
      </c>
      <c r="AJ100" s="41">
        <v>0.95</v>
      </c>
      <c r="AK100" s="41">
        <v>0</v>
      </c>
      <c r="AL100" s="41">
        <v>2.4E-2</v>
      </c>
      <c r="AM100" s="41">
        <f t="shared" si="1"/>
        <v>97.254000000000005</v>
      </c>
      <c r="AN100" s="42">
        <v>6.1743990000000002</v>
      </c>
      <c r="AO100" s="42">
        <v>0.3441632</v>
      </c>
      <c r="AP100" s="42">
        <v>2.180123</v>
      </c>
      <c r="AQ100" s="42">
        <v>5.9500000000000004E-3</v>
      </c>
      <c r="AR100" s="42">
        <v>2.2353480000000001</v>
      </c>
      <c r="AS100" s="42">
        <v>3.44193E-2</v>
      </c>
      <c r="AT100" s="42">
        <v>2.1834169999999999</v>
      </c>
      <c r="AU100" s="42">
        <v>1.6464430000000001</v>
      </c>
      <c r="AV100" s="42">
        <v>0.55736640000000004</v>
      </c>
      <c r="AW100" s="42">
        <v>0.18240290000000001</v>
      </c>
      <c r="AX100" s="42">
        <v>0</v>
      </c>
      <c r="AY100" s="42">
        <v>6.7069999999999999E-4</v>
      </c>
      <c r="AZ100" s="42">
        <v>1.825601</v>
      </c>
      <c r="BA100" s="42">
        <v>0.354522</v>
      </c>
      <c r="BB100" s="42">
        <v>0.1957371</v>
      </c>
      <c r="BC100" s="42">
        <v>0.36162919999999998</v>
      </c>
      <c r="BD100" s="42">
        <v>0.54403210000000002</v>
      </c>
      <c r="BE100" s="42">
        <v>0.4285098</v>
      </c>
      <c r="BF100" s="42">
        <v>1.8068379999999999</v>
      </c>
      <c r="BG100" s="42">
        <v>0.54718730000000004</v>
      </c>
      <c r="BH100" s="43" t="s">
        <v>6</v>
      </c>
    </row>
    <row r="101" spans="1:60" s="44" customFormat="1" x14ac:dyDescent="0.4">
      <c r="A101" s="33" t="s">
        <v>275</v>
      </c>
      <c r="B101" s="34"/>
      <c r="C101" s="34" t="s">
        <v>149</v>
      </c>
      <c r="D101" s="35" t="s">
        <v>145</v>
      </c>
      <c r="E101" s="34" t="s">
        <v>435</v>
      </c>
      <c r="F101" s="34" t="s">
        <v>433</v>
      </c>
      <c r="G101" s="34" t="s">
        <v>514</v>
      </c>
      <c r="H101" s="49">
        <v>240</v>
      </c>
      <c r="I101" s="36">
        <v>760</v>
      </c>
      <c r="J101" s="36">
        <v>1</v>
      </c>
      <c r="K101" s="37">
        <v>756.61249999999995</v>
      </c>
      <c r="L101" s="37">
        <v>767.26760000000002</v>
      </c>
      <c r="M101" s="37">
        <v>748.77829999999994</v>
      </c>
      <c r="N101" s="37">
        <v>763.90369999999996</v>
      </c>
      <c r="O101" s="37">
        <v>767.43399999999997</v>
      </c>
      <c r="P101" s="37"/>
      <c r="Q101" s="37">
        <v>670.02430000000004</v>
      </c>
      <c r="R101" s="37">
        <v>676.09590000000003</v>
      </c>
      <c r="S101" s="38">
        <v>-146.30289999999999</v>
      </c>
      <c r="T101" s="38">
        <v>-147.71250000000001</v>
      </c>
      <c r="U101" s="38">
        <v>-159.50280000000001</v>
      </c>
      <c r="V101" s="38">
        <v>-158.74420000000001</v>
      </c>
      <c r="W101" s="39">
        <v>-3.7953139999999999</v>
      </c>
      <c r="X101" s="40">
        <v>0.45600000000000002</v>
      </c>
      <c r="Y101" s="40">
        <v>0.52600000000000002</v>
      </c>
      <c r="Z101" s="40">
        <v>1.7999999999999999E-2</v>
      </c>
      <c r="AA101" s="41">
        <v>50.51</v>
      </c>
      <c r="AB101" s="41">
        <v>0.61</v>
      </c>
      <c r="AC101" s="41">
        <v>3.85</v>
      </c>
      <c r="AD101" s="41">
        <v>0</v>
      </c>
      <c r="AE101" s="41">
        <v>17.59</v>
      </c>
      <c r="AF101" s="41">
        <v>0.4</v>
      </c>
      <c r="AG101" s="41">
        <v>12.69</v>
      </c>
      <c r="AH101" s="41">
        <v>10.73</v>
      </c>
      <c r="AI101" s="41">
        <v>0.87</v>
      </c>
      <c r="AJ101" s="41">
        <v>0.37</v>
      </c>
      <c r="AK101" s="41">
        <v>0</v>
      </c>
      <c r="AL101" s="41">
        <v>0.16700000000000001</v>
      </c>
      <c r="AM101" s="41">
        <f t="shared" si="1"/>
        <v>97.78700000000002</v>
      </c>
      <c r="AN101" s="42">
        <v>7.4309820000000002</v>
      </c>
      <c r="AO101" s="42">
        <v>6.74979E-2</v>
      </c>
      <c r="AP101" s="42">
        <v>0.66751280000000002</v>
      </c>
      <c r="AQ101" s="42">
        <v>0</v>
      </c>
      <c r="AR101" s="42">
        <v>2.1639029999999999</v>
      </c>
      <c r="AS101" s="42">
        <v>4.9838800000000003E-2</v>
      </c>
      <c r="AT101" s="42">
        <v>2.7832699999999999</v>
      </c>
      <c r="AU101" s="42">
        <v>1.691182</v>
      </c>
      <c r="AV101" s="42">
        <v>0.24813979999999999</v>
      </c>
      <c r="AW101" s="42">
        <v>6.9435200000000002E-2</v>
      </c>
      <c r="AX101" s="42">
        <v>0</v>
      </c>
      <c r="AY101" s="42">
        <v>4.6791999999999997E-3</v>
      </c>
      <c r="AZ101" s="42">
        <v>0.56901789999999997</v>
      </c>
      <c r="BA101" s="42">
        <v>9.8494899999999996E-2</v>
      </c>
      <c r="BB101" s="42">
        <v>0.14581250000000001</v>
      </c>
      <c r="BC101" s="42">
        <v>0.1023273</v>
      </c>
      <c r="BD101" s="42">
        <v>0.17176250000000001</v>
      </c>
      <c r="BE101" s="42">
        <v>0.30957820000000003</v>
      </c>
      <c r="BF101" s="42">
        <v>1.854325</v>
      </c>
      <c r="BG101" s="42">
        <v>0.60015370000000001</v>
      </c>
      <c r="BH101" s="43" t="s">
        <v>30</v>
      </c>
    </row>
    <row r="102" spans="1:60" s="44" customFormat="1" x14ac:dyDescent="0.4">
      <c r="A102" s="33" t="s">
        <v>276</v>
      </c>
      <c r="B102" s="34"/>
      <c r="C102" s="34" t="s">
        <v>150</v>
      </c>
      <c r="D102" s="35" t="s">
        <v>145</v>
      </c>
      <c r="E102" s="34" t="s">
        <v>435</v>
      </c>
      <c r="F102" s="34" t="s">
        <v>433</v>
      </c>
      <c r="G102" s="34" t="s">
        <v>517</v>
      </c>
      <c r="H102" s="49">
        <v>240</v>
      </c>
      <c r="I102" s="36">
        <v>720</v>
      </c>
      <c r="J102" s="36">
        <v>1.5</v>
      </c>
      <c r="K102" s="37">
        <v>704.53110000000004</v>
      </c>
      <c r="L102" s="37">
        <v>707.66279999999995</v>
      </c>
      <c r="M102" s="37">
        <v>689.99800000000005</v>
      </c>
      <c r="N102" s="37">
        <v>689.84820000000002</v>
      </c>
      <c r="O102" s="37">
        <v>753.91309999999999</v>
      </c>
      <c r="P102" s="37"/>
      <c r="Q102" s="37">
        <v>659.33420000000001</v>
      </c>
      <c r="R102" s="37">
        <v>665.19669999999996</v>
      </c>
      <c r="S102" s="38">
        <v>-152.9342</v>
      </c>
      <c r="T102" s="38">
        <v>-154.5735</v>
      </c>
      <c r="U102" s="38">
        <v>-167.76410000000001</v>
      </c>
      <c r="V102" s="38">
        <v>-167.51390000000001</v>
      </c>
      <c r="W102" s="39">
        <v>-3.9752139999999998</v>
      </c>
      <c r="X102" s="40">
        <v>0.42799999999999999</v>
      </c>
      <c r="Y102" s="40">
        <v>0.55200000000000005</v>
      </c>
      <c r="Z102" s="40">
        <v>0.02</v>
      </c>
      <c r="AA102" s="41">
        <v>49.59</v>
      </c>
      <c r="AB102" s="41">
        <v>0.53</v>
      </c>
      <c r="AC102" s="41">
        <v>4.5</v>
      </c>
      <c r="AD102" s="41">
        <v>0</v>
      </c>
      <c r="AE102" s="41">
        <v>19.420000000000002</v>
      </c>
      <c r="AF102" s="41">
        <v>0.6</v>
      </c>
      <c r="AG102" s="41">
        <v>11.89</v>
      </c>
      <c r="AH102" s="41">
        <v>9.76</v>
      </c>
      <c r="AI102" s="41">
        <v>0.8</v>
      </c>
      <c r="AJ102" s="41">
        <v>0.42</v>
      </c>
      <c r="AK102" s="41">
        <v>0</v>
      </c>
      <c r="AL102" s="41">
        <v>2.5999999999999999E-2</v>
      </c>
      <c r="AM102" s="41">
        <f t="shared" si="1"/>
        <v>97.536000000000001</v>
      </c>
      <c r="AN102" s="42">
        <v>7.359953</v>
      </c>
      <c r="AO102" s="42">
        <v>5.9162800000000001E-2</v>
      </c>
      <c r="AP102" s="42">
        <v>0.78708849999999997</v>
      </c>
      <c r="AQ102" s="42">
        <v>0</v>
      </c>
      <c r="AR102" s="42">
        <v>2.4100899999999998</v>
      </c>
      <c r="AS102" s="42">
        <v>7.5417300000000007E-2</v>
      </c>
      <c r="AT102" s="42">
        <v>2.6307990000000001</v>
      </c>
      <c r="AU102" s="42">
        <v>1.5518609999999999</v>
      </c>
      <c r="AV102" s="42">
        <v>0.23018620000000001</v>
      </c>
      <c r="AW102" s="42">
        <v>7.9513200000000006E-2</v>
      </c>
      <c r="AX102" s="42">
        <v>0</v>
      </c>
      <c r="AY102" s="42">
        <v>7.2840000000000003E-4</v>
      </c>
      <c r="AZ102" s="42">
        <v>0.64004709999999998</v>
      </c>
      <c r="BA102" s="42">
        <v>0.14704139999999999</v>
      </c>
      <c r="BB102" s="42">
        <v>0.12562880000000001</v>
      </c>
      <c r="BC102" s="42">
        <v>0.10455739999999999</v>
      </c>
      <c r="BD102" s="42">
        <v>0.1840706</v>
      </c>
      <c r="BE102" s="42">
        <v>0.31623800000000002</v>
      </c>
      <c r="BF102" s="42">
        <v>2.0938530000000002</v>
      </c>
      <c r="BG102" s="42">
        <v>0.55682390000000004</v>
      </c>
      <c r="BH102" s="43" t="s">
        <v>30</v>
      </c>
    </row>
    <row r="103" spans="1:60" s="44" customFormat="1" x14ac:dyDescent="0.4">
      <c r="A103" s="33" t="s">
        <v>277</v>
      </c>
      <c r="B103" s="34"/>
      <c r="C103" s="34" t="s">
        <v>151</v>
      </c>
      <c r="D103" s="35" t="s">
        <v>145</v>
      </c>
      <c r="E103" s="34" t="s">
        <v>435</v>
      </c>
      <c r="F103" s="34" t="s">
        <v>433</v>
      </c>
      <c r="G103" s="34" t="s">
        <v>518</v>
      </c>
      <c r="H103" s="49">
        <v>240</v>
      </c>
      <c r="I103" s="36">
        <v>680</v>
      </c>
      <c r="J103" s="36">
        <v>4.3</v>
      </c>
      <c r="K103" s="37">
        <v>639.91099999999994</v>
      </c>
      <c r="L103" s="37">
        <v>652.66110000000003</v>
      </c>
      <c r="M103" s="37">
        <v>637.01509999999996</v>
      </c>
      <c r="N103" s="37">
        <v>644.24760000000003</v>
      </c>
      <c r="O103" s="37">
        <v>716.3963</v>
      </c>
      <c r="P103" s="37"/>
      <c r="Q103" s="37">
        <v>699.44749999999999</v>
      </c>
      <c r="R103" s="37">
        <v>700.77859999999998</v>
      </c>
      <c r="S103" s="38">
        <v>-164.58840000000001</v>
      </c>
      <c r="T103" s="38">
        <v>-165.9556</v>
      </c>
      <c r="U103" s="38">
        <v>-176.9205</v>
      </c>
      <c r="V103" s="38">
        <v>-176.0496</v>
      </c>
      <c r="W103" s="39">
        <v>-6.3172519999999999</v>
      </c>
      <c r="X103" s="40">
        <v>0.501</v>
      </c>
      <c r="Y103" s="40">
        <v>0.47799999999999998</v>
      </c>
      <c r="Z103" s="40">
        <v>0.02</v>
      </c>
      <c r="AA103" s="41">
        <v>43.95</v>
      </c>
      <c r="AB103" s="41">
        <v>0.65</v>
      </c>
      <c r="AC103" s="41">
        <v>9.83</v>
      </c>
      <c r="AD103" s="41">
        <v>0</v>
      </c>
      <c r="AE103" s="41">
        <v>24.38</v>
      </c>
      <c r="AF103" s="41">
        <v>0.65</v>
      </c>
      <c r="AG103" s="41">
        <v>6.46</v>
      </c>
      <c r="AH103" s="41">
        <v>10.09</v>
      </c>
      <c r="AI103" s="41">
        <v>0.96</v>
      </c>
      <c r="AJ103" s="41">
        <v>0.56000000000000005</v>
      </c>
      <c r="AK103" s="41">
        <v>0</v>
      </c>
      <c r="AL103" s="41">
        <v>4.5999999999999999E-2</v>
      </c>
      <c r="AM103" s="41">
        <f t="shared" si="1"/>
        <v>97.576000000000008</v>
      </c>
      <c r="AN103" s="42">
        <v>6.7049820000000002</v>
      </c>
      <c r="AO103" s="42">
        <v>7.4583700000000003E-2</v>
      </c>
      <c r="AP103" s="42">
        <v>1.7673490000000001</v>
      </c>
      <c r="AQ103" s="42">
        <v>0</v>
      </c>
      <c r="AR103" s="42">
        <v>3.110109</v>
      </c>
      <c r="AS103" s="42">
        <v>8.3982899999999999E-2</v>
      </c>
      <c r="AT103" s="42">
        <v>1.469252</v>
      </c>
      <c r="AU103" s="42">
        <v>1.6491180000000001</v>
      </c>
      <c r="AV103" s="42">
        <v>0.28393459999999998</v>
      </c>
      <c r="AW103" s="42">
        <v>0.1089772</v>
      </c>
      <c r="AX103" s="42">
        <v>0</v>
      </c>
      <c r="AY103" s="42">
        <v>1.2818E-3</v>
      </c>
      <c r="AZ103" s="42">
        <v>1.295018</v>
      </c>
      <c r="BA103" s="42">
        <v>0.4723308</v>
      </c>
      <c r="BB103" s="42">
        <v>0.1406239</v>
      </c>
      <c r="BC103" s="42">
        <v>0.14331060000000001</v>
      </c>
      <c r="BD103" s="42">
        <v>0.25228790000000001</v>
      </c>
      <c r="BE103" s="42">
        <v>0.56185790000000002</v>
      </c>
      <c r="BF103" s="42">
        <v>2.548251</v>
      </c>
      <c r="BG103" s="42">
        <v>0.3657127</v>
      </c>
      <c r="BH103" s="43" t="s">
        <v>8</v>
      </c>
    </row>
    <row r="104" spans="1:60" s="44" customFormat="1" x14ac:dyDescent="0.4">
      <c r="A104" s="33" t="s">
        <v>278</v>
      </c>
      <c r="B104" s="34"/>
      <c r="C104" s="34" t="s">
        <v>152</v>
      </c>
      <c r="D104" s="35" t="s">
        <v>145</v>
      </c>
      <c r="E104" s="34" t="s">
        <v>435</v>
      </c>
      <c r="F104" s="34" t="s">
        <v>433</v>
      </c>
      <c r="G104" s="34" t="s">
        <v>518</v>
      </c>
      <c r="H104" s="49">
        <v>240</v>
      </c>
      <c r="I104" s="36">
        <v>680</v>
      </c>
      <c r="J104" s="36">
        <v>4.3</v>
      </c>
      <c r="K104" s="37">
        <v>623.24649999999997</v>
      </c>
      <c r="L104" s="37">
        <v>634.58159999999998</v>
      </c>
      <c r="M104" s="37">
        <v>613.76779999999997</v>
      </c>
      <c r="N104" s="37">
        <v>620.19539999999995</v>
      </c>
      <c r="O104" s="37">
        <v>683.79790000000003</v>
      </c>
      <c r="P104" s="37"/>
      <c r="Q104" s="37">
        <v>710.91790000000003</v>
      </c>
      <c r="R104" s="37">
        <v>713.42769999999996</v>
      </c>
      <c r="S104" s="38">
        <v>-168.54660000000001</v>
      </c>
      <c r="T104" s="38">
        <v>-169.70920000000001</v>
      </c>
      <c r="U104" s="38">
        <v>-182.03319999999999</v>
      </c>
      <c r="V104" s="38">
        <v>-180.79490000000001</v>
      </c>
      <c r="W104" s="39">
        <v>-6.383934</v>
      </c>
      <c r="X104" s="40">
        <v>0.51200000000000001</v>
      </c>
      <c r="Y104" s="40">
        <v>0.46400000000000002</v>
      </c>
      <c r="Z104" s="40">
        <v>2.4E-2</v>
      </c>
      <c r="AA104" s="41">
        <v>44.59</v>
      </c>
      <c r="AB104" s="41">
        <v>0.81</v>
      </c>
      <c r="AC104" s="41">
        <v>9.9700000000000006</v>
      </c>
      <c r="AD104" s="41">
        <v>0.04</v>
      </c>
      <c r="AE104" s="41">
        <v>22.94</v>
      </c>
      <c r="AF104" s="41">
        <v>0.68</v>
      </c>
      <c r="AG104" s="41">
        <v>6.43</v>
      </c>
      <c r="AH104" s="41">
        <v>10.46</v>
      </c>
      <c r="AI104" s="41">
        <v>1</v>
      </c>
      <c r="AJ104" s="41">
        <v>0.76</v>
      </c>
      <c r="AK104" s="41">
        <v>0</v>
      </c>
      <c r="AL104" s="41">
        <v>3.6999999999999998E-2</v>
      </c>
      <c r="AM104" s="41">
        <f t="shared" si="1"/>
        <v>97.717000000000027</v>
      </c>
      <c r="AN104" s="42">
        <v>6.796926</v>
      </c>
      <c r="AO104" s="42">
        <v>9.2865000000000003E-2</v>
      </c>
      <c r="AP104" s="42">
        <v>1.7910189999999999</v>
      </c>
      <c r="AQ104" s="42">
        <v>4.8203999999999999E-3</v>
      </c>
      <c r="AR104" s="42">
        <v>2.9239609999999998</v>
      </c>
      <c r="AS104" s="42">
        <v>8.7785500000000002E-2</v>
      </c>
      <c r="AT104" s="42">
        <v>1.4612039999999999</v>
      </c>
      <c r="AU104" s="42">
        <v>1.7081599999999999</v>
      </c>
      <c r="AV104" s="42">
        <v>0.29551759999999999</v>
      </c>
      <c r="AW104" s="42">
        <v>0.14777380000000001</v>
      </c>
      <c r="AX104" s="42">
        <v>0</v>
      </c>
      <c r="AY104" s="42">
        <v>1.0380999999999999E-3</v>
      </c>
      <c r="AZ104" s="42">
        <v>1.203074</v>
      </c>
      <c r="BA104" s="42">
        <v>0.58794489999999999</v>
      </c>
      <c r="BB104" s="42">
        <v>0.1332595</v>
      </c>
      <c r="BC104" s="42">
        <v>0.16225800000000001</v>
      </c>
      <c r="BD104" s="42">
        <v>0.31003190000000003</v>
      </c>
      <c r="BE104" s="42">
        <v>0.2478051</v>
      </c>
      <c r="BF104" s="42">
        <v>2.6761560000000002</v>
      </c>
      <c r="BG104" s="42">
        <v>0.35317310000000002</v>
      </c>
      <c r="BH104" s="43" t="s">
        <v>8</v>
      </c>
    </row>
    <row r="105" spans="1:60" s="44" customFormat="1" x14ac:dyDescent="0.4">
      <c r="A105" s="33" t="s">
        <v>279</v>
      </c>
      <c r="B105" s="34"/>
      <c r="C105" s="34" t="s">
        <v>153</v>
      </c>
      <c r="D105" s="35" t="s">
        <v>145</v>
      </c>
      <c r="E105" s="34" t="s">
        <v>435</v>
      </c>
      <c r="F105" s="34" t="s">
        <v>433</v>
      </c>
      <c r="G105" s="34" t="s">
        <v>516</v>
      </c>
      <c r="H105" s="49">
        <v>240</v>
      </c>
      <c r="I105" s="36">
        <v>700</v>
      </c>
      <c r="J105" s="36">
        <v>2.5</v>
      </c>
      <c r="K105" s="37">
        <v>775.79489999999998</v>
      </c>
      <c r="L105" s="37">
        <v>776.81539999999995</v>
      </c>
      <c r="M105" s="37">
        <v>775.61540000000002</v>
      </c>
      <c r="N105" s="37">
        <v>778.89559999999994</v>
      </c>
      <c r="O105" s="37">
        <v>778.51229999999998</v>
      </c>
      <c r="P105" s="37"/>
      <c r="Q105" s="37">
        <v>769.68820000000005</v>
      </c>
      <c r="R105" s="37">
        <v>770.61320000000001</v>
      </c>
      <c r="S105" s="38">
        <v>-150.50479999999999</v>
      </c>
      <c r="T105" s="38">
        <v>-152.095</v>
      </c>
      <c r="U105" s="38">
        <v>-161.75470000000001</v>
      </c>
      <c r="V105" s="38">
        <v>-161.2901</v>
      </c>
      <c r="W105" s="39">
        <v>-5.004702</v>
      </c>
      <c r="X105" s="40">
        <v>0.433</v>
      </c>
      <c r="Y105" s="40">
        <v>0.54700000000000004</v>
      </c>
      <c r="Z105" s="40">
        <v>0.02</v>
      </c>
      <c r="AA105" s="41">
        <v>47.08</v>
      </c>
      <c r="AB105" s="41">
        <v>1.05</v>
      </c>
      <c r="AC105" s="41">
        <v>8.26</v>
      </c>
      <c r="AD105" s="41">
        <v>0</v>
      </c>
      <c r="AE105" s="41">
        <v>16.489999999999998</v>
      </c>
      <c r="AF105" s="41">
        <v>0.39</v>
      </c>
      <c r="AG105" s="41">
        <v>12.23</v>
      </c>
      <c r="AH105" s="41">
        <v>10.65</v>
      </c>
      <c r="AI105" s="41">
        <v>1.34</v>
      </c>
      <c r="AJ105" s="41">
        <v>0.62</v>
      </c>
      <c r="AK105" s="41">
        <v>0</v>
      </c>
      <c r="AL105" s="41">
        <v>0.10299999999999999</v>
      </c>
      <c r="AM105" s="41">
        <f t="shared" si="1"/>
        <v>98.213000000000008</v>
      </c>
      <c r="AN105" s="42">
        <v>6.8895949999999999</v>
      </c>
      <c r="AO105" s="42">
        <v>0.1155682</v>
      </c>
      <c r="AP105" s="42">
        <v>1.4245159999999999</v>
      </c>
      <c r="AQ105" s="42">
        <v>0</v>
      </c>
      <c r="AR105" s="42">
        <v>2.0178129999999999</v>
      </c>
      <c r="AS105" s="42">
        <v>4.83349E-2</v>
      </c>
      <c r="AT105" s="42">
        <v>2.668139</v>
      </c>
      <c r="AU105" s="42">
        <v>1.669662</v>
      </c>
      <c r="AV105" s="42">
        <v>0.38016349999999999</v>
      </c>
      <c r="AW105" s="42">
        <v>0.11573319999999999</v>
      </c>
      <c r="AX105" s="42">
        <v>0</v>
      </c>
      <c r="AY105" s="42">
        <v>2.8801E-3</v>
      </c>
      <c r="AZ105" s="42">
        <v>1.1104050000000001</v>
      </c>
      <c r="BA105" s="42">
        <v>0.31411060000000002</v>
      </c>
      <c r="BB105" s="42">
        <v>0.16637070000000001</v>
      </c>
      <c r="BC105" s="42">
        <v>0.21379280000000001</v>
      </c>
      <c r="BD105" s="42">
        <v>0.32952589999999998</v>
      </c>
      <c r="BE105" s="42">
        <v>0.40200469999999999</v>
      </c>
      <c r="BF105" s="42">
        <v>1.6158090000000001</v>
      </c>
      <c r="BG105" s="42">
        <v>0.62282249999999995</v>
      </c>
      <c r="BH105" s="43" t="s">
        <v>30</v>
      </c>
    </row>
    <row r="106" spans="1:60" s="44" customFormat="1" x14ac:dyDescent="0.4">
      <c r="A106" s="33" t="s">
        <v>280</v>
      </c>
      <c r="B106" s="34"/>
      <c r="C106" s="34" t="s">
        <v>154</v>
      </c>
      <c r="D106" s="35" t="s">
        <v>145</v>
      </c>
      <c r="E106" s="34" t="s">
        <v>435</v>
      </c>
      <c r="F106" s="34" t="s">
        <v>433</v>
      </c>
      <c r="G106" s="34" t="s">
        <v>514</v>
      </c>
      <c r="H106" s="49">
        <v>240</v>
      </c>
      <c r="I106" s="36">
        <v>690</v>
      </c>
      <c r="J106" s="36">
        <v>3</v>
      </c>
      <c r="K106" s="37">
        <v>809.00329999999997</v>
      </c>
      <c r="L106" s="37">
        <v>809.71849999999995</v>
      </c>
      <c r="M106" s="37">
        <v>810.84010000000001</v>
      </c>
      <c r="N106" s="37">
        <v>814.88160000000005</v>
      </c>
      <c r="O106" s="37">
        <v>780.13279999999997</v>
      </c>
      <c r="P106" s="37"/>
      <c r="Q106" s="37">
        <v>803.12270000000001</v>
      </c>
      <c r="R106" s="37">
        <v>803.07380000000001</v>
      </c>
      <c r="S106" s="38">
        <v>-146.16759999999999</v>
      </c>
      <c r="T106" s="38">
        <v>-147.8331</v>
      </c>
      <c r="U106" s="38">
        <v>-156.71850000000001</v>
      </c>
      <c r="V106" s="38">
        <v>-156.38</v>
      </c>
      <c r="W106" s="39">
        <v>-4.7346459999999997</v>
      </c>
      <c r="X106" s="40">
        <v>0.44400000000000001</v>
      </c>
      <c r="Y106" s="40">
        <v>0.53400000000000003</v>
      </c>
      <c r="Z106" s="40">
        <v>2.1999999999999999E-2</v>
      </c>
      <c r="AA106" s="41">
        <v>46</v>
      </c>
      <c r="AB106" s="41">
        <v>1.35</v>
      </c>
      <c r="AC106" s="41">
        <v>9.5</v>
      </c>
      <c r="AD106" s="41">
        <v>0</v>
      </c>
      <c r="AE106" s="41">
        <v>15.72</v>
      </c>
      <c r="AF106" s="41">
        <v>0.36</v>
      </c>
      <c r="AG106" s="41">
        <v>12.02</v>
      </c>
      <c r="AH106" s="41">
        <v>10.23</v>
      </c>
      <c r="AI106" s="41">
        <v>1.55</v>
      </c>
      <c r="AJ106" s="41">
        <v>0.71</v>
      </c>
      <c r="AK106" s="41">
        <v>0</v>
      </c>
      <c r="AL106" s="41">
        <v>2.5999999999999999E-2</v>
      </c>
      <c r="AM106" s="41">
        <f t="shared" si="1"/>
        <v>97.465999999999994</v>
      </c>
      <c r="AN106" s="42">
        <v>6.7596889999999998</v>
      </c>
      <c r="AO106" s="42">
        <v>0.1492088</v>
      </c>
      <c r="AP106" s="42">
        <v>1.6452150000000001</v>
      </c>
      <c r="AQ106" s="42">
        <v>0</v>
      </c>
      <c r="AR106" s="42">
        <v>1.9316329999999999</v>
      </c>
      <c r="AS106" s="42">
        <v>4.4803299999999997E-2</v>
      </c>
      <c r="AT106" s="42">
        <v>2.6332870000000002</v>
      </c>
      <c r="AU106" s="42">
        <v>1.6105210000000001</v>
      </c>
      <c r="AV106" s="42">
        <v>0.44157950000000001</v>
      </c>
      <c r="AW106" s="42">
        <v>0.13308719999999999</v>
      </c>
      <c r="AX106" s="42">
        <v>0</v>
      </c>
      <c r="AY106" s="42">
        <v>7.2679999999999999E-4</v>
      </c>
      <c r="AZ106" s="42">
        <v>1.2403109999999999</v>
      </c>
      <c r="BA106" s="42">
        <v>0.40490340000000002</v>
      </c>
      <c r="BB106" s="42">
        <v>0.22564380000000001</v>
      </c>
      <c r="BC106" s="42">
        <v>0.21593570000000001</v>
      </c>
      <c r="BD106" s="42">
        <v>0.34902290000000002</v>
      </c>
      <c r="BE106" s="42">
        <v>0.41361360000000003</v>
      </c>
      <c r="BF106" s="42">
        <v>1.518019</v>
      </c>
      <c r="BG106" s="42">
        <v>0.63432739999999999</v>
      </c>
      <c r="BH106" s="43" t="s">
        <v>30</v>
      </c>
    </row>
    <row r="107" spans="1:60" s="44" customFormat="1" x14ac:dyDescent="0.4">
      <c r="A107" s="33" t="s">
        <v>281</v>
      </c>
      <c r="B107" s="34"/>
      <c r="C107" s="34" t="s">
        <v>155</v>
      </c>
      <c r="D107" s="35" t="s">
        <v>145</v>
      </c>
      <c r="E107" s="34" t="s">
        <v>435</v>
      </c>
      <c r="F107" s="34" t="s">
        <v>433</v>
      </c>
      <c r="G107" s="34" t="s">
        <v>519</v>
      </c>
      <c r="H107" s="49">
        <v>240</v>
      </c>
      <c r="I107" s="36">
        <v>730</v>
      </c>
      <c r="J107" s="36">
        <v>1.5</v>
      </c>
      <c r="K107" s="37">
        <v>620.76919999999996</v>
      </c>
      <c r="L107" s="37">
        <v>616.14369999999997</v>
      </c>
      <c r="M107" s="37">
        <v>624.31269999999995</v>
      </c>
      <c r="N107" s="37">
        <v>614.05150000000003</v>
      </c>
      <c r="O107" s="37">
        <v>645.73599999999999</v>
      </c>
      <c r="P107" s="37"/>
      <c r="Q107" s="37">
        <v>692.01390000000004</v>
      </c>
      <c r="R107" s="37">
        <v>697.48710000000005</v>
      </c>
      <c r="S107" s="38">
        <v>-173.2791</v>
      </c>
      <c r="T107" s="38">
        <v>-174.76920000000001</v>
      </c>
      <c r="U107" s="38">
        <v>-185.8229</v>
      </c>
      <c r="V107" s="38">
        <v>-185.20249999999999</v>
      </c>
      <c r="W107" s="39">
        <v>-7.2751640000000002</v>
      </c>
      <c r="X107" s="40">
        <v>0.68600000000000005</v>
      </c>
      <c r="Y107" s="40">
        <v>0.23699999999999999</v>
      </c>
      <c r="Z107" s="40">
        <v>7.6999999999999999E-2</v>
      </c>
      <c r="AA107" s="41">
        <v>49.25</v>
      </c>
      <c r="AB107" s="41">
        <v>0.66</v>
      </c>
      <c r="AC107" s="41">
        <v>5.1100000000000003</v>
      </c>
      <c r="AD107" s="41">
        <v>0.05</v>
      </c>
      <c r="AE107" s="41">
        <v>17.21</v>
      </c>
      <c r="AF107" s="41">
        <v>0.8</v>
      </c>
      <c r="AG107" s="41">
        <v>12.54</v>
      </c>
      <c r="AH107" s="41">
        <v>10.54</v>
      </c>
      <c r="AI107" s="41">
        <v>0.8</v>
      </c>
      <c r="AJ107" s="41">
        <v>0.32</v>
      </c>
      <c r="AK107" s="41">
        <v>0</v>
      </c>
      <c r="AL107" s="41">
        <v>3.4000000000000002E-2</v>
      </c>
      <c r="AM107" s="41">
        <f t="shared" si="1"/>
        <v>97.313999999999993</v>
      </c>
      <c r="AN107" s="42">
        <v>7.2688300000000003</v>
      </c>
      <c r="AO107" s="42">
        <v>7.3264599999999999E-2</v>
      </c>
      <c r="AP107" s="42">
        <v>0.88881069999999995</v>
      </c>
      <c r="AQ107" s="42">
        <v>5.8341E-3</v>
      </c>
      <c r="AR107" s="42">
        <v>2.1239400000000002</v>
      </c>
      <c r="AS107" s="42">
        <v>9.9997000000000003E-2</v>
      </c>
      <c r="AT107" s="42">
        <v>2.7591839999999999</v>
      </c>
      <c r="AU107" s="42">
        <v>1.66656</v>
      </c>
      <c r="AV107" s="42">
        <v>0.22890569999999999</v>
      </c>
      <c r="AW107" s="42">
        <v>6.0244499999999999E-2</v>
      </c>
      <c r="AX107" s="42">
        <v>0</v>
      </c>
      <c r="AY107" s="42">
        <v>9.5160000000000004E-4</v>
      </c>
      <c r="AZ107" s="42">
        <v>0.73116970000000003</v>
      </c>
      <c r="BA107" s="42">
        <v>0.157641</v>
      </c>
      <c r="BB107" s="42">
        <v>0.11357970000000001</v>
      </c>
      <c r="BC107" s="42">
        <v>0.115326</v>
      </c>
      <c r="BD107" s="42">
        <v>0.17557049999999999</v>
      </c>
      <c r="BE107" s="42">
        <v>0.35917480000000002</v>
      </c>
      <c r="BF107" s="42">
        <v>1.7647649999999999</v>
      </c>
      <c r="BG107" s="42">
        <v>0.60990599999999995</v>
      </c>
      <c r="BH107" s="43" t="s">
        <v>30</v>
      </c>
    </row>
    <row r="108" spans="1:60" s="44" customFormat="1" x14ac:dyDescent="0.4">
      <c r="A108" s="33" t="s">
        <v>282</v>
      </c>
      <c r="B108" s="34"/>
      <c r="C108" s="34" t="s">
        <v>156</v>
      </c>
      <c r="D108" s="35" t="s">
        <v>145</v>
      </c>
      <c r="E108" s="34" t="s">
        <v>435</v>
      </c>
      <c r="F108" s="34" t="s">
        <v>433</v>
      </c>
      <c r="G108" s="34" t="s">
        <v>520</v>
      </c>
      <c r="H108" s="49">
        <v>240</v>
      </c>
      <c r="I108" s="36">
        <v>680</v>
      </c>
      <c r="J108" s="36">
        <v>4.3</v>
      </c>
      <c r="K108" s="37">
        <v>750.15909999999997</v>
      </c>
      <c r="L108" s="37">
        <v>747.32950000000005</v>
      </c>
      <c r="M108" s="37">
        <v>762.86080000000004</v>
      </c>
      <c r="N108" s="37">
        <v>757.1046</v>
      </c>
      <c r="O108" s="37">
        <v>795.98180000000002</v>
      </c>
      <c r="P108" s="37"/>
      <c r="Q108" s="37">
        <v>849.71590000000003</v>
      </c>
      <c r="R108" s="37">
        <v>850.14880000000005</v>
      </c>
      <c r="S108" s="38">
        <v>-169.45849999999999</v>
      </c>
      <c r="T108" s="38">
        <v>-171.43289999999999</v>
      </c>
      <c r="U108" s="38">
        <v>-179.63579999999999</v>
      </c>
      <c r="V108" s="38">
        <v>-179.89680000000001</v>
      </c>
      <c r="W108" s="39">
        <v>-7.6498439999999999</v>
      </c>
      <c r="X108" s="40">
        <v>0.67500000000000004</v>
      </c>
      <c r="Y108" s="40">
        <v>0.26100000000000001</v>
      </c>
      <c r="Z108" s="40">
        <v>6.4000000000000001E-2</v>
      </c>
      <c r="AA108" s="41">
        <v>44.93</v>
      </c>
      <c r="AB108" s="41">
        <v>1.92</v>
      </c>
      <c r="AC108" s="41">
        <v>9.33</v>
      </c>
      <c r="AD108" s="41">
        <v>0</v>
      </c>
      <c r="AE108" s="41">
        <v>14.74</v>
      </c>
      <c r="AF108" s="41">
        <v>0.27</v>
      </c>
      <c r="AG108" s="41">
        <v>13.78</v>
      </c>
      <c r="AH108" s="41">
        <v>10.14</v>
      </c>
      <c r="AI108" s="41">
        <v>1.84</v>
      </c>
      <c r="AJ108" s="41">
        <v>0.51</v>
      </c>
      <c r="AK108" s="41">
        <v>0</v>
      </c>
      <c r="AL108" s="41">
        <v>6.0000000000000001E-3</v>
      </c>
      <c r="AM108" s="41">
        <f t="shared" si="1"/>
        <v>97.466000000000008</v>
      </c>
      <c r="AN108" s="42">
        <v>6.5618840000000001</v>
      </c>
      <c r="AO108" s="42">
        <v>0.21090419999999999</v>
      </c>
      <c r="AP108" s="42">
        <v>1.6058460000000001</v>
      </c>
      <c r="AQ108" s="42">
        <v>0</v>
      </c>
      <c r="AR108" s="42">
        <v>1.800084</v>
      </c>
      <c r="AS108" s="42">
        <v>3.3396000000000002E-2</v>
      </c>
      <c r="AT108" s="42">
        <v>3.0003099999999998</v>
      </c>
      <c r="AU108" s="42">
        <v>1.586543</v>
      </c>
      <c r="AV108" s="42">
        <v>0.52097669999999996</v>
      </c>
      <c r="AW108" s="42">
        <v>9.5010399999999995E-2</v>
      </c>
      <c r="AX108" s="42">
        <v>0</v>
      </c>
      <c r="AY108" s="42">
        <v>1.6689999999999999E-4</v>
      </c>
      <c r="AZ108" s="42">
        <v>1.4381159999999999</v>
      </c>
      <c r="BA108" s="42">
        <v>0.16772960000000001</v>
      </c>
      <c r="BB108" s="42">
        <v>0.20103289999999999</v>
      </c>
      <c r="BC108" s="42">
        <v>0.3199438</v>
      </c>
      <c r="BD108" s="42">
        <v>0.4149542</v>
      </c>
      <c r="BE108" s="42">
        <v>0.63465859999999996</v>
      </c>
      <c r="BF108" s="42">
        <v>1.1654249999999999</v>
      </c>
      <c r="BG108" s="42">
        <v>0.72023539999999997</v>
      </c>
      <c r="BH108" s="43" t="s">
        <v>30</v>
      </c>
    </row>
    <row r="109" spans="1:60" s="44" customFormat="1" x14ac:dyDescent="0.4">
      <c r="A109" s="33" t="s">
        <v>283</v>
      </c>
      <c r="B109" s="34">
        <v>6224</v>
      </c>
      <c r="C109" s="34" t="s">
        <v>428</v>
      </c>
      <c r="D109" s="35" t="s">
        <v>139</v>
      </c>
      <c r="E109" s="34" t="s">
        <v>434</v>
      </c>
      <c r="F109" s="34" t="s">
        <v>433</v>
      </c>
      <c r="G109" s="34" t="s">
        <v>510</v>
      </c>
      <c r="H109" s="49">
        <v>336</v>
      </c>
      <c r="I109" s="36">
        <v>950</v>
      </c>
      <c r="J109" s="36">
        <v>15</v>
      </c>
      <c r="K109" s="37">
        <v>927.4153</v>
      </c>
      <c r="L109" s="37">
        <v>921.38499999999999</v>
      </c>
      <c r="M109" s="37">
        <v>934.72619999999995</v>
      </c>
      <c r="N109" s="37">
        <v>942.68200000000002</v>
      </c>
      <c r="O109" s="37"/>
      <c r="P109" s="37">
        <v>945.80399999999997</v>
      </c>
      <c r="Q109" s="37">
        <v>881.71439999999996</v>
      </c>
      <c r="R109" s="37">
        <v>906.37210000000005</v>
      </c>
      <c r="S109" s="38">
        <v>-137.58779999999999</v>
      </c>
      <c r="T109" s="38">
        <v>-139.15600000000001</v>
      </c>
      <c r="U109" s="38">
        <v>-146.22550000000001</v>
      </c>
      <c r="V109" s="38">
        <v>-145.63210000000001</v>
      </c>
      <c r="W109" s="39">
        <v>-4.4144220000000001</v>
      </c>
      <c r="X109" s="40">
        <v>0.58890399999999998</v>
      </c>
      <c r="Y109" s="40">
        <v>0.38953700000000002</v>
      </c>
      <c r="Z109" s="40">
        <v>2.1558999999999998E-2</v>
      </c>
      <c r="AA109" s="41">
        <v>47.4</v>
      </c>
      <c r="AB109" s="41">
        <v>1.76</v>
      </c>
      <c r="AC109" s="41">
        <v>11.12</v>
      </c>
      <c r="AD109" s="41">
        <v>0</v>
      </c>
      <c r="AE109" s="41">
        <v>10.6</v>
      </c>
      <c r="AF109" s="41">
        <v>0.23</v>
      </c>
      <c r="AG109" s="41">
        <v>13.5</v>
      </c>
      <c r="AH109" s="41">
        <v>9.8000000000000007</v>
      </c>
      <c r="AI109" s="41">
        <v>2.57</v>
      </c>
      <c r="AJ109" s="41">
        <v>0.75</v>
      </c>
      <c r="AK109" s="41">
        <v>0.35</v>
      </c>
      <c r="AL109" s="41">
        <v>0</v>
      </c>
      <c r="AM109" s="41">
        <f t="shared" si="1"/>
        <v>98.079999999999984</v>
      </c>
      <c r="AN109" s="42">
        <v>6.8045260000000001</v>
      </c>
      <c r="AO109" s="42">
        <v>0.1900308</v>
      </c>
      <c r="AP109" s="42">
        <v>1.881284</v>
      </c>
      <c r="AQ109" s="42">
        <v>0</v>
      </c>
      <c r="AR109" s="42">
        <v>1.2724139999999999</v>
      </c>
      <c r="AS109" s="42">
        <v>2.7963200000000001E-2</v>
      </c>
      <c r="AT109" s="42">
        <v>2.8892039999999999</v>
      </c>
      <c r="AU109" s="42">
        <v>1.507188</v>
      </c>
      <c r="AV109" s="42">
        <v>0.71525510000000003</v>
      </c>
      <c r="AW109" s="42">
        <v>0.13733770000000001</v>
      </c>
      <c r="AX109" s="42">
        <v>1.8368300000000001E-2</v>
      </c>
      <c r="AY109" s="42">
        <v>0</v>
      </c>
      <c r="AZ109" s="42">
        <v>1.1954739999999999</v>
      </c>
      <c r="BA109" s="42">
        <v>0.68580989999999997</v>
      </c>
      <c r="BB109" s="42">
        <v>0.42738949999999998</v>
      </c>
      <c r="BC109" s="42">
        <v>0.2878656</v>
      </c>
      <c r="BD109" s="42">
        <v>0.42520330000000001</v>
      </c>
      <c r="BE109" s="42">
        <v>0.13178799999999999</v>
      </c>
      <c r="BF109" s="42">
        <v>1.1406259999999999</v>
      </c>
      <c r="BG109" s="42">
        <v>0.71695419999999999</v>
      </c>
      <c r="BH109" s="43" t="s">
        <v>30</v>
      </c>
    </row>
    <row r="110" spans="1:60" s="44" customFormat="1" x14ac:dyDescent="0.4">
      <c r="A110" s="33" t="s">
        <v>284</v>
      </c>
      <c r="B110" s="34">
        <v>6216</v>
      </c>
      <c r="C110" s="34" t="s">
        <v>138</v>
      </c>
      <c r="D110" s="35" t="s">
        <v>139</v>
      </c>
      <c r="E110" s="34" t="s">
        <v>434</v>
      </c>
      <c r="F110" s="34" t="s">
        <v>433</v>
      </c>
      <c r="G110" s="34" t="s">
        <v>511</v>
      </c>
      <c r="H110" s="49">
        <v>384</v>
      </c>
      <c r="I110" s="36">
        <v>910</v>
      </c>
      <c r="J110" s="36">
        <v>10</v>
      </c>
      <c r="K110" s="37">
        <v>815.22439999999995</v>
      </c>
      <c r="L110" s="37">
        <v>816.77970000000005</v>
      </c>
      <c r="M110" s="37">
        <v>827.99839999999995</v>
      </c>
      <c r="N110" s="37">
        <v>828.94399999999996</v>
      </c>
      <c r="O110" s="37">
        <v>862.60329999999999</v>
      </c>
      <c r="P110" s="37"/>
      <c r="Q110" s="37">
        <v>890.26199999999994</v>
      </c>
      <c r="R110" s="37">
        <v>901.65610000000004</v>
      </c>
      <c r="S110" s="38">
        <v>-145.40129999999999</v>
      </c>
      <c r="T110" s="38">
        <v>-147.36789999999999</v>
      </c>
      <c r="U110" s="38">
        <v>-154.5539</v>
      </c>
      <c r="V110" s="38">
        <v>-154.76609999999999</v>
      </c>
      <c r="W110" s="39">
        <v>-5.1341979999999996</v>
      </c>
      <c r="X110" s="40">
        <v>0.44621300000000003</v>
      </c>
      <c r="Y110" s="40">
        <v>0.52543600000000001</v>
      </c>
      <c r="Z110" s="40">
        <v>2.8351000000000001E-2</v>
      </c>
      <c r="AA110" s="41">
        <v>43.9</v>
      </c>
      <c r="AB110" s="41">
        <v>2.35</v>
      </c>
      <c r="AC110" s="41">
        <v>12.54</v>
      </c>
      <c r="AD110" s="41">
        <v>0</v>
      </c>
      <c r="AE110" s="41">
        <v>14</v>
      </c>
      <c r="AF110" s="41">
        <v>0.37</v>
      </c>
      <c r="AG110" s="41">
        <v>12.7</v>
      </c>
      <c r="AH110" s="41">
        <v>9.8000000000000007</v>
      </c>
      <c r="AI110" s="41">
        <v>1.73</v>
      </c>
      <c r="AJ110" s="41">
        <v>1.0900000000000001</v>
      </c>
      <c r="AK110" s="41">
        <v>0.73</v>
      </c>
      <c r="AL110" s="41">
        <v>0</v>
      </c>
      <c r="AM110" s="41">
        <f t="shared" si="1"/>
        <v>99.210000000000008</v>
      </c>
      <c r="AN110" s="42">
        <v>6.3416750000000004</v>
      </c>
      <c r="AO110" s="42">
        <v>0.25532840000000001</v>
      </c>
      <c r="AP110" s="42">
        <v>2.134849</v>
      </c>
      <c r="AQ110" s="42">
        <v>0</v>
      </c>
      <c r="AR110" s="42">
        <v>1.6911050000000001</v>
      </c>
      <c r="AS110" s="42">
        <v>4.5266800000000003E-2</v>
      </c>
      <c r="AT110" s="42">
        <v>2.7350669999999999</v>
      </c>
      <c r="AU110" s="42">
        <v>1.5166569999999999</v>
      </c>
      <c r="AV110" s="42">
        <v>0.48450009999999999</v>
      </c>
      <c r="AW110" s="42">
        <v>0.20085149999999999</v>
      </c>
      <c r="AX110" s="42">
        <v>3.7965100000000002E-2</v>
      </c>
      <c r="AY110" s="42">
        <v>0</v>
      </c>
      <c r="AZ110" s="42">
        <v>1.658325</v>
      </c>
      <c r="BA110" s="42">
        <v>0.47652410000000001</v>
      </c>
      <c r="BB110" s="42">
        <v>0.28005049999999998</v>
      </c>
      <c r="BC110" s="42">
        <v>0.20444960000000001</v>
      </c>
      <c r="BD110" s="42">
        <v>0.40530110000000003</v>
      </c>
      <c r="BE110" s="42">
        <v>0.54589509999999997</v>
      </c>
      <c r="BF110" s="42">
        <v>1.1452100000000001</v>
      </c>
      <c r="BG110" s="42">
        <v>0.70486380000000004</v>
      </c>
      <c r="BH110" s="43" t="s">
        <v>14</v>
      </c>
    </row>
    <row r="111" spans="1:60" s="44" customFormat="1" x14ac:dyDescent="0.4">
      <c r="A111" s="33" t="s">
        <v>285</v>
      </c>
      <c r="B111" s="34">
        <v>6217</v>
      </c>
      <c r="C111" s="34" t="s">
        <v>140</v>
      </c>
      <c r="D111" s="35" t="s">
        <v>139</v>
      </c>
      <c r="E111" s="34" t="s">
        <v>434</v>
      </c>
      <c r="F111" s="34" t="s">
        <v>433</v>
      </c>
      <c r="G111" s="34" t="s">
        <v>511</v>
      </c>
      <c r="H111" s="49">
        <v>336</v>
      </c>
      <c r="I111" s="36">
        <v>925</v>
      </c>
      <c r="J111" s="36">
        <v>10</v>
      </c>
      <c r="K111" s="37">
        <v>842.351</v>
      </c>
      <c r="L111" s="37">
        <v>841.06899999999996</v>
      </c>
      <c r="M111" s="37">
        <v>847.27890000000002</v>
      </c>
      <c r="N111" s="37">
        <v>851.6748</v>
      </c>
      <c r="O111" s="37">
        <v>876.82759999999996</v>
      </c>
      <c r="P111" s="37">
        <v>943.98</v>
      </c>
      <c r="Q111" s="37">
        <v>892.81349999999998</v>
      </c>
      <c r="R111" s="37">
        <v>902.75329999999997</v>
      </c>
      <c r="S111" s="38">
        <v>-155.5994</v>
      </c>
      <c r="T111" s="38">
        <v>-157.27170000000001</v>
      </c>
      <c r="U111" s="38">
        <v>-165.52629999999999</v>
      </c>
      <c r="V111" s="38">
        <v>-165.18109999999999</v>
      </c>
      <c r="W111" s="39">
        <v>-6.0982200000000004</v>
      </c>
      <c r="X111" s="40">
        <v>0.50032500000000002</v>
      </c>
      <c r="Y111" s="40">
        <v>0.48008000000000001</v>
      </c>
      <c r="Z111" s="40">
        <v>1.9595000000000001E-2</v>
      </c>
      <c r="AA111" s="41">
        <v>43.8</v>
      </c>
      <c r="AB111" s="41">
        <v>2.35</v>
      </c>
      <c r="AC111" s="41">
        <v>11.71</v>
      </c>
      <c r="AD111" s="41">
        <v>0</v>
      </c>
      <c r="AE111" s="41">
        <v>14.5</v>
      </c>
      <c r="AF111" s="41">
        <v>0.3</v>
      </c>
      <c r="AG111" s="41">
        <v>12.2</v>
      </c>
      <c r="AH111" s="41">
        <v>10.5</v>
      </c>
      <c r="AI111" s="41">
        <v>2.12</v>
      </c>
      <c r="AJ111" s="41">
        <v>0.77</v>
      </c>
      <c r="AK111" s="41">
        <v>0.54</v>
      </c>
      <c r="AL111" s="41">
        <v>0</v>
      </c>
      <c r="AM111" s="41">
        <f t="shared" si="1"/>
        <v>98.79</v>
      </c>
      <c r="AN111" s="42">
        <v>6.399375</v>
      </c>
      <c r="AO111" s="42">
        <v>0.25823980000000002</v>
      </c>
      <c r="AP111" s="42">
        <v>2.0162779999999998</v>
      </c>
      <c r="AQ111" s="42">
        <v>0</v>
      </c>
      <c r="AR111" s="42">
        <v>1.7714730000000001</v>
      </c>
      <c r="AS111" s="42">
        <v>3.7121300000000003E-2</v>
      </c>
      <c r="AT111" s="42">
        <v>2.657346</v>
      </c>
      <c r="AU111" s="42">
        <v>1.643519</v>
      </c>
      <c r="AV111" s="42">
        <v>0.60049260000000004</v>
      </c>
      <c r="AW111" s="42">
        <v>0.14350370000000001</v>
      </c>
      <c r="AX111" s="42">
        <v>2.8199999999999999E-2</v>
      </c>
      <c r="AY111" s="42">
        <v>0</v>
      </c>
      <c r="AZ111" s="42">
        <v>1.600625</v>
      </c>
      <c r="BA111" s="42">
        <v>0.4156532</v>
      </c>
      <c r="BB111" s="42">
        <v>0.2166469</v>
      </c>
      <c r="BC111" s="42">
        <v>0.38384570000000001</v>
      </c>
      <c r="BD111" s="42">
        <v>0.52734950000000003</v>
      </c>
      <c r="BE111" s="42">
        <v>0.3577902</v>
      </c>
      <c r="BF111" s="42">
        <v>1.413683</v>
      </c>
      <c r="BG111" s="42">
        <v>0.65274549999999998</v>
      </c>
      <c r="BH111" s="43" t="s">
        <v>12</v>
      </c>
    </row>
    <row r="112" spans="1:60" s="44" customFormat="1" x14ac:dyDescent="0.4">
      <c r="A112" s="33" t="s">
        <v>286</v>
      </c>
      <c r="B112" s="34">
        <v>6211</v>
      </c>
      <c r="C112" s="34" t="s">
        <v>141</v>
      </c>
      <c r="D112" s="35" t="s">
        <v>139</v>
      </c>
      <c r="E112" s="34" t="s">
        <v>434</v>
      </c>
      <c r="F112" s="34" t="s">
        <v>433</v>
      </c>
      <c r="G112" s="34" t="s">
        <v>511</v>
      </c>
      <c r="H112" s="49">
        <v>336</v>
      </c>
      <c r="I112" s="36">
        <v>900</v>
      </c>
      <c r="J112" s="36">
        <v>7</v>
      </c>
      <c r="K112" s="37">
        <v>848.29420000000005</v>
      </c>
      <c r="L112" s="37">
        <v>849.40390000000002</v>
      </c>
      <c r="M112" s="37">
        <v>859.24540000000002</v>
      </c>
      <c r="N112" s="37">
        <v>867.55020000000002</v>
      </c>
      <c r="O112" s="37">
        <v>845.00049999999999</v>
      </c>
      <c r="P112" s="37">
        <v>909.995</v>
      </c>
      <c r="Q112" s="37">
        <v>879.7835</v>
      </c>
      <c r="R112" s="37">
        <v>888.51620000000003</v>
      </c>
      <c r="S112" s="38">
        <v>-150.0838</v>
      </c>
      <c r="T112" s="38">
        <v>-151.749</v>
      </c>
      <c r="U112" s="38">
        <v>-159.3708</v>
      </c>
      <c r="V112" s="38">
        <v>-158.9906</v>
      </c>
      <c r="W112" s="39">
        <v>-5.6709319999999996</v>
      </c>
      <c r="X112" s="40">
        <v>0.43119600000000002</v>
      </c>
      <c r="Y112" s="40">
        <v>0.530366</v>
      </c>
      <c r="Z112" s="40">
        <v>3.8438E-2</v>
      </c>
      <c r="AA112" s="41">
        <v>45.9</v>
      </c>
      <c r="AB112" s="41">
        <v>2.1800000000000002</v>
      </c>
      <c r="AC112" s="41">
        <v>9.8800000000000008</v>
      </c>
      <c r="AD112" s="41">
        <v>0</v>
      </c>
      <c r="AE112" s="41">
        <v>11</v>
      </c>
      <c r="AF112" s="41">
        <v>0.3</v>
      </c>
      <c r="AG112" s="41">
        <v>14.8</v>
      </c>
      <c r="AH112" s="41">
        <v>11.1</v>
      </c>
      <c r="AI112" s="41">
        <v>1.73</v>
      </c>
      <c r="AJ112" s="41">
        <v>0.91</v>
      </c>
      <c r="AK112" s="41">
        <v>1.19</v>
      </c>
      <c r="AL112" s="41">
        <v>0</v>
      </c>
      <c r="AM112" s="41">
        <f t="shared" si="1"/>
        <v>98.99</v>
      </c>
      <c r="AN112" s="42">
        <v>6.6350629999999997</v>
      </c>
      <c r="AO112" s="42">
        <v>0.2370177</v>
      </c>
      <c r="AP112" s="42">
        <v>1.6831370000000001</v>
      </c>
      <c r="AQ112" s="42">
        <v>0</v>
      </c>
      <c r="AR112" s="42">
        <v>1.3296220000000001</v>
      </c>
      <c r="AS112" s="42">
        <v>3.6727599999999999E-2</v>
      </c>
      <c r="AT112" s="42">
        <v>3.189473</v>
      </c>
      <c r="AU112" s="42">
        <v>1.719006</v>
      </c>
      <c r="AV112" s="42">
        <v>0.48482700000000001</v>
      </c>
      <c r="AW112" s="42">
        <v>0.16779640000000001</v>
      </c>
      <c r="AX112" s="42">
        <v>6.2277600000000002E-2</v>
      </c>
      <c r="AY112" s="42">
        <v>0</v>
      </c>
      <c r="AZ112" s="42">
        <v>1.3649370000000001</v>
      </c>
      <c r="BA112" s="42">
        <v>0.31819999999999998</v>
      </c>
      <c r="BB112" s="42">
        <v>0.16995370000000001</v>
      </c>
      <c r="BC112" s="42">
        <v>0.31487340000000003</v>
      </c>
      <c r="BD112" s="42">
        <v>0.48266979999999998</v>
      </c>
      <c r="BE112" s="42">
        <v>0.2599843</v>
      </c>
      <c r="BF112" s="42">
        <v>1.0696380000000001</v>
      </c>
      <c r="BG112" s="42">
        <v>0.74885889999999999</v>
      </c>
      <c r="BH112" s="43" t="s">
        <v>30</v>
      </c>
    </row>
    <row r="113" spans="1:60" s="44" customFormat="1" x14ac:dyDescent="0.4">
      <c r="A113" s="33" t="s">
        <v>287</v>
      </c>
      <c r="B113" s="34">
        <v>6205</v>
      </c>
      <c r="C113" s="34" t="s">
        <v>142</v>
      </c>
      <c r="D113" s="35" t="s">
        <v>139</v>
      </c>
      <c r="E113" s="34" t="s">
        <v>432</v>
      </c>
      <c r="F113" s="34" t="s">
        <v>433</v>
      </c>
      <c r="G113" s="34" t="s">
        <v>512</v>
      </c>
      <c r="H113" s="49">
        <v>336</v>
      </c>
      <c r="I113" s="36">
        <v>840</v>
      </c>
      <c r="J113" s="36">
        <v>5</v>
      </c>
      <c r="K113" s="37">
        <v>701.06790000000001</v>
      </c>
      <c r="L113" s="37">
        <v>705.48159999999996</v>
      </c>
      <c r="M113" s="37">
        <v>706.2903</v>
      </c>
      <c r="N113" s="37">
        <v>710.96069999999997</v>
      </c>
      <c r="O113" s="37">
        <v>774.1232</v>
      </c>
      <c r="P113" s="37">
        <v>850.19899999999996</v>
      </c>
      <c r="Q113" s="37">
        <v>808.6798</v>
      </c>
      <c r="R113" s="37">
        <v>816.39869999999996</v>
      </c>
      <c r="S113" s="38">
        <v>-165.07259999999999</v>
      </c>
      <c r="T113" s="38">
        <v>-166.4693</v>
      </c>
      <c r="U113" s="38">
        <v>-176.19630000000001</v>
      </c>
      <c r="V113" s="38">
        <v>-175.34450000000001</v>
      </c>
      <c r="W113" s="39">
        <v>-6.8180680000000002</v>
      </c>
      <c r="X113" s="40">
        <v>0.55540599999999996</v>
      </c>
      <c r="Y113" s="40">
        <v>0.42978699999999997</v>
      </c>
      <c r="Z113" s="40">
        <v>1.4807000000000001E-2</v>
      </c>
      <c r="AA113" s="41">
        <v>47.1</v>
      </c>
      <c r="AB113" s="41">
        <v>2.1</v>
      </c>
      <c r="AC113" s="41">
        <v>8.6300000000000008</v>
      </c>
      <c r="AD113" s="41">
        <v>0</v>
      </c>
      <c r="AE113" s="41">
        <v>14.9</v>
      </c>
      <c r="AF113" s="41">
        <v>0.56000000000000005</v>
      </c>
      <c r="AG113" s="41">
        <v>12.6</v>
      </c>
      <c r="AH113" s="41">
        <v>11.3</v>
      </c>
      <c r="AI113" s="41">
        <v>1.26</v>
      </c>
      <c r="AJ113" s="41">
        <v>0.72</v>
      </c>
      <c r="AK113" s="41">
        <v>0.25</v>
      </c>
      <c r="AL113" s="41">
        <v>0</v>
      </c>
      <c r="AM113" s="41">
        <f t="shared" si="1"/>
        <v>99.42</v>
      </c>
      <c r="AN113" s="42">
        <v>6.8237240000000003</v>
      </c>
      <c r="AO113" s="42">
        <v>0.22882930000000001</v>
      </c>
      <c r="AP113" s="42">
        <v>1.4734700000000001</v>
      </c>
      <c r="AQ113" s="42">
        <v>0</v>
      </c>
      <c r="AR113" s="42">
        <v>1.805053</v>
      </c>
      <c r="AS113" s="42">
        <v>6.87112E-2</v>
      </c>
      <c r="AT113" s="42">
        <v>2.721422</v>
      </c>
      <c r="AU113" s="42">
        <v>1.753884</v>
      </c>
      <c r="AV113" s="42">
        <v>0.35389910000000002</v>
      </c>
      <c r="AW113" s="42">
        <v>0.13305829999999999</v>
      </c>
      <c r="AX113" s="42">
        <v>1.3105199999999999E-2</v>
      </c>
      <c r="AY113" s="42">
        <v>0</v>
      </c>
      <c r="AZ113" s="42">
        <v>1.1762760000000001</v>
      </c>
      <c r="BA113" s="42">
        <v>0.29719420000000002</v>
      </c>
      <c r="BB113" s="42">
        <v>0.1249055</v>
      </c>
      <c r="BC113" s="42">
        <v>0.22899359999999999</v>
      </c>
      <c r="BD113" s="42">
        <v>0.36205199999999998</v>
      </c>
      <c r="BE113" s="42">
        <v>0.1842773</v>
      </c>
      <c r="BF113" s="42">
        <v>1.620776</v>
      </c>
      <c r="BG113" s="42">
        <v>0.62673840000000003</v>
      </c>
      <c r="BH113" s="43" t="s">
        <v>30</v>
      </c>
    </row>
    <row r="114" spans="1:60" s="44" customFormat="1" x14ac:dyDescent="0.4">
      <c r="A114" s="33" t="s">
        <v>288</v>
      </c>
      <c r="B114" s="34">
        <v>6203</v>
      </c>
      <c r="C114" s="34" t="s">
        <v>429</v>
      </c>
      <c r="D114" s="35" t="s">
        <v>139</v>
      </c>
      <c r="E114" s="34" t="s">
        <v>432</v>
      </c>
      <c r="F114" s="34" t="s">
        <v>432</v>
      </c>
      <c r="G114" s="34" t="s">
        <v>511</v>
      </c>
      <c r="H114" s="49">
        <v>336</v>
      </c>
      <c r="I114" s="36">
        <v>900</v>
      </c>
      <c r="J114" s="36">
        <v>3</v>
      </c>
      <c r="K114" s="37">
        <v>747.447</v>
      </c>
      <c r="L114" s="37">
        <v>744.96579999999994</v>
      </c>
      <c r="M114" s="37">
        <v>754.14430000000004</v>
      </c>
      <c r="N114" s="37">
        <v>755.15750000000003</v>
      </c>
      <c r="O114" s="37">
        <v>819.97519999999997</v>
      </c>
      <c r="P114" s="37">
        <v>876.69600000000003</v>
      </c>
      <c r="Q114" s="37">
        <v>839.8537</v>
      </c>
      <c r="R114" s="37">
        <v>839.89869999999996</v>
      </c>
      <c r="S114" s="38">
        <v>-173.72819999999999</v>
      </c>
      <c r="T114" s="38">
        <v>-175.19390000000001</v>
      </c>
      <c r="U114" s="38">
        <v>-184.7689</v>
      </c>
      <c r="V114" s="38">
        <v>-184.05099999999999</v>
      </c>
      <c r="W114" s="39">
        <v>-7.8843740000000002</v>
      </c>
      <c r="X114" s="40">
        <v>0.56834300000000004</v>
      </c>
      <c r="Y114" s="40">
        <v>0.406441</v>
      </c>
      <c r="Z114" s="40">
        <v>2.5215999999999999E-2</v>
      </c>
      <c r="AA114" s="41">
        <v>46.1</v>
      </c>
      <c r="AB114" s="41">
        <v>2.0299999999999998</v>
      </c>
      <c r="AC114" s="41">
        <v>8.31</v>
      </c>
      <c r="AD114" s="41">
        <v>0</v>
      </c>
      <c r="AE114" s="41">
        <v>14</v>
      </c>
      <c r="AF114" s="41">
        <v>0.49</v>
      </c>
      <c r="AG114" s="41">
        <v>13.7</v>
      </c>
      <c r="AH114" s="41">
        <v>11.4</v>
      </c>
      <c r="AI114" s="41">
        <v>1.71</v>
      </c>
      <c r="AJ114" s="41">
        <v>0.72</v>
      </c>
      <c r="AK114" s="41">
        <v>0.93</v>
      </c>
      <c r="AL114" s="41">
        <v>0</v>
      </c>
      <c r="AM114" s="41">
        <f t="shared" si="1"/>
        <v>99.39</v>
      </c>
      <c r="AN114" s="42">
        <v>6.7267780000000004</v>
      </c>
      <c r="AO114" s="42">
        <v>0.22278919999999999</v>
      </c>
      <c r="AP114" s="42">
        <v>1.429017</v>
      </c>
      <c r="AQ114" s="42">
        <v>0</v>
      </c>
      <c r="AR114" s="42">
        <v>1.7081949999999999</v>
      </c>
      <c r="AS114" s="42">
        <v>6.0553700000000002E-2</v>
      </c>
      <c r="AT114" s="42">
        <v>2.9802420000000001</v>
      </c>
      <c r="AU114" s="42">
        <v>1.7821039999999999</v>
      </c>
      <c r="AV114" s="42">
        <v>0.48373850000000002</v>
      </c>
      <c r="AW114" s="42">
        <v>0.1340133</v>
      </c>
      <c r="AX114" s="42">
        <v>4.8697600000000001E-2</v>
      </c>
      <c r="AY114" s="42">
        <v>0</v>
      </c>
      <c r="AZ114" s="42">
        <v>1.2732220000000001</v>
      </c>
      <c r="BA114" s="42">
        <v>0.15579489999999999</v>
      </c>
      <c r="BB114" s="42">
        <v>9.0321299999999993E-2</v>
      </c>
      <c r="BC114" s="42">
        <v>0.39341730000000003</v>
      </c>
      <c r="BD114" s="42">
        <v>0.52743050000000002</v>
      </c>
      <c r="BE114" s="42">
        <v>0.23473759999999999</v>
      </c>
      <c r="BF114" s="42">
        <v>1.473457</v>
      </c>
      <c r="BG114" s="42">
        <v>0.66916109999999995</v>
      </c>
      <c r="BH114" s="43" t="s">
        <v>51</v>
      </c>
    </row>
    <row r="115" spans="1:60" s="44" customFormat="1" x14ac:dyDescent="0.4">
      <c r="A115" s="33" t="s">
        <v>289</v>
      </c>
      <c r="B115" s="34">
        <v>6201</v>
      </c>
      <c r="C115" s="34" t="s">
        <v>143</v>
      </c>
      <c r="D115" s="35" t="s">
        <v>139</v>
      </c>
      <c r="E115" s="34" t="s">
        <v>432</v>
      </c>
      <c r="F115" s="34" t="s">
        <v>432</v>
      </c>
      <c r="G115" s="34" t="s">
        <v>508</v>
      </c>
      <c r="H115" s="49">
        <v>336</v>
      </c>
      <c r="I115" s="36">
        <v>840</v>
      </c>
      <c r="J115" s="36">
        <v>3</v>
      </c>
      <c r="K115" s="37">
        <v>692.76509999999996</v>
      </c>
      <c r="L115" s="37">
        <v>692.86220000000003</v>
      </c>
      <c r="M115" s="37">
        <v>696.35419999999999</v>
      </c>
      <c r="N115" s="37">
        <v>697.38040000000001</v>
      </c>
      <c r="O115" s="37">
        <v>763.22889999999995</v>
      </c>
      <c r="P115" s="37">
        <v>817.51800000000003</v>
      </c>
      <c r="Q115" s="37">
        <v>788.19010000000003</v>
      </c>
      <c r="R115" s="37">
        <v>791.59349999999995</v>
      </c>
      <c r="S115" s="38">
        <v>-173.21119999999999</v>
      </c>
      <c r="T115" s="38">
        <v>-174.54159999999999</v>
      </c>
      <c r="U115" s="38">
        <v>-184.93559999999999</v>
      </c>
      <c r="V115" s="38">
        <v>-183.97210000000001</v>
      </c>
      <c r="W115" s="39">
        <v>-7.5808400000000002</v>
      </c>
      <c r="X115" s="40">
        <v>0.57889699999999999</v>
      </c>
      <c r="Y115" s="40">
        <v>0.39209300000000002</v>
      </c>
      <c r="Z115" s="40">
        <v>2.9010000000000001E-2</v>
      </c>
      <c r="AA115" s="41">
        <v>47.5</v>
      </c>
      <c r="AB115" s="41">
        <v>1.57</v>
      </c>
      <c r="AC115" s="41">
        <v>7.56</v>
      </c>
      <c r="AD115" s="41">
        <v>0</v>
      </c>
      <c r="AE115" s="41">
        <v>15.1</v>
      </c>
      <c r="AF115" s="41">
        <v>0.55000000000000004</v>
      </c>
      <c r="AG115" s="41">
        <v>12.9</v>
      </c>
      <c r="AH115" s="41">
        <v>11.5</v>
      </c>
      <c r="AI115" s="41">
        <v>1.33</v>
      </c>
      <c r="AJ115" s="41">
        <v>0.71</v>
      </c>
      <c r="AK115" s="41">
        <v>0.24</v>
      </c>
      <c r="AL115" s="41">
        <v>0</v>
      </c>
      <c r="AM115" s="41">
        <f t="shared" si="1"/>
        <v>98.96</v>
      </c>
      <c r="AN115" s="42">
        <v>6.928534</v>
      </c>
      <c r="AO115" s="42">
        <v>0.17224210000000001</v>
      </c>
      <c r="AP115" s="42">
        <v>1.2995699999999999</v>
      </c>
      <c r="AQ115" s="42">
        <v>0</v>
      </c>
      <c r="AR115" s="42">
        <v>1.8417380000000001</v>
      </c>
      <c r="AS115" s="42">
        <v>6.7943699999999996E-2</v>
      </c>
      <c r="AT115" s="42">
        <v>2.8051900000000001</v>
      </c>
      <c r="AU115" s="42">
        <v>1.79708</v>
      </c>
      <c r="AV115" s="42">
        <v>0.37610379999999999</v>
      </c>
      <c r="AW115" s="42">
        <v>0.13210369999999999</v>
      </c>
      <c r="AX115" s="42">
        <v>1.2586E-2</v>
      </c>
      <c r="AY115" s="42">
        <v>0</v>
      </c>
      <c r="AZ115" s="42">
        <v>1.071466</v>
      </c>
      <c r="BA115" s="42">
        <v>0.2281039</v>
      </c>
      <c r="BB115" s="42">
        <v>8.7702100000000005E-2</v>
      </c>
      <c r="BC115" s="42">
        <v>0.28840179999999999</v>
      </c>
      <c r="BD115" s="42">
        <v>0.42050549999999998</v>
      </c>
      <c r="BE115" s="42">
        <v>0.16607169999999999</v>
      </c>
      <c r="BF115" s="42">
        <v>1.6756660000000001</v>
      </c>
      <c r="BG115" s="42">
        <v>0.62603880000000001</v>
      </c>
      <c r="BH115" s="43" t="s">
        <v>30</v>
      </c>
    </row>
    <row r="116" spans="1:60" s="44" customFormat="1" x14ac:dyDescent="0.4">
      <c r="A116" s="33" t="s">
        <v>290</v>
      </c>
      <c r="B116" s="34">
        <v>2529</v>
      </c>
      <c r="C116" s="34" t="s">
        <v>66</v>
      </c>
      <c r="D116" s="35" t="s">
        <v>67</v>
      </c>
      <c r="E116" s="34" t="s">
        <v>434</v>
      </c>
      <c r="F116" s="34" t="s">
        <v>433</v>
      </c>
      <c r="G116" s="34" t="s">
        <v>472</v>
      </c>
      <c r="H116" s="49">
        <v>99</v>
      </c>
      <c r="I116" s="36">
        <v>949</v>
      </c>
      <c r="J116" s="36">
        <v>3.988</v>
      </c>
      <c r="K116" s="37">
        <v>923.80769999999995</v>
      </c>
      <c r="L116" s="37">
        <v>919.65060000000005</v>
      </c>
      <c r="M116" s="37">
        <v>923.98270000000002</v>
      </c>
      <c r="N116" s="37">
        <v>929.39499999999998</v>
      </c>
      <c r="O116" s="37">
        <v>943.95609999999999</v>
      </c>
      <c r="P116" s="37">
        <v>957.80399999999997</v>
      </c>
      <c r="Q116" s="37">
        <v>923.70899999999995</v>
      </c>
      <c r="R116" s="37">
        <v>916.82749999999999</v>
      </c>
      <c r="S116" s="38">
        <v>-148.60839999999999</v>
      </c>
      <c r="T116" s="38">
        <v>-150.3733</v>
      </c>
      <c r="U116" s="38">
        <v>-158.51830000000001</v>
      </c>
      <c r="V116" s="38">
        <v>-158.35589999999999</v>
      </c>
      <c r="W116" s="39">
        <v>-5.2565480000000004</v>
      </c>
      <c r="X116" s="40">
        <v>0.25998300000000002</v>
      </c>
      <c r="Y116" s="40">
        <v>0.72623199999999999</v>
      </c>
      <c r="Z116" s="40">
        <v>1.3785E-2</v>
      </c>
      <c r="AA116" s="41">
        <v>42</v>
      </c>
      <c r="AB116" s="41">
        <v>2.65</v>
      </c>
      <c r="AC116" s="41">
        <v>12.2</v>
      </c>
      <c r="AD116" s="41">
        <v>0</v>
      </c>
      <c r="AE116" s="41">
        <v>15</v>
      </c>
      <c r="AF116" s="41">
        <v>0.31</v>
      </c>
      <c r="AG116" s="41">
        <v>12.2</v>
      </c>
      <c r="AH116" s="41">
        <v>10.7</v>
      </c>
      <c r="AI116" s="41">
        <v>2.31</v>
      </c>
      <c r="AJ116" s="41">
        <v>0.37</v>
      </c>
      <c r="AK116" s="41">
        <v>0</v>
      </c>
      <c r="AL116" s="41">
        <v>0</v>
      </c>
      <c r="AM116" s="41">
        <f t="shared" si="1"/>
        <v>97.740000000000009</v>
      </c>
      <c r="AN116" s="42">
        <v>6.1880670000000002</v>
      </c>
      <c r="AO116" s="42">
        <v>0.29365920000000001</v>
      </c>
      <c r="AP116" s="42">
        <v>2.1183399999999999</v>
      </c>
      <c r="AQ116" s="42">
        <v>0</v>
      </c>
      <c r="AR116" s="42">
        <v>1.8479920000000001</v>
      </c>
      <c r="AS116" s="42">
        <v>3.8681800000000002E-2</v>
      </c>
      <c r="AT116" s="42">
        <v>2.6797260000000001</v>
      </c>
      <c r="AU116" s="42">
        <v>1.6889289999999999</v>
      </c>
      <c r="AV116" s="42">
        <v>0.65982099999999999</v>
      </c>
      <c r="AW116" s="42">
        <v>6.9537100000000004E-2</v>
      </c>
      <c r="AX116" s="42">
        <v>0</v>
      </c>
      <c r="AY116" s="42">
        <v>0</v>
      </c>
      <c r="AZ116" s="42">
        <v>1.811933</v>
      </c>
      <c r="BA116" s="42">
        <v>0.30640770000000001</v>
      </c>
      <c r="BB116" s="42">
        <v>0.14460310000000001</v>
      </c>
      <c r="BC116" s="42">
        <v>0.51521779999999995</v>
      </c>
      <c r="BD116" s="42">
        <v>0.58475489999999997</v>
      </c>
      <c r="BE116" s="42">
        <v>0.47805710000000001</v>
      </c>
      <c r="BF116" s="42">
        <v>1.3699349999999999</v>
      </c>
      <c r="BG116" s="42">
        <v>0.66171610000000003</v>
      </c>
      <c r="BH116" s="43" t="s">
        <v>6</v>
      </c>
    </row>
    <row r="117" spans="1:60" s="44" customFormat="1" x14ac:dyDescent="0.4">
      <c r="A117" s="33" t="s">
        <v>291</v>
      </c>
      <c r="B117" s="34">
        <v>2532</v>
      </c>
      <c r="C117" s="34" t="s">
        <v>68</v>
      </c>
      <c r="D117" s="35" t="s">
        <v>67</v>
      </c>
      <c r="E117" s="34" t="s">
        <v>434</v>
      </c>
      <c r="F117" s="34" t="s">
        <v>433</v>
      </c>
      <c r="G117" s="34" t="s">
        <v>456</v>
      </c>
      <c r="H117" s="49">
        <v>40</v>
      </c>
      <c r="I117" s="36">
        <v>1000</v>
      </c>
      <c r="J117" s="36">
        <v>4.2699999999999996</v>
      </c>
      <c r="K117" s="37">
        <v>1016.245</v>
      </c>
      <c r="L117" s="37">
        <v>1017.275</v>
      </c>
      <c r="M117" s="37">
        <v>1014.4589999999999</v>
      </c>
      <c r="N117" s="37">
        <v>1029.9090000000001</v>
      </c>
      <c r="O117" s="37">
        <v>928.65269999999998</v>
      </c>
      <c r="P117" s="37">
        <v>950.35599999999999</v>
      </c>
      <c r="Q117" s="37">
        <v>944.58770000000004</v>
      </c>
      <c r="R117" s="37">
        <v>939.27880000000005</v>
      </c>
      <c r="S117" s="38">
        <v>-130.02770000000001</v>
      </c>
      <c r="T117" s="38">
        <v>-131.8689</v>
      </c>
      <c r="U117" s="38">
        <v>-138.828</v>
      </c>
      <c r="V117" s="38">
        <v>-138.78039999999999</v>
      </c>
      <c r="W117" s="39">
        <v>-3.4244460000000001</v>
      </c>
      <c r="X117" s="40">
        <v>0.15793399999999999</v>
      </c>
      <c r="Y117" s="40">
        <v>0.83723199999999998</v>
      </c>
      <c r="Z117" s="40">
        <v>4.8329999999999996E-3</v>
      </c>
      <c r="AA117" s="41">
        <v>42.8</v>
      </c>
      <c r="AB117" s="41">
        <v>2.3199999999999998</v>
      </c>
      <c r="AC117" s="41">
        <v>13.1</v>
      </c>
      <c r="AD117" s="41">
        <v>0</v>
      </c>
      <c r="AE117" s="41">
        <v>11.5</v>
      </c>
      <c r="AF117" s="41">
        <v>0.18</v>
      </c>
      <c r="AG117" s="41">
        <v>13.6</v>
      </c>
      <c r="AH117" s="41">
        <v>10.8</v>
      </c>
      <c r="AI117" s="41">
        <v>2.33</v>
      </c>
      <c r="AJ117" s="41">
        <v>0.38</v>
      </c>
      <c r="AK117" s="41">
        <v>0</v>
      </c>
      <c r="AL117" s="41">
        <v>0</v>
      </c>
      <c r="AM117" s="41">
        <f t="shared" si="1"/>
        <v>97.009999999999991</v>
      </c>
      <c r="AN117" s="42">
        <v>6.2432400000000001</v>
      </c>
      <c r="AO117" s="42">
        <v>0.25453419999999999</v>
      </c>
      <c r="AP117" s="42">
        <v>2.2519969999999998</v>
      </c>
      <c r="AQ117" s="42">
        <v>0</v>
      </c>
      <c r="AR117" s="42">
        <v>1.4027080000000001</v>
      </c>
      <c r="AS117" s="42">
        <v>2.2237099999999999E-2</v>
      </c>
      <c r="AT117" s="42">
        <v>2.9575360000000002</v>
      </c>
      <c r="AU117" s="42">
        <v>1.687765</v>
      </c>
      <c r="AV117" s="42">
        <v>0.65891679999999997</v>
      </c>
      <c r="AW117" s="42">
        <v>7.0706400000000003E-2</v>
      </c>
      <c r="AX117" s="42">
        <v>0</v>
      </c>
      <c r="AY117" s="42">
        <v>0</v>
      </c>
      <c r="AZ117" s="42">
        <v>1.7567600000000001</v>
      </c>
      <c r="BA117" s="42">
        <v>0.49523689999999998</v>
      </c>
      <c r="BB117" s="42">
        <v>0.17998249999999999</v>
      </c>
      <c r="BC117" s="42">
        <v>0.47893419999999998</v>
      </c>
      <c r="BD117" s="42">
        <v>0.54964069999999998</v>
      </c>
      <c r="BE117" s="42">
        <v>0.38280110000000001</v>
      </c>
      <c r="BF117" s="42">
        <v>1.0199069999999999</v>
      </c>
      <c r="BG117" s="42">
        <v>0.74357720000000005</v>
      </c>
      <c r="BH117" s="43" t="s">
        <v>12</v>
      </c>
    </row>
    <row r="118" spans="1:60" s="44" customFormat="1" x14ac:dyDescent="0.4">
      <c r="A118" s="33" t="s">
        <v>292</v>
      </c>
      <c r="B118" s="34">
        <v>2540</v>
      </c>
      <c r="C118" s="34" t="s">
        <v>69</v>
      </c>
      <c r="D118" s="35" t="s">
        <v>67</v>
      </c>
      <c r="E118" s="34" t="s">
        <v>434</v>
      </c>
      <c r="F118" s="34" t="s">
        <v>433</v>
      </c>
      <c r="G118" s="34" t="s">
        <v>473</v>
      </c>
      <c r="H118" s="49">
        <v>49</v>
      </c>
      <c r="I118" s="36">
        <v>995</v>
      </c>
      <c r="J118" s="36">
        <v>4.048</v>
      </c>
      <c r="K118" s="37">
        <v>994.64160000000004</v>
      </c>
      <c r="L118" s="37">
        <v>995.87649999999996</v>
      </c>
      <c r="M118" s="37">
        <v>1002.542</v>
      </c>
      <c r="N118" s="37">
        <v>1014.67</v>
      </c>
      <c r="O118" s="37">
        <v>966.21500000000003</v>
      </c>
      <c r="P118" s="37">
        <v>946.56399999999996</v>
      </c>
      <c r="Q118" s="37">
        <v>942.27059999999994</v>
      </c>
      <c r="R118" s="37">
        <v>936.02629999999999</v>
      </c>
      <c r="S118" s="38">
        <v>-132.85990000000001</v>
      </c>
      <c r="T118" s="38">
        <v>-134.8339</v>
      </c>
      <c r="U118" s="38">
        <v>-141.0615</v>
      </c>
      <c r="V118" s="38">
        <v>-141.25710000000001</v>
      </c>
      <c r="W118" s="39">
        <v>-3.9753639999999999</v>
      </c>
      <c r="X118" s="40">
        <v>0.14654</v>
      </c>
      <c r="Y118" s="40">
        <v>0.84881300000000004</v>
      </c>
      <c r="Z118" s="40">
        <v>4.6470000000000001E-3</v>
      </c>
      <c r="AA118" s="41">
        <v>43</v>
      </c>
      <c r="AB118" s="41">
        <v>2.0099999999999998</v>
      </c>
      <c r="AC118" s="41">
        <v>12.9</v>
      </c>
      <c r="AD118" s="41">
        <v>0</v>
      </c>
      <c r="AE118" s="41">
        <v>11.5</v>
      </c>
      <c r="AF118" s="41">
        <v>0.16</v>
      </c>
      <c r="AG118" s="41">
        <v>14.8</v>
      </c>
      <c r="AH118" s="41">
        <v>11.2</v>
      </c>
      <c r="AI118" s="41">
        <v>2.2200000000000002</v>
      </c>
      <c r="AJ118" s="41">
        <v>0.32</v>
      </c>
      <c r="AK118" s="41">
        <v>0</v>
      </c>
      <c r="AL118" s="41">
        <v>0</v>
      </c>
      <c r="AM118" s="41">
        <f t="shared" si="1"/>
        <v>98.109999999999985</v>
      </c>
      <c r="AN118" s="42">
        <v>6.1732310000000004</v>
      </c>
      <c r="AO118" s="42">
        <v>0.21703610000000001</v>
      </c>
      <c r="AP118" s="42">
        <v>2.1825480000000002</v>
      </c>
      <c r="AQ118" s="42">
        <v>0</v>
      </c>
      <c r="AR118" s="42">
        <v>1.3805270000000001</v>
      </c>
      <c r="AS118" s="42">
        <v>1.9453700000000001E-2</v>
      </c>
      <c r="AT118" s="42">
        <v>3.1676030000000002</v>
      </c>
      <c r="AU118" s="42">
        <v>1.7225980000000001</v>
      </c>
      <c r="AV118" s="42">
        <v>0.61788180000000004</v>
      </c>
      <c r="AW118" s="42">
        <v>5.8600699999999999E-2</v>
      </c>
      <c r="AX118" s="42">
        <v>0</v>
      </c>
      <c r="AY118" s="42">
        <v>0</v>
      </c>
      <c r="AZ118" s="42">
        <v>1.8267690000000001</v>
      </c>
      <c r="BA118" s="42">
        <v>0.35577940000000002</v>
      </c>
      <c r="BB118" s="42">
        <v>0.13700229999999999</v>
      </c>
      <c r="BC118" s="42">
        <v>0.48087950000000002</v>
      </c>
      <c r="BD118" s="42">
        <v>0.53948019999999997</v>
      </c>
      <c r="BE118" s="42">
        <v>0.63443919999999998</v>
      </c>
      <c r="BF118" s="42">
        <v>0.74608830000000004</v>
      </c>
      <c r="BG118" s="42">
        <v>0.80936459999999999</v>
      </c>
      <c r="BH118" s="43" t="s">
        <v>6</v>
      </c>
    </row>
    <row r="119" spans="1:60" s="44" customFormat="1" x14ac:dyDescent="0.4">
      <c r="A119" s="33" t="s">
        <v>293</v>
      </c>
      <c r="B119" s="34">
        <v>2538</v>
      </c>
      <c r="C119" s="34" t="s">
        <v>70</v>
      </c>
      <c r="D119" s="35" t="s">
        <v>67</v>
      </c>
      <c r="E119" s="34" t="s">
        <v>434</v>
      </c>
      <c r="F119" s="34" t="s">
        <v>433</v>
      </c>
      <c r="G119" s="34" t="s">
        <v>439</v>
      </c>
      <c r="H119" s="49">
        <v>60</v>
      </c>
      <c r="I119" s="36">
        <v>945</v>
      </c>
      <c r="J119" s="36">
        <v>4.0019999999999998</v>
      </c>
      <c r="K119" s="37">
        <v>931.80650000000003</v>
      </c>
      <c r="L119" s="37">
        <v>926.85559999999998</v>
      </c>
      <c r="M119" s="37">
        <v>934.21220000000005</v>
      </c>
      <c r="N119" s="37">
        <v>937.44569999999999</v>
      </c>
      <c r="O119" s="37">
        <v>895.20489999999995</v>
      </c>
      <c r="P119" s="37">
        <v>908.48400000000004</v>
      </c>
      <c r="Q119" s="37">
        <v>912.75490000000002</v>
      </c>
      <c r="R119" s="37">
        <v>908.31820000000005</v>
      </c>
      <c r="S119" s="38">
        <v>-142.7081</v>
      </c>
      <c r="T119" s="38">
        <v>-144.54069999999999</v>
      </c>
      <c r="U119" s="38">
        <v>-151.82570000000001</v>
      </c>
      <c r="V119" s="38">
        <v>-151.7713</v>
      </c>
      <c r="W119" s="39">
        <v>-4.833412</v>
      </c>
      <c r="X119" s="40">
        <v>0.22617300000000001</v>
      </c>
      <c r="Y119" s="40">
        <v>0.76269600000000004</v>
      </c>
      <c r="Z119" s="40">
        <v>1.1132E-2</v>
      </c>
      <c r="AA119" s="41">
        <v>43.8</v>
      </c>
      <c r="AB119" s="41">
        <v>1.87</v>
      </c>
      <c r="AC119" s="41">
        <v>11.9</v>
      </c>
      <c r="AD119" s="41">
        <v>0</v>
      </c>
      <c r="AE119" s="41">
        <v>12.2</v>
      </c>
      <c r="AF119" s="41">
        <v>0.14000000000000001</v>
      </c>
      <c r="AG119" s="41">
        <v>14.1</v>
      </c>
      <c r="AH119" s="41">
        <v>11.2</v>
      </c>
      <c r="AI119" s="41">
        <v>2.17</v>
      </c>
      <c r="AJ119" s="41">
        <v>0.33</v>
      </c>
      <c r="AK119" s="41">
        <v>0</v>
      </c>
      <c r="AL119" s="41">
        <v>0</v>
      </c>
      <c r="AM119" s="41">
        <f t="shared" si="1"/>
        <v>97.71</v>
      </c>
      <c r="AN119" s="42">
        <v>6.3501899999999996</v>
      </c>
      <c r="AO119" s="42">
        <v>0.2039136</v>
      </c>
      <c r="AP119" s="42">
        <v>2.033245</v>
      </c>
      <c r="AQ119" s="42">
        <v>0</v>
      </c>
      <c r="AR119" s="42">
        <v>1.479025</v>
      </c>
      <c r="AS119" s="42">
        <v>1.71901E-2</v>
      </c>
      <c r="AT119" s="42">
        <v>3.0475910000000002</v>
      </c>
      <c r="AU119" s="42">
        <v>1.7396130000000001</v>
      </c>
      <c r="AV119" s="42">
        <v>0.60993109999999995</v>
      </c>
      <c r="AW119" s="42">
        <v>6.1028899999999997E-2</v>
      </c>
      <c r="AX119" s="42">
        <v>0</v>
      </c>
      <c r="AY119" s="42">
        <v>0</v>
      </c>
      <c r="AZ119" s="42">
        <v>1.64981</v>
      </c>
      <c r="BA119" s="42">
        <v>0.38343500000000003</v>
      </c>
      <c r="BB119" s="42">
        <v>0.12923190000000001</v>
      </c>
      <c r="BC119" s="42">
        <v>0.48069909999999999</v>
      </c>
      <c r="BD119" s="42">
        <v>0.54172799999999999</v>
      </c>
      <c r="BE119" s="42">
        <v>0.44604919999999998</v>
      </c>
      <c r="BF119" s="42">
        <v>1.0329759999999999</v>
      </c>
      <c r="BG119" s="42">
        <v>0.74685469999999998</v>
      </c>
      <c r="BH119" s="43" t="s">
        <v>6</v>
      </c>
    </row>
    <row r="120" spans="1:60" s="44" customFormat="1" x14ac:dyDescent="0.4">
      <c r="A120" s="33" t="s">
        <v>294</v>
      </c>
      <c r="B120" s="34">
        <v>2537</v>
      </c>
      <c r="C120" s="34" t="s">
        <v>71</v>
      </c>
      <c r="D120" s="35" t="s">
        <v>67</v>
      </c>
      <c r="E120" s="34" t="s">
        <v>434</v>
      </c>
      <c r="F120" s="34" t="s">
        <v>433</v>
      </c>
      <c r="G120" s="34" t="s">
        <v>439</v>
      </c>
      <c r="H120" s="49">
        <v>60</v>
      </c>
      <c r="I120" s="36">
        <v>945</v>
      </c>
      <c r="J120" s="36">
        <v>4.0019999999999998</v>
      </c>
      <c r="K120" s="37">
        <v>979.68399999999997</v>
      </c>
      <c r="L120" s="37">
        <v>981.60119999999995</v>
      </c>
      <c r="M120" s="37">
        <v>982.52279999999996</v>
      </c>
      <c r="N120" s="37">
        <v>996.39</v>
      </c>
      <c r="O120" s="37">
        <v>961.41</v>
      </c>
      <c r="P120" s="37">
        <v>937.64599999999996</v>
      </c>
      <c r="Q120" s="37">
        <v>930.14419999999996</v>
      </c>
      <c r="R120" s="37">
        <v>923.47439999999995</v>
      </c>
      <c r="S120" s="38">
        <v>-132.661</v>
      </c>
      <c r="T120" s="38">
        <v>-134.48400000000001</v>
      </c>
      <c r="U120" s="38">
        <v>-141.1464</v>
      </c>
      <c r="V120" s="38">
        <v>-141.05250000000001</v>
      </c>
      <c r="W120" s="39">
        <v>-3.8584640000000001</v>
      </c>
      <c r="X120" s="40">
        <v>0.11518299999999999</v>
      </c>
      <c r="Y120" s="40">
        <v>0.88131899999999996</v>
      </c>
      <c r="Z120" s="40">
        <v>3.4979999999999998E-3</v>
      </c>
      <c r="AA120" s="41">
        <v>42.6</v>
      </c>
      <c r="AB120" s="41">
        <v>1.85</v>
      </c>
      <c r="AC120" s="41">
        <v>13.2</v>
      </c>
      <c r="AD120" s="41">
        <v>0</v>
      </c>
      <c r="AE120" s="41">
        <v>12.5</v>
      </c>
      <c r="AF120" s="41">
        <v>0.28000000000000003</v>
      </c>
      <c r="AG120" s="41">
        <v>13.6</v>
      </c>
      <c r="AH120" s="41">
        <v>11.3</v>
      </c>
      <c r="AI120" s="41">
        <v>2.14</v>
      </c>
      <c r="AJ120" s="41">
        <v>0.35</v>
      </c>
      <c r="AK120" s="41">
        <v>0</v>
      </c>
      <c r="AL120" s="41">
        <v>0</v>
      </c>
      <c r="AM120" s="41">
        <f t="shared" si="1"/>
        <v>97.82</v>
      </c>
      <c r="AN120" s="42">
        <v>6.180771</v>
      </c>
      <c r="AO120" s="42">
        <v>0.20188159999999999</v>
      </c>
      <c r="AP120" s="42">
        <v>2.2570290000000002</v>
      </c>
      <c r="AQ120" s="42">
        <v>0</v>
      </c>
      <c r="AR120" s="42">
        <v>1.516513</v>
      </c>
      <c r="AS120" s="42">
        <v>3.4405699999999997E-2</v>
      </c>
      <c r="AT120" s="42">
        <v>2.9416899999999999</v>
      </c>
      <c r="AU120" s="42">
        <v>1.7564409999999999</v>
      </c>
      <c r="AV120" s="42">
        <v>0.6019428</v>
      </c>
      <c r="AW120" s="42">
        <v>6.4775399999999997E-2</v>
      </c>
      <c r="AX120" s="42">
        <v>0</v>
      </c>
      <c r="AY120" s="42">
        <v>0</v>
      </c>
      <c r="AZ120" s="42">
        <v>1.819229</v>
      </c>
      <c r="BA120" s="42">
        <v>0.43779990000000002</v>
      </c>
      <c r="BB120" s="42">
        <v>0.1112687</v>
      </c>
      <c r="BC120" s="42">
        <v>0.4906741</v>
      </c>
      <c r="BD120" s="42">
        <v>0.55544950000000004</v>
      </c>
      <c r="BE120" s="42">
        <v>0.53348569999999995</v>
      </c>
      <c r="BF120" s="42">
        <v>0.98302780000000001</v>
      </c>
      <c r="BG120" s="42">
        <v>0.749529</v>
      </c>
      <c r="BH120" s="43" t="s">
        <v>6</v>
      </c>
    </row>
    <row r="121" spans="1:60" s="44" customFormat="1" x14ac:dyDescent="0.4">
      <c r="A121" s="33" t="s">
        <v>295</v>
      </c>
      <c r="B121" s="34">
        <v>2528</v>
      </c>
      <c r="C121" s="34" t="s">
        <v>72</v>
      </c>
      <c r="D121" s="35" t="s">
        <v>67</v>
      </c>
      <c r="E121" s="34" t="s">
        <v>434</v>
      </c>
      <c r="F121" s="34" t="s">
        <v>433</v>
      </c>
      <c r="G121" s="34" t="s">
        <v>474</v>
      </c>
      <c r="H121" s="49">
        <v>99</v>
      </c>
      <c r="I121" s="36">
        <v>949</v>
      </c>
      <c r="J121" s="36">
        <v>3.988</v>
      </c>
      <c r="K121" s="37">
        <v>963.38049999999998</v>
      </c>
      <c r="L121" s="37">
        <v>967.60670000000005</v>
      </c>
      <c r="M121" s="37">
        <v>967.40660000000003</v>
      </c>
      <c r="N121" s="37">
        <v>984.15970000000004</v>
      </c>
      <c r="O121" s="37">
        <v>955.13310000000001</v>
      </c>
      <c r="P121" s="37">
        <v>921.44600000000003</v>
      </c>
      <c r="Q121" s="37">
        <v>931.9606</v>
      </c>
      <c r="R121" s="37">
        <v>924.91039999999998</v>
      </c>
      <c r="S121" s="38">
        <v>-136.73650000000001</v>
      </c>
      <c r="T121" s="38">
        <v>-138.46279999999999</v>
      </c>
      <c r="U121" s="38">
        <v>-145.1567</v>
      </c>
      <c r="V121" s="38">
        <v>-144.8689</v>
      </c>
      <c r="W121" s="39">
        <v>-4.3800619999999997</v>
      </c>
      <c r="X121" s="40">
        <v>0.10831499999999999</v>
      </c>
      <c r="Y121" s="40">
        <v>0.89052699999999996</v>
      </c>
      <c r="Z121" s="40">
        <v>1.1590000000000001E-3</v>
      </c>
      <c r="AA121" s="41">
        <v>41.9</v>
      </c>
      <c r="AB121" s="41">
        <v>1.75</v>
      </c>
      <c r="AC121" s="41">
        <v>12.9</v>
      </c>
      <c r="AD121" s="41">
        <v>0</v>
      </c>
      <c r="AE121" s="41">
        <v>12.2</v>
      </c>
      <c r="AF121" s="41">
        <v>0.22</v>
      </c>
      <c r="AG121" s="41">
        <v>13.4</v>
      </c>
      <c r="AH121" s="41">
        <v>11.5</v>
      </c>
      <c r="AI121" s="41">
        <v>2.15</v>
      </c>
      <c r="AJ121" s="41">
        <v>0.33</v>
      </c>
      <c r="AK121" s="41">
        <v>0</v>
      </c>
      <c r="AL121" s="41">
        <v>0</v>
      </c>
      <c r="AM121" s="41">
        <f t="shared" si="1"/>
        <v>96.350000000000009</v>
      </c>
      <c r="AN121" s="42">
        <v>6.1822080000000001</v>
      </c>
      <c r="AO121" s="42">
        <v>0.19420460000000001</v>
      </c>
      <c r="AP121" s="42">
        <v>2.2431040000000002</v>
      </c>
      <c r="AQ121" s="42">
        <v>0</v>
      </c>
      <c r="AR121" s="42">
        <v>1.5051939999999999</v>
      </c>
      <c r="AS121" s="42">
        <v>2.7491000000000002E-2</v>
      </c>
      <c r="AT121" s="42">
        <v>2.9475370000000001</v>
      </c>
      <c r="AU121" s="42">
        <v>1.817814</v>
      </c>
      <c r="AV121" s="42">
        <v>0.61500180000000004</v>
      </c>
      <c r="AW121" s="42">
        <v>6.2108700000000003E-2</v>
      </c>
      <c r="AX121" s="42">
        <v>0</v>
      </c>
      <c r="AY121" s="42">
        <v>0</v>
      </c>
      <c r="AZ121" s="42">
        <v>1.8177920000000001</v>
      </c>
      <c r="BA121" s="42">
        <v>0.42531200000000002</v>
      </c>
      <c r="BB121" s="42">
        <v>8.2447800000000002E-2</v>
      </c>
      <c r="BC121" s="42">
        <v>0.53255399999999997</v>
      </c>
      <c r="BD121" s="42">
        <v>0.59466269999999999</v>
      </c>
      <c r="BE121" s="42">
        <v>0.49185400000000001</v>
      </c>
      <c r="BF121" s="42">
        <v>1.0133399999999999</v>
      </c>
      <c r="BG121" s="42">
        <v>0.74416269999999995</v>
      </c>
      <c r="BH121" s="43" t="s">
        <v>6</v>
      </c>
    </row>
    <row r="122" spans="1:60" s="44" customFormat="1" x14ac:dyDescent="0.4">
      <c r="A122" s="33" t="s">
        <v>296</v>
      </c>
      <c r="B122" s="34"/>
      <c r="C122" s="34" t="s">
        <v>415</v>
      </c>
      <c r="D122" s="35" t="s">
        <v>74</v>
      </c>
      <c r="E122" s="34" t="s">
        <v>435</v>
      </c>
      <c r="F122" s="34" t="s">
        <v>433</v>
      </c>
      <c r="G122" s="34" t="s">
        <v>478</v>
      </c>
      <c r="H122" s="49">
        <v>504</v>
      </c>
      <c r="I122" s="36">
        <v>775</v>
      </c>
      <c r="J122" s="36">
        <v>2</v>
      </c>
      <c r="K122" s="37">
        <v>756.04049999999995</v>
      </c>
      <c r="L122" s="37">
        <v>755.25120000000004</v>
      </c>
      <c r="M122" s="37">
        <v>745.81209999999999</v>
      </c>
      <c r="N122" s="37">
        <v>734.81619999999998</v>
      </c>
      <c r="O122" s="37">
        <v>718.64909999999998</v>
      </c>
      <c r="P122" s="37"/>
      <c r="Q122" s="37">
        <v>784.91989999999998</v>
      </c>
      <c r="R122" s="37">
        <v>784.27620000000002</v>
      </c>
      <c r="S122" s="38">
        <v>-146.3783</v>
      </c>
      <c r="T122" s="38">
        <v>-148.58750000000001</v>
      </c>
      <c r="U122" s="38">
        <v>-158.85470000000001</v>
      </c>
      <c r="V122" s="38">
        <v>-159.6559</v>
      </c>
      <c r="W122" s="39">
        <v>-4.0095720000000004</v>
      </c>
      <c r="X122" s="40">
        <v>0.51249800000000001</v>
      </c>
      <c r="Y122" s="40">
        <v>0.45628000000000002</v>
      </c>
      <c r="Z122" s="40">
        <v>3.1223000000000001E-2</v>
      </c>
      <c r="AA122" s="41">
        <v>46.3</v>
      </c>
      <c r="AB122" s="41">
        <v>1.5</v>
      </c>
      <c r="AC122" s="41">
        <v>9.5</v>
      </c>
      <c r="AD122" s="41">
        <v>0</v>
      </c>
      <c r="AE122" s="41">
        <v>16.3</v>
      </c>
      <c r="AF122" s="41">
        <v>0.5</v>
      </c>
      <c r="AG122" s="41">
        <v>11.9</v>
      </c>
      <c r="AH122" s="41">
        <v>8.1</v>
      </c>
      <c r="AI122" s="41">
        <v>1.5</v>
      </c>
      <c r="AJ122" s="41">
        <v>0.5</v>
      </c>
      <c r="AK122" s="41">
        <v>0</v>
      </c>
      <c r="AL122" s="41">
        <v>0</v>
      </c>
      <c r="AM122" s="41">
        <f t="shared" si="1"/>
        <v>96.1</v>
      </c>
      <c r="AN122" s="42">
        <v>6.8641180000000004</v>
      </c>
      <c r="AO122" s="42">
        <v>0.16725799999999999</v>
      </c>
      <c r="AP122" s="42">
        <v>1.659807</v>
      </c>
      <c r="AQ122" s="42">
        <v>0</v>
      </c>
      <c r="AR122" s="42">
        <v>2.0206659999999999</v>
      </c>
      <c r="AS122" s="42">
        <v>6.2778700000000007E-2</v>
      </c>
      <c r="AT122" s="42">
        <v>2.6301199999999998</v>
      </c>
      <c r="AU122" s="42">
        <v>1.286503</v>
      </c>
      <c r="AV122" s="42">
        <v>0.43112519999999999</v>
      </c>
      <c r="AW122" s="42">
        <v>9.4554600000000003E-2</v>
      </c>
      <c r="AX122" s="42">
        <v>0</v>
      </c>
      <c r="AY122" s="42">
        <v>0</v>
      </c>
      <c r="AZ122" s="42">
        <v>1.1358820000000001</v>
      </c>
      <c r="BA122" s="42">
        <v>0.52392470000000002</v>
      </c>
      <c r="BB122" s="42">
        <v>0.30874940000000001</v>
      </c>
      <c r="BC122" s="42">
        <v>0.12237580000000001</v>
      </c>
      <c r="BD122" s="42">
        <v>0.2169304</v>
      </c>
      <c r="BE122" s="42">
        <v>0.36925920000000001</v>
      </c>
      <c r="BF122" s="42">
        <v>1.6514070000000001</v>
      </c>
      <c r="BG122" s="42">
        <v>0.61429489999999998</v>
      </c>
      <c r="BH122" s="43" t="s">
        <v>592</v>
      </c>
    </row>
    <row r="123" spans="1:60" s="44" customFormat="1" x14ac:dyDescent="0.4">
      <c r="A123" s="33" t="s">
        <v>297</v>
      </c>
      <c r="B123" s="34"/>
      <c r="C123" s="34" t="s">
        <v>73</v>
      </c>
      <c r="D123" s="35" t="s">
        <v>74</v>
      </c>
      <c r="E123" s="34" t="s">
        <v>435</v>
      </c>
      <c r="F123" s="34" t="s">
        <v>433</v>
      </c>
      <c r="G123" s="34" t="s">
        <v>479</v>
      </c>
      <c r="H123" s="49">
        <v>192</v>
      </c>
      <c r="I123" s="36">
        <v>800</v>
      </c>
      <c r="J123" s="36">
        <v>2</v>
      </c>
      <c r="K123" s="37">
        <v>857.59069999999997</v>
      </c>
      <c r="L123" s="37">
        <v>857.32759999999996</v>
      </c>
      <c r="M123" s="37">
        <v>861.89440000000002</v>
      </c>
      <c r="N123" s="37">
        <v>866.66390000000001</v>
      </c>
      <c r="O123" s="37">
        <v>851.07010000000002</v>
      </c>
      <c r="P123" s="37">
        <v>903.61599999999999</v>
      </c>
      <c r="Q123" s="37">
        <v>858.43370000000004</v>
      </c>
      <c r="R123" s="37">
        <v>852.50279999999998</v>
      </c>
      <c r="S123" s="38">
        <v>-147.1728</v>
      </c>
      <c r="T123" s="38">
        <v>-148.98230000000001</v>
      </c>
      <c r="U123" s="38">
        <v>-157.31290000000001</v>
      </c>
      <c r="V123" s="38">
        <v>-157.24639999999999</v>
      </c>
      <c r="W123" s="39">
        <v>-4.9957079999999996</v>
      </c>
      <c r="X123" s="40">
        <v>0.42738500000000001</v>
      </c>
      <c r="Y123" s="40">
        <v>0.54269900000000004</v>
      </c>
      <c r="Z123" s="40">
        <v>2.9915000000000001E-2</v>
      </c>
      <c r="AA123" s="41">
        <v>44.2</v>
      </c>
      <c r="AB123" s="41">
        <v>2.2000000000000002</v>
      </c>
      <c r="AC123" s="41">
        <v>10.6</v>
      </c>
      <c r="AD123" s="41">
        <v>0</v>
      </c>
      <c r="AE123" s="41">
        <v>15.6</v>
      </c>
      <c r="AF123" s="41">
        <v>0.4</v>
      </c>
      <c r="AG123" s="41">
        <v>12.1</v>
      </c>
      <c r="AH123" s="41">
        <v>9.9</v>
      </c>
      <c r="AI123" s="41">
        <v>1.9</v>
      </c>
      <c r="AJ123" s="41">
        <v>0.6</v>
      </c>
      <c r="AK123" s="41">
        <v>0</v>
      </c>
      <c r="AL123" s="41">
        <v>0</v>
      </c>
      <c r="AM123" s="41">
        <f t="shared" si="1"/>
        <v>97.500000000000014</v>
      </c>
      <c r="AN123" s="42">
        <v>6.4982689999999996</v>
      </c>
      <c r="AO123" s="42">
        <v>0.24327080000000001</v>
      </c>
      <c r="AP123" s="42">
        <v>1.8365860000000001</v>
      </c>
      <c r="AQ123" s="42">
        <v>0</v>
      </c>
      <c r="AR123" s="42">
        <v>1.917799</v>
      </c>
      <c r="AS123" s="42">
        <v>4.9805099999999998E-2</v>
      </c>
      <c r="AT123" s="42">
        <v>2.6520739999999998</v>
      </c>
      <c r="AU123" s="42">
        <v>1.55931</v>
      </c>
      <c r="AV123" s="42">
        <v>0.54154840000000004</v>
      </c>
      <c r="AW123" s="42">
        <v>0.1125215</v>
      </c>
      <c r="AX123" s="42">
        <v>0</v>
      </c>
      <c r="AY123" s="42">
        <v>0</v>
      </c>
      <c r="AZ123" s="42">
        <v>1.5017309999999999</v>
      </c>
      <c r="BA123" s="42">
        <v>0.33485480000000001</v>
      </c>
      <c r="BB123" s="42">
        <v>0.24288570000000001</v>
      </c>
      <c r="BC123" s="42">
        <v>0.29866280000000001</v>
      </c>
      <c r="BD123" s="42">
        <v>0.4111843</v>
      </c>
      <c r="BE123" s="42">
        <v>0.51203370000000004</v>
      </c>
      <c r="BF123" s="42">
        <v>1.4057660000000001</v>
      </c>
      <c r="BG123" s="42">
        <v>0.65356800000000004</v>
      </c>
      <c r="BH123" s="43" t="s">
        <v>14</v>
      </c>
    </row>
    <row r="124" spans="1:60" s="44" customFormat="1" x14ac:dyDescent="0.4">
      <c r="A124" s="33" t="s">
        <v>298</v>
      </c>
      <c r="B124" s="34"/>
      <c r="C124" s="34" t="s">
        <v>416</v>
      </c>
      <c r="D124" s="35" t="s">
        <v>74</v>
      </c>
      <c r="E124" s="34" t="s">
        <v>435</v>
      </c>
      <c r="F124" s="34" t="s">
        <v>433</v>
      </c>
      <c r="G124" s="34" t="s">
        <v>480</v>
      </c>
      <c r="H124" s="49">
        <v>192</v>
      </c>
      <c r="I124" s="36">
        <v>800</v>
      </c>
      <c r="J124" s="36">
        <v>2</v>
      </c>
      <c r="K124" s="37">
        <v>856.00040000000001</v>
      </c>
      <c r="L124" s="37">
        <v>846.4615</v>
      </c>
      <c r="M124" s="37">
        <v>858.08630000000005</v>
      </c>
      <c r="N124" s="37">
        <v>853.36</v>
      </c>
      <c r="O124" s="37">
        <v>854.49710000000005</v>
      </c>
      <c r="P124" s="37">
        <v>861.71699999999998</v>
      </c>
      <c r="Q124" s="37">
        <v>836.98289999999997</v>
      </c>
      <c r="R124" s="37">
        <v>832.92520000000002</v>
      </c>
      <c r="S124" s="38">
        <v>-146.47579999999999</v>
      </c>
      <c r="T124" s="38">
        <v>-148.27930000000001</v>
      </c>
      <c r="U124" s="38">
        <v>-156.86009999999999</v>
      </c>
      <c r="V124" s="38">
        <v>-156.78970000000001</v>
      </c>
      <c r="W124" s="39">
        <v>-4.8224739999999997</v>
      </c>
      <c r="X124" s="40">
        <v>0.37558000000000002</v>
      </c>
      <c r="Y124" s="40">
        <v>0.58006599999999997</v>
      </c>
      <c r="Z124" s="40">
        <v>4.4353999999999998E-2</v>
      </c>
      <c r="AA124" s="41">
        <v>43.9</v>
      </c>
      <c r="AB124" s="41">
        <v>1.9</v>
      </c>
      <c r="AC124" s="41">
        <v>9.4</v>
      </c>
      <c r="AD124" s="41">
        <v>0</v>
      </c>
      <c r="AE124" s="41">
        <v>15.1</v>
      </c>
      <c r="AF124" s="41">
        <v>0.3</v>
      </c>
      <c r="AG124" s="41">
        <v>12.3</v>
      </c>
      <c r="AH124" s="41">
        <v>10</v>
      </c>
      <c r="AI124" s="41">
        <v>1.7</v>
      </c>
      <c r="AJ124" s="41">
        <v>0.4</v>
      </c>
      <c r="AK124" s="41">
        <v>0</v>
      </c>
      <c r="AL124" s="41">
        <v>0</v>
      </c>
      <c r="AM124" s="41">
        <f t="shared" si="1"/>
        <v>95</v>
      </c>
      <c r="AN124" s="42">
        <v>6.6069490000000002</v>
      </c>
      <c r="AO124" s="42">
        <v>0.21507100000000001</v>
      </c>
      <c r="AP124" s="42">
        <v>1.6672260000000001</v>
      </c>
      <c r="AQ124" s="42">
        <v>0</v>
      </c>
      <c r="AR124" s="42">
        <v>1.9002749999999999</v>
      </c>
      <c r="AS124" s="42">
        <v>3.8238099999999997E-2</v>
      </c>
      <c r="AT124" s="42">
        <v>2.7597290000000001</v>
      </c>
      <c r="AU124" s="42">
        <v>1.6123460000000001</v>
      </c>
      <c r="AV124" s="42">
        <v>0.4960137</v>
      </c>
      <c r="AW124" s="42">
        <v>7.67901E-2</v>
      </c>
      <c r="AX124" s="42">
        <v>0</v>
      </c>
      <c r="AY124" s="42">
        <v>0</v>
      </c>
      <c r="AZ124" s="42">
        <v>1.393051</v>
      </c>
      <c r="BA124" s="42">
        <v>0.27417449999999999</v>
      </c>
      <c r="BB124" s="42">
        <v>0.20016610000000001</v>
      </c>
      <c r="BC124" s="42">
        <v>0.29584759999999999</v>
      </c>
      <c r="BD124" s="42">
        <v>0.37263770000000002</v>
      </c>
      <c r="BE124" s="42">
        <v>0.51626159999999999</v>
      </c>
      <c r="BF124" s="42">
        <v>1.3840140000000001</v>
      </c>
      <c r="BG124" s="42">
        <v>0.66599909999999996</v>
      </c>
      <c r="BH124" s="43" t="s">
        <v>30</v>
      </c>
    </row>
    <row r="125" spans="1:60" s="44" customFormat="1" x14ac:dyDescent="0.4">
      <c r="A125" s="33" t="s">
        <v>299</v>
      </c>
      <c r="B125" s="34"/>
      <c r="C125" s="34" t="s">
        <v>75</v>
      </c>
      <c r="D125" s="35" t="s">
        <v>74</v>
      </c>
      <c r="E125" s="34" t="s">
        <v>435</v>
      </c>
      <c r="F125" s="34" t="s">
        <v>433</v>
      </c>
      <c r="G125" s="34" t="s">
        <v>482</v>
      </c>
      <c r="H125" s="49">
        <v>192</v>
      </c>
      <c r="I125" s="36">
        <v>850</v>
      </c>
      <c r="J125" s="36">
        <v>2</v>
      </c>
      <c r="K125" s="37">
        <v>877.31259999999997</v>
      </c>
      <c r="L125" s="37">
        <v>870.67539999999997</v>
      </c>
      <c r="M125" s="37">
        <v>881.33900000000006</v>
      </c>
      <c r="N125" s="37">
        <v>881.7174</v>
      </c>
      <c r="O125" s="37">
        <v>902.33100000000002</v>
      </c>
      <c r="P125" s="37">
        <v>905.36099999999999</v>
      </c>
      <c r="Q125" s="37">
        <v>886.62099999999998</v>
      </c>
      <c r="R125" s="37">
        <v>880.33789999999999</v>
      </c>
      <c r="S125" s="38">
        <v>-147.66229999999999</v>
      </c>
      <c r="T125" s="38">
        <v>-149.44229999999999</v>
      </c>
      <c r="U125" s="38">
        <v>-157.7336</v>
      </c>
      <c r="V125" s="38">
        <v>-157.6062</v>
      </c>
      <c r="W125" s="39">
        <v>-5.0822159999999998</v>
      </c>
      <c r="X125" s="40">
        <v>0.33084400000000003</v>
      </c>
      <c r="Y125" s="40">
        <v>0.64496900000000001</v>
      </c>
      <c r="Z125" s="40">
        <v>2.4187E-2</v>
      </c>
      <c r="AA125" s="41">
        <v>43.2</v>
      </c>
      <c r="AB125" s="41">
        <v>2.6</v>
      </c>
      <c r="AC125" s="41">
        <v>10.5</v>
      </c>
      <c r="AD125" s="41">
        <v>0</v>
      </c>
      <c r="AE125" s="41">
        <v>14.3</v>
      </c>
      <c r="AF125" s="41">
        <v>0.3</v>
      </c>
      <c r="AG125" s="41">
        <v>12.7</v>
      </c>
      <c r="AH125" s="41">
        <v>10.4</v>
      </c>
      <c r="AI125" s="41">
        <v>1.9</v>
      </c>
      <c r="AJ125" s="41">
        <v>0.5</v>
      </c>
      <c r="AK125" s="41">
        <v>0</v>
      </c>
      <c r="AL125" s="41">
        <v>0</v>
      </c>
      <c r="AM125" s="41">
        <f t="shared" si="1"/>
        <v>96.40000000000002</v>
      </c>
      <c r="AN125" s="42">
        <v>6.4160130000000004</v>
      </c>
      <c r="AO125" s="42">
        <v>0.29043350000000001</v>
      </c>
      <c r="AP125" s="42">
        <v>1.8378110000000001</v>
      </c>
      <c r="AQ125" s="42">
        <v>0</v>
      </c>
      <c r="AR125" s="42">
        <v>1.775909</v>
      </c>
      <c r="AS125" s="42">
        <v>3.7734799999999999E-2</v>
      </c>
      <c r="AT125" s="42">
        <v>2.811966</v>
      </c>
      <c r="AU125" s="42">
        <v>1.6547670000000001</v>
      </c>
      <c r="AV125" s="42">
        <v>0.54707059999999996</v>
      </c>
      <c r="AW125" s="42">
        <v>9.4724100000000006E-2</v>
      </c>
      <c r="AX125" s="42">
        <v>0</v>
      </c>
      <c r="AY125" s="42">
        <v>0</v>
      </c>
      <c r="AZ125" s="42">
        <v>1.583987</v>
      </c>
      <c r="BA125" s="42">
        <v>0.25382389999999999</v>
      </c>
      <c r="BB125" s="42">
        <v>0.17536599999999999</v>
      </c>
      <c r="BC125" s="42">
        <v>0.3717046</v>
      </c>
      <c r="BD125" s="42">
        <v>0.46642879999999998</v>
      </c>
      <c r="BE125" s="42">
        <v>0.45823380000000002</v>
      </c>
      <c r="BF125" s="42">
        <v>1.3176749999999999</v>
      </c>
      <c r="BG125" s="42">
        <v>0.68092260000000004</v>
      </c>
      <c r="BH125" s="43" t="s">
        <v>14</v>
      </c>
    </row>
    <row r="126" spans="1:60" s="44" customFormat="1" x14ac:dyDescent="0.4">
      <c r="A126" s="33" t="s">
        <v>300</v>
      </c>
      <c r="B126" s="34"/>
      <c r="C126" s="34" t="s">
        <v>417</v>
      </c>
      <c r="D126" s="35" t="s">
        <v>74</v>
      </c>
      <c r="E126" s="34" t="s">
        <v>435</v>
      </c>
      <c r="F126" s="34" t="s">
        <v>433</v>
      </c>
      <c r="G126" s="34" t="s">
        <v>481</v>
      </c>
      <c r="H126" s="49">
        <v>504</v>
      </c>
      <c r="I126" s="36">
        <v>775</v>
      </c>
      <c r="J126" s="36">
        <v>2</v>
      </c>
      <c r="K126" s="37">
        <v>792.32690000000002</v>
      </c>
      <c r="L126" s="37">
        <v>792.09180000000003</v>
      </c>
      <c r="M126" s="37">
        <v>799.05740000000003</v>
      </c>
      <c r="N126" s="37">
        <v>801.601</v>
      </c>
      <c r="O126" s="37">
        <v>734.6078</v>
      </c>
      <c r="P126" s="37"/>
      <c r="Q126" s="37">
        <v>783.80820000000006</v>
      </c>
      <c r="R126" s="37">
        <v>790.08389999999997</v>
      </c>
      <c r="S126" s="38">
        <v>-137.0966</v>
      </c>
      <c r="T126" s="38">
        <v>-138.75040000000001</v>
      </c>
      <c r="U126" s="38">
        <v>-147.178</v>
      </c>
      <c r="V126" s="38">
        <v>-146.80109999999999</v>
      </c>
      <c r="W126" s="39">
        <v>-3.8173840000000001</v>
      </c>
      <c r="X126" s="40">
        <v>0.40637899999999999</v>
      </c>
      <c r="Y126" s="40">
        <v>0.56391199999999997</v>
      </c>
      <c r="Z126" s="40">
        <v>2.9708999999999999E-2</v>
      </c>
      <c r="AA126" s="41">
        <v>49</v>
      </c>
      <c r="AB126" s="41">
        <v>1.7</v>
      </c>
      <c r="AC126" s="41">
        <v>7.1</v>
      </c>
      <c r="AD126" s="41">
        <v>0</v>
      </c>
      <c r="AE126" s="41">
        <v>11.8</v>
      </c>
      <c r="AF126" s="41">
        <v>0.2</v>
      </c>
      <c r="AG126" s="41">
        <v>14.6</v>
      </c>
      <c r="AH126" s="41">
        <v>10.8</v>
      </c>
      <c r="AI126" s="41">
        <v>1</v>
      </c>
      <c r="AJ126" s="41">
        <v>0.6</v>
      </c>
      <c r="AK126" s="41">
        <v>0</v>
      </c>
      <c r="AL126" s="41">
        <v>0</v>
      </c>
      <c r="AM126" s="41">
        <f t="shared" si="1"/>
        <v>96.8</v>
      </c>
      <c r="AN126" s="42">
        <v>7.105334</v>
      </c>
      <c r="AO126" s="42">
        <v>0.1854083</v>
      </c>
      <c r="AP126" s="42">
        <v>1.2133240000000001</v>
      </c>
      <c r="AQ126" s="42">
        <v>0</v>
      </c>
      <c r="AR126" s="42">
        <v>1.430782</v>
      </c>
      <c r="AS126" s="42">
        <v>2.4561599999999999E-2</v>
      </c>
      <c r="AT126" s="42">
        <v>3.156212</v>
      </c>
      <c r="AU126" s="42">
        <v>1.6777759999999999</v>
      </c>
      <c r="AV126" s="42">
        <v>0.28112320000000002</v>
      </c>
      <c r="AW126" s="42">
        <v>0.110981</v>
      </c>
      <c r="AX126" s="42">
        <v>0</v>
      </c>
      <c r="AY126" s="42">
        <v>0</v>
      </c>
      <c r="AZ126" s="42">
        <v>0.89466619999999997</v>
      </c>
      <c r="BA126" s="42">
        <v>0.318658</v>
      </c>
      <c r="BB126" s="42">
        <v>0.20660120000000001</v>
      </c>
      <c r="BC126" s="42">
        <v>7.4522000000000005E-2</v>
      </c>
      <c r="BD126" s="42">
        <v>0.185503</v>
      </c>
      <c r="BE126" s="42">
        <v>0.2262874</v>
      </c>
      <c r="BF126" s="42">
        <v>1.2044950000000001</v>
      </c>
      <c r="BG126" s="42">
        <v>0.72378450000000005</v>
      </c>
      <c r="BH126" s="43" t="s">
        <v>30</v>
      </c>
    </row>
    <row r="127" spans="1:60" s="44" customFormat="1" x14ac:dyDescent="0.4">
      <c r="A127" s="33" t="s">
        <v>301</v>
      </c>
      <c r="B127" s="34"/>
      <c r="C127" s="34" t="s">
        <v>76</v>
      </c>
      <c r="D127" s="35" t="s">
        <v>74</v>
      </c>
      <c r="E127" s="34" t="s">
        <v>435</v>
      </c>
      <c r="F127" s="34" t="s">
        <v>433</v>
      </c>
      <c r="G127" s="34" t="s">
        <v>481</v>
      </c>
      <c r="H127" s="49">
        <v>192</v>
      </c>
      <c r="I127" s="36">
        <v>800</v>
      </c>
      <c r="J127" s="36">
        <v>2</v>
      </c>
      <c r="K127" s="37">
        <v>799.34029999999996</v>
      </c>
      <c r="L127" s="37">
        <v>795.2808</v>
      </c>
      <c r="M127" s="37">
        <v>808.01980000000003</v>
      </c>
      <c r="N127" s="37">
        <v>805.26440000000002</v>
      </c>
      <c r="O127" s="37">
        <v>824.69579999999996</v>
      </c>
      <c r="P127" s="37">
        <v>821.15200000000004</v>
      </c>
      <c r="Q127" s="37">
        <v>834.01459999999997</v>
      </c>
      <c r="R127" s="37">
        <v>833.71720000000005</v>
      </c>
      <c r="S127" s="38">
        <v>-145.82300000000001</v>
      </c>
      <c r="T127" s="38">
        <v>-147.6181</v>
      </c>
      <c r="U127" s="38">
        <v>-155.75229999999999</v>
      </c>
      <c r="V127" s="38">
        <v>-155.65020000000001</v>
      </c>
      <c r="W127" s="39">
        <v>-4.9121119999999996</v>
      </c>
      <c r="X127" s="40">
        <v>0.34740900000000002</v>
      </c>
      <c r="Y127" s="40">
        <v>0.63500800000000002</v>
      </c>
      <c r="Z127" s="40">
        <v>1.7583000000000001E-2</v>
      </c>
      <c r="AA127" s="41">
        <v>45.7</v>
      </c>
      <c r="AB127" s="41">
        <v>2</v>
      </c>
      <c r="AC127" s="41">
        <v>9</v>
      </c>
      <c r="AD127" s="41">
        <v>0</v>
      </c>
      <c r="AE127" s="41">
        <v>13.2</v>
      </c>
      <c r="AF127" s="41">
        <v>0.2</v>
      </c>
      <c r="AG127" s="41">
        <v>13.9</v>
      </c>
      <c r="AH127" s="41">
        <v>10.8</v>
      </c>
      <c r="AI127" s="41">
        <v>1.3</v>
      </c>
      <c r="AJ127" s="41">
        <v>0.6</v>
      </c>
      <c r="AK127" s="41">
        <v>0</v>
      </c>
      <c r="AL127" s="41">
        <v>0</v>
      </c>
      <c r="AM127" s="41">
        <f t="shared" si="1"/>
        <v>96.7</v>
      </c>
      <c r="AN127" s="42">
        <v>6.6969640000000004</v>
      </c>
      <c r="AO127" s="42">
        <v>0.22043660000000001</v>
      </c>
      <c r="AP127" s="42">
        <v>1.554298</v>
      </c>
      <c r="AQ127" s="42">
        <v>0</v>
      </c>
      <c r="AR127" s="42">
        <v>1.61748</v>
      </c>
      <c r="AS127" s="42">
        <v>2.4821599999999999E-2</v>
      </c>
      <c r="AT127" s="42">
        <v>3.0366970000000002</v>
      </c>
      <c r="AU127" s="42">
        <v>1.695538</v>
      </c>
      <c r="AV127" s="42">
        <v>0.36932900000000002</v>
      </c>
      <c r="AW127" s="42">
        <v>0.1121559</v>
      </c>
      <c r="AX127" s="42">
        <v>0</v>
      </c>
      <c r="AY127" s="42">
        <v>0</v>
      </c>
      <c r="AZ127" s="42">
        <v>1.3030360000000001</v>
      </c>
      <c r="BA127" s="42">
        <v>0.2512625</v>
      </c>
      <c r="BB127" s="42">
        <v>0.15376519999999999</v>
      </c>
      <c r="BC127" s="42">
        <v>0.2155638</v>
      </c>
      <c r="BD127" s="42">
        <v>0.3277197</v>
      </c>
      <c r="BE127" s="42">
        <v>0.43694640000000001</v>
      </c>
      <c r="BF127" s="42">
        <v>1.1805330000000001</v>
      </c>
      <c r="BG127" s="42">
        <v>0.72006910000000002</v>
      </c>
      <c r="BH127" s="43" t="s">
        <v>30</v>
      </c>
    </row>
    <row r="128" spans="1:60" s="44" customFormat="1" x14ac:dyDescent="0.4">
      <c r="A128" s="33" t="s">
        <v>302</v>
      </c>
      <c r="B128" s="34"/>
      <c r="C128" s="34" t="s">
        <v>418</v>
      </c>
      <c r="D128" s="35" t="s">
        <v>74</v>
      </c>
      <c r="E128" s="34" t="s">
        <v>435</v>
      </c>
      <c r="F128" s="34" t="s">
        <v>433</v>
      </c>
      <c r="G128" s="34" t="s">
        <v>481</v>
      </c>
      <c r="H128" s="49">
        <v>192</v>
      </c>
      <c r="I128" s="36">
        <v>800</v>
      </c>
      <c r="J128" s="36">
        <v>2</v>
      </c>
      <c r="K128" s="37">
        <v>802.82360000000006</v>
      </c>
      <c r="L128" s="37">
        <v>794.07309999999995</v>
      </c>
      <c r="M128" s="37">
        <v>820.16359999999997</v>
      </c>
      <c r="N128" s="37">
        <v>812.09720000000004</v>
      </c>
      <c r="O128" s="37">
        <v>896.31899999999996</v>
      </c>
      <c r="P128" s="37">
        <v>871.01499999999999</v>
      </c>
      <c r="Q128" s="37">
        <v>866.26930000000004</v>
      </c>
      <c r="R128" s="37">
        <v>861.38099999999997</v>
      </c>
      <c r="S128" s="38">
        <v>-149.1962</v>
      </c>
      <c r="T128" s="38">
        <v>-151.07929999999999</v>
      </c>
      <c r="U128" s="38">
        <v>-158.00210000000001</v>
      </c>
      <c r="V128" s="38">
        <v>-158.0376</v>
      </c>
      <c r="W128" s="39">
        <v>-5.7246560000000004</v>
      </c>
      <c r="X128" s="40">
        <v>0.32789400000000002</v>
      </c>
      <c r="Y128" s="40">
        <v>0.64371900000000004</v>
      </c>
      <c r="Z128" s="40">
        <v>2.8386999999999999E-2</v>
      </c>
      <c r="AA128" s="41">
        <v>43.6</v>
      </c>
      <c r="AB128" s="41">
        <v>2.2000000000000002</v>
      </c>
      <c r="AC128" s="41">
        <v>10.6</v>
      </c>
      <c r="AD128" s="41">
        <v>0</v>
      </c>
      <c r="AE128" s="41">
        <v>14.6</v>
      </c>
      <c r="AF128" s="41">
        <v>0.3</v>
      </c>
      <c r="AG128" s="41">
        <v>13.4</v>
      </c>
      <c r="AH128" s="41">
        <v>10.9</v>
      </c>
      <c r="AI128" s="41">
        <v>1.4</v>
      </c>
      <c r="AJ128" s="41">
        <v>0.5</v>
      </c>
      <c r="AK128" s="41">
        <v>0</v>
      </c>
      <c r="AL128" s="41">
        <v>0</v>
      </c>
      <c r="AM128" s="41">
        <f t="shared" si="1"/>
        <v>97.500000000000014</v>
      </c>
      <c r="AN128" s="42">
        <v>6.3614410000000001</v>
      </c>
      <c r="AO128" s="42">
        <v>0.2414258</v>
      </c>
      <c r="AP128" s="42">
        <v>1.822657</v>
      </c>
      <c r="AQ128" s="42">
        <v>0</v>
      </c>
      <c r="AR128" s="42">
        <v>1.7812509999999999</v>
      </c>
      <c r="AS128" s="42">
        <v>3.7070600000000002E-2</v>
      </c>
      <c r="AT128" s="42">
        <v>2.9147319999999999</v>
      </c>
      <c r="AU128" s="42">
        <v>1.7037949999999999</v>
      </c>
      <c r="AV128" s="42">
        <v>0.39600930000000001</v>
      </c>
      <c r="AW128" s="42">
        <v>9.3056799999999995E-2</v>
      </c>
      <c r="AX128" s="42">
        <v>0</v>
      </c>
      <c r="AY128" s="42">
        <v>0</v>
      </c>
      <c r="AZ128" s="42">
        <v>1.6385590000000001</v>
      </c>
      <c r="BA128" s="42">
        <v>0.18409780000000001</v>
      </c>
      <c r="BB128" s="42">
        <v>0.13762759999999999</v>
      </c>
      <c r="BC128" s="42">
        <v>0.25838169999999999</v>
      </c>
      <c r="BD128" s="42">
        <v>0.35143849999999999</v>
      </c>
      <c r="BE128" s="42">
        <v>0.75779890000000005</v>
      </c>
      <c r="BF128" s="42">
        <v>1.023452</v>
      </c>
      <c r="BG128" s="42">
        <v>0.74012089999999997</v>
      </c>
      <c r="BH128" s="43" t="s">
        <v>14</v>
      </c>
    </row>
    <row r="129" spans="1:60" s="44" customFormat="1" x14ac:dyDescent="0.4">
      <c r="A129" s="33" t="s">
        <v>303</v>
      </c>
      <c r="B129" s="34"/>
      <c r="C129" s="34" t="s">
        <v>77</v>
      </c>
      <c r="D129" s="35" t="s">
        <v>74</v>
      </c>
      <c r="E129" s="34" t="s">
        <v>435</v>
      </c>
      <c r="F129" s="34" t="s">
        <v>433</v>
      </c>
      <c r="G129" s="34" t="s">
        <v>460</v>
      </c>
      <c r="H129" s="49">
        <v>192</v>
      </c>
      <c r="I129" s="36">
        <v>850</v>
      </c>
      <c r="J129" s="36">
        <v>2</v>
      </c>
      <c r="K129" s="37">
        <v>865.33910000000003</v>
      </c>
      <c r="L129" s="37">
        <v>862.05250000000001</v>
      </c>
      <c r="M129" s="37">
        <v>869.21590000000003</v>
      </c>
      <c r="N129" s="37">
        <v>875.66160000000002</v>
      </c>
      <c r="O129" s="37">
        <v>919.22540000000004</v>
      </c>
      <c r="P129" s="37">
        <v>857.57299999999998</v>
      </c>
      <c r="Q129" s="37">
        <v>883.97879999999998</v>
      </c>
      <c r="R129" s="37">
        <v>879.79240000000004</v>
      </c>
      <c r="S129" s="38">
        <v>-142.11330000000001</v>
      </c>
      <c r="T129" s="38">
        <v>-143.71250000000001</v>
      </c>
      <c r="U129" s="38">
        <v>-152.2833</v>
      </c>
      <c r="V129" s="38">
        <v>-151.80109999999999</v>
      </c>
      <c r="W129" s="39">
        <v>-4.3923040000000002</v>
      </c>
      <c r="X129" s="40">
        <v>0.17041000000000001</v>
      </c>
      <c r="Y129" s="40">
        <v>0.81778700000000004</v>
      </c>
      <c r="Z129" s="40">
        <v>1.1802E-2</v>
      </c>
      <c r="AA129" s="41">
        <v>43.4</v>
      </c>
      <c r="AB129" s="41">
        <v>2.6</v>
      </c>
      <c r="AC129" s="41">
        <v>10.1</v>
      </c>
      <c r="AD129" s="41">
        <v>0</v>
      </c>
      <c r="AE129" s="41">
        <v>13.1</v>
      </c>
      <c r="AF129" s="41">
        <v>0.2</v>
      </c>
      <c r="AG129" s="41">
        <v>13.1</v>
      </c>
      <c r="AH129" s="41">
        <v>11.2</v>
      </c>
      <c r="AI129" s="41">
        <v>1.6</v>
      </c>
      <c r="AJ129" s="41">
        <v>0.8</v>
      </c>
      <c r="AK129" s="41">
        <v>0</v>
      </c>
      <c r="AL129" s="41">
        <v>0</v>
      </c>
      <c r="AM129" s="41">
        <f t="shared" si="1"/>
        <v>96.1</v>
      </c>
      <c r="AN129" s="42">
        <v>6.4712649999999998</v>
      </c>
      <c r="AO129" s="42">
        <v>0.29158460000000003</v>
      </c>
      <c r="AP129" s="42">
        <v>1.7748060000000001</v>
      </c>
      <c r="AQ129" s="42">
        <v>0</v>
      </c>
      <c r="AR129" s="42">
        <v>1.6333299999999999</v>
      </c>
      <c r="AS129" s="42">
        <v>2.5256199999999999E-2</v>
      </c>
      <c r="AT129" s="42">
        <v>2.912029</v>
      </c>
      <c r="AU129" s="42">
        <v>1.7891189999999999</v>
      </c>
      <c r="AV129" s="42">
        <v>0.46251710000000001</v>
      </c>
      <c r="AW129" s="42">
        <v>0.1521593</v>
      </c>
      <c r="AX129" s="42">
        <v>0</v>
      </c>
      <c r="AY129" s="42">
        <v>0</v>
      </c>
      <c r="AZ129" s="42">
        <v>1.528735</v>
      </c>
      <c r="BA129" s="42">
        <v>0.24607090000000001</v>
      </c>
      <c r="BB129" s="42">
        <v>0.10261049999999999</v>
      </c>
      <c r="BC129" s="42">
        <v>0.35990660000000002</v>
      </c>
      <c r="BD129" s="42">
        <v>0.51206589999999996</v>
      </c>
      <c r="BE129" s="42">
        <v>0.2900373</v>
      </c>
      <c r="BF129" s="42">
        <v>1.3432930000000001</v>
      </c>
      <c r="BG129" s="42">
        <v>0.6843264</v>
      </c>
      <c r="BH129" s="43" t="s">
        <v>6</v>
      </c>
    </row>
    <row r="130" spans="1:60" s="44" customFormat="1" x14ac:dyDescent="0.4">
      <c r="A130" s="33" t="s">
        <v>304</v>
      </c>
      <c r="B130" s="34"/>
      <c r="C130" s="34" t="s">
        <v>419</v>
      </c>
      <c r="D130" s="35" t="s">
        <v>74</v>
      </c>
      <c r="E130" s="34" t="s">
        <v>435</v>
      </c>
      <c r="F130" s="34" t="s">
        <v>433</v>
      </c>
      <c r="G130" s="34" t="s">
        <v>478</v>
      </c>
      <c r="H130" s="49">
        <v>192</v>
      </c>
      <c r="I130" s="36">
        <v>800</v>
      </c>
      <c r="J130" s="36">
        <v>2</v>
      </c>
      <c r="K130" s="37">
        <v>783.77120000000002</v>
      </c>
      <c r="L130" s="37">
        <v>789.59140000000002</v>
      </c>
      <c r="M130" s="37">
        <v>780.39829999999995</v>
      </c>
      <c r="N130" s="37">
        <v>792.53150000000005</v>
      </c>
      <c r="O130" s="37">
        <v>784.16740000000004</v>
      </c>
      <c r="P130" s="37">
        <v>827.05799999999999</v>
      </c>
      <c r="Q130" s="37">
        <v>852.34320000000002</v>
      </c>
      <c r="R130" s="37">
        <v>847.13699999999994</v>
      </c>
      <c r="S130" s="38">
        <v>-161.5017</v>
      </c>
      <c r="T130" s="38">
        <v>-162.8031</v>
      </c>
      <c r="U130" s="38">
        <v>-172.88409999999999</v>
      </c>
      <c r="V130" s="38">
        <v>-171.8519</v>
      </c>
      <c r="W130" s="39">
        <v>-6.3006539999999998</v>
      </c>
      <c r="X130" s="40">
        <v>0.44706899999999999</v>
      </c>
      <c r="Y130" s="40">
        <v>0.51832500000000004</v>
      </c>
      <c r="Z130" s="40">
        <v>3.4605999999999998E-2</v>
      </c>
      <c r="AA130" s="41">
        <v>44.6</v>
      </c>
      <c r="AB130" s="41">
        <v>2.2999999999999998</v>
      </c>
      <c r="AC130" s="41">
        <v>10.8</v>
      </c>
      <c r="AD130" s="41">
        <v>0</v>
      </c>
      <c r="AE130" s="41">
        <v>16</v>
      </c>
      <c r="AF130" s="41">
        <v>0.3</v>
      </c>
      <c r="AG130" s="41">
        <v>10.8</v>
      </c>
      <c r="AH130" s="41">
        <v>11.3</v>
      </c>
      <c r="AI130" s="41">
        <v>1.8</v>
      </c>
      <c r="AJ130" s="41">
        <v>0.8</v>
      </c>
      <c r="AK130" s="41">
        <v>0</v>
      </c>
      <c r="AL130" s="41">
        <v>0</v>
      </c>
      <c r="AM130" s="41">
        <f t="shared" si="1"/>
        <v>98.699999999999989</v>
      </c>
      <c r="AN130" s="42">
        <v>6.5653769999999998</v>
      </c>
      <c r="AO130" s="42">
        <v>0.2546505</v>
      </c>
      <c r="AP130" s="42">
        <v>1.8736079999999999</v>
      </c>
      <c r="AQ130" s="42">
        <v>0</v>
      </c>
      <c r="AR130" s="42">
        <v>1.9694640000000001</v>
      </c>
      <c r="AS130" s="42">
        <v>3.74011E-2</v>
      </c>
      <c r="AT130" s="42">
        <v>2.3701370000000002</v>
      </c>
      <c r="AU130" s="42">
        <v>1.7820720000000001</v>
      </c>
      <c r="AV130" s="42">
        <v>0.51369540000000002</v>
      </c>
      <c r="AW130" s="42">
        <v>0.15021870000000001</v>
      </c>
      <c r="AX130" s="42">
        <v>0</v>
      </c>
      <c r="AY130" s="42">
        <v>0</v>
      </c>
      <c r="AZ130" s="42">
        <v>1.434623</v>
      </c>
      <c r="BA130" s="42">
        <v>0.43898500000000001</v>
      </c>
      <c r="BB130" s="42">
        <v>0.14729059999999999</v>
      </c>
      <c r="BC130" s="42">
        <v>0.36640479999999997</v>
      </c>
      <c r="BD130" s="42">
        <v>0.51662350000000001</v>
      </c>
      <c r="BE130" s="42">
        <v>0.1170042</v>
      </c>
      <c r="BF130" s="42">
        <v>1.8524590000000001</v>
      </c>
      <c r="BG130" s="42">
        <v>0.56129850000000003</v>
      </c>
      <c r="BH130" s="43" t="s">
        <v>51</v>
      </c>
    </row>
    <row r="131" spans="1:60" s="44" customFormat="1" x14ac:dyDescent="0.4">
      <c r="A131" s="33" t="s">
        <v>305</v>
      </c>
      <c r="B131" s="34"/>
      <c r="C131" s="34" t="s">
        <v>420</v>
      </c>
      <c r="D131" s="35" t="s">
        <v>74</v>
      </c>
      <c r="E131" s="34" t="s">
        <v>435</v>
      </c>
      <c r="F131" s="34" t="s">
        <v>433</v>
      </c>
      <c r="G131" s="34" t="s">
        <v>479</v>
      </c>
      <c r="H131" s="49">
        <v>192</v>
      </c>
      <c r="I131" s="36">
        <v>850</v>
      </c>
      <c r="J131" s="36">
        <v>2</v>
      </c>
      <c r="K131" s="37">
        <v>805.34839999999997</v>
      </c>
      <c r="L131" s="37">
        <v>802.52149999999995</v>
      </c>
      <c r="M131" s="37">
        <v>806.71910000000003</v>
      </c>
      <c r="N131" s="37">
        <v>812.322</v>
      </c>
      <c r="O131" s="37">
        <v>872.93290000000002</v>
      </c>
      <c r="P131" s="37">
        <v>869.12300000000005</v>
      </c>
      <c r="Q131" s="37">
        <v>899.06889999999999</v>
      </c>
      <c r="R131" s="37">
        <v>892.05430000000001</v>
      </c>
      <c r="S131" s="38">
        <v>-168.88419999999999</v>
      </c>
      <c r="T131" s="38">
        <v>-170.2467</v>
      </c>
      <c r="U131" s="38">
        <v>-180.17490000000001</v>
      </c>
      <c r="V131" s="38">
        <v>-179.26070000000001</v>
      </c>
      <c r="W131" s="39">
        <v>-7.2176340000000003</v>
      </c>
      <c r="X131" s="40">
        <v>0.38493300000000003</v>
      </c>
      <c r="Y131" s="40">
        <v>0.57383700000000004</v>
      </c>
      <c r="Z131" s="40">
        <v>4.1230000000000003E-2</v>
      </c>
      <c r="AA131" s="41">
        <v>43.2</v>
      </c>
      <c r="AB131" s="41">
        <v>3.1</v>
      </c>
      <c r="AC131" s="41">
        <v>10.5</v>
      </c>
      <c r="AD131" s="41">
        <v>0</v>
      </c>
      <c r="AE131" s="41">
        <v>15.1</v>
      </c>
      <c r="AF131" s="41">
        <v>0.2</v>
      </c>
      <c r="AG131" s="41">
        <v>11.9</v>
      </c>
      <c r="AH131" s="41">
        <v>11.6</v>
      </c>
      <c r="AI131" s="41">
        <v>2</v>
      </c>
      <c r="AJ131" s="41">
        <v>0.8</v>
      </c>
      <c r="AK131" s="41">
        <v>0</v>
      </c>
      <c r="AL131" s="41">
        <v>0</v>
      </c>
      <c r="AM131" s="41">
        <f t="shared" si="1"/>
        <v>98.4</v>
      </c>
      <c r="AN131" s="42">
        <v>6.385427</v>
      </c>
      <c r="AO131" s="42">
        <v>0.34463529999999998</v>
      </c>
      <c r="AP131" s="42">
        <v>1.8290500000000001</v>
      </c>
      <c r="AQ131" s="42">
        <v>0</v>
      </c>
      <c r="AR131" s="42">
        <v>1.8663209999999999</v>
      </c>
      <c r="AS131" s="42">
        <v>2.5036599999999999E-2</v>
      </c>
      <c r="AT131" s="42">
        <v>2.622274</v>
      </c>
      <c r="AU131" s="42">
        <v>1.836903</v>
      </c>
      <c r="AV131" s="42">
        <v>0.57311860000000003</v>
      </c>
      <c r="AW131" s="42">
        <v>0.1508361</v>
      </c>
      <c r="AX131" s="42">
        <v>0</v>
      </c>
      <c r="AY131" s="42">
        <v>0</v>
      </c>
      <c r="AZ131" s="42">
        <v>1.614573</v>
      </c>
      <c r="BA131" s="42">
        <v>0.21447749999999999</v>
      </c>
      <c r="BB131" s="42">
        <v>9.0353500000000003E-2</v>
      </c>
      <c r="BC131" s="42">
        <v>0.4827651</v>
      </c>
      <c r="BD131" s="42">
        <v>0.63360119999999998</v>
      </c>
      <c r="BE131" s="42">
        <v>0.1675797</v>
      </c>
      <c r="BF131" s="42">
        <v>1.6987410000000001</v>
      </c>
      <c r="BG131" s="42">
        <v>0.60686519999999999</v>
      </c>
      <c r="BH131" s="43" t="s">
        <v>12</v>
      </c>
    </row>
    <row r="132" spans="1:60" s="44" customFormat="1" x14ac:dyDescent="0.4">
      <c r="A132" s="33" t="s">
        <v>306</v>
      </c>
      <c r="B132" s="34">
        <v>56568</v>
      </c>
      <c r="C132" s="34" t="s">
        <v>78</v>
      </c>
      <c r="D132" s="35" t="s">
        <v>79</v>
      </c>
      <c r="E132" s="34" t="s">
        <v>435</v>
      </c>
      <c r="F132" s="34" t="s">
        <v>433</v>
      </c>
      <c r="G132" s="34" t="s">
        <v>483</v>
      </c>
      <c r="H132" s="49">
        <v>458</v>
      </c>
      <c r="I132" s="36">
        <v>650</v>
      </c>
      <c r="J132" s="36">
        <v>12</v>
      </c>
      <c r="K132" s="37">
        <v>734.30290000000002</v>
      </c>
      <c r="L132" s="37">
        <v>753.43460000000005</v>
      </c>
      <c r="M132" s="37">
        <v>733.80930000000001</v>
      </c>
      <c r="N132" s="37">
        <v>748.04700000000003</v>
      </c>
      <c r="O132" s="37">
        <v>630.55150000000003</v>
      </c>
      <c r="P132" s="37">
        <v>830.005</v>
      </c>
      <c r="Q132" s="37">
        <v>835.23659999999995</v>
      </c>
      <c r="R132" s="37">
        <v>849.29859999999996</v>
      </c>
      <c r="S132" s="38">
        <v>-163.21809999999999</v>
      </c>
      <c r="T132" s="38">
        <v>-164.79580000000001</v>
      </c>
      <c r="U132" s="38">
        <v>-172.3597</v>
      </c>
      <c r="V132" s="38">
        <v>-171.8014</v>
      </c>
      <c r="W132" s="39">
        <v>-7.3108639999999996</v>
      </c>
      <c r="X132" s="40">
        <v>0.82</v>
      </c>
      <c r="Y132" s="40">
        <v>0.18</v>
      </c>
      <c r="Z132" s="40">
        <v>0</v>
      </c>
      <c r="AA132" s="41">
        <v>47.17</v>
      </c>
      <c r="AB132" s="41">
        <v>0.04</v>
      </c>
      <c r="AC132" s="41">
        <v>12.96</v>
      </c>
      <c r="AD132" s="41">
        <v>0</v>
      </c>
      <c r="AE132" s="41">
        <v>13.871600000000001</v>
      </c>
      <c r="AF132" s="41">
        <v>0.02</v>
      </c>
      <c r="AG132" s="41">
        <v>11.33</v>
      </c>
      <c r="AH132" s="41">
        <v>10.43</v>
      </c>
      <c r="AI132" s="41">
        <v>2.56</v>
      </c>
      <c r="AJ132" s="41">
        <v>0.04</v>
      </c>
      <c r="AK132" s="41">
        <v>0</v>
      </c>
      <c r="AL132" s="41">
        <v>0</v>
      </c>
      <c r="AM132" s="41">
        <f t="shared" si="1"/>
        <v>98.421599999999998</v>
      </c>
      <c r="AN132" s="42">
        <v>6.7716370000000001</v>
      </c>
      <c r="AO132" s="42">
        <v>4.3189999999999999E-3</v>
      </c>
      <c r="AP132" s="42">
        <v>2.192618</v>
      </c>
      <c r="AQ132" s="42">
        <v>0</v>
      </c>
      <c r="AR132" s="42">
        <v>1.6651659999999999</v>
      </c>
      <c r="AS132" s="42">
        <v>2.4315999999999999E-3</v>
      </c>
      <c r="AT132" s="42">
        <v>2.4248370000000001</v>
      </c>
      <c r="AU132" s="42">
        <v>1.6041099999999999</v>
      </c>
      <c r="AV132" s="42">
        <v>0.7124857</v>
      </c>
      <c r="AW132" s="42">
        <v>7.3248000000000002E-3</v>
      </c>
      <c r="AX132" s="42">
        <v>0</v>
      </c>
      <c r="AY132" s="42">
        <v>0</v>
      </c>
      <c r="AZ132" s="42">
        <v>1.2283630000000001</v>
      </c>
      <c r="BA132" s="42">
        <v>0.96425510000000003</v>
      </c>
      <c r="BB132" s="42">
        <v>0.33488180000000001</v>
      </c>
      <c r="BC132" s="42">
        <v>0.37760389999999999</v>
      </c>
      <c r="BD132" s="42">
        <v>0.38492870000000001</v>
      </c>
      <c r="BE132" s="42">
        <v>0.2054194</v>
      </c>
      <c r="BF132" s="42">
        <v>1.459746</v>
      </c>
      <c r="BG132" s="42">
        <v>0.62422060000000001</v>
      </c>
      <c r="BH132" s="43" t="s">
        <v>30</v>
      </c>
    </row>
    <row r="133" spans="1:60" s="44" customFormat="1" x14ac:dyDescent="0.4">
      <c r="A133" s="33" t="s">
        <v>307</v>
      </c>
      <c r="B133" s="34">
        <v>56567</v>
      </c>
      <c r="C133" s="34" t="s">
        <v>80</v>
      </c>
      <c r="D133" s="35" t="s">
        <v>79</v>
      </c>
      <c r="E133" s="34" t="s">
        <v>435</v>
      </c>
      <c r="F133" s="34" t="s">
        <v>433</v>
      </c>
      <c r="G133" s="34" t="s">
        <v>483</v>
      </c>
      <c r="H133" s="49">
        <v>238</v>
      </c>
      <c r="I133" s="36">
        <v>640</v>
      </c>
      <c r="J133" s="36">
        <v>10</v>
      </c>
      <c r="K133" s="37">
        <v>665.08619999999996</v>
      </c>
      <c r="L133" s="37">
        <v>683.82600000000002</v>
      </c>
      <c r="M133" s="37">
        <v>661.70420000000001</v>
      </c>
      <c r="N133" s="37">
        <v>674.54930000000002</v>
      </c>
      <c r="O133" s="37">
        <v>628.75109999999995</v>
      </c>
      <c r="P133" s="37">
        <v>855.23</v>
      </c>
      <c r="Q133" s="37">
        <v>786.28430000000003</v>
      </c>
      <c r="R133" s="37">
        <v>799.76229999999998</v>
      </c>
      <c r="S133" s="38">
        <v>-174.011</v>
      </c>
      <c r="T133" s="38">
        <v>-175.39160000000001</v>
      </c>
      <c r="U133" s="38">
        <v>-184.75030000000001</v>
      </c>
      <c r="V133" s="38">
        <v>-183.85400000000001</v>
      </c>
      <c r="W133" s="39">
        <v>-8.0358579999999993</v>
      </c>
      <c r="X133" s="40">
        <v>0.8</v>
      </c>
      <c r="Y133" s="40">
        <v>0.2</v>
      </c>
      <c r="Z133" s="40">
        <v>0</v>
      </c>
      <c r="AA133" s="41">
        <v>46.44</v>
      </c>
      <c r="AB133" s="41">
        <v>0.04</v>
      </c>
      <c r="AC133" s="41">
        <v>10.68</v>
      </c>
      <c r="AD133" s="41">
        <v>0</v>
      </c>
      <c r="AE133" s="41">
        <v>15.2606</v>
      </c>
      <c r="AF133" s="41">
        <v>0.64</v>
      </c>
      <c r="AG133" s="41">
        <v>10.76</v>
      </c>
      <c r="AH133" s="41">
        <v>10.64</v>
      </c>
      <c r="AI133" s="41">
        <v>1.86</v>
      </c>
      <c r="AJ133" s="41">
        <v>0.15</v>
      </c>
      <c r="AK133" s="41">
        <v>0</v>
      </c>
      <c r="AL133" s="41">
        <v>0</v>
      </c>
      <c r="AM133" s="41">
        <f t="shared" ref="AM133:AM196" si="2">AA133+AB133+AC133+AD133+AE133+AF133+AG133+AH133+AI133+AJ133+AK133+AL133</f>
        <v>96.470600000000005</v>
      </c>
      <c r="AN133" s="42">
        <v>6.8933229999999996</v>
      </c>
      <c r="AO133" s="42">
        <v>4.4657000000000004E-3</v>
      </c>
      <c r="AP133" s="42">
        <v>1.8682620000000001</v>
      </c>
      <c r="AQ133" s="42">
        <v>0</v>
      </c>
      <c r="AR133" s="42">
        <v>1.894131</v>
      </c>
      <c r="AS133" s="42">
        <v>8.0455399999999996E-2</v>
      </c>
      <c r="AT133" s="42">
        <v>2.381078</v>
      </c>
      <c r="AU133" s="42">
        <v>1.691999</v>
      </c>
      <c r="AV133" s="42">
        <v>0.53525140000000004</v>
      </c>
      <c r="AW133" s="42">
        <v>2.8401200000000001E-2</v>
      </c>
      <c r="AX133" s="42">
        <v>0</v>
      </c>
      <c r="AY133" s="42">
        <v>0</v>
      </c>
      <c r="AZ133" s="42">
        <v>1.1066769999999999</v>
      </c>
      <c r="BA133" s="42">
        <v>0.76158559999999997</v>
      </c>
      <c r="BB133" s="42">
        <v>0.1862856</v>
      </c>
      <c r="BC133" s="42">
        <v>0.34896579999999999</v>
      </c>
      <c r="BD133" s="42">
        <v>0.37736700000000001</v>
      </c>
      <c r="BE133" s="42">
        <v>0.1450776</v>
      </c>
      <c r="BF133" s="42">
        <v>1.7490540000000001</v>
      </c>
      <c r="BG133" s="42">
        <v>0.57651379999999997</v>
      </c>
      <c r="BH133" s="43" t="s">
        <v>30</v>
      </c>
    </row>
    <row r="134" spans="1:60" s="44" customFormat="1" x14ac:dyDescent="0.4">
      <c r="A134" s="33" t="s">
        <v>308</v>
      </c>
      <c r="B134" s="34">
        <v>56566</v>
      </c>
      <c r="C134" s="34" t="s">
        <v>81</v>
      </c>
      <c r="D134" s="35" t="s">
        <v>79</v>
      </c>
      <c r="E134" s="34" t="s">
        <v>435</v>
      </c>
      <c r="F134" s="34" t="s">
        <v>433</v>
      </c>
      <c r="G134" s="34" t="s">
        <v>442</v>
      </c>
      <c r="H134" s="49">
        <v>500</v>
      </c>
      <c r="I134" s="36">
        <v>650</v>
      </c>
      <c r="J134" s="36">
        <v>8</v>
      </c>
      <c r="K134" s="37">
        <v>702.97490000000005</v>
      </c>
      <c r="L134" s="37">
        <v>714.43349999999998</v>
      </c>
      <c r="M134" s="37">
        <v>696.64300000000003</v>
      </c>
      <c r="N134" s="37">
        <v>702.11400000000003</v>
      </c>
      <c r="O134" s="37">
        <v>632.93719999999996</v>
      </c>
      <c r="P134" s="37">
        <v>792.55100000000004</v>
      </c>
      <c r="Q134" s="37">
        <v>828.84609999999998</v>
      </c>
      <c r="R134" s="37">
        <v>831.41139999999996</v>
      </c>
      <c r="S134" s="38">
        <v>-175.07730000000001</v>
      </c>
      <c r="T134" s="38">
        <v>-176.55439999999999</v>
      </c>
      <c r="U134" s="38">
        <v>-185.25880000000001</v>
      </c>
      <c r="V134" s="38">
        <v>-184.53530000000001</v>
      </c>
      <c r="W134" s="39">
        <v>-8.3620800000000006</v>
      </c>
      <c r="X134" s="40">
        <v>0.75</v>
      </c>
      <c r="Y134" s="40">
        <v>0.25</v>
      </c>
      <c r="Z134" s="40">
        <v>0</v>
      </c>
      <c r="AA134" s="41">
        <v>44.63</v>
      </c>
      <c r="AB134" s="41">
        <v>7.0000000000000007E-2</v>
      </c>
      <c r="AC134" s="41">
        <v>13.57</v>
      </c>
      <c r="AD134" s="41">
        <v>0</v>
      </c>
      <c r="AE134" s="41">
        <v>16.698499999999999</v>
      </c>
      <c r="AF134" s="41">
        <v>7.0000000000000007E-2</v>
      </c>
      <c r="AG134" s="41">
        <v>9.5399999999999991</v>
      </c>
      <c r="AH134" s="41">
        <v>11.1</v>
      </c>
      <c r="AI134" s="41">
        <v>2.2400000000000002</v>
      </c>
      <c r="AJ134" s="41">
        <v>7.0000000000000007E-2</v>
      </c>
      <c r="AK134" s="41">
        <v>0</v>
      </c>
      <c r="AL134" s="41">
        <v>0</v>
      </c>
      <c r="AM134" s="41">
        <f t="shared" si="2"/>
        <v>97.988499999999974</v>
      </c>
      <c r="AN134" s="42">
        <v>6.5608560000000002</v>
      </c>
      <c r="AO134" s="42">
        <v>7.7397000000000004E-3</v>
      </c>
      <c r="AP134" s="42">
        <v>2.3509509999999998</v>
      </c>
      <c r="AQ134" s="42">
        <v>0</v>
      </c>
      <c r="AR134" s="42">
        <v>2.0526490000000002</v>
      </c>
      <c r="AS134" s="42">
        <v>8.7150999999999999E-3</v>
      </c>
      <c r="AT134" s="42">
        <v>2.090773</v>
      </c>
      <c r="AU134" s="42">
        <v>1.748149</v>
      </c>
      <c r="AV134" s="42">
        <v>0.63839570000000001</v>
      </c>
      <c r="AW134" s="42">
        <v>1.3126199999999999E-2</v>
      </c>
      <c r="AX134" s="42">
        <v>0</v>
      </c>
      <c r="AY134" s="42">
        <v>0</v>
      </c>
      <c r="AZ134" s="42">
        <v>1.439144</v>
      </c>
      <c r="BA134" s="42">
        <v>0.91180660000000002</v>
      </c>
      <c r="BB134" s="42">
        <v>0.18016750000000001</v>
      </c>
      <c r="BC134" s="42">
        <v>0.45822819999999997</v>
      </c>
      <c r="BD134" s="42">
        <v>0.47135450000000001</v>
      </c>
      <c r="BE134" s="42">
        <v>0.22067210000000001</v>
      </c>
      <c r="BF134" s="42">
        <v>1.831977</v>
      </c>
      <c r="BG134" s="42">
        <v>0.53298659999999998</v>
      </c>
      <c r="BH134" s="43" t="s">
        <v>30</v>
      </c>
    </row>
    <row r="135" spans="1:60" s="44" customFormat="1" x14ac:dyDescent="0.4">
      <c r="A135" s="33" t="s">
        <v>309</v>
      </c>
      <c r="B135" s="34">
        <v>1435</v>
      </c>
      <c r="C135" s="34" t="s">
        <v>82</v>
      </c>
      <c r="D135" s="35" t="s">
        <v>83</v>
      </c>
      <c r="E135" s="34" t="s">
        <v>434</v>
      </c>
      <c r="F135" s="34" t="s">
        <v>433</v>
      </c>
      <c r="G135" s="34" t="s">
        <v>484</v>
      </c>
      <c r="H135" s="49">
        <v>144</v>
      </c>
      <c r="I135" s="36">
        <v>841</v>
      </c>
      <c r="J135" s="36">
        <v>9.6</v>
      </c>
      <c r="K135" s="37">
        <v>831.02380000000005</v>
      </c>
      <c r="L135" s="37">
        <v>822.29549999999995</v>
      </c>
      <c r="M135" s="37">
        <v>842.56820000000005</v>
      </c>
      <c r="N135" s="37">
        <v>835.66830000000004</v>
      </c>
      <c r="O135" s="37">
        <v>747.54930000000002</v>
      </c>
      <c r="P135" s="37">
        <v>956.68600000000004</v>
      </c>
      <c r="Q135" s="37">
        <v>892.20849999999996</v>
      </c>
      <c r="R135" s="37">
        <v>903.34529999999995</v>
      </c>
      <c r="S135" s="38">
        <v>-155.4057</v>
      </c>
      <c r="T135" s="38">
        <v>-157.1823</v>
      </c>
      <c r="U135" s="38">
        <v>-163.71719999999999</v>
      </c>
      <c r="V135" s="38">
        <v>-163.52549999999999</v>
      </c>
      <c r="W135" s="39">
        <v>-6.6616479999999996</v>
      </c>
      <c r="X135" s="40">
        <v>0.63633099999999998</v>
      </c>
      <c r="Y135" s="40">
        <v>0.31598599999999999</v>
      </c>
      <c r="Z135" s="40">
        <v>4.7683000000000003E-2</v>
      </c>
      <c r="AA135" s="41">
        <v>44.26</v>
      </c>
      <c r="AB135" s="41">
        <v>0.95</v>
      </c>
      <c r="AC135" s="41">
        <v>11.2</v>
      </c>
      <c r="AD135" s="41">
        <v>0</v>
      </c>
      <c r="AE135" s="41">
        <v>8.8800000000000008</v>
      </c>
      <c r="AF135" s="41">
        <v>0.4</v>
      </c>
      <c r="AG135" s="41">
        <v>14.53</v>
      </c>
      <c r="AH135" s="41">
        <v>10.14</v>
      </c>
      <c r="AI135" s="41">
        <v>2.09</v>
      </c>
      <c r="AJ135" s="41">
        <v>0.78</v>
      </c>
      <c r="AK135" s="41">
        <v>0</v>
      </c>
      <c r="AL135" s="41">
        <v>0</v>
      </c>
      <c r="AM135" s="41">
        <f t="shared" si="2"/>
        <v>93.23</v>
      </c>
      <c r="AN135" s="42">
        <v>6.6332250000000004</v>
      </c>
      <c r="AO135" s="42">
        <v>0.107085</v>
      </c>
      <c r="AP135" s="42">
        <v>1.9781599999999999</v>
      </c>
      <c r="AQ135" s="42">
        <v>0</v>
      </c>
      <c r="AR135" s="42">
        <v>1.112832</v>
      </c>
      <c r="AS135" s="42">
        <v>5.0770599999999999E-2</v>
      </c>
      <c r="AT135" s="42">
        <v>3.246413</v>
      </c>
      <c r="AU135" s="42">
        <v>1.628071</v>
      </c>
      <c r="AV135" s="42">
        <v>0.60725059999999997</v>
      </c>
      <c r="AW135" s="42">
        <v>0.14911350000000001</v>
      </c>
      <c r="AX135" s="42">
        <v>0</v>
      </c>
      <c r="AY135" s="42">
        <v>0</v>
      </c>
      <c r="AZ135" s="42">
        <v>1.3667750000000001</v>
      </c>
      <c r="BA135" s="42">
        <v>0.61138510000000001</v>
      </c>
      <c r="BB135" s="42">
        <v>0.24344370000000001</v>
      </c>
      <c r="BC135" s="42">
        <v>0.36380689999999999</v>
      </c>
      <c r="BD135" s="42">
        <v>0.51292040000000005</v>
      </c>
      <c r="BE135" s="42">
        <v>0.27174120000000002</v>
      </c>
      <c r="BF135" s="42">
        <v>0.84109040000000002</v>
      </c>
      <c r="BG135" s="42">
        <v>0.79422890000000002</v>
      </c>
      <c r="BH135" s="43" t="s">
        <v>51</v>
      </c>
    </row>
    <row r="136" spans="1:60" s="44" customFormat="1" x14ac:dyDescent="0.4">
      <c r="A136" s="33" t="s">
        <v>310</v>
      </c>
      <c r="B136" s="34">
        <v>1441</v>
      </c>
      <c r="C136" s="34" t="s">
        <v>84</v>
      </c>
      <c r="D136" s="35" t="s">
        <v>83</v>
      </c>
      <c r="E136" s="34" t="s">
        <v>434</v>
      </c>
      <c r="F136" s="34" t="s">
        <v>433</v>
      </c>
      <c r="G136" s="34" t="s">
        <v>473</v>
      </c>
      <c r="H136" s="49">
        <v>146</v>
      </c>
      <c r="I136" s="36">
        <v>892</v>
      </c>
      <c r="J136" s="36">
        <v>9.6999999999999993</v>
      </c>
      <c r="K136" s="37">
        <v>866.03229999999996</v>
      </c>
      <c r="L136" s="37">
        <v>861.62080000000003</v>
      </c>
      <c r="M136" s="37">
        <v>871.7645</v>
      </c>
      <c r="N136" s="37">
        <v>867.96749999999997</v>
      </c>
      <c r="O136" s="37">
        <v>809.92219999999998</v>
      </c>
      <c r="P136" s="37">
        <v>945.35500000000002</v>
      </c>
      <c r="Q136" s="37">
        <v>901.05250000000001</v>
      </c>
      <c r="R136" s="37">
        <v>910.14110000000005</v>
      </c>
      <c r="S136" s="38">
        <v>-151.47890000000001</v>
      </c>
      <c r="T136" s="38">
        <v>-153.3921</v>
      </c>
      <c r="U136" s="38">
        <v>-159.93209999999999</v>
      </c>
      <c r="V136" s="38">
        <v>-160.0155</v>
      </c>
      <c r="W136" s="39">
        <v>-6.1267620000000003</v>
      </c>
      <c r="X136" s="40">
        <v>0.53293000000000001</v>
      </c>
      <c r="Y136" s="40">
        <v>0.45477699999999999</v>
      </c>
      <c r="Z136" s="40">
        <v>1.2293E-2</v>
      </c>
      <c r="AA136" s="41">
        <v>45.56</v>
      </c>
      <c r="AB136" s="41">
        <v>0.95</v>
      </c>
      <c r="AC136" s="41">
        <v>12.6</v>
      </c>
      <c r="AD136" s="41">
        <v>0</v>
      </c>
      <c r="AE136" s="41">
        <v>10.26</v>
      </c>
      <c r="AF136" s="41">
        <v>0.28000000000000003</v>
      </c>
      <c r="AG136" s="41">
        <v>14.86</v>
      </c>
      <c r="AH136" s="41">
        <v>10.71</v>
      </c>
      <c r="AI136" s="41">
        <v>2.2799999999999998</v>
      </c>
      <c r="AJ136" s="41">
        <v>0.38</v>
      </c>
      <c r="AK136" s="41">
        <v>0</v>
      </c>
      <c r="AL136" s="41">
        <v>0</v>
      </c>
      <c r="AM136" s="41">
        <f t="shared" si="2"/>
        <v>97.88</v>
      </c>
      <c r="AN136" s="42">
        <v>6.504327</v>
      </c>
      <c r="AO136" s="42">
        <v>0.102008</v>
      </c>
      <c r="AP136" s="42">
        <v>2.1199189999999999</v>
      </c>
      <c r="AQ136" s="42">
        <v>0</v>
      </c>
      <c r="AR136" s="42">
        <v>1.2248110000000001</v>
      </c>
      <c r="AS136" s="42">
        <v>3.38544E-2</v>
      </c>
      <c r="AT136" s="42">
        <v>3.162731</v>
      </c>
      <c r="AU136" s="42">
        <v>1.638061</v>
      </c>
      <c r="AV136" s="42">
        <v>0.63104720000000003</v>
      </c>
      <c r="AW136" s="42">
        <v>6.9200800000000007E-2</v>
      </c>
      <c r="AX136" s="42">
        <v>0</v>
      </c>
      <c r="AY136" s="42">
        <v>0</v>
      </c>
      <c r="AZ136" s="42">
        <v>1.495673</v>
      </c>
      <c r="BA136" s="42">
        <v>0.62424610000000003</v>
      </c>
      <c r="BB136" s="42">
        <v>0.21428810000000001</v>
      </c>
      <c r="BC136" s="42">
        <v>0.4167592</v>
      </c>
      <c r="BD136" s="42">
        <v>0.48596</v>
      </c>
      <c r="BE136" s="42">
        <v>0.3957369</v>
      </c>
      <c r="BF136" s="42">
        <v>0.82907439999999999</v>
      </c>
      <c r="BG136" s="42">
        <v>0.79230590000000001</v>
      </c>
      <c r="BH136" s="43" t="s">
        <v>30</v>
      </c>
    </row>
    <row r="137" spans="1:60" s="44" customFormat="1" x14ac:dyDescent="0.4">
      <c r="A137" s="33" t="s">
        <v>311</v>
      </c>
      <c r="B137" s="34">
        <v>1443</v>
      </c>
      <c r="C137" s="34" t="s">
        <v>85</v>
      </c>
      <c r="D137" s="35" t="s">
        <v>83</v>
      </c>
      <c r="E137" s="34" t="s">
        <v>434</v>
      </c>
      <c r="F137" s="34" t="s">
        <v>433</v>
      </c>
      <c r="G137" s="34" t="s">
        <v>473</v>
      </c>
      <c r="H137" s="49">
        <v>125</v>
      </c>
      <c r="I137" s="36">
        <v>943</v>
      </c>
      <c r="J137" s="36">
        <v>9.6</v>
      </c>
      <c r="K137" s="37">
        <v>877.51880000000006</v>
      </c>
      <c r="L137" s="37">
        <v>873.97199999999998</v>
      </c>
      <c r="M137" s="37">
        <v>886.89940000000001</v>
      </c>
      <c r="N137" s="37">
        <v>882.7758</v>
      </c>
      <c r="O137" s="37">
        <v>831.4873</v>
      </c>
      <c r="P137" s="37"/>
      <c r="Q137" s="37">
        <v>931.09699999999998</v>
      </c>
      <c r="R137" s="37">
        <v>939.23689999999999</v>
      </c>
      <c r="S137" s="38">
        <v>-154.6574</v>
      </c>
      <c r="T137" s="38">
        <v>-156.7251</v>
      </c>
      <c r="U137" s="38">
        <v>-162.8075</v>
      </c>
      <c r="V137" s="38">
        <v>-163.18690000000001</v>
      </c>
      <c r="W137" s="39">
        <v>-6.6088180000000003</v>
      </c>
      <c r="X137" s="40">
        <v>0.47863499999999998</v>
      </c>
      <c r="Y137" s="40">
        <v>0.51086799999999999</v>
      </c>
      <c r="Z137" s="40">
        <v>1.0496999999999999E-2</v>
      </c>
      <c r="AA137" s="41">
        <v>44.62</v>
      </c>
      <c r="AB137" s="41">
        <v>1.1100000000000001</v>
      </c>
      <c r="AC137" s="41">
        <v>12.47</v>
      </c>
      <c r="AD137" s="41">
        <v>0</v>
      </c>
      <c r="AE137" s="41">
        <v>8.4499999999999993</v>
      </c>
      <c r="AF137" s="41">
        <v>0.26</v>
      </c>
      <c r="AG137" s="41">
        <v>16.34</v>
      </c>
      <c r="AH137" s="41">
        <v>10.94</v>
      </c>
      <c r="AI137" s="41">
        <v>2.2799999999999998</v>
      </c>
      <c r="AJ137" s="41">
        <v>0.37</v>
      </c>
      <c r="AK137" s="41">
        <v>0</v>
      </c>
      <c r="AL137" s="41">
        <v>0</v>
      </c>
      <c r="AM137" s="41">
        <f t="shared" si="2"/>
        <v>96.84</v>
      </c>
      <c r="AN137" s="42">
        <v>6.3990679999999998</v>
      </c>
      <c r="AO137" s="42">
        <v>0.11972969999999999</v>
      </c>
      <c r="AP137" s="42">
        <v>2.1075780000000002</v>
      </c>
      <c r="AQ137" s="42">
        <v>0</v>
      </c>
      <c r="AR137" s="42">
        <v>1.0133209999999999</v>
      </c>
      <c r="AS137" s="42">
        <v>3.1579099999999999E-2</v>
      </c>
      <c r="AT137" s="42">
        <v>3.4935269999999998</v>
      </c>
      <c r="AU137" s="42">
        <v>1.6808399999999999</v>
      </c>
      <c r="AV137" s="42">
        <v>0.63391410000000004</v>
      </c>
      <c r="AW137" s="42">
        <v>6.7685899999999993E-2</v>
      </c>
      <c r="AX137" s="42">
        <v>0</v>
      </c>
      <c r="AY137" s="42">
        <v>0</v>
      </c>
      <c r="AZ137" s="42">
        <v>1.600932</v>
      </c>
      <c r="BA137" s="42">
        <v>0.50664659999999995</v>
      </c>
      <c r="BB137" s="42">
        <v>0.15435679999999999</v>
      </c>
      <c r="BC137" s="42">
        <v>0.47955730000000002</v>
      </c>
      <c r="BD137" s="42">
        <v>0.54724309999999998</v>
      </c>
      <c r="BE137" s="42">
        <v>0.46194079999999998</v>
      </c>
      <c r="BF137" s="42">
        <v>0.55138019999999999</v>
      </c>
      <c r="BG137" s="42">
        <v>0.86368529999999999</v>
      </c>
      <c r="BH137" s="43" t="s">
        <v>12</v>
      </c>
    </row>
    <row r="138" spans="1:60" s="44" customFormat="1" x14ac:dyDescent="0.4">
      <c r="A138" s="33" t="s">
        <v>312</v>
      </c>
      <c r="B138" s="34">
        <v>1433</v>
      </c>
      <c r="C138" s="34" t="s">
        <v>86</v>
      </c>
      <c r="D138" s="35" t="s">
        <v>83</v>
      </c>
      <c r="E138" s="34" t="s">
        <v>434</v>
      </c>
      <c r="F138" s="34" t="s">
        <v>433</v>
      </c>
      <c r="G138" s="34" t="s">
        <v>485</v>
      </c>
      <c r="H138" s="49">
        <v>144</v>
      </c>
      <c r="I138" s="36">
        <v>841</v>
      </c>
      <c r="J138" s="36">
        <v>9.6</v>
      </c>
      <c r="K138" s="37">
        <v>764.25210000000004</v>
      </c>
      <c r="L138" s="37">
        <v>759.99710000000005</v>
      </c>
      <c r="M138" s="37">
        <v>773.61540000000002</v>
      </c>
      <c r="N138" s="37">
        <v>764.80330000000004</v>
      </c>
      <c r="O138" s="37">
        <v>785.08219999999994</v>
      </c>
      <c r="P138" s="37">
        <v>940.81</v>
      </c>
      <c r="Q138" s="37">
        <v>896.60479999999995</v>
      </c>
      <c r="R138" s="37">
        <v>906.00620000000004</v>
      </c>
      <c r="S138" s="38">
        <v>-167.5453</v>
      </c>
      <c r="T138" s="38">
        <v>-169.4118</v>
      </c>
      <c r="U138" s="38">
        <v>-176.08179999999999</v>
      </c>
      <c r="V138" s="38">
        <v>-176.07550000000001</v>
      </c>
      <c r="W138" s="39">
        <v>-8.0320119999999999</v>
      </c>
      <c r="X138" s="40">
        <v>0.58830400000000005</v>
      </c>
      <c r="Y138" s="40">
        <v>0.39091700000000001</v>
      </c>
      <c r="Z138" s="40">
        <v>2.0778999999999999E-2</v>
      </c>
      <c r="AA138" s="41">
        <v>44.01</v>
      </c>
      <c r="AB138" s="41">
        <v>0.95</v>
      </c>
      <c r="AC138" s="41">
        <v>12.19</v>
      </c>
      <c r="AD138" s="41">
        <v>0</v>
      </c>
      <c r="AE138" s="41">
        <v>10.37</v>
      </c>
      <c r="AF138" s="41">
        <v>0.39</v>
      </c>
      <c r="AG138" s="41">
        <v>14.56</v>
      </c>
      <c r="AH138" s="41">
        <v>11.01</v>
      </c>
      <c r="AI138" s="41">
        <v>1.91</v>
      </c>
      <c r="AJ138" s="41">
        <v>0.43</v>
      </c>
      <c r="AK138" s="41">
        <v>0</v>
      </c>
      <c r="AL138" s="41">
        <v>0</v>
      </c>
      <c r="AM138" s="41">
        <f t="shared" si="2"/>
        <v>95.820000000000007</v>
      </c>
      <c r="AN138" s="42">
        <v>6.4463730000000004</v>
      </c>
      <c r="AO138" s="42">
        <v>0.10465969999999999</v>
      </c>
      <c r="AP138" s="42">
        <v>2.1042519999999998</v>
      </c>
      <c r="AQ138" s="42">
        <v>0</v>
      </c>
      <c r="AR138" s="42">
        <v>1.2701229999999999</v>
      </c>
      <c r="AS138" s="42">
        <v>4.8380199999999998E-2</v>
      </c>
      <c r="AT138" s="42">
        <v>3.1794380000000002</v>
      </c>
      <c r="AU138" s="42">
        <v>1.7277199999999999</v>
      </c>
      <c r="AV138" s="42">
        <v>0.54238260000000005</v>
      </c>
      <c r="AW138" s="42">
        <v>8.0341800000000005E-2</v>
      </c>
      <c r="AX138" s="42">
        <v>0</v>
      </c>
      <c r="AY138" s="42">
        <v>0</v>
      </c>
      <c r="AZ138" s="42">
        <v>1.5536270000000001</v>
      </c>
      <c r="BA138" s="42">
        <v>0.55062480000000003</v>
      </c>
      <c r="BB138" s="42">
        <v>0.1190547</v>
      </c>
      <c r="BC138" s="42">
        <v>0.42332799999999998</v>
      </c>
      <c r="BD138" s="42">
        <v>0.5036697</v>
      </c>
      <c r="BE138" s="42">
        <v>0.40906759999999998</v>
      </c>
      <c r="BF138" s="42">
        <v>0.86105589999999999</v>
      </c>
      <c r="BG138" s="42">
        <v>0.78689339999999997</v>
      </c>
      <c r="BH138" s="43" t="s">
        <v>12</v>
      </c>
    </row>
    <row r="139" spans="1:60" s="44" customFormat="1" x14ac:dyDescent="0.4">
      <c r="A139" s="33" t="s">
        <v>313</v>
      </c>
      <c r="B139" s="34">
        <v>1437</v>
      </c>
      <c r="C139" s="34" t="s">
        <v>87</v>
      </c>
      <c r="D139" s="35" t="s">
        <v>83</v>
      </c>
      <c r="E139" s="34" t="s">
        <v>434</v>
      </c>
      <c r="F139" s="34" t="s">
        <v>433</v>
      </c>
      <c r="G139" s="34" t="s">
        <v>486</v>
      </c>
      <c r="H139" s="49">
        <v>143</v>
      </c>
      <c r="I139" s="36">
        <v>892</v>
      </c>
      <c r="J139" s="36">
        <v>8.3000000000000007</v>
      </c>
      <c r="K139" s="37">
        <v>840.4153</v>
      </c>
      <c r="L139" s="37">
        <v>838.28859999999997</v>
      </c>
      <c r="M139" s="37">
        <v>848.71860000000004</v>
      </c>
      <c r="N139" s="37">
        <v>845.43849999999998</v>
      </c>
      <c r="O139" s="37">
        <v>811.11760000000004</v>
      </c>
      <c r="P139" s="37">
        <v>937.01199999999994</v>
      </c>
      <c r="Q139" s="37">
        <v>911.58969999999999</v>
      </c>
      <c r="R139" s="37">
        <v>917.98490000000004</v>
      </c>
      <c r="S139" s="38">
        <v>-155.5616</v>
      </c>
      <c r="T139" s="38">
        <v>-157.50200000000001</v>
      </c>
      <c r="U139" s="38">
        <v>-163.8982</v>
      </c>
      <c r="V139" s="38">
        <v>-164.03190000000001</v>
      </c>
      <c r="W139" s="39">
        <v>-6.6585960000000002</v>
      </c>
      <c r="X139" s="40">
        <v>0.50078599999999995</v>
      </c>
      <c r="Y139" s="40">
        <v>0.48748799999999998</v>
      </c>
      <c r="Z139" s="40">
        <v>1.1726E-2</v>
      </c>
      <c r="AA139" s="41">
        <v>45.37</v>
      </c>
      <c r="AB139" s="41">
        <v>1.1200000000000001</v>
      </c>
      <c r="AC139" s="41">
        <v>12.58</v>
      </c>
      <c r="AD139" s="41">
        <v>0</v>
      </c>
      <c r="AE139" s="41">
        <v>9.5399999999999991</v>
      </c>
      <c r="AF139" s="41">
        <v>0.24</v>
      </c>
      <c r="AG139" s="41">
        <v>15.56</v>
      </c>
      <c r="AH139" s="41">
        <v>11.15</v>
      </c>
      <c r="AI139" s="41">
        <v>2.12</v>
      </c>
      <c r="AJ139" s="41">
        <v>0.44</v>
      </c>
      <c r="AK139" s="41">
        <v>0</v>
      </c>
      <c r="AL139" s="41">
        <v>0</v>
      </c>
      <c r="AM139" s="41">
        <f t="shared" si="2"/>
        <v>98.11999999999999</v>
      </c>
      <c r="AN139" s="42">
        <v>6.4525360000000003</v>
      </c>
      <c r="AO139" s="42">
        <v>0.1198041</v>
      </c>
      <c r="AP139" s="42">
        <v>2.1084939999999999</v>
      </c>
      <c r="AQ139" s="42">
        <v>0</v>
      </c>
      <c r="AR139" s="42">
        <v>1.1345229999999999</v>
      </c>
      <c r="AS139" s="42">
        <v>2.8907599999999999E-2</v>
      </c>
      <c r="AT139" s="42">
        <v>3.299105</v>
      </c>
      <c r="AU139" s="42">
        <v>1.698863</v>
      </c>
      <c r="AV139" s="42">
        <v>0.58452870000000001</v>
      </c>
      <c r="AW139" s="42">
        <v>7.9822100000000007E-2</v>
      </c>
      <c r="AX139" s="42">
        <v>0</v>
      </c>
      <c r="AY139" s="42">
        <v>0</v>
      </c>
      <c r="AZ139" s="42">
        <v>1.547464</v>
      </c>
      <c r="BA139" s="42">
        <v>0.56103040000000004</v>
      </c>
      <c r="BB139" s="42">
        <v>0.15776670000000001</v>
      </c>
      <c r="BC139" s="42">
        <v>0.42676199999999997</v>
      </c>
      <c r="BD139" s="42">
        <v>0.50658420000000004</v>
      </c>
      <c r="BE139" s="42">
        <v>0.39800720000000001</v>
      </c>
      <c r="BF139" s="42">
        <v>0.73651560000000005</v>
      </c>
      <c r="BG139" s="42">
        <v>0.81749629999999995</v>
      </c>
      <c r="BH139" s="43" t="s">
        <v>12</v>
      </c>
    </row>
    <row r="140" spans="1:60" s="44" customFormat="1" x14ac:dyDescent="0.4">
      <c r="A140" s="33" t="s">
        <v>314</v>
      </c>
      <c r="B140" s="34">
        <v>1419</v>
      </c>
      <c r="C140" s="34" t="s">
        <v>88</v>
      </c>
      <c r="D140" s="35" t="s">
        <v>83</v>
      </c>
      <c r="E140" s="34" t="s">
        <v>434</v>
      </c>
      <c r="F140" s="34" t="s">
        <v>433</v>
      </c>
      <c r="G140" s="34" t="s">
        <v>439</v>
      </c>
      <c r="H140" s="49">
        <v>121</v>
      </c>
      <c r="I140" s="36">
        <v>900</v>
      </c>
      <c r="J140" s="36">
        <v>4</v>
      </c>
      <c r="K140" s="37">
        <v>852.27279999999996</v>
      </c>
      <c r="L140" s="37">
        <v>850.76829999999995</v>
      </c>
      <c r="M140" s="37">
        <v>864.93910000000005</v>
      </c>
      <c r="N140" s="37">
        <v>866.62049999999999</v>
      </c>
      <c r="O140" s="37">
        <v>767.9357</v>
      </c>
      <c r="P140" s="37">
        <v>915.65300000000002</v>
      </c>
      <c r="Q140" s="37">
        <v>884.15790000000004</v>
      </c>
      <c r="R140" s="37">
        <v>886.7432</v>
      </c>
      <c r="S140" s="38">
        <v>-151.7397</v>
      </c>
      <c r="T140" s="38">
        <v>-153.51419999999999</v>
      </c>
      <c r="U140" s="38">
        <v>-159.6611</v>
      </c>
      <c r="V140" s="38">
        <v>-159.45259999999999</v>
      </c>
      <c r="W140" s="39">
        <v>-6.3644420000000004</v>
      </c>
      <c r="X140" s="40">
        <v>0.49205399999999999</v>
      </c>
      <c r="Y140" s="40">
        <v>0.49166799999999999</v>
      </c>
      <c r="Z140" s="40">
        <v>1.6278000000000001E-2</v>
      </c>
      <c r="AA140" s="41">
        <v>46.62</v>
      </c>
      <c r="AB140" s="41">
        <v>1.1499999999999999</v>
      </c>
      <c r="AC140" s="41">
        <v>9.76</v>
      </c>
      <c r="AD140" s="41">
        <v>0</v>
      </c>
      <c r="AE140" s="41">
        <v>7.23</v>
      </c>
      <c r="AF140" s="41">
        <v>0.44</v>
      </c>
      <c r="AG140" s="41">
        <v>16.739999999999998</v>
      </c>
      <c r="AH140" s="41">
        <v>11.26</v>
      </c>
      <c r="AI140" s="41">
        <v>1.83</v>
      </c>
      <c r="AJ140" s="41">
        <v>0.31</v>
      </c>
      <c r="AK140" s="41">
        <v>0</v>
      </c>
      <c r="AL140" s="41">
        <v>0</v>
      </c>
      <c r="AM140" s="41">
        <f t="shared" si="2"/>
        <v>95.339999999999989</v>
      </c>
      <c r="AN140" s="42">
        <v>6.768548</v>
      </c>
      <c r="AO140" s="42">
        <v>0.12557779999999999</v>
      </c>
      <c r="AP140" s="42">
        <v>1.6699489999999999</v>
      </c>
      <c r="AQ140" s="42">
        <v>0</v>
      </c>
      <c r="AR140" s="42">
        <v>0.87773760000000001</v>
      </c>
      <c r="AS140" s="42">
        <v>5.4102200000000003E-2</v>
      </c>
      <c r="AT140" s="42">
        <v>3.623294</v>
      </c>
      <c r="AU140" s="42">
        <v>1.751393</v>
      </c>
      <c r="AV140" s="42">
        <v>0.51508960000000004</v>
      </c>
      <c r="AW140" s="42">
        <v>5.7410900000000001E-2</v>
      </c>
      <c r="AX140" s="42">
        <v>0</v>
      </c>
      <c r="AY140" s="42">
        <v>0</v>
      </c>
      <c r="AZ140" s="42">
        <v>1.231452</v>
      </c>
      <c r="BA140" s="42">
        <v>0.43849690000000002</v>
      </c>
      <c r="BB140" s="42">
        <v>0.1293985</v>
      </c>
      <c r="BC140" s="42">
        <v>0.38569100000000001</v>
      </c>
      <c r="BD140" s="42">
        <v>0.44310189999999999</v>
      </c>
      <c r="BE140" s="42">
        <v>0.2280942</v>
      </c>
      <c r="BF140" s="42">
        <v>0.64964339999999998</v>
      </c>
      <c r="BG140" s="42">
        <v>0.84796329999999998</v>
      </c>
      <c r="BH140" s="43" t="s">
        <v>30</v>
      </c>
    </row>
    <row r="141" spans="1:60" s="44" customFormat="1" x14ac:dyDescent="0.4">
      <c r="A141" s="33" t="s">
        <v>315</v>
      </c>
      <c r="B141" s="34">
        <v>1432</v>
      </c>
      <c r="C141" s="34" t="s">
        <v>89</v>
      </c>
      <c r="D141" s="35" t="s">
        <v>83</v>
      </c>
      <c r="E141" s="34" t="s">
        <v>434</v>
      </c>
      <c r="F141" s="34" t="s">
        <v>433</v>
      </c>
      <c r="G141" s="34" t="s">
        <v>439</v>
      </c>
      <c r="H141" s="49">
        <v>144</v>
      </c>
      <c r="I141" s="36">
        <v>841</v>
      </c>
      <c r="J141" s="36">
        <v>9.6</v>
      </c>
      <c r="K141" s="37">
        <v>840.58410000000003</v>
      </c>
      <c r="L141" s="37">
        <v>841.28319999999997</v>
      </c>
      <c r="M141" s="37">
        <v>842.37559999999996</v>
      </c>
      <c r="N141" s="37">
        <v>844.29280000000006</v>
      </c>
      <c r="O141" s="37">
        <v>783.67529999999999</v>
      </c>
      <c r="P141" s="37">
        <v>904.84400000000005</v>
      </c>
      <c r="Q141" s="37">
        <v>892.70190000000002</v>
      </c>
      <c r="R141" s="37">
        <v>901.50779999999997</v>
      </c>
      <c r="S141" s="38">
        <v>-153.15539999999999</v>
      </c>
      <c r="T141" s="38">
        <v>-154.85589999999999</v>
      </c>
      <c r="U141" s="38">
        <v>-161.73910000000001</v>
      </c>
      <c r="V141" s="38">
        <v>-161.40559999999999</v>
      </c>
      <c r="W141" s="39">
        <v>-6.2965819999999999</v>
      </c>
      <c r="X141" s="40">
        <v>0.50659699999999996</v>
      </c>
      <c r="Y141" s="40">
        <v>0.48363299999999998</v>
      </c>
      <c r="Z141" s="40">
        <v>9.7699999999999992E-3</v>
      </c>
      <c r="AA141" s="41">
        <v>46.16</v>
      </c>
      <c r="AB141" s="41">
        <v>0.83</v>
      </c>
      <c r="AC141" s="41">
        <v>13.4</v>
      </c>
      <c r="AD141" s="41">
        <v>0</v>
      </c>
      <c r="AE141" s="41">
        <v>11.03</v>
      </c>
      <c r="AF141" s="41">
        <v>0.25</v>
      </c>
      <c r="AG141" s="41">
        <v>13.9443</v>
      </c>
      <c r="AH141" s="41">
        <v>11.36</v>
      </c>
      <c r="AI141" s="41">
        <v>2.21</v>
      </c>
      <c r="AJ141" s="41">
        <v>0.43</v>
      </c>
      <c r="AK141" s="41">
        <v>0</v>
      </c>
      <c r="AL141" s="41">
        <v>0</v>
      </c>
      <c r="AM141" s="41">
        <f t="shared" si="2"/>
        <v>99.614299999999986</v>
      </c>
      <c r="AN141" s="42">
        <v>6.5160479999999996</v>
      </c>
      <c r="AO141" s="42">
        <v>8.8122800000000001E-2</v>
      </c>
      <c r="AP141" s="42">
        <v>2.229222</v>
      </c>
      <c r="AQ141" s="42">
        <v>0</v>
      </c>
      <c r="AR141" s="42">
        <v>1.3019579999999999</v>
      </c>
      <c r="AS141" s="42">
        <v>2.9888000000000001E-2</v>
      </c>
      <c r="AT141" s="42">
        <v>2.9345400000000001</v>
      </c>
      <c r="AU141" s="42">
        <v>1.7179819999999999</v>
      </c>
      <c r="AV141" s="42">
        <v>0.60481019999999996</v>
      </c>
      <c r="AW141" s="42">
        <v>7.7427599999999999E-2</v>
      </c>
      <c r="AX141" s="42">
        <v>0</v>
      </c>
      <c r="AY141" s="42">
        <v>0</v>
      </c>
      <c r="AZ141" s="42">
        <v>1.4839519999999999</v>
      </c>
      <c r="BA141" s="42">
        <v>0.74526999999999999</v>
      </c>
      <c r="BB141" s="42">
        <v>0.18223880000000001</v>
      </c>
      <c r="BC141" s="42">
        <v>0.42257139999999999</v>
      </c>
      <c r="BD141" s="42">
        <v>0.49999900000000003</v>
      </c>
      <c r="BE141" s="42">
        <v>0.2446767</v>
      </c>
      <c r="BF141" s="42">
        <v>1.0572820000000001</v>
      </c>
      <c r="BG141" s="42">
        <v>0.73513810000000002</v>
      </c>
      <c r="BH141" s="43" t="s">
        <v>30</v>
      </c>
    </row>
    <row r="142" spans="1:60" s="44" customFormat="1" x14ac:dyDescent="0.4">
      <c r="A142" s="33" t="s">
        <v>316</v>
      </c>
      <c r="B142" s="34">
        <v>1420</v>
      </c>
      <c r="C142" s="34" t="s">
        <v>90</v>
      </c>
      <c r="D142" s="35" t="s">
        <v>83</v>
      </c>
      <c r="E142" s="34" t="s">
        <v>434</v>
      </c>
      <c r="F142" s="34" t="s">
        <v>433</v>
      </c>
      <c r="G142" s="34" t="s">
        <v>439</v>
      </c>
      <c r="H142" s="49">
        <v>121</v>
      </c>
      <c r="I142" s="36">
        <v>900</v>
      </c>
      <c r="J142" s="36">
        <v>4</v>
      </c>
      <c r="K142" s="37">
        <v>847.51880000000006</v>
      </c>
      <c r="L142" s="37">
        <v>842.65859999999998</v>
      </c>
      <c r="M142" s="37">
        <v>864.79679999999996</v>
      </c>
      <c r="N142" s="37">
        <v>861.61789999999996</v>
      </c>
      <c r="O142" s="37">
        <v>738.7559</v>
      </c>
      <c r="P142" s="37">
        <v>844.07299999999998</v>
      </c>
      <c r="Q142" s="37">
        <v>878.27009999999996</v>
      </c>
      <c r="R142" s="37">
        <v>882.94730000000004</v>
      </c>
      <c r="S142" s="38">
        <v>-147.7955</v>
      </c>
      <c r="T142" s="38">
        <v>-149.66800000000001</v>
      </c>
      <c r="U142" s="38">
        <v>-155.34010000000001</v>
      </c>
      <c r="V142" s="38">
        <v>-155.3134</v>
      </c>
      <c r="W142" s="39">
        <v>-6.0213039999999998</v>
      </c>
      <c r="X142" s="40">
        <v>0.53944599999999998</v>
      </c>
      <c r="Y142" s="40">
        <v>0.441938</v>
      </c>
      <c r="Z142" s="40">
        <v>1.8615E-2</v>
      </c>
      <c r="AA142" s="41">
        <v>47.72</v>
      </c>
      <c r="AB142" s="41">
        <v>1.22</v>
      </c>
      <c r="AC142" s="41">
        <v>9.31</v>
      </c>
      <c r="AD142" s="41">
        <v>0</v>
      </c>
      <c r="AE142" s="41">
        <v>6.31</v>
      </c>
      <c r="AF142" s="41">
        <v>0</v>
      </c>
      <c r="AG142" s="41">
        <v>17.61</v>
      </c>
      <c r="AH142" s="41">
        <v>11.4</v>
      </c>
      <c r="AI142" s="41">
        <v>1.72</v>
      </c>
      <c r="AJ142" s="41">
        <v>0.34</v>
      </c>
      <c r="AK142" s="41">
        <v>0</v>
      </c>
      <c r="AL142" s="41">
        <v>0</v>
      </c>
      <c r="AM142" s="41">
        <f t="shared" si="2"/>
        <v>95.63000000000001</v>
      </c>
      <c r="AN142" s="42">
        <v>6.8470219999999999</v>
      </c>
      <c r="AO142" s="42">
        <v>0.13165969999999999</v>
      </c>
      <c r="AP142" s="42">
        <v>1.5742769999999999</v>
      </c>
      <c r="AQ142" s="42">
        <v>0</v>
      </c>
      <c r="AR142" s="42">
        <v>0.75706609999999996</v>
      </c>
      <c r="AS142" s="42">
        <v>0</v>
      </c>
      <c r="AT142" s="42">
        <v>3.766912</v>
      </c>
      <c r="AU142" s="42">
        <v>1.7523789999999999</v>
      </c>
      <c r="AV142" s="42">
        <v>0.47845169999999998</v>
      </c>
      <c r="AW142" s="42">
        <v>6.2228499999999999E-2</v>
      </c>
      <c r="AX142" s="42">
        <v>0</v>
      </c>
      <c r="AY142" s="42">
        <v>0</v>
      </c>
      <c r="AZ142" s="42">
        <v>1.1529780000000001</v>
      </c>
      <c r="BA142" s="42">
        <v>0.42129810000000001</v>
      </c>
      <c r="BB142" s="42">
        <v>0.170685</v>
      </c>
      <c r="BC142" s="42">
        <v>0.3077666</v>
      </c>
      <c r="BD142" s="42">
        <v>0.36999510000000002</v>
      </c>
      <c r="BE142" s="42">
        <v>0.2690514</v>
      </c>
      <c r="BF142" s="42">
        <v>0.48801460000000002</v>
      </c>
      <c r="BG142" s="42">
        <v>0.88530600000000004</v>
      </c>
      <c r="BH142" s="43" t="s">
        <v>30</v>
      </c>
    </row>
    <row r="143" spans="1:60" s="44" customFormat="1" x14ac:dyDescent="0.4">
      <c r="A143" s="33" t="s">
        <v>317</v>
      </c>
      <c r="B143" s="34">
        <v>1425</v>
      </c>
      <c r="C143" s="34" t="s">
        <v>91</v>
      </c>
      <c r="D143" s="35" t="s">
        <v>83</v>
      </c>
      <c r="E143" s="34" t="s">
        <v>434</v>
      </c>
      <c r="F143" s="34" t="s">
        <v>433</v>
      </c>
      <c r="G143" s="34" t="s">
        <v>473</v>
      </c>
      <c r="H143" s="49">
        <v>63</v>
      </c>
      <c r="I143" s="36">
        <v>950</v>
      </c>
      <c r="J143" s="36">
        <v>4</v>
      </c>
      <c r="K143" s="37">
        <v>886.10730000000001</v>
      </c>
      <c r="L143" s="37">
        <v>888.58609999999999</v>
      </c>
      <c r="M143" s="37">
        <v>900.67430000000002</v>
      </c>
      <c r="N143" s="37">
        <v>908.97280000000001</v>
      </c>
      <c r="O143" s="37">
        <v>847.29470000000003</v>
      </c>
      <c r="P143" s="37">
        <v>935.62099999999998</v>
      </c>
      <c r="Q143" s="37">
        <v>919.91750000000002</v>
      </c>
      <c r="R143" s="37">
        <v>917.75390000000004</v>
      </c>
      <c r="S143" s="38">
        <v>-155.52799999999999</v>
      </c>
      <c r="T143" s="38">
        <v>-157.3466</v>
      </c>
      <c r="U143" s="38">
        <v>-163.45339999999999</v>
      </c>
      <c r="V143" s="38">
        <v>-163.33250000000001</v>
      </c>
      <c r="W143" s="39">
        <v>-6.8152239999999997</v>
      </c>
      <c r="X143" s="40">
        <v>0.36952200000000002</v>
      </c>
      <c r="Y143" s="40">
        <v>0.62323799999999996</v>
      </c>
      <c r="Z143" s="40">
        <v>7.2399999999999999E-3</v>
      </c>
      <c r="AA143" s="41">
        <v>44.13</v>
      </c>
      <c r="AB143" s="41">
        <v>1.44</v>
      </c>
      <c r="AC143" s="41">
        <v>10.45</v>
      </c>
      <c r="AD143" s="41">
        <v>0</v>
      </c>
      <c r="AE143" s="41">
        <v>8.39</v>
      </c>
      <c r="AF143" s="41">
        <v>0.28999999999999998</v>
      </c>
      <c r="AG143" s="41">
        <v>16.32</v>
      </c>
      <c r="AH143" s="41">
        <v>11.44</v>
      </c>
      <c r="AI143" s="41">
        <v>2.11</v>
      </c>
      <c r="AJ143" s="41">
        <v>0.32</v>
      </c>
      <c r="AK143" s="41">
        <v>0</v>
      </c>
      <c r="AL143" s="41">
        <v>0</v>
      </c>
      <c r="AM143" s="41">
        <f t="shared" si="2"/>
        <v>94.89</v>
      </c>
      <c r="AN143" s="42">
        <v>6.4923739999999999</v>
      </c>
      <c r="AO143" s="42">
        <v>0.1593397</v>
      </c>
      <c r="AP143" s="42">
        <v>1.8118240000000001</v>
      </c>
      <c r="AQ143" s="42">
        <v>0</v>
      </c>
      <c r="AR143" s="42">
        <v>1.0321309999999999</v>
      </c>
      <c r="AS143" s="42">
        <v>3.6133199999999997E-2</v>
      </c>
      <c r="AT143" s="42">
        <v>3.5794359999999998</v>
      </c>
      <c r="AU143" s="42">
        <v>1.803091</v>
      </c>
      <c r="AV143" s="42">
        <v>0.60181130000000005</v>
      </c>
      <c r="AW143" s="42">
        <v>6.00522E-2</v>
      </c>
      <c r="AX143" s="42">
        <v>0</v>
      </c>
      <c r="AY143" s="42">
        <v>0</v>
      </c>
      <c r="AZ143" s="42">
        <v>1.5076259999999999</v>
      </c>
      <c r="BA143" s="42">
        <v>0.30419829999999998</v>
      </c>
      <c r="BB143" s="42">
        <v>8.5671600000000001E-2</v>
      </c>
      <c r="BC143" s="42">
        <v>0.51613969999999998</v>
      </c>
      <c r="BD143" s="42">
        <v>0.57619189999999998</v>
      </c>
      <c r="BE143" s="42">
        <v>0.39422889999999999</v>
      </c>
      <c r="BF143" s="42">
        <v>0.63790190000000002</v>
      </c>
      <c r="BG143" s="42">
        <v>0.84874300000000003</v>
      </c>
      <c r="BH143" s="43" t="s">
        <v>6</v>
      </c>
    </row>
    <row r="144" spans="1:60" s="44" customFormat="1" x14ac:dyDescent="0.4">
      <c r="A144" s="33" t="s">
        <v>318</v>
      </c>
      <c r="B144" s="34">
        <v>1418</v>
      </c>
      <c r="C144" s="34" t="s">
        <v>92</v>
      </c>
      <c r="D144" s="35" t="s">
        <v>83</v>
      </c>
      <c r="E144" s="34" t="s">
        <v>434</v>
      </c>
      <c r="F144" s="34" t="s">
        <v>433</v>
      </c>
      <c r="G144" s="34" t="s">
        <v>439</v>
      </c>
      <c r="H144" s="49">
        <v>121</v>
      </c>
      <c r="I144" s="36">
        <v>900</v>
      </c>
      <c r="J144" s="36">
        <v>4</v>
      </c>
      <c r="K144" s="37">
        <v>899.17610000000002</v>
      </c>
      <c r="L144" s="37">
        <v>901.01610000000005</v>
      </c>
      <c r="M144" s="37">
        <v>906.73440000000005</v>
      </c>
      <c r="N144" s="37">
        <v>916.90049999999997</v>
      </c>
      <c r="O144" s="37">
        <v>715.14149999999995</v>
      </c>
      <c r="P144" s="37">
        <v>872.673</v>
      </c>
      <c r="Q144" s="37">
        <v>901.62099999999998</v>
      </c>
      <c r="R144" s="37">
        <v>902.47630000000004</v>
      </c>
      <c r="S144" s="38">
        <v>-142.4239</v>
      </c>
      <c r="T144" s="38">
        <v>-144.00630000000001</v>
      </c>
      <c r="U144" s="38">
        <v>-149.9521</v>
      </c>
      <c r="V144" s="38">
        <v>-149.35040000000001</v>
      </c>
      <c r="W144" s="39">
        <v>-5.4034680000000002</v>
      </c>
      <c r="X144" s="40">
        <v>0.39616099999999999</v>
      </c>
      <c r="Y144" s="40">
        <v>0.59174400000000005</v>
      </c>
      <c r="Z144" s="40">
        <v>1.2096000000000001E-2</v>
      </c>
      <c r="AA144" s="41">
        <v>45.67</v>
      </c>
      <c r="AB144" s="41">
        <v>0.99</v>
      </c>
      <c r="AC144" s="41">
        <v>11.36</v>
      </c>
      <c r="AD144" s="41">
        <v>0</v>
      </c>
      <c r="AE144" s="41">
        <v>6.52</v>
      </c>
      <c r="AF144" s="41">
        <v>0.21</v>
      </c>
      <c r="AG144" s="41">
        <v>15.58</v>
      </c>
      <c r="AH144" s="41">
        <v>11.46</v>
      </c>
      <c r="AI144" s="41">
        <v>1.94</v>
      </c>
      <c r="AJ144" s="41">
        <v>0.41</v>
      </c>
      <c r="AK144" s="41">
        <v>0</v>
      </c>
      <c r="AL144" s="41">
        <v>0</v>
      </c>
      <c r="AM144" s="41">
        <f t="shared" si="2"/>
        <v>94.139999999999986</v>
      </c>
      <c r="AN144" s="42">
        <v>6.7176710000000002</v>
      </c>
      <c r="AO144" s="42">
        <v>0.10952539999999999</v>
      </c>
      <c r="AP144" s="42">
        <v>1.9692289999999999</v>
      </c>
      <c r="AQ144" s="42">
        <v>0</v>
      </c>
      <c r="AR144" s="42">
        <v>0.80193369999999997</v>
      </c>
      <c r="AS144" s="42">
        <v>2.61605E-2</v>
      </c>
      <c r="AT144" s="42">
        <v>3.4164889999999999</v>
      </c>
      <c r="AU144" s="42">
        <v>1.8059019999999999</v>
      </c>
      <c r="AV144" s="42">
        <v>0.55322000000000005</v>
      </c>
      <c r="AW144" s="42">
        <v>7.6927300000000004E-2</v>
      </c>
      <c r="AX144" s="42">
        <v>0</v>
      </c>
      <c r="AY144" s="42">
        <v>0</v>
      </c>
      <c r="AZ144" s="42">
        <v>1.2823290000000001</v>
      </c>
      <c r="BA144" s="42">
        <v>0.68689940000000005</v>
      </c>
      <c r="BB144" s="42">
        <v>0.1530898</v>
      </c>
      <c r="BC144" s="42">
        <v>0.40013019999999999</v>
      </c>
      <c r="BD144" s="42">
        <v>0.47705750000000002</v>
      </c>
      <c r="BE144" s="42">
        <v>5.2412500000000001E-2</v>
      </c>
      <c r="BF144" s="42">
        <v>0.7495212</v>
      </c>
      <c r="BG144" s="42">
        <v>0.8200866</v>
      </c>
      <c r="BH144" s="43" t="s">
        <v>30</v>
      </c>
    </row>
    <row r="145" spans="1:60" s="44" customFormat="1" x14ac:dyDescent="0.4">
      <c r="A145" s="33" t="s">
        <v>319</v>
      </c>
      <c r="B145" s="34">
        <v>1430</v>
      </c>
      <c r="C145" s="34" t="s">
        <v>93</v>
      </c>
      <c r="D145" s="35" t="s">
        <v>83</v>
      </c>
      <c r="E145" s="34" t="s">
        <v>434</v>
      </c>
      <c r="F145" s="34" t="s">
        <v>433</v>
      </c>
      <c r="G145" s="34" t="s">
        <v>484</v>
      </c>
      <c r="H145" s="49">
        <v>309</v>
      </c>
      <c r="I145" s="36">
        <v>750</v>
      </c>
      <c r="J145" s="36">
        <v>9.4</v>
      </c>
      <c r="K145" s="37">
        <v>748.65309999999999</v>
      </c>
      <c r="L145" s="37">
        <v>747.65139999999997</v>
      </c>
      <c r="M145" s="37">
        <v>758.52930000000003</v>
      </c>
      <c r="N145" s="37">
        <v>754.66890000000001</v>
      </c>
      <c r="O145" s="37">
        <v>692.72529999999995</v>
      </c>
      <c r="P145" s="37">
        <v>905.13400000000001</v>
      </c>
      <c r="Q145" s="37">
        <v>854.80160000000001</v>
      </c>
      <c r="R145" s="37">
        <v>870.27800000000002</v>
      </c>
      <c r="S145" s="38">
        <v>-156.01390000000001</v>
      </c>
      <c r="T145" s="38">
        <v>-157.62</v>
      </c>
      <c r="U145" s="38">
        <v>-164.17869999999999</v>
      </c>
      <c r="V145" s="38">
        <v>-163.64490000000001</v>
      </c>
      <c r="W145" s="39">
        <v>-6.8017640000000004</v>
      </c>
      <c r="X145" s="40">
        <v>0.624413</v>
      </c>
      <c r="Y145" s="40">
        <v>0.33949600000000002</v>
      </c>
      <c r="Z145" s="40">
        <v>3.6090999999999998E-2</v>
      </c>
      <c r="AA145" s="41">
        <v>48.75</v>
      </c>
      <c r="AB145" s="41">
        <v>0.74</v>
      </c>
      <c r="AC145" s="41">
        <v>11.39</v>
      </c>
      <c r="AD145" s="41">
        <v>0</v>
      </c>
      <c r="AE145" s="41">
        <v>8.7899999999999991</v>
      </c>
      <c r="AF145" s="41">
        <v>0.59</v>
      </c>
      <c r="AG145" s="41">
        <v>15.45</v>
      </c>
      <c r="AH145" s="41">
        <v>11.47</v>
      </c>
      <c r="AI145" s="41">
        <v>1.61</v>
      </c>
      <c r="AJ145" s="41">
        <v>0.62</v>
      </c>
      <c r="AK145" s="41">
        <v>0</v>
      </c>
      <c r="AL145" s="41">
        <v>0</v>
      </c>
      <c r="AM145" s="41">
        <f t="shared" si="2"/>
        <v>99.410000000000011</v>
      </c>
      <c r="AN145" s="42">
        <v>6.824179</v>
      </c>
      <c r="AO145" s="42">
        <v>7.7911099999999997E-2</v>
      </c>
      <c r="AP145" s="42">
        <v>1.8790119999999999</v>
      </c>
      <c r="AQ145" s="42">
        <v>0</v>
      </c>
      <c r="AR145" s="42">
        <v>1.0288870000000001</v>
      </c>
      <c r="AS145" s="42">
        <v>6.9946599999999998E-2</v>
      </c>
      <c r="AT145" s="42">
        <v>3.224253</v>
      </c>
      <c r="AU145" s="42">
        <v>1.720129</v>
      </c>
      <c r="AV145" s="42">
        <v>0.43692819999999999</v>
      </c>
      <c r="AW145" s="42">
        <v>0.1107074</v>
      </c>
      <c r="AX145" s="42">
        <v>0</v>
      </c>
      <c r="AY145" s="42">
        <v>0</v>
      </c>
      <c r="AZ145" s="42">
        <v>1.175821</v>
      </c>
      <c r="BA145" s="42">
        <v>0.70319160000000003</v>
      </c>
      <c r="BB145" s="42">
        <v>0.17568059999999999</v>
      </c>
      <c r="BC145" s="42">
        <v>0.26124760000000002</v>
      </c>
      <c r="BD145" s="42">
        <v>0.37195489999999998</v>
      </c>
      <c r="BE145" s="42">
        <v>0.1205329</v>
      </c>
      <c r="BF145" s="42">
        <v>0.90835449999999995</v>
      </c>
      <c r="BG145" s="42">
        <v>0.78019819999999995</v>
      </c>
      <c r="BH145" s="43" t="s">
        <v>30</v>
      </c>
    </row>
    <row r="146" spans="1:60" s="44" customFormat="1" x14ac:dyDescent="0.4">
      <c r="A146" s="33" t="s">
        <v>320</v>
      </c>
      <c r="B146" s="34">
        <v>1429</v>
      </c>
      <c r="C146" s="34" t="s">
        <v>94</v>
      </c>
      <c r="D146" s="35" t="s">
        <v>83</v>
      </c>
      <c r="E146" s="34" t="s">
        <v>434</v>
      </c>
      <c r="F146" s="34" t="s">
        <v>433</v>
      </c>
      <c r="G146" s="34" t="s">
        <v>484</v>
      </c>
      <c r="H146" s="49">
        <v>309</v>
      </c>
      <c r="I146" s="36">
        <v>750</v>
      </c>
      <c r="J146" s="36">
        <v>9.4</v>
      </c>
      <c r="K146" s="37">
        <v>714.01480000000004</v>
      </c>
      <c r="L146" s="37">
        <v>713.19880000000001</v>
      </c>
      <c r="M146" s="37">
        <v>728.54020000000003</v>
      </c>
      <c r="N146" s="37">
        <v>719.65859999999998</v>
      </c>
      <c r="O146" s="37">
        <v>709.43100000000004</v>
      </c>
      <c r="P146" s="37">
        <v>929.79700000000003</v>
      </c>
      <c r="Q146" s="37">
        <v>890.96169999999995</v>
      </c>
      <c r="R146" s="37">
        <v>904.59879999999998</v>
      </c>
      <c r="S146" s="38">
        <v>-167.22739999999999</v>
      </c>
      <c r="T146" s="38">
        <v>-169.09370000000001</v>
      </c>
      <c r="U146" s="38">
        <v>-174.88579999999999</v>
      </c>
      <c r="V146" s="38">
        <v>-174.85040000000001</v>
      </c>
      <c r="W146" s="39">
        <v>-8.3170459999999995</v>
      </c>
      <c r="X146" s="40">
        <v>0.62783999999999995</v>
      </c>
      <c r="Y146" s="40">
        <v>0.34545100000000001</v>
      </c>
      <c r="Z146" s="40">
        <v>2.6709E-2</v>
      </c>
      <c r="AA146" s="41">
        <v>46.35</v>
      </c>
      <c r="AB146" s="41">
        <v>0.84</v>
      </c>
      <c r="AC146" s="41">
        <v>11.69</v>
      </c>
      <c r="AD146" s="41">
        <v>0</v>
      </c>
      <c r="AE146" s="41">
        <v>7.13</v>
      </c>
      <c r="AF146" s="41">
        <v>0.47</v>
      </c>
      <c r="AG146" s="41">
        <v>16.59</v>
      </c>
      <c r="AH146" s="41">
        <v>11.48</v>
      </c>
      <c r="AI146" s="41">
        <v>1.56</v>
      </c>
      <c r="AJ146" s="41">
        <v>0.48</v>
      </c>
      <c r="AK146" s="41">
        <v>0</v>
      </c>
      <c r="AL146" s="41">
        <v>0</v>
      </c>
      <c r="AM146" s="41">
        <f t="shared" si="2"/>
        <v>96.590000000000018</v>
      </c>
      <c r="AN146" s="42">
        <v>6.6290820000000004</v>
      </c>
      <c r="AO146" s="42">
        <v>9.0359700000000001E-2</v>
      </c>
      <c r="AP146" s="42">
        <v>1.970372</v>
      </c>
      <c r="AQ146" s="42">
        <v>0</v>
      </c>
      <c r="AR146" s="42">
        <v>0.85270020000000002</v>
      </c>
      <c r="AS146" s="42">
        <v>5.6929899999999999E-2</v>
      </c>
      <c r="AT146" s="42">
        <v>3.5373250000000001</v>
      </c>
      <c r="AU146" s="42">
        <v>1.7590060000000001</v>
      </c>
      <c r="AV146" s="42">
        <v>0.4325502</v>
      </c>
      <c r="AW146" s="42">
        <v>8.75697E-2</v>
      </c>
      <c r="AX146" s="42">
        <v>0</v>
      </c>
      <c r="AY146" s="42">
        <v>0</v>
      </c>
      <c r="AZ146" s="42">
        <v>1.3709180000000001</v>
      </c>
      <c r="BA146" s="42">
        <v>0.59945369999999998</v>
      </c>
      <c r="BB146" s="42">
        <v>0.1042254</v>
      </c>
      <c r="BC146" s="42">
        <v>0.32832480000000003</v>
      </c>
      <c r="BD146" s="42">
        <v>0.4158945</v>
      </c>
      <c r="BE146" s="42">
        <v>0.2790782</v>
      </c>
      <c r="BF146" s="42">
        <v>0.57362190000000002</v>
      </c>
      <c r="BG146" s="42">
        <v>0.86046480000000003</v>
      </c>
      <c r="BH146" s="43" t="s">
        <v>30</v>
      </c>
    </row>
    <row r="147" spans="1:60" s="44" customFormat="1" x14ac:dyDescent="0.4">
      <c r="A147" s="33" t="s">
        <v>321</v>
      </c>
      <c r="B147" s="34">
        <v>1434</v>
      </c>
      <c r="C147" s="34" t="s">
        <v>95</v>
      </c>
      <c r="D147" s="35" t="s">
        <v>83</v>
      </c>
      <c r="E147" s="34" t="s">
        <v>434</v>
      </c>
      <c r="F147" s="34" t="s">
        <v>433</v>
      </c>
      <c r="G147" s="34" t="s">
        <v>484</v>
      </c>
      <c r="H147" s="49">
        <v>144</v>
      </c>
      <c r="I147" s="36">
        <v>841</v>
      </c>
      <c r="J147" s="36">
        <v>9.6</v>
      </c>
      <c r="K147" s="37">
        <v>829.59360000000004</v>
      </c>
      <c r="L147" s="37">
        <v>824.98</v>
      </c>
      <c r="M147" s="37">
        <v>846.06290000000001</v>
      </c>
      <c r="N147" s="37">
        <v>844.41600000000005</v>
      </c>
      <c r="O147" s="37">
        <v>727.52660000000003</v>
      </c>
      <c r="P147" s="37">
        <v>907.68399999999997</v>
      </c>
      <c r="Q147" s="37">
        <v>890.08180000000004</v>
      </c>
      <c r="R147" s="37">
        <v>906.61379999999997</v>
      </c>
      <c r="S147" s="38">
        <v>-152.2569</v>
      </c>
      <c r="T147" s="38">
        <v>-153.91550000000001</v>
      </c>
      <c r="U147" s="38">
        <v>-159.41540000000001</v>
      </c>
      <c r="V147" s="38">
        <v>-158.95249999999999</v>
      </c>
      <c r="W147" s="39">
        <v>-6.7163899999999996</v>
      </c>
      <c r="X147" s="40">
        <v>0.61282599999999998</v>
      </c>
      <c r="Y147" s="40">
        <v>0.36053000000000002</v>
      </c>
      <c r="Z147" s="40">
        <v>2.6644000000000001E-2</v>
      </c>
      <c r="AA147" s="41">
        <v>48.26</v>
      </c>
      <c r="AB147" s="41">
        <v>1.1399999999999999</v>
      </c>
      <c r="AC147" s="41">
        <v>10.18</v>
      </c>
      <c r="AD147" s="41">
        <v>0</v>
      </c>
      <c r="AE147" s="41">
        <v>5.51</v>
      </c>
      <c r="AF147" s="41">
        <v>0.3</v>
      </c>
      <c r="AG147" s="41">
        <v>17.39</v>
      </c>
      <c r="AH147" s="41">
        <v>11.64</v>
      </c>
      <c r="AI147" s="41">
        <v>1.87</v>
      </c>
      <c r="AJ147" s="41">
        <v>0.38</v>
      </c>
      <c r="AK147" s="41">
        <v>0</v>
      </c>
      <c r="AL147" s="41">
        <v>0</v>
      </c>
      <c r="AM147" s="41">
        <f t="shared" si="2"/>
        <v>96.67</v>
      </c>
      <c r="AN147" s="42">
        <v>6.8583590000000001</v>
      </c>
      <c r="AO147" s="42">
        <v>0.12185120000000001</v>
      </c>
      <c r="AP147" s="42">
        <v>1.704947</v>
      </c>
      <c r="AQ147" s="42">
        <v>0</v>
      </c>
      <c r="AR147" s="42">
        <v>0.65476829999999997</v>
      </c>
      <c r="AS147" s="42">
        <v>3.6107100000000003E-2</v>
      </c>
      <c r="AT147" s="42">
        <v>3.68432</v>
      </c>
      <c r="AU147" s="42">
        <v>1.7721800000000001</v>
      </c>
      <c r="AV147" s="42">
        <v>0.51520829999999995</v>
      </c>
      <c r="AW147" s="42">
        <v>6.8885100000000005E-2</v>
      </c>
      <c r="AX147" s="42">
        <v>0</v>
      </c>
      <c r="AY147" s="42">
        <v>0</v>
      </c>
      <c r="AZ147" s="42">
        <v>1.1416409999999999</v>
      </c>
      <c r="BA147" s="42">
        <v>0.56330550000000001</v>
      </c>
      <c r="BB147" s="42">
        <v>0.16746749999999999</v>
      </c>
      <c r="BC147" s="42">
        <v>0.34774080000000002</v>
      </c>
      <c r="BD147" s="42">
        <v>0.416626</v>
      </c>
      <c r="BE147" s="42">
        <v>8.5473300000000002E-2</v>
      </c>
      <c r="BF147" s="42">
        <v>0.569295</v>
      </c>
      <c r="BG147" s="42">
        <v>0.86616210000000005</v>
      </c>
      <c r="BH147" s="43" t="s">
        <v>30</v>
      </c>
    </row>
    <row r="148" spans="1:60" s="44" customFormat="1" x14ac:dyDescent="0.4">
      <c r="A148" s="33" t="s">
        <v>322</v>
      </c>
      <c r="B148" s="34">
        <v>1428</v>
      </c>
      <c r="C148" s="34" t="s">
        <v>96</v>
      </c>
      <c r="D148" s="35" t="s">
        <v>83</v>
      </c>
      <c r="E148" s="34" t="s">
        <v>434</v>
      </c>
      <c r="F148" s="34" t="s">
        <v>433</v>
      </c>
      <c r="G148" s="34" t="s">
        <v>487</v>
      </c>
      <c r="H148" s="49">
        <v>309</v>
      </c>
      <c r="I148" s="36">
        <v>750</v>
      </c>
      <c r="J148" s="36">
        <v>9.4</v>
      </c>
      <c r="K148" s="37">
        <v>725.16549999999995</v>
      </c>
      <c r="L148" s="37">
        <v>724.62210000000005</v>
      </c>
      <c r="M148" s="37">
        <v>740.68489999999997</v>
      </c>
      <c r="N148" s="37">
        <v>733.27909999999997</v>
      </c>
      <c r="O148" s="37">
        <v>708.86720000000003</v>
      </c>
      <c r="P148" s="37">
        <v>923.63300000000004</v>
      </c>
      <c r="Q148" s="37">
        <v>911.73450000000003</v>
      </c>
      <c r="R148" s="37">
        <v>924.0838</v>
      </c>
      <c r="S148" s="38">
        <v>-171.8913</v>
      </c>
      <c r="T148" s="38">
        <v>-173.7328</v>
      </c>
      <c r="U148" s="38">
        <v>-179.21440000000001</v>
      </c>
      <c r="V148" s="38">
        <v>-179.1191</v>
      </c>
      <c r="W148" s="39">
        <v>-9.0032779999999999</v>
      </c>
      <c r="X148" s="40">
        <v>0.62405299999999997</v>
      </c>
      <c r="Y148" s="40">
        <v>0.354937</v>
      </c>
      <c r="Z148" s="40">
        <v>2.1010000000000001E-2</v>
      </c>
      <c r="AA148" s="41">
        <v>46.17</v>
      </c>
      <c r="AB148" s="41">
        <v>0.83</v>
      </c>
      <c r="AC148" s="41">
        <v>11.91</v>
      </c>
      <c r="AD148" s="41">
        <v>0</v>
      </c>
      <c r="AE148" s="41">
        <v>6.08</v>
      </c>
      <c r="AF148" s="41">
        <v>0.32</v>
      </c>
      <c r="AG148" s="41">
        <v>17.22</v>
      </c>
      <c r="AH148" s="41">
        <v>11.89</v>
      </c>
      <c r="AI148" s="41">
        <v>1.76</v>
      </c>
      <c r="AJ148" s="41">
        <v>0.44</v>
      </c>
      <c r="AK148" s="41">
        <v>0</v>
      </c>
      <c r="AL148" s="41">
        <v>0</v>
      </c>
      <c r="AM148" s="41">
        <f t="shared" si="2"/>
        <v>96.61999999999999</v>
      </c>
      <c r="AN148" s="42">
        <v>6.5870660000000001</v>
      </c>
      <c r="AO148" s="42">
        <v>8.9064000000000004E-2</v>
      </c>
      <c r="AP148" s="42">
        <v>2.002507</v>
      </c>
      <c r="AQ148" s="42">
        <v>0</v>
      </c>
      <c r="AR148" s="42">
        <v>0.72533539999999996</v>
      </c>
      <c r="AS148" s="42">
        <v>3.86653E-2</v>
      </c>
      <c r="AT148" s="42">
        <v>3.6626059999999998</v>
      </c>
      <c r="AU148" s="42">
        <v>1.817339</v>
      </c>
      <c r="AV148" s="42">
        <v>0.48680289999999998</v>
      </c>
      <c r="AW148" s="42">
        <v>8.0074400000000004E-2</v>
      </c>
      <c r="AX148" s="42">
        <v>0</v>
      </c>
      <c r="AY148" s="42">
        <v>0</v>
      </c>
      <c r="AZ148" s="42">
        <v>1.4129339999999999</v>
      </c>
      <c r="BA148" s="42">
        <v>0.5895724</v>
      </c>
      <c r="BB148" s="42">
        <v>7.7418299999999995E-2</v>
      </c>
      <c r="BC148" s="42">
        <v>0.40938459999999999</v>
      </c>
      <c r="BD148" s="42">
        <v>0.48945899999999998</v>
      </c>
      <c r="BE148" s="42">
        <v>0.23319129999999999</v>
      </c>
      <c r="BF148" s="42">
        <v>0.49214409999999997</v>
      </c>
      <c r="BG148" s="42">
        <v>0.88154659999999996</v>
      </c>
      <c r="BH148" s="43" t="s">
        <v>30</v>
      </c>
    </row>
    <row r="149" spans="1:60" s="44" customFormat="1" x14ac:dyDescent="0.4">
      <c r="A149" s="33" t="s">
        <v>323</v>
      </c>
      <c r="B149" s="34"/>
      <c r="C149" s="34" t="s">
        <v>97</v>
      </c>
      <c r="D149" s="35" t="s">
        <v>98</v>
      </c>
      <c r="E149" s="34" t="s">
        <v>435</v>
      </c>
      <c r="F149" s="34" t="s">
        <v>433</v>
      </c>
      <c r="G149" s="34" t="s">
        <v>488</v>
      </c>
      <c r="H149" s="49">
        <v>120</v>
      </c>
      <c r="I149" s="36">
        <v>860</v>
      </c>
      <c r="J149" s="36">
        <v>2.25</v>
      </c>
      <c r="K149" s="37">
        <v>817.72460000000001</v>
      </c>
      <c r="L149" s="37">
        <v>824.01400000000001</v>
      </c>
      <c r="M149" s="37">
        <v>824.81230000000005</v>
      </c>
      <c r="N149" s="37">
        <v>832.06899999999996</v>
      </c>
      <c r="O149" s="37">
        <v>866.37360000000001</v>
      </c>
      <c r="P149" s="37">
        <v>878.54</v>
      </c>
      <c r="Q149" s="37">
        <v>860.23779999999999</v>
      </c>
      <c r="R149" s="37">
        <v>854.58019999999999</v>
      </c>
      <c r="S149" s="38">
        <v>-156.97370000000001</v>
      </c>
      <c r="T149" s="38">
        <v>-158.84559999999999</v>
      </c>
      <c r="U149" s="38">
        <v>-166.83320000000001</v>
      </c>
      <c r="V149" s="38">
        <v>-166.881</v>
      </c>
      <c r="W149" s="39">
        <v>-6.2730740000000003</v>
      </c>
      <c r="X149" s="40">
        <v>0.49</v>
      </c>
      <c r="Y149" s="40">
        <v>0.51</v>
      </c>
      <c r="Z149" s="40">
        <v>0</v>
      </c>
      <c r="AA149" s="41">
        <v>44.44</v>
      </c>
      <c r="AB149" s="41">
        <v>1.89</v>
      </c>
      <c r="AC149" s="41">
        <v>10.31</v>
      </c>
      <c r="AD149" s="41">
        <v>0</v>
      </c>
      <c r="AE149" s="41">
        <v>14.95</v>
      </c>
      <c r="AF149" s="41">
        <v>0.26</v>
      </c>
      <c r="AG149" s="41">
        <v>13.15</v>
      </c>
      <c r="AH149" s="41">
        <v>10.56</v>
      </c>
      <c r="AI149" s="41">
        <v>1.89</v>
      </c>
      <c r="AJ149" s="41">
        <v>0.26</v>
      </c>
      <c r="AK149" s="41">
        <v>0</v>
      </c>
      <c r="AL149" s="41">
        <v>0</v>
      </c>
      <c r="AM149" s="41">
        <f t="shared" si="2"/>
        <v>97.710000000000022</v>
      </c>
      <c r="AN149" s="42">
        <v>6.4842649999999997</v>
      </c>
      <c r="AO149" s="42">
        <v>0.20741509999999999</v>
      </c>
      <c r="AP149" s="42">
        <v>1.772864</v>
      </c>
      <c r="AQ149" s="42">
        <v>0</v>
      </c>
      <c r="AR149" s="42">
        <v>1.8240259999999999</v>
      </c>
      <c r="AS149" s="42">
        <v>3.2129100000000001E-2</v>
      </c>
      <c r="AT149" s="42">
        <v>2.8604699999999998</v>
      </c>
      <c r="AU149" s="42">
        <v>1.650717</v>
      </c>
      <c r="AV149" s="42">
        <v>0.53463439999999995</v>
      </c>
      <c r="AW149" s="42">
        <v>4.8391499999999997E-2</v>
      </c>
      <c r="AX149" s="42">
        <v>0</v>
      </c>
      <c r="AY149" s="42">
        <v>0</v>
      </c>
      <c r="AZ149" s="42">
        <v>1.5157350000000001</v>
      </c>
      <c r="BA149" s="42">
        <v>0.25712970000000002</v>
      </c>
      <c r="BB149" s="42">
        <v>0.1681137</v>
      </c>
      <c r="BC149" s="42">
        <v>0.36652069999999998</v>
      </c>
      <c r="BD149" s="42">
        <v>0.41491220000000001</v>
      </c>
      <c r="BE149" s="42">
        <v>0.59697230000000001</v>
      </c>
      <c r="BF149" s="42">
        <v>1.2270540000000001</v>
      </c>
      <c r="BG149" s="42">
        <v>0.69980509999999996</v>
      </c>
      <c r="BH149" s="43" t="s">
        <v>14</v>
      </c>
    </row>
    <row r="150" spans="1:60" s="44" customFormat="1" x14ac:dyDescent="0.4">
      <c r="A150" s="33" t="s">
        <v>324</v>
      </c>
      <c r="B150" s="34"/>
      <c r="C150" s="34" t="s">
        <v>99</v>
      </c>
      <c r="D150" s="35" t="s">
        <v>98</v>
      </c>
      <c r="E150" s="34" t="s">
        <v>435</v>
      </c>
      <c r="F150" s="34" t="s">
        <v>433</v>
      </c>
      <c r="G150" s="34" t="s">
        <v>488</v>
      </c>
      <c r="H150" s="49">
        <v>48</v>
      </c>
      <c r="I150" s="36">
        <v>900</v>
      </c>
      <c r="J150" s="36">
        <v>2.1</v>
      </c>
      <c r="K150" s="37">
        <v>871.3972</v>
      </c>
      <c r="L150" s="37">
        <v>871.83699999999999</v>
      </c>
      <c r="M150" s="37">
        <v>877.27509999999995</v>
      </c>
      <c r="N150" s="37">
        <v>880.04369999999994</v>
      </c>
      <c r="O150" s="37">
        <v>871.69569999999999</v>
      </c>
      <c r="P150" s="37">
        <v>932.15599999999995</v>
      </c>
      <c r="Q150" s="37">
        <v>940.8981</v>
      </c>
      <c r="R150" s="37">
        <v>929.91830000000004</v>
      </c>
      <c r="S150" s="38">
        <v>-153.2714</v>
      </c>
      <c r="T150" s="38">
        <v>-155.1806</v>
      </c>
      <c r="U150" s="38">
        <v>-162.23439999999999</v>
      </c>
      <c r="V150" s="38">
        <v>-162.32679999999999</v>
      </c>
      <c r="W150" s="39">
        <v>-6.1549519999999998</v>
      </c>
      <c r="X150" s="40">
        <v>0.36</v>
      </c>
      <c r="Y150" s="40">
        <v>0.64</v>
      </c>
      <c r="Z150" s="40">
        <v>0</v>
      </c>
      <c r="AA150" s="41">
        <v>42.63</v>
      </c>
      <c r="AB150" s="41">
        <v>2.48</v>
      </c>
      <c r="AC150" s="41">
        <v>13.38</v>
      </c>
      <c r="AD150" s="41">
        <v>0</v>
      </c>
      <c r="AE150" s="41">
        <v>13.13</v>
      </c>
      <c r="AF150" s="41">
        <v>0.19</v>
      </c>
      <c r="AG150" s="41">
        <v>13.3</v>
      </c>
      <c r="AH150" s="41">
        <v>10.95</v>
      </c>
      <c r="AI150" s="41">
        <v>2.25</v>
      </c>
      <c r="AJ150" s="41">
        <v>0.27</v>
      </c>
      <c r="AK150" s="41">
        <v>0</v>
      </c>
      <c r="AL150" s="41">
        <v>0</v>
      </c>
      <c r="AM150" s="41">
        <f t="shared" si="2"/>
        <v>98.58</v>
      </c>
      <c r="AN150" s="42">
        <v>6.1478919999999997</v>
      </c>
      <c r="AO150" s="42">
        <v>0.2690013</v>
      </c>
      <c r="AP150" s="42">
        <v>2.274035</v>
      </c>
      <c r="AQ150" s="42">
        <v>0</v>
      </c>
      <c r="AR150" s="42">
        <v>1.5833569999999999</v>
      </c>
      <c r="AS150" s="42">
        <v>2.32062E-2</v>
      </c>
      <c r="AT150" s="42">
        <v>2.8594819999999999</v>
      </c>
      <c r="AU150" s="42">
        <v>1.691792</v>
      </c>
      <c r="AV150" s="42">
        <v>0.62907400000000002</v>
      </c>
      <c r="AW150" s="42">
        <v>4.9668799999999999E-2</v>
      </c>
      <c r="AX150" s="42">
        <v>0</v>
      </c>
      <c r="AY150" s="42">
        <v>0</v>
      </c>
      <c r="AZ150" s="42">
        <v>1.8521080000000001</v>
      </c>
      <c r="BA150" s="42">
        <v>0.421927</v>
      </c>
      <c r="BB150" s="42">
        <v>0.15123510000000001</v>
      </c>
      <c r="BC150" s="42">
        <v>0.47783900000000001</v>
      </c>
      <c r="BD150" s="42">
        <v>0.52750779999999997</v>
      </c>
      <c r="BE150" s="42">
        <v>0.51590510000000001</v>
      </c>
      <c r="BF150" s="42">
        <v>1.0674520000000001</v>
      </c>
      <c r="BG150" s="42">
        <v>0.72817180000000004</v>
      </c>
      <c r="BH150" s="43" t="s">
        <v>6</v>
      </c>
    </row>
    <row r="151" spans="1:60" s="44" customFormat="1" x14ac:dyDescent="0.4">
      <c r="A151" s="33" t="s">
        <v>325</v>
      </c>
      <c r="B151" s="34"/>
      <c r="C151" s="34" t="s">
        <v>100</v>
      </c>
      <c r="D151" s="35" t="s">
        <v>98</v>
      </c>
      <c r="E151" s="34" t="s">
        <v>435</v>
      </c>
      <c r="F151" s="34" t="s">
        <v>433</v>
      </c>
      <c r="G151" s="34" t="s">
        <v>489</v>
      </c>
      <c r="H151" s="49">
        <v>144</v>
      </c>
      <c r="I151" s="36">
        <v>850</v>
      </c>
      <c r="J151" s="36">
        <v>2</v>
      </c>
      <c r="K151" s="37">
        <v>805.18230000000005</v>
      </c>
      <c r="L151" s="37">
        <v>807.32539999999995</v>
      </c>
      <c r="M151" s="37">
        <v>811.2645</v>
      </c>
      <c r="N151" s="37">
        <v>815.83299999999997</v>
      </c>
      <c r="O151" s="37">
        <v>851.12149999999997</v>
      </c>
      <c r="P151" s="37">
        <v>890.47500000000002</v>
      </c>
      <c r="Q151" s="37">
        <v>892.8682</v>
      </c>
      <c r="R151" s="37">
        <v>882.46249999999998</v>
      </c>
      <c r="S151" s="38">
        <v>-169.9341</v>
      </c>
      <c r="T151" s="38">
        <v>-171.6498</v>
      </c>
      <c r="U151" s="38">
        <v>-179.9537</v>
      </c>
      <c r="V151" s="38">
        <v>-179.69730000000001</v>
      </c>
      <c r="W151" s="39">
        <v>-7.7848620000000004</v>
      </c>
      <c r="X151" s="40">
        <v>0.56000000000000005</v>
      </c>
      <c r="Y151" s="40">
        <v>0.44</v>
      </c>
      <c r="Z151" s="40">
        <v>0</v>
      </c>
      <c r="AA151" s="41">
        <v>42.92</v>
      </c>
      <c r="AB151" s="41">
        <v>2.14</v>
      </c>
      <c r="AC151" s="41">
        <v>11.49</v>
      </c>
      <c r="AD151" s="41">
        <v>0</v>
      </c>
      <c r="AE151" s="41">
        <v>15.8</v>
      </c>
      <c r="AF151" s="41">
        <v>0.21</v>
      </c>
      <c r="AG151" s="41">
        <v>12.19</v>
      </c>
      <c r="AH151" s="41">
        <v>10.97</v>
      </c>
      <c r="AI151" s="41">
        <v>2.23</v>
      </c>
      <c r="AJ151" s="41">
        <v>0.32</v>
      </c>
      <c r="AK151" s="41">
        <v>0</v>
      </c>
      <c r="AL151" s="41">
        <v>0</v>
      </c>
      <c r="AM151" s="41">
        <f t="shared" si="2"/>
        <v>98.27</v>
      </c>
      <c r="AN151" s="42">
        <v>6.2936550000000002</v>
      </c>
      <c r="AO151" s="42">
        <v>0.23602010000000001</v>
      </c>
      <c r="AP151" s="42">
        <v>1.9856069999999999</v>
      </c>
      <c r="AQ151" s="42">
        <v>0</v>
      </c>
      <c r="AR151" s="42">
        <v>1.93733</v>
      </c>
      <c r="AS151" s="42">
        <v>2.6079600000000001E-2</v>
      </c>
      <c r="AT151" s="42">
        <v>2.664844</v>
      </c>
      <c r="AU151" s="42">
        <v>1.7233430000000001</v>
      </c>
      <c r="AV151" s="42">
        <v>0.63395210000000002</v>
      </c>
      <c r="AW151" s="42">
        <v>5.9855199999999997E-2</v>
      </c>
      <c r="AX151" s="42">
        <v>0</v>
      </c>
      <c r="AY151" s="42">
        <v>0</v>
      </c>
      <c r="AZ151" s="42">
        <v>1.706345</v>
      </c>
      <c r="BA151" s="42">
        <v>0.27926269999999997</v>
      </c>
      <c r="BB151" s="42">
        <v>0.1331203</v>
      </c>
      <c r="BC151" s="42">
        <v>0.50083180000000005</v>
      </c>
      <c r="BD151" s="42">
        <v>0.56068709999999999</v>
      </c>
      <c r="BE151" s="42">
        <v>0.52747560000000004</v>
      </c>
      <c r="BF151" s="42">
        <v>1.4098539999999999</v>
      </c>
      <c r="BG151" s="42">
        <v>0.65399799999999997</v>
      </c>
      <c r="BH151" s="43" t="s">
        <v>6</v>
      </c>
    </row>
    <row r="152" spans="1:60" s="44" customFormat="1" x14ac:dyDescent="0.4">
      <c r="A152" s="33" t="s">
        <v>326</v>
      </c>
      <c r="B152" s="34"/>
      <c r="C152" s="34" t="s">
        <v>101</v>
      </c>
      <c r="D152" s="35" t="s">
        <v>98</v>
      </c>
      <c r="E152" s="34" t="s">
        <v>435</v>
      </c>
      <c r="F152" s="34" t="s">
        <v>433</v>
      </c>
      <c r="G152" s="34" t="s">
        <v>488</v>
      </c>
      <c r="H152" s="49">
        <v>24</v>
      </c>
      <c r="I152" s="36">
        <v>900</v>
      </c>
      <c r="J152" s="36">
        <v>2.0499999999999998</v>
      </c>
      <c r="K152" s="37">
        <v>897.25630000000001</v>
      </c>
      <c r="L152" s="37">
        <v>900.06790000000001</v>
      </c>
      <c r="M152" s="37">
        <v>907.00279999999998</v>
      </c>
      <c r="N152" s="37">
        <v>915.74040000000002</v>
      </c>
      <c r="O152" s="37">
        <v>910.38099999999997</v>
      </c>
      <c r="P152" s="37">
        <v>940.80600000000004</v>
      </c>
      <c r="Q152" s="37">
        <v>936.38239999999996</v>
      </c>
      <c r="R152" s="37">
        <v>928.03229999999996</v>
      </c>
      <c r="S152" s="38">
        <v>-153.78149999999999</v>
      </c>
      <c r="T152" s="38">
        <v>-155.67859999999999</v>
      </c>
      <c r="U152" s="38">
        <v>-162.7466</v>
      </c>
      <c r="V152" s="38">
        <v>-162.815</v>
      </c>
      <c r="W152" s="39">
        <v>-6.2164700000000002</v>
      </c>
      <c r="X152" s="40">
        <v>0.38</v>
      </c>
      <c r="Y152" s="40">
        <v>0.62</v>
      </c>
      <c r="Z152" s="40">
        <v>0</v>
      </c>
      <c r="AA152" s="41">
        <v>43.58</v>
      </c>
      <c r="AB152" s="41">
        <v>2.62</v>
      </c>
      <c r="AC152" s="41">
        <v>11.31</v>
      </c>
      <c r="AD152" s="41">
        <v>0</v>
      </c>
      <c r="AE152" s="41">
        <v>11.48</v>
      </c>
      <c r="AF152" s="41">
        <v>0.21</v>
      </c>
      <c r="AG152" s="41">
        <v>14.9</v>
      </c>
      <c r="AH152" s="41">
        <v>11.06</v>
      </c>
      <c r="AI152" s="41">
        <v>2.2599999999999998</v>
      </c>
      <c r="AJ152" s="41">
        <v>0.26</v>
      </c>
      <c r="AK152" s="41">
        <v>0</v>
      </c>
      <c r="AL152" s="41">
        <v>0</v>
      </c>
      <c r="AM152" s="41">
        <f t="shared" si="2"/>
        <v>97.68</v>
      </c>
      <c r="AN152" s="42">
        <v>6.3054160000000001</v>
      </c>
      <c r="AO152" s="42">
        <v>0.2851147</v>
      </c>
      <c r="AP152" s="42">
        <v>1.928498</v>
      </c>
      <c r="AQ152" s="42">
        <v>0</v>
      </c>
      <c r="AR152" s="42">
        <v>1.3889020000000001</v>
      </c>
      <c r="AS152" s="42">
        <v>2.5732600000000001E-2</v>
      </c>
      <c r="AT152" s="42">
        <v>3.2139389999999999</v>
      </c>
      <c r="AU152" s="42">
        <v>1.7143660000000001</v>
      </c>
      <c r="AV152" s="42">
        <v>0.63393290000000002</v>
      </c>
      <c r="AW152" s="42">
        <v>4.7985399999999998E-2</v>
      </c>
      <c r="AX152" s="42">
        <v>0</v>
      </c>
      <c r="AY152" s="42">
        <v>0</v>
      </c>
      <c r="AZ152" s="42">
        <v>1.6945840000000001</v>
      </c>
      <c r="BA152" s="42">
        <v>0.2339137</v>
      </c>
      <c r="BB152" s="42">
        <v>0.13803209999999999</v>
      </c>
      <c r="BC152" s="42">
        <v>0.49590079999999997</v>
      </c>
      <c r="BD152" s="42">
        <v>0.54388619999999999</v>
      </c>
      <c r="BE152" s="42">
        <v>0.48458810000000002</v>
      </c>
      <c r="BF152" s="42">
        <v>0.90431360000000005</v>
      </c>
      <c r="BG152" s="42">
        <v>0.78041329999999998</v>
      </c>
      <c r="BH152" s="43" t="s">
        <v>6</v>
      </c>
    </row>
    <row r="153" spans="1:60" s="44" customFormat="1" x14ac:dyDescent="0.4">
      <c r="A153" s="33" t="s">
        <v>327</v>
      </c>
      <c r="B153" s="34"/>
      <c r="C153" s="34" t="s">
        <v>102</v>
      </c>
      <c r="D153" s="35" t="s">
        <v>98</v>
      </c>
      <c r="E153" s="34" t="s">
        <v>435</v>
      </c>
      <c r="F153" s="34" t="s">
        <v>433</v>
      </c>
      <c r="G153" s="34" t="s">
        <v>488</v>
      </c>
      <c r="H153" s="49">
        <v>24</v>
      </c>
      <c r="I153" s="36">
        <v>900</v>
      </c>
      <c r="J153" s="36">
        <v>2.0499999999999998</v>
      </c>
      <c r="K153" s="37">
        <v>905.80799999999999</v>
      </c>
      <c r="L153" s="37">
        <v>907.02</v>
      </c>
      <c r="M153" s="37">
        <v>914.08780000000002</v>
      </c>
      <c r="N153" s="37">
        <v>919.12329999999997</v>
      </c>
      <c r="O153" s="37">
        <v>872.7817</v>
      </c>
      <c r="P153" s="37">
        <v>936.83299999999997</v>
      </c>
      <c r="Q153" s="37">
        <v>949.04560000000004</v>
      </c>
      <c r="R153" s="37">
        <v>939.15120000000002</v>
      </c>
      <c r="S153" s="38">
        <v>-152.024</v>
      </c>
      <c r="T153" s="38">
        <v>-154.01609999999999</v>
      </c>
      <c r="U153" s="38">
        <v>-160.7287</v>
      </c>
      <c r="V153" s="38">
        <v>-160.97649999999999</v>
      </c>
      <c r="W153" s="39">
        <v>-6.093718</v>
      </c>
      <c r="X153" s="40">
        <v>0.38</v>
      </c>
      <c r="Y153" s="40">
        <v>0.62</v>
      </c>
      <c r="Z153" s="40">
        <v>0</v>
      </c>
      <c r="AA153" s="41">
        <v>43.68</v>
      </c>
      <c r="AB153" s="41">
        <v>2.2799999999999998</v>
      </c>
      <c r="AC153" s="41">
        <v>12.54</v>
      </c>
      <c r="AD153" s="41">
        <v>0</v>
      </c>
      <c r="AE153" s="41">
        <v>10.72</v>
      </c>
      <c r="AF153" s="41">
        <v>0.11</v>
      </c>
      <c r="AG153" s="41">
        <v>15.21</v>
      </c>
      <c r="AH153" s="41">
        <v>11.07</v>
      </c>
      <c r="AI153" s="41">
        <v>2.37</v>
      </c>
      <c r="AJ153" s="41">
        <v>0.33</v>
      </c>
      <c r="AK153" s="41">
        <v>0</v>
      </c>
      <c r="AL153" s="41">
        <v>0</v>
      </c>
      <c r="AM153" s="41">
        <f t="shared" si="2"/>
        <v>98.309999999999988</v>
      </c>
      <c r="AN153" s="42">
        <v>6.2495139999999996</v>
      </c>
      <c r="AO153" s="42">
        <v>0.2453524</v>
      </c>
      <c r="AP153" s="42">
        <v>2.11442</v>
      </c>
      <c r="AQ153" s="42">
        <v>0</v>
      </c>
      <c r="AR153" s="42">
        <v>1.2825120000000001</v>
      </c>
      <c r="AS153" s="42">
        <v>1.3328899999999999E-2</v>
      </c>
      <c r="AT153" s="42">
        <v>3.244275</v>
      </c>
      <c r="AU153" s="42">
        <v>1.6968099999999999</v>
      </c>
      <c r="AV153" s="42">
        <v>0.65738569999999996</v>
      </c>
      <c r="AW153" s="42">
        <v>6.0226399999999999E-2</v>
      </c>
      <c r="AX153" s="42">
        <v>0</v>
      </c>
      <c r="AY153" s="42">
        <v>0</v>
      </c>
      <c r="AZ153" s="42">
        <v>1.750486</v>
      </c>
      <c r="BA153" s="42">
        <v>0.36393399999999998</v>
      </c>
      <c r="BB153" s="42">
        <v>0.15378739999999999</v>
      </c>
      <c r="BC153" s="42">
        <v>0.50359830000000005</v>
      </c>
      <c r="BD153" s="42">
        <v>0.56382469999999996</v>
      </c>
      <c r="BE153" s="42">
        <v>0.48581099999999999</v>
      </c>
      <c r="BF153" s="42">
        <v>0.79670129999999995</v>
      </c>
      <c r="BG153" s="42">
        <v>0.80284429999999996</v>
      </c>
      <c r="BH153" s="43" t="s">
        <v>6</v>
      </c>
    </row>
    <row r="154" spans="1:60" s="44" customFormat="1" x14ac:dyDescent="0.4">
      <c r="A154" s="33" t="s">
        <v>328</v>
      </c>
      <c r="B154" s="34"/>
      <c r="C154" s="34" t="s">
        <v>103</v>
      </c>
      <c r="D154" s="35" t="s">
        <v>98</v>
      </c>
      <c r="E154" s="34" t="s">
        <v>435</v>
      </c>
      <c r="F154" s="34" t="s">
        <v>433</v>
      </c>
      <c r="G154" s="34" t="s">
        <v>489</v>
      </c>
      <c r="H154" s="49">
        <v>144</v>
      </c>
      <c r="I154" s="36">
        <v>860</v>
      </c>
      <c r="J154" s="36">
        <v>1.5</v>
      </c>
      <c r="K154" s="37">
        <v>781.7876</v>
      </c>
      <c r="L154" s="37">
        <v>784.90869999999995</v>
      </c>
      <c r="M154" s="37">
        <v>787.05349999999999</v>
      </c>
      <c r="N154" s="37">
        <v>793.23850000000004</v>
      </c>
      <c r="O154" s="37">
        <v>834.19839999999999</v>
      </c>
      <c r="P154" s="37">
        <v>842.35599999999999</v>
      </c>
      <c r="Q154" s="37">
        <v>866.39909999999998</v>
      </c>
      <c r="R154" s="37">
        <v>860.43880000000001</v>
      </c>
      <c r="S154" s="38">
        <v>-169.45500000000001</v>
      </c>
      <c r="T154" s="38">
        <v>-171.06819999999999</v>
      </c>
      <c r="U154" s="38">
        <v>-180.15170000000001</v>
      </c>
      <c r="V154" s="38">
        <v>-179.71440000000001</v>
      </c>
      <c r="W154" s="39">
        <v>-7.48583</v>
      </c>
      <c r="X154" s="40">
        <v>0.57999999999999996</v>
      </c>
      <c r="Y154" s="40">
        <v>0.42</v>
      </c>
      <c r="Z154" s="40">
        <v>0</v>
      </c>
      <c r="AA154" s="41">
        <v>44.72</v>
      </c>
      <c r="AB154" s="41">
        <v>2.46</v>
      </c>
      <c r="AC154" s="41">
        <v>9.2899999999999991</v>
      </c>
      <c r="AD154" s="41">
        <v>0</v>
      </c>
      <c r="AE154" s="41">
        <v>14.58</v>
      </c>
      <c r="AF154" s="41">
        <v>0.14000000000000001</v>
      </c>
      <c r="AG154" s="41">
        <v>13.07</v>
      </c>
      <c r="AH154" s="41">
        <v>11.14</v>
      </c>
      <c r="AI154" s="41">
        <v>1.97</v>
      </c>
      <c r="AJ154" s="41">
        <v>0.27</v>
      </c>
      <c r="AK154" s="41">
        <v>0</v>
      </c>
      <c r="AL154" s="41">
        <v>0</v>
      </c>
      <c r="AM154" s="41">
        <f t="shared" si="2"/>
        <v>97.639999999999986</v>
      </c>
      <c r="AN154" s="42">
        <v>6.5688620000000002</v>
      </c>
      <c r="AO154" s="42">
        <v>0.27177859999999998</v>
      </c>
      <c r="AP154" s="42">
        <v>1.6081780000000001</v>
      </c>
      <c r="AQ154" s="42">
        <v>0</v>
      </c>
      <c r="AR154" s="42">
        <v>1.790808</v>
      </c>
      <c r="AS154" s="42">
        <v>1.7416299999999999E-2</v>
      </c>
      <c r="AT154" s="42">
        <v>2.8621259999999999</v>
      </c>
      <c r="AU154" s="42">
        <v>1.753055</v>
      </c>
      <c r="AV154" s="42">
        <v>0.5610001</v>
      </c>
      <c r="AW154" s="42">
        <v>5.0589599999999998E-2</v>
      </c>
      <c r="AX154" s="42">
        <v>0</v>
      </c>
      <c r="AY154" s="42">
        <v>0</v>
      </c>
      <c r="AZ154" s="42">
        <v>1.431138</v>
      </c>
      <c r="BA154" s="42">
        <v>0.17704010000000001</v>
      </c>
      <c r="BB154" s="42">
        <v>0.12777549999999999</v>
      </c>
      <c r="BC154" s="42">
        <v>0.43322460000000002</v>
      </c>
      <c r="BD154" s="42">
        <v>0.48381420000000003</v>
      </c>
      <c r="BE154" s="42">
        <v>0.35450009999999998</v>
      </c>
      <c r="BF154" s="42">
        <v>1.4363079999999999</v>
      </c>
      <c r="BG154" s="42">
        <v>0.66585320000000003</v>
      </c>
      <c r="BH154" s="43" t="s">
        <v>30</v>
      </c>
    </row>
    <row r="155" spans="1:60" s="44" customFormat="1" x14ac:dyDescent="0.4">
      <c r="A155" s="33" t="s">
        <v>329</v>
      </c>
      <c r="B155" s="34"/>
      <c r="C155" s="34" t="s">
        <v>104</v>
      </c>
      <c r="D155" s="35" t="s">
        <v>98</v>
      </c>
      <c r="E155" s="34" t="s">
        <v>435</v>
      </c>
      <c r="F155" s="34" t="s">
        <v>433</v>
      </c>
      <c r="G155" s="34" t="s">
        <v>489</v>
      </c>
      <c r="H155" s="49">
        <v>672</v>
      </c>
      <c r="I155" s="36">
        <v>850</v>
      </c>
      <c r="J155" s="36">
        <v>1.4</v>
      </c>
      <c r="K155" s="37">
        <v>783.33889999999997</v>
      </c>
      <c r="L155" s="37">
        <v>785.2799</v>
      </c>
      <c r="M155" s="37">
        <v>796.36490000000003</v>
      </c>
      <c r="N155" s="37">
        <v>799.73789999999997</v>
      </c>
      <c r="O155" s="37">
        <v>803.26229999999998</v>
      </c>
      <c r="P155" s="37">
        <v>860.50699999999995</v>
      </c>
      <c r="Q155" s="37">
        <v>860.54349999999999</v>
      </c>
      <c r="R155" s="37">
        <v>855.61580000000004</v>
      </c>
      <c r="S155" s="38">
        <v>-170.0737</v>
      </c>
      <c r="T155" s="38">
        <v>-171.81559999999999</v>
      </c>
      <c r="U155" s="38">
        <v>-179.37889999999999</v>
      </c>
      <c r="V155" s="38">
        <v>-179.15119999999999</v>
      </c>
      <c r="W155" s="39">
        <v>-8.062602</v>
      </c>
      <c r="X155" s="40">
        <v>0.63</v>
      </c>
      <c r="Y155" s="40">
        <v>0.37</v>
      </c>
      <c r="Z155" s="40">
        <v>0</v>
      </c>
      <c r="AA155" s="41">
        <v>46.04</v>
      </c>
      <c r="AB155" s="41">
        <v>1.49</v>
      </c>
      <c r="AC155" s="41">
        <v>8.58</v>
      </c>
      <c r="AD155" s="41">
        <v>0</v>
      </c>
      <c r="AE155" s="41">
        <v>11.6</v>
      </c>
      <c r="AF155" s="41">
        <v>0.28999999999999998</v>
      </c>
      <c r="AG155" s="41">
        <v>15.48</v>
      </c>
      <c r="AH155" s="41">
        <v>11.36</v>
      </c>
      <c r="AI155" s="41">
        <v>1.94</v>
      </c>
      <c r="AJ155" s="41">
        <v>0.24</v>
      </c>
      <c r="AK155" s="41">
        <v>0</v>
      </c>
      <c r="AL155" s="41">
        <v>0</v>
      </c>
      <c r="AM155" s="41">
        <f t="shared" si="2"/>
        <v>97.02</v>
      </c>
      <c r="AN155" s="42">
        <v>6.6931770000000004</v>
      </c>
      <c r="AO155" s="42">
        <v>0.16292029999999999</v>
      </c>
      <c r="AP155" s="42">
        <v>1.4699899999999999</v>
      </c>
      <c r="AQ155" s="42">
        <v>0</v>
      </c>
      <c r="AR155" s="42">
        <v>1.4101269999999999</v>
      </c>
      <c r="AS155" s="42">
        <v>3.5705399999999998E-2</v>
      </c>
      <c r="AT155" s="42">
        <v>3.3550019999999998</v>
      </c>
      <c r="AU155" s="42">
        <v>1.7692829999999999</v>
      </c>
      <c r="AV155" s="42">
        <v>0.54677310000000001</v>
      </c>
      <c r="AW155" s="42">
        <v>4.4505900000000001E-2</v>
      </c>
      <c r="AX155" s="42">
        <v>0</v>
      </c>
      <c r="AY155" s="42">
        <v>0</v>
      </c>
      <c r="AZ155" s="42">
        <v>1.3068230000000001</v>
      </c>
      <c r="BA155" s="42">
        <v>0.16316739999999999</v>
      </c>
      <c r="BB155" s="42">
        <v>0.103795</v>
      </c>
      <c r="BC155" s="42">
        <v>0.44297809999999999</v>
      </c>
      <c r="BD155" s="42">
        <v>0.48748399999999997</v>
      </c>
      <c r="BE155" s="42">
        <v>0.43412509999999999</v>
      </c>
      <c r="BF155" s="42">
        <v>0.97600169999999997</v>
      </c>
      <c r="BG155" s="42">
        <v>0.77464770000000005</v>
      </c>
      <c r="BH155" s="43" t="s">
        <v>30</v>
      </c>
    </row>
    <row r="156" spans="1:60" s="44" customFormat="1" x14ac:dyDescent="0.4">
      <c r="A156" s="33" t="s">
        <v>330</v>
      </c>
      <c r="B156" s="34">
        <v>644</v>
      </c>
      <c r="C156" s="34">
        <v>67</v>
      </c>
      <c r="D156" s="35" t="s">
        <v>105</v>
      </c>
      <c r="E156" s="34" t="s">
        <v>435</v>
      </c>
      <c r="F156" s="34" t="s">
        <v>433</v>
      </c>
      <c r="G156" s="34" t="s">
        <v>438</v>
      </c>
      <c r="H156" s="49">
        <v>354</v>
      </c>
      <c r="I156" s="36">
        <v>780</v>
      </c>
      <c r="J156" s="36">
        <v>3.89</v>
      </c>
      <c r="K156" s="37">
        <v>787.08150000000001</v>
      </c>
      <c r="L156" s="37">
        <v>779.61170000000004</v>
      </c>
      <c r="M156" s="37">
        <v>783.60360000000003</v>
      </c>
      <c r="N156" s="37">
        <v>769.4452</v>
      </c>
      <c r="O156" s="37">
        <v>689.88869999999997</v>
      </c>
      <c r="P156" s="37"/>
      <c r="Q156" s="37">
        <v>783.97410000000002</v>
      </c>
      <c r="R156" s="37">
        <v>789.27250000000004</v>
      </c>
      <c r="S156" s="38">
        <v>-144.06899999999999</v>
      </c>
      <c r="T156" s="38">
        <v>-146.1859</v>
      </c>
      <c r="U156" s="38">
        <v>-155.2148</v>
      </c>
      <c r="V156" s="38">
        <v>-155.78989999999999</v>
      </c>
      <c r="W156" s="39">
        <v>-4.2286979999999996</v>
      </c>
      <c r="X156" s="40">
        <v>0.58715399999999995</v>
      </c>
      <c r="Y156" s="40">
        <v>0.36746400000000001</v>
      </c>
      <c r="Z156" s="40">
        <v>4.5381999999999999E-2</v>
      </c>
      <c r="AA156" s="41">
        <v>48.86</v>
      </c>
      <c r="AB156" s="41">
        <v>1.06</v>
      </c>
      <c r="AC156" s="41">
        <v>8.7100000000000009</v>
      </c>
      <c r="AD156" s="41">
        <v>0</v>
      </c>
      <c r="AE156" s="41">
        <v>13.96</v>
      </c>
      <c r="AF156" s="41">
        <v>0.52</v>
      </c>
      <c r="AG156" s="41">
        <v>13.76</v>
      </c>
      <c r="AH156" s="41">
        <v>8.7899999999999991</v>
      </c>
      <c r="AI156" s="41">
        <v>1.67</v>
      </c>
      <c r="AJ156" s="41">
        <v>0.31</v>
      </c>
      <c r="AK156" s="41">
        <v>0</v>
      </c>
      <c r="AL156" s="41">
        <v>0</v>
      </c>
      <c r="AM156" s="41">
        <f t="shared" si="2"/>
        <v>97.64</v>
      </c>
      <c r="AN156" s="42">
        <v>7.0266700000000002</v>
      </c>
      <c r="AO156" s="42">
        <v>0.1146552</v>
      </c>
      <c r="AP156" s="42">
        <v>1.476197</v>
      </c>
      <c r="AQ156" s="42">
        <v>0</v>
      </c>
      <c r="AR156" s="42">
        <v>1.6787449999999999</v>
      </c>
      <c r="AS156" s="42">
        <v>6.3334199999999993E-2</v>
      </c>
      <c r="AT156" s="42">
        <v>2.9501179999999998</v>
      </c>
      <c r="AU156" s="42">
        <v>1.3542749999999999</v>
      </c>
      <c r="AV156" s="42">
        <v>0.46560849999999998</v>
      </c>
      <c r="AW156" s="42">
        <v>5.6867800000000003E-2</v>
      </c>
      <c r="AX156" s="42">
        <v>0</v>
      </c>
      <c r="AY156" s="42">
        <v>0</v>
      </c>
      <c r="AZ156" s="42">
        <v>0.97333049999999999</v>
      </c>
      <c r="BA156" s="42">
        <v>0.50286649999999999</v>
      </c>
      <c r="BB156" s="42">
        <v>0.33600720000000001</v>
      </c>
      <c r="BC156" s="42">
        <v>0.1296012</v>
      </c>
      <c r="BD156" s="42">
        <v>0.1864691</v>
      </c>
      <c r="BE156" s="42">
        <v>0.39069199999999998</v>
      </c>
      <c r="BF156" s="42">
        <v>1.2880529999999999</v>
      </c>
      <c r="BG156" s="42">
        <v>0.69608289999999995</v>
      </c>
      <c r="BH156" s="43" t="s">
        <v>592</v>
      </c>
    </row>
    <row r="157" spans="1:60" s="44" customFormat="1" x14ac:dyDescent="0.4">
      <c r="A157" s="33" t="s">
        <v>331</v>
      </c>
      <c r="B157" s="34">
        <v>607</v>
      </c>
      <c r="C157" s="34">
        <v>21</v>
      </c>
      <c r="D157" s="35" t="s">
        <v>105</v>
      </c>
      <c r="E157" s="34" t="s">
        <v>432</v>
      </c>
      <c r="F157" s="34" t="s">
        <v>432</v>
      </c>
      <c r="G157" s="34" t="s">
        <v>491</v>
      </c>
      <c r="H157" s="49">
        <v>310</v>
      </c>
      <c r="I157" s="36">
        <v>776</v>
      </c>
      <c r="J157" s="36">
        <v>2.2450000000000001</v>
      </c>
      <c r="K157" s="37">
        <v>724.67399999999998</v>
      </c>
      <c r="L157" s="37">
        <v>724.88490000000002</v>
      </c>
      <c r="M157" s="37">
        <v>712.9212</v>
      </c>
      <c r="N157" s="37">
        <v>699.03020000000004</v>
      </c>
      <c r="O157" s="37">
        <v>665.47950000000003</v>
      </c>
      <c r="P157" s="37"/>
      <c r="Q157" s="37">
        <v>756.75080000000003</v>
      </c>
      <c r="R157" s="37">
        <v>765.35709999999995</v>
      </c>
      <c r="S157" s="38">
        <v>-143.79750000000001</v>
      </c>
      <c r="T157" s="38">
        <v>-146.10120000000001</v>
      </c>
      <c r="U157" s="38">
        <v>-156.69040000000001</v>
      </c>
      <c r="V157" s="38">
        <v>-157.69239999999999</v>
      </c>
      <c r="W157" s="39">
        <v>-3.5386139999999999</v>
      </c>
      <c r="X157" s="40">
        <v>0.57943999999999996</v>
      </c>
      <c r="Y157" s="40">
        <v>0.40173300000000001</v>
      </c>
      <c r="Z157" s="40">
        <v>1.8827E-2</v>
      </c>
      <c r="AA157" s="41">
        <v>52.57</v>
      </c>
      <c r="AB157" s="41">
        <v>1.47</v>
      </c>
      <c r="AC157" s="41">
        <v>6.89</v>
      </c>
      <c r="AD157" s="41">
        <v>0</v>
      </c>
      <c r="AE157" s="41">
        <v>12.39</v>
      </c>
      <c r="AF157" s="41">
        <v>0.68</v>
      </c>
      <c r="AG157" s="41">
        <v>15.86</v>
      </c>
      <c r="AH157" s="41">
        <v>8.8699999999999992</v>
      </c>
      <c r="AI157" s="41">
        <v>1.1499999999999999</v>
      </c>
      <c r="AJ157" s="41">
        <v>0.21</v>
      </c>
      <c r="AK157" s="41">
        <v>0</v>
      </c>
      <c r="AL157" s="41">
        <v>0</v>
      </c>
      <c r="AM157" s="41">
        <f t="shared" si="2"/>
        <v>100.09</v>
      </c>
      <c r="AN157" s="42">
        <v>7.3140499999999999</v>
      </c>
      <c r="AO157" s="42">
        <v>0.15382580000000001</v>
      </c>
      <c r="AP157" s="42">
        <v>1.1297159999999999</v>
      </c>
      <c r="AQ157" s="42">
        <v>0</v>
      </c>
      <c r="AR157" s="42">
        <v>1.441433</v>
      </c>
      <c r="AS157" s="42">
        <v>8.0124899999999999E-2</v>
      </c>
      <c r="AT157" s="42">
        <v>3.2896369999999999</v>
      </c>
      <c r="AU157" s="42">
        <v>1.3221039999999999</v>
      </c>
      <c r="AV157" s="42">
        <v>0.31018879999999999</v>
      </c>
      <c r="AW157" s="42">
        <v>3.7268999999999997E-2</v>
      </c>
      <c r="AX157" s="42">
        <v>0</v>
      </c>
      <c r="AY157" s="42">
        <v>0</v>
      </c>
      <c r="AZ157" s="42">
        <v>0.68594980000000005</v>
      </c>
      <c r="BA157" s="42">
        <v>0.4437662</v>
      </c>
      <c r="BB157" s="42">
        <v>0.26910970000000001</v>
      </c>
      <c r="BC157" s="42">
        <v>4.10791E-2</v>
      </c>
      <c r="BD157" s="42">
        <v>7.8348100000000004E-2</v>
      </c>
      <c r="BE157" s="42">
        <v>0.12529270000000001</v>
      </c>
      <c r="BF157" s="42">
        <v>1.3161400000000001</v>
      </c>
      <c r="BG157" s="42">
        <v>0.71424140000000003</v>
      </c>
      <c r="BH157" s="43" t="s">
        <v>592</v>
      </c>
    </row>
    <row r="158" spans="1:60" s="44" customFormat="1" x14ac:dyDescent="0.4">
      <c r="A158" s="33" t="s">
        <v>332</v>
      </c>
      <c r="B158" s="34">
        <v>604</v>
      </c>
      <c r="C158" s="34">
        <v>18</v>
      </c>
      <c r="D158" s="35" t="s">
        <v>105</v>
      </c>
      <c r="E158" s="34" t="s">
        <v>435</v>
      </c>
      <c r="F158" s="34" t="s">
        <v>433</v>
      </c>
      <c r="G158" s="34" t="s">
        <v>431</v>
      </c>
      <c r="H158" s="49">
        <v>310</v>
      </c>
      <c r="I158" s="36">
        <v>776</v>
      </c>
      <c r="J158" s="36">
        <v>2.238</v>
      </c>
      <c r="K158" s="37">
        <v>785.92470000000003</v>
      </c>
      <c r="L158" s="37">
        <v>785.83349999999996</v>
      </c>
      <c r="M158" s="37">
        <v>781.59140000000002</v>
      </c>
      <c r="N158" s="37">
        <v>779.86320000000001</v>
      </c>
      <c r="O158" s="37">
        <v>589.75559999999996</v>
      </c>
      <c r="P158" s="37"/>
      <c r="Q158" s="37">
        <v>772.06380000000001</v>
      </c>
      <c r="R158" s="37">
        <v>775.39449999999999</v>
      </c>
      <c r="S158" s="38">
        <v>-136.20339999999999</v>
      </c>
      <c r="T158" s="38">
        <v>-137.9315</v>
      </c>
      <c r="U158" s="38">
        <v>-146.9324</v>
      </c>
      <c r="V158" s="38">
        <v>-146.72380000000001</v>
      </c>
      <c r="W158" s="39">
        <v>-3.465884</v>
      </c>
      <c r="X158" s="40">
        <v>0.59087100000000004</v>
      </c>
      <c r="Y158" s="40">
        <v>0.381104</v>
      </c>
      <c r="Z158" s="40">
        <v>2.8025000000000001E-2</v>
      </c>
      <c r="AA158" s="41">
        <v>49.01</v>
      </c>
      <c r="AB158" s="41">
        <v>1.23</v>
      </c>
      <c r="AC158" s="41">
        <v>8.85</v>
      </c>
      <c r="AD158" s="41">
        <v>0</v>
      </c>
      <c r="AE158" s="41">
        <v>13.88</v>
      </c>
      <c r="AF158" s="41">
        <v>0.31</v>
      </c>
      <c r="AG158" s="41">
        <v>12.06</v>
      </c>
      <c r="AH158" s="41">
        <v>9</v>
      </c>
      <c r="AI158" s="41">
        <v>1.64</v>
      </c>
      <c r="AJ158" s="41">
        <v>0.39</v>
      </c>
      <c r="AK158" s="41">
        <v>0</v>
      </c>
      <c r="AL158" s="41">
        <v>0</v>
      </c>
      <c r="AM158" s="41">
        <f t="shared" si="2"/>
        <v>96.37</v>
      </c>
      <c r="AN158" s="42">
        <v>7.16099</v>
      </c>
      <c r="AO158" s="42">
        <v>0.1351716</v>
      </c>
      <c r="AP158" s="42">
        <v>1.523919</v>
      </c>
      <c r="AQ158" s="42">
        <v>0</v>
      </c>
      <c r="AR158" s="42">
        <v>1.6958249999999999</v>
      </c>
      <c r="AS158" s="42">
        <v>3.8360900000000003E-2</v>
      </c>
      <c r="AT158" s="42">
        <v>2.6270030000000002</v>
      </c>
      <c r="AU158" s="42">
        <v>1.408811</v>
      </c>
      <c r="AV158" s="42">
        <v>0.46455869999999999</v>
      </c>
      <c r="AW158" s="42">
        <v>7.26879E-2</v>
      </c>
      <c r="AX158" s="42">
        <v>0</v>
      </c>
      <c r="AY158" s="42">
        <v>0</v>
      </c>
      <c r="AZ158" s="42">
        <v>0.83900980000000003</v>
      </c>
      <c r="BA158" s="42">
        <v>0.68490899999999999</v>
      </c>
      <c r="BB158" s="42">
        <v>0.4099196</v>
      </c>
      <c r="BC158" s="42">
        <v>5.4639100000000003E-2</v>
      </c>
      <c r="BD158" s="42">
        <v>0.127327</v>
      </c>
      <c r="BE158" s="42">
        <v>0.16635130000000001</v>
      </c>
      <c r="BF158" s="42">
        <v>1.529474</v>
      </c>
      <c r="BG158" s="42">
        <v>0.63202639999999999</v>
      </c>
      <c r="BH158" s="43" t="s">
        <v>592</v>
      </c>
    </row>
    <row r="159" spans="1:60" s="44" customFormat="1" x14ac:dyDescent="0.4">
      <c r="A159" s="33" t="s">
        <v>333</v>
      </c>
      <c r="B159" s="34">
        <v>602</v>
      </c>
      <c r="C159" s="34">
        <v>16</v>
      </c>
      <c r="D159" s="35" t="s">
        <v>105</v>
      </c>
      <c r="E159" s="34" t="s">
        <v>435</v>
      </c>
      <c r="F159" s="34" t="s">
        <v>433</v>
      </c>
      <c r="G159" s="34" t="s">
        <v>431</v>
      </c>
      <c r="H159" s="49">
        <v>310</v>
      </c>
      <c r="I159" s="36">
        <v>776</v>
      </c>
      <c r="J159" s="36">
        <v>2.238</v>
      </c>
      <c r="K159" s="37">
        <v>777.44200000000001</v>
      </c>
      <c r="L159" s="37">
        <v>776.88220000000001</v>
      </c>
      <c r="M159" s="37">
        <v>775.24369999999999</v>
      </c>
      <c r="N159" s="37">
        <v>769.78880000000004</v>
      </c>
      <c r="O159" s="37">
        <v>804.4135</v>
      </c>
      <c r="P159" s="37"/>
      <c r="Q159" s="37">
        <v>773.18409999999994</v>
      </c>
      <c r="R159" s="37">
        <v>772.90589999999997</v>
      </c>
      <c r="S159" s="38">
        <v>-153.80529999999999</v>
      </c>
      <c r="T159" s="38">
        <v>-155.9331</v>
      </c>
      <c r="U159" s="38">
        <v>-165.9597</v>
      </c>
      <c r="V159" s="38">
        <v>-166.58930000000001</v>
      </c>
      <c r="W159" s="39">
        <v>-5.0275619999999996</v>
      </c>
      <c r="X159" s="40">
        <v>0.57688300000000003</v>
      </c>
      <c r="Y159" s="40">
        <v>0.39861000000000002</v>
      </c>
      <c r="Z159" s="40">
        <v>2.4507000000000001E-2</v>
      </c>
      <c r="AA159" s="41">
        <v>47.04</v>
      </c>
      <c r="AB159" s="41">
        <v>1.56</v>
      </c>
      <c r="AC159" s="41">
        <v>7.64</v>
      </c>
      <c r="AD159" s="41">
        <v>0</v>
      </c>
      <c r="AE159" s="41">
        <v>17.63</v>
      </c>
      <c r="AF159" s="41">
        <v>0.31</v>
      </c>
      <c r="AG159" s="41">
        <v>12.77</v>
      </c>
      <c r="AH159" s="41">
        <v>9</v>
      </c>
      <c r="AI159" s="41">
        <v>1.65</v>
      </c>
      <c r="AJ159" s="41">
        <v>0.15</v>
      </c>
      <c r="AK159" s="41">
        <v>0</v>
      </c>
      <c r="AL159" s="41">
        <v>0</v>
      </c>
      <c r="AM159" s="41">
        <f t="shared" si="2"/>
        <v>97.750000000000014</v>
      </c>
      <c r="AN159" s="42">
        <v>6.8721079999999999</v>
      </c>
      <c r="AO159" s="42">
        <v>0.17141120000000001</v>
      </c>
      <c r="AP159" s="42">
        <v>1.3153649999999999</v>
      </c>
      <c r="AQ159" s="42">
        <v>0</v>
      </c>
      <c r="AR159" s="42">
        <v>2.1536650000000002</v>
      </c>
      <c r="AS159" s="42">
        <v>3.8355100000000003E-2</v>
      </c>
      <c r="AT159" s="42">
        <v>2.7812399999999999</v>
      </c>
      <c r="AU159" s="42">
        <v>1.408598</v>
      </c>
      <c r="AV159" s="42">
        <v>0.46732069999999998</v>
      </c>
      <c r="AW159" s="42">
        <v>2.7952600000000001E-2</v>
      </c>
      <c r="AX159" s="42">
        <v>0</v>
      </c>
      <c r="AY159" s="42">
        <v>0</v>
      </c>
      <c r="AZ159" s="42">
        <v>1.1278919999999999</v>
      </c>
      <c r="BA159" s="42">
        <v>0.1874731</v>
      </c>
      <c r="BB159" s="42">
        <v>0.25925799999999999</v>
      </c>
      <c r="BC159" s="42">
        <v>0.20806269999999999</v>
      </c>
      <c r="BD159" s="42">
        <v>0.23601530000000001</v>
      </c>
      <c r="BE159" s="42">
        <v>0.62083980000000005</v>
      </c>
      <c r="BF159" s="42">
        <v>1.5328250000000001</v>
      </c>
      <c r="BG159" s="42">
        <v>0.64469129999999997</v>
      </c>
      <c r="BH159" s="43" t="s">
        <v>592</v>
      </c>
    </row>
    <row r="160" spans="1:60" s="44" customFormat="1" x14ac:dyDescent="0.4">
      <c r="A160" s="33" t="s">
        <v>334</v>
      </c>
      <c r="B160" s="34">
        <v>606</v>
      </c>
      <c r="C160" s="34">
        <v>20</v>
      </c>
      <c r="D160" s="35" t="s">
        <v>105</v>
      </c>
      <c r="E160" s="34" t="s">
        <v>435</v>
      </c>
      <c r="F160" s="34" t="s">
        <v>433</v>
      </c>
      <c r="G160" s="34" t="s">
        <v>487</v>
      </c>
      <c r="H160" s="49">
        <v>310</v>
      </c>
      <c r="I160" s="36">
        <v>776</v>
      </c>
      <c r="J160" s="36">
        <v>2.2450000000000001</v>
      </c>
      <c r="K160" s="37">
        <v>733.14020000000005</v>
      </c>
      <c r="L160" s="37">
        <v>732.58900000000006</v>
      </c>
      <c r="M160" s="37">
        <v>737.58989999999994</v>
      </c>
      <c r="N160" s="37">
        <v>729.88919999999996</v>
      </c>
      <c r="O160" s="37">
        <v>646.91769999999997</v>
      </c>
      <c r="P160" s="37"/>
      <c r="Q160" s="37">
        <v>791.54280000000006</v>
      </c>
      <c r="R160" s="37">
        <v>794.64440000000002</v>
      </c>
      <c r="S160" s="38">
        <v>-148.95050000000001</v>
      </c>
      <c r="T160" s="38">
        <v>-150.87469999999999</v>
      </c>
      <c r="U160" s="38">
        <v>-159.1936</v>
      </c>
      <c r="V160" s="38">
        <v>-159.35740000000001</v>
      </c>
      <c r="W160" s="39">
        <v>-5.1628800000000004</v>
      </c>
      <c r="X160" s="40">
        <v>0.636911</v>
      </c>
      <c r="Y160" s="40">
        <v>0.33667799999999998</v>
      </c>
      <c r="Z160" s="40">
        <v>2.6412000000000001E-2</v>
      </c>
      <c r="AA160" s="41">
        <v>48.01</v>
      </c>
      <c r="AB160" s="41">
        <v>1.19</v>
      </c>
      <c r="AC160" s="41">
        <v>8.58</v>
      </c>
      <c r="AD160" s="41">
        <v>0</v>
      </c>
      <c r="AE160" s="41">
        <v>12.45</v>
      </c>
      <c r="AF160" s="41">
        <v>0.38</v>
      </c>
      <c r="AG160" s="41">
        <v>13.85</v>
      </c>
      <c r="AH160" s="41">
        <v>9.61</v>
      </c>
      <c r="AI160" s="41">
        <v>1.38</v>
      </c>
      <c r="AJ160" s="41">
        <v>0.31</v>
      </c>
      <c r="AK160" s="41">
        <v>0</v>
      </c>
      <c r="AL160" s="41">
        <v>0</v>
      </c>
      <c r="AM160" s="41">
        <f t="shared" si="2"/>
        <v>95.759999999999977</v>
      </c>
      <c r="AN160" s="42">
        <v>7.01837</v>
      </c>
      <c r="AO160" s="42">
        <v>0.13084090000000001</v>
      </c>
      <c r="AP160" s="42">
        <v>1.478162</v>
      </c>
      <c r="AQ160" s="42">
        <v>0</v>
      </c>
      <c r="AR160" s="42">
        <v>1.521868</v>
      </c>
      <c r="AS160" s="42">
        <v>4.7046499999999998E-2</v>
      </c>
      <c r="AT160" s="42">
        <v>3.0184169999999999</v>
      </c>
      <c r="AU160" s="42">
        <v>1.5050460000000001</v>
      </c>
      <c r="AV160" s="42">
        <v>0.3911038</v>
      </c>
      <c r="AW160" s="42">
        <v>5.7806299999999998E-2</v>
      </c>
      <c r="AX160" s="42">
        <v>0</v>
      </c>
      <c r="AY160" s="42">
        <v>0</v>
      </c>
      <c r="AZ160" s="42">
        <v>0.9816298</v>
      </c>
      <c r="BA160" s="42">
        <v>0.49653199999999997</v>
      </c>
      <c r="BB160" s="42">
        <v>0.28024900000000003</v>
      </c>
      <c r="BC160" s="42">
        <v>0.1108548</v>
      </c>
      <c r="BD160" s="42">
        <v>0.16866110000000001</v>
      </c>
      <c r="BE160" s="42">
        <v>0.335003</v>
      </c>
      <c r="BF160" s="42">
        <v>1.1868650000000001</v>
      </c>
      <c r="BG160" s="42">
        <v>0.71776799999999996</v>
      </c>
      <c r="BH160" s="43" t="s">
        <v>30</v>
      </c>
    </row>
    <row r="161" spans="1:60" s="44" customFormat="1" x14ac:dyDescent="0.4">
      <c r="A161" s="33" t="s">
        <v>335</v>
      </c>
      <c r="B161" s="34">
        <v>643</v>
      </c>
      <c r="C161" s="34">
        <v>66</v>
      </c>
      <c r="D161" s="35" t="s">
        <v>105</v>
      </c>
      <c r="E161" s="34" t="s">
        <v>435</v>
      </c>
      <c r="F161" s="34" t="s">
        <v>433</v>
      </c>
      <c r="G161" s="34" t="s">
        <v>438</v>
      </c>
      <c r="H161" s="49">
        <v>354</v>
      </c>
      <c r="I161" s="36">
        <v>780</v>
      </c>
      <c r="J161" s="36">
        <v>3.89</v>
      </c>
      <c r="K161" s="37">
        <v>775.70609999999999</v>
      </c>
      <c r="L161" s="37">
        <v>775.20830000000001</v>
      </c>
      <c r="M161" s="37">
        <v>782.45979999999997</v>
      </c>
      <c r="N161" s="37">
        <v>778.57600000000002</v>
      </c>
      <c r="O161" s="37">
        <v>627.39679999999998</v>
      </c>
      <c r="P161" s="37"/>
      <c r="Q161" s="37">
        <v>799.63459999999998</v>
      </c>
      <c r="R161" s="37">
        <v>804.8365</v>
      </c>
      <c r="S161" s="38">
        <v>-142.34180000000001</v>
      </c>
      <c r="T161" s="38">
        <v>-144.17490000000001</v>
      </c>
      <c r="U161" s="38">
        <v>-151.7098</v>
      </c>
      <c r="V161" s="38">
        <v>-151.66470000000001</v>
      </c>
      <c r="W161" s="39">
        <v>-4.6971540000000003</v>
      </c>
      <c r="X161" s="40">
        <v>0.63726300000000002</v>
      </c>
      <c r="Y161" s="40">
        <v>0.33645900000000001</v>
      </c>
      <c r="Z161" s="40">
        <v>2.6279E-2</v>
      </c>
      <c r="AA161" s="41">
        <v>49.07</v>
      </c>
      <c r="AB161" s="41">
        <v>0.85</v>
      </c>
      <c r="AC161" s="41">
        <v>9.57</v>
      </c>
      <c r="AD161" s="41">
        <v>0</v>
      </c>
      <c r="AE161" s="41">
        <v>12.13</v>
      </c>
      <c r="AF161" s="41">
        <v>0.41</v>
      </c>
      <c r="AG161" s="41">
        <v>13.87</v>
      </c>
      <c r="AH161" s="41">
        <v>9.65</v>
      </c>
      <c r="AI161" s="41">
        <v>1.66</v>
      </c>
      <c r="AJ161" s="41">
        <v>0.46</v>
      </c>
      <c r="AK161" s="41">
        <v>0</v>
      </c>
      <c r="AL161" s="41">
        <v>0</v>
      </c>
      <c r="AM161" s="41">
        <f t="shared" si="2"/>
        <v>97.67</v>
      </c>
      <c r="AN161" s="42">
        <v>7.0139389999999997</v>
      </c>
      <c r="AO161" s="42">
        <v>9.1381199999999996E-2</v>
      </c>
      <c r="AP161" s="42">
        <v>1.612085</v>
      </c>
      <c r="AQ161" s="42">
        <v>0</v>
      </c>
      <c r="AR161" s="42">
        <v>1.4498059999999999</v>
      </c>
      <c r="AS161" s="42">
        <v>4.9632799999999998E-2</v>
      </c>
      <c r="AT161" s="42">
        <v>2.9556110000000002</v>
      </c>
      <c r="AU161" s="42">
        <v>1.47773</v>
      </c>
      <c r="AV161" s="42">
        <v>0.46000479999999999</v>
      </c>
      <c r="AW161" s="42">
        <v>8.3871200000000007E-2</v>
      </c>
      <c r="AX161" s="42">
        <v>0</v>
      </c>
      <c r="AY161" s="42">
        <v>0</v>
      </c>
      <c r="AZ161" s="42">
        <v>0.98606059999999995</v>
      </c>
      <c r="BA161" s="42">
        <v>0.62602449999999998</v>
      </c>
      <c r="BB161" s="42">
        <v>0.34981380000000001</v>
      </c>
      <c r="BC161" s="42">
        <v>0.110191</v>
      </c>
      <c r="BD161" s="42">
        <v>0.19406219999999999</v>
      </c>
      <c r="BE161" s="42">
        <v>0.33302619999999999</v>
      </c>
      <c r="BF161" s="42">
        <v>1.1167800000000001</v>
      </c>
      <c r="BG161" s="42">
        <v>0.72576799999999997</v>
      </c>
      <c r="BH161" s="43" t="s">
        <v>592</v>
      </c>
    </row>
    <row r="162" spans="1:60" s="44" customFormat="1" x14ac:dyDescent="0.4">
      <c r="A162" s="33" t="s">
        <v>336</v>
      </c>
      <c r="B162" s="34">
        <v>598</v>
      </c>
      <c r="C162" s="34">
        <v>8</v>
      </c>
      <c r="D162" s="35" t="s">
        <v>105</v>
      </c>
      <c r="E162" s="34" t="s">
        <v>435</v>
      </c>
      <c r="F162" s="34" t="s">
        <v>433</v>
      </c>
      <c r="G162" s="34" t="s">
        <v>487</v>
      </c>
      <c r="H162" s="49">
        <v>470</v>
      </c>
      <c r="I162" s="36">
        <v>785</v>
      </c>
      <c r="J162" s="36">
        <v>2.2120000000000002</v>
      </c>
      <c r="K162" s="37">
        <v>799.42610000000002</v>
      </c>
      <c r="L162" s="37">
        <v>797.86329999999998</v>
      </c>
      <c r="M162" s="37">
        <v>808.80960000000005</v>
      </c>
      <c r="N162" s="37">
        <v>800.28420000000006</v>
      </c>
      <c r="O162" s="37">
        <v>735.22329999999999</v>
      </c>
      <c r="P162" s="37"/>
      <c r="Q162" s="37">
        <v>830.09100000000001</v>
      </c>
      <c r="R162" s="37">
        <v>830.69150000000002</v>
      </c>
      <c r="S162" s="38">
        <v>-146.45259999999999</v>
      </c>
      <c r="T162" s="38">
        <v>-148.68950000000001</v>
      </c>
      <c r="U162" s="38">
        <v>-155.9118</v>
      </c>
      <c r="V162" s="38">
        <v>-156.66919999999999</v>
      </c>
      <c r="W162" s="39">
        <v>-5.1271360000000001</v>
      </c>
      <c r="X162" s="40">
        <v>0.57593499999999997</v>
      </c>
      <c r="Y162" s="40">
        <v>0.40478700000000001</v>
      </c>
      <c r="Z162" s="40">
        <v>1.9279000000000001E-2</v>
      </c>
      <c r="AA162" s="41">
        <v>48.35</v>
      </c>
      <c r="AB162" s="41">
        <v>1.08</v>
      </c>
      <c r="AC162" s="41">
        <v>9.1</v>
      </c>
      <c r="AD162" s="41">
        <v>0</v>
      </c>
      <c r="AE162" s="41">
        <v>10.69</v>
      </c>
      <c r="AF162" s="41">
        <v>0.39</v>
      </c>
      <c r="AG162" s="41">
        <v>16.28</v>
      </c>
      <c r="AH162" s="41">
        <v>9.8000000000000007</v>
      </c>
      <c r="AI162" s="41">
        <v>1.62</v>
      </c>
      <c r="AJ162" s="41">
        <v>0.33</v>
      </c>
      <c r="AK162" s="41">
        <v>0</v>
      </c>
      <c r="AL162" s="41">
        <v>0</v>
      </c>
      <c r="AM162" s="41">
        <f t="shared" si="2"/>
        <v>97.64</v>
      </c>
      <c r="AN162" s="42">
        <v>6.8570840000000004</v>
      </c>
      <c r="AO162" s="42">
        <v>0.1152016</v>
      </c>
      <c r="AP162" s="42">
        <v>1.5209490000000001</v>
      </c>
      <c r="AQ162" s="42">
        <v>0</v>
      </c>
      <c r="AR162" s="42">
        <v>1.267722</v>
      </c>
      <c r="AS162" s="42">
        <v>4.6843200000000002E-2</v>
      </c>
      <c r="AT162" s="42">
        <v>3.442091</v>
      </c>
      <c r="AU162" s="42">
        <v>1.4889870000000001</v>
      </c>
      <c r="AV162" s="42">
        <v>0.4454166</v>
      </c>
      <c r="AW162" s="42">
        <v>5.9698800000000003E-2</v>
      </c>
      <c r="AX162" s="42">
        <v>0</v>
      </c>
      <c r="AY162" s="42">
        <v>0</v>
      </c>
      <c r="AZ162" s="42">
        <v>1.142916</v>
      </c>
      <c r="BA162" s="42">
        <v>0.37803229999999999</v>
      </c>
      <c r="BB162" s="42">
        <v>0.26112360000000001</v>
      </c>
      <c r="BC162" s="42">
        <v>0.18429300000000001</v>
      </c>
      <c r="BD162" s="42">
        <v>0.24399190000000001</v>
      </c>
      <c r="BE162" s="42">
        <v>0.55161179999999999</v>
      </c>
      <c r="BF162" s="42">
        <v>0.71610980000000002</v>
      </c>
      <c r="BG162" s="42">
        <v>0.82778379999999996</v>
      </c>
      <c r="BH162" s="43" t="s">
        <v>592</v>
      </c>
    </row>
    <row r="163" spans="1:60" s="44" customFormat="1" x14ac:dyDescent="0.4">
      <c r="A163" s="33" t="s">
        <v>337</v>
      </c>
      <c r="B163" s="34">
        <v>638</v>
      </c>
      <c r="C163" s="34">
        <v>51</v>
      </c>
      <c r="D163" s="35" t="s">
        <v>105</v>
      </c>
      <c r="E163" s="34" t="s">
        <v>435</v>
      </c>
      <c r="F163" s="34" t="s">
        <v>433</v>
      </c>
      <c r="G163" s="34" t="s">
        <v>487</v>
      </c>
      <c r="H163" s="49">
        <v>330</v>
      </c>
      <c r="I163" s="36">
        <v>781</v>
      </c>
      <c r="J163" s="36">
        <v>2.2370000000000001</v>
      </c>
      <c r="K163" s="37">
        <v>837.03049999999996</v>
      </c>
      <c r="L163" s="37">
        <v>837.21579999999994</v>
      </c>
      <c r="M163" s="37">
        <v>845.8569</v>
      </c>
      <c r="N163" s="37">
        <v>849.24239999999998</v>
      </c>
      <c r="O163" s="37">
        <v>675.63109999999995</v>
      </c>
      <c r="P163" s="37"/>
      <c r="Q163" s="37">
        <v>800.05439999999999</v>
      </c>
      <c r="R163" s="37">
        <v>803.17049999999995</v>
      </c>
      <c r="S163" s="38">
        <v>-135.99420000000001</v>
      </c>
      <c r="T163" s="38">
        <v>-137.7697</v>
      </c>
      <c r="U163" s="38">
        <v>-145.1037</v>
      </c>
      <c r="V163" s="38">
        <v>-144.9359</v>
      </c>
      <c r="W163" s="39">
        <v>-4.0332920000000003</v>
      </c>
      <c r="X163" s="40">
        <v>0.56995600000000002</v>
      </c>
      <c r="Y163" s="40">
        <v>0.40409899999999999</v>
      </c>
      <c r="Z163" s="40">
        <v>2.5943999999999998E-2</v>
      </c>
      <c r="AA163" s="41">
        <v>49.38</v>
      </c>
      <c r="AB163" s="41">
        <v>1.1499999999999999</v>
      </c>
      <c r="AC163" s="41">
        <v>8.3699999999999992</v>
      </c>
      <c r="AD163" s="41">
        <v>0</v>
      </c>
      <c r="AE163" s="41">
        <v>11.43</v>
      </c>
      <c r="AF163" s="41">
        <v>0.43</v>
      </c>
      <c r="AG163" s="41">
        <v>14.58</v>
      </c>
      <c r="AH163" s="41">
        <v>9.83</v>
      </c>
      <c r="AI163" s="41">
        <v>1.64</v>
      </c>
      <c r="AJ163" s="41">
        <v>0.37</v>
      </c>
      <c r="AK163" s="41">
        <v>0</v>
      </c>
      <c r="AL163" s="41">
        <v>0</v>
      </c>
      <c r="AM163" s="41">
        <f t="shared" si="2"/>
        <v>97.18</v>
      </c>
      <c r="AN163" s="42">
        <v>7.0763670000000003</v>
      </c>
      <c r="AO163" s="42">
        <v>0.1239507</v>
      </c>
      <c r="AP163" s="42">
        <v>1.413562</v>
      </c>
      <c r="AQ163" s="42">
        <v>0</v>
      </c>
      <c r="AR163" s="42">
        <v>1.3696470000000001</v>
      </c>
      <c r="AS163" s="42">
        <v>5.2187499999999998E-2</v>
      </c>
      <c r="AT163" s="42">
        <v>3.1148829999999998</v>
      </c>
      <c r="AU163" s="42">
        <v>1.509158</v>
      </c>
      <c r="AV163" s="42">
        <v>0.45562910000000001</v>
      </c>
      <c r="AW163" s="42">
        <v>6.7634799999999995E-2</v>
      </c>
      <c r="AX163" s="42">
        <v>0</v>
      </c>
      <c r="AY163" s="42">
        <v>0</v>
      </c>
      <c r="AZ163" s="42">
        <v>0.92363260000000003</v>
      </c>
      <c r="BA163" s="42">
        <v>0.48992930000000001</v>
      </c>
      <c r="BB163" s="42">
        <v>0.3402443</v>
      </c>
      <c r="BC163" s="42">
        <v>0.1153848</v>
      </c>
      <c r="BD163" s="42">
        <v>0.1830196</v>
      </c>
      <c r="BE163" s="42">
        <v>0.34302830000000001</v>
      </c>
      <c r="BF163" s="42">
        <v>1.0266189999999999</v>
      </c>
      <c r="BG163" s="42">
        <v>0.75211439999999996</v>
      </c>
      <c r="BH163" s="43" t="s">
        <v>30</v>
      </c>
    </row>
    <row r="164" spans="1:60" s="44" customFormat="1" x14ac:dyDescent="0.4">
      <c r="A164" s="33" t="s">
        <v>338</v>
      </c>
      <c r="B164" s="34">
        <v>610</v>
      </c>
      <c r="C164" s="34">
        <v>24</v>
      </c>
      <c r="D164" s="35" t="s">
        <v>105</v>
      </c>
      <c r="E164" s="34" t="s">
        <v>435</v>
      </c>
      <c r="F164" s="34" t="s">
        <v>433</v>
      </c>
      <c r="G164" s="34" t="s">
        <v>454</v>
      </c>
      <c r="H164" s="49">
        <v>328</v>
      </c>
      <c r="I164" s="36">
        <v>834</v>
      </c>
      <c r="J164" s="36">
        <v>2.2999999999999998</v>
      </c>
      <c r="K164" s="37">
        <v>902.0625</v>
      </c>
      <c r="L164" s="37">
        <v>902.63819999999998</v>
      </c>
      <c r="M164" s="37">
        <v>909.31269999999995</v>
      </c>
      <c r="N164" s="37">
        <v>922.31190000000004</v>
      </c>
      <c r="O164" s="37">
        <v>698.22670000000005</v>
      </c>
      <c r="P164" s="37">
        <v>861.19299999999998</v>
      </c>
      <c r="Q164" s="37">
        <v>838.20119999999997</v>
      </c>
      <c r="R164" s="37">
        <v>840.15840000000003</v>
      </c>
      <c r="S164" s="38">
        <v>-133.321</v>
      </c>
      <c r="T164" s="38">
        <v>-134.892</v>
      </c>
      <c r="U164" s="38">
        <v>-142.17019999999999</v>
      </c>
      <c r="V164" s="38">
        <v>-141.58920000000001</v>
      </c>
      <c r="W164" s="39">
        <v>-3.8231820000000001</v>
      </c>
      <c r="X164" s="40">
        <v>0.537161</v>
      </c>
      <c r="Y164" s="40">
        <v>0.44152599999999997</v>
      </c>
      <c r="Z164" s="40">
        <v>2.1312000000000001E-2</v>
      </c>
      <c r="AA164" s="41">
        <v>48.77</v>
      </c>
      <c r="AB164" s="41">
        <v>1.77</v>
      </c>
      <c r="AC164" s="41">
        <v>8.91</v>
      </c>
      <c r="AD164" s="41">
        <v>0</v>
      </c>
      <c r="AE164" s="41">
        <v>10.24</v>
      </c>
      <c r="AF164" s="41">
        <v>0.33</v>
      </c>
      <c r="AG164" s="41">
        <v>14.34</v>
      </c>
      <c r="AH164" s="41">
        <v>10.09</v>
      </c>
      <c r="AI164" s="41">
        <v>1.97</v>
      </c>
      <c r="AJ164" s="41">
        <v>0.44</v>
      </c>
      <c r="AK164" s="41">
        <v>0</v>
      </c>
      <c r="AL164" s="41">
        <v>0</v>
      </c>
      <c r="AM164" s="41">
        <f t="shared" si="2"/>
        <v>96.86</v>
      </c>
      <c r="AN164" s="42">
        <v>7.0247140000000003</v>
      </c>
      <c r="AO164" s="42">
        <v>0.19175249999999999</v>
      </c>
      <c r="AP164" s="42">
        <v>1.512459</v>
      </c>
      <c r="AQ164" s="42">
        <v>0</v>
      </c>
      <c r="AR164" s="42">
        <v>1.2333289999999999</v>
      </c>
      <c r="AS164" s="42">
        <v>4.0255800000000001E-2</v>
      </c>
      <c r="AT164" s="42">
        <v>3.079285</v>
      </c>
      <c r="AU164" s="42">
        <v>1.5570010000000001</v>
      </c>
      <c r="AV164" s="42">
        <v>0.55011120000000002</v>
      </c>
      <c r="AW164" s="42">
        <v>8.08421E-2</v>
      </c>
      <c r="AX164" s="42">
        <v>0</v>
      </c>
      <c r="AY164" s="42">
        <v>0</v>
      </c>
      <c r="AZ164" s="42">
        <v>0.97528599999999999</v>
      </c>
      <c r="BA164" s="42">
        <v>0.53717329999999996</v>
      </c>
      <c r="BB164" s="42">
        <v>0.36120269999999999</v>
      </c>
      <c r="BC164" s="42">
        <v>0.18890850000000001</v>
      </c>
      <c r="BD164" s="42">
        <v>0.26975060000000001</v>
      </c>
      <c r="BE164" s="42">
        <v>0.1460564</v>
      </c>
      <c r="BF164" s="42">
        <v>1.0872729999999999</v>
      </c>
      <c r="BG164" s="42">
        <v>0.73904780000000003</v>
      </c>
      <c r="BH164" s="43" t="s">
        <v>30</v>
      </c>
    </row>
    <row r="165" spans="1:60" s="44" customFormat="1" x14ac:dyDescent="0.4">
      <c r="A165" s="33" t="s">
        <v>339</v>
      </c>
      <c r="B165" s="34">
        <v>642</v>
      </c>
      <c r="C165" s="34">
        <v>65</v>
      </c>
      <c r="D165" s="35" t="s">
        <v>105</v>
      </c>
      <c r="E165" s="34" t="s">
        <v>435</v>
      </c>
      <c r="F165" s="34" t="s">
        <v>433</v>
      </c>
      <c r="G165" s="34" t="s">
        <v>438</v>
      </c>
      <c r="H165" s="49">
        <v>354</v>
      </c>
      <c r="I165" s="36">
        <v>780</v>
      </c>
      <c r="J165" s="36">
        <v>3.89</v>
      </c>
      <c r="K165" s="37">
        <v>813.79390000000001</v>
      </c>
      <c r="L165" s="37">
        <v>813.69290000000001</v>
      </c>
      <c r="M165" s="37">
        <v>818.23599999999999</v>
      </c>
      <c r="N165" s="37">
        <v>819.03989999999999</v>
      </c>
      <c r="O165" s="37">
        <v>687.03629999999998</v>
      </c>
      <c r="P165" s="37">
        <v>866.94500000000005</v>
      </c>
      <c r="Q165" s="37">
        <v>828.29499999999996</v>
      </c>
      <c r="R165" s="37">
        <v>830.35389999999995</v>
      </c>
      <c r="S165" s="38">
        <v>-144.96100000000001</v>
      </c>
      <c r="T165" s="38">
        <v>-146.67349999999999</v>
      </c>
      <c r="U165" s="38">
        <v>-154.1429</v>
      </c>
      <c r="V165" s="38">
        <v>-153.8528</v>
      </c>
      <c r="W165" s="39">
        <v>-5.0898960000000004</v>
      </c>
      <c r="X165" s="40">
        <v>0.57438100000000003</v>
      </c>
      <c r="Y165" s="40">
        <v>0.403389</v>
      </c>
      <c r="Z165" s="40">
        <v>2.2231000000000001E-2</v>
      </c>
      <c r="AA165" s="41">
        <v>47.25</v>
      </c>
      <c r="AB165" s="41">
        <v>1.02</v>
      </c>
      <c r="AC165" s="41">
        <v>10.49</v>
      </c>
      <c r="AD165" s="41">
        <v>0</v>
      </c>
      <c r="AE165" s="41">
        <v>12.35</v>
      </c>
      <c r="AF165" s="41">
        <v>0.4</v>
      </c>
      <c r="AG165" s="41">
        <v>13.26</v>
      </c>
      <c r="AH165" s="41">
        <v>10.15</v>
      </c>
      <c r="AI165" s="41">
        <v>1.82</v>
      </c>
      <c r="AJ165" s="41">
        <v>0.4</v>
      </c>
      <c r="AK165" s="41">
        <v>0</v>
      </c>
      <c r="AL165" s="41">
        <v>0</v>
      </c>
      <c r="AM165" s="41">
        <f t="shared" si="2"/>
        <v>97.140000000000015</v>
      </c>
      <c r="AN165" s="42">
        <v>6.835737</v>
      </c>
      <c r="AO165" s="42">
        <v>0.1109879</v>
      </c>
      <c r="AP165" s="42">
        <v>1.7885009999999999</v>
      </c>
      <c r="AQ165" s="42">
        <v>0</v>
      </c>
      <c r="AR165" s="42">
        <v>1.4940100000000001</v>
      </c>
      <c r="AS165" s="42">
        <v>4.9009700000000003E-2</v>
      </c>
      <c r="AT165" s="42">
        <v>2.8599070000000002</v>
      </c>
      <c r="AU165" s="42">
        <v>1.5731550000000001</v>
      </c>
      <c r="AV165" s="42">
        <v>0.51046179999999997</v>
      </c>
      <c r="AW165" s="42">
        <v>7.3816400000000004E-2</v>
      </c>
      <c r="AX165" s="42">
        <v>0</v>
      </c>
      <c r="AY165" s="42">
        <v>0</v>
      </c>
      <c r="AZ165" s="42">
        <v>1.164263</v>
      </c>
      <c r="BA165" s="42">
        <v>0.62423729999999999</v>
      </c>
      <c r="BB165" s="42">
        <v>0.28869250000000002</v>
      </c>
      <c r="BC165" s="42">
        <v>0.2217693</v>
      </c>
      <c r="BD165" s="42">
        <v>0.2955856</v>
      </c>
      <c r="BE165" s="42">
        <v>0.31115749999999998</v>
      </c>
      <c r="BF165" s="42">
        <v>1.1828529999999999</v>
      </c>
      <c r="BG165" s="42">
        <v>0.70741449999999995</v>
      </c>
      <c r="BH165" s="43" t="s">
        <v>30</v>
      </c>
    </row>
    <row r="166" spans="1:60" s="44" customFormat="1" x14ac:dyDescent="0.4">
      <c r="A166" s="33" t="s">
        <v>340</v>
      </c>
      <c r="B166" s="34">
        <v>620</v>
      </c>
      <c r="C166" s="34">
        <v>34</v>
      </c>
      <c r="D166" s="35" t="s">
        <v>105</v>
      </c>
      <c r="E166" s="34" t="s">
        <v>435</v>
      </c>
      <c r="F166" s="34" t="s">
        <v>433</v>
      </c>
      <c r="G166" s="34" t="s">
        <v>464</v>
      </c>
      <c r="H166" s="49">
        <v>162</v>
      </c>
      <c r="I166" s="36">
        <v>866</v>
      </c>
      <c r="J166" s="36">
        <v>2.0880000000000001</v>
      </c>
      <c r="K166" s="37">
        <v>883.95249999999999</v>
      </c>
      <c r="L166" s="37">
        <v>885.91650000000004</v>
      </c>
      <c r="M166" s="37">
        <v>888.80529999999999</v>
      </c>
      <c r="N166" s="37">
        <v>898.14509999999996</v>
      </c>
      <c r="O166" s="37">
        <v>860.53949999999998</v>
      </c>
      <c r="P166" s="37">
        <v>902.3</v>
      </c>
      <c r="Q166" s="37">
        <v>854.11749999999995</v>
      </c>
      <c r="R166" s="37">
        <v>850.41319999999996</v>
      </c>
      <c r="S166" s="38">
        <v>-147.78370000000001</v>
      </c>
      <c r="T166" s="38">
        <v>-149.5873</v>
      </c>
      <c r="U166" s="38">
        <v>-157.83150000000001</v>
      </c>
      <c r="V166" s="38">
        <v>-157.75020000000001</v>
      </c>
      <c r="W166" s="39">
        <v>-5.1036219999999997</v>
      </c>
      <c r="X166" s="40">
        <v>0.50666599999999995</v>
      </c>
      <c r="Y166" s="40">
        <v>0.48089900000000002</v>
      </c>
      <c r="Z166" s="40">
        <v>1.2435E-2</v>
      </c>
      <c r="AA166" s="41">
        <v>46.48</v>
      </c>
      <c r="AB166" s="41">
        <v>2.15</v>
      </c>
      <c r="AC166" s="41">
        <v>9.25</v>
      </c>
      <c r="AD166" s="41">
        <v>0</v>
      </c>
      <c r="AE166" s="41">
        <v>14.11</v>
      </c>
      <c r="AF166" s="41">
        <v>0.36</v>
      </c>
      <c r="AG166" s="41">
        <v>13.79</v>
      </c>
      <c r="AH166" s="41">
        <v>10.19</v>
      </c>
      <c r="AI166" s="41">
        <v>2.12</v>
      </c>
      <c r="AJ166" s="41">
        <v>0.31</v>
      </c>
      <c r="AK166" s="41">
        <v>0</v>
      </c>
      <c r="AL166" s="41">
        <v>0</v>
      </c>
      <c r="AM166" s="41">
        <f t="shared" si="2"/>
        <v>98.759999999999991</v>
      </c>
      <c r="AN166" s="42">
        <v>6.6820709999999996</v>
      </c>
      <c r="AO166" s="42">
        <v>0.2324745</v>
      </c>
      <c r="AP166" s="42">
        <v>1.567172</v>
      </c>
      <c r="AQ166" s="42">
        <v>0</v>
      </c>
      <c r="AR166" s="42">
        <v>1.6961919999999999</v>
      </c>
      <c r="AS166" s="42">
        <v>4.3831500000000002E-2</v>
      </c>
      <c r="AT166" s="42">
        <v>2.9555210000000001</v>
      </c>
      <c r="AU166" s="42">
        <v>1.5694269999999999</v>
      </c>
      <c r="AV166" s="42">
        <v>0.59086620000000001</v>
      </c>
      <c r="AW166" s="42">
        <v>5.6848099999999999E-2</v>
      </c>
      <c r="AX166" s="42">
        <v>0</v>
      </c>
      <c r="AY166" s="42">
        <v>0</v>
      </c>
      <c r="AZ166" s="42">
        <v>1.3179289999999999</v>
      </c>
      <c r="BA166" s="42">
        <v>0.2492431</v>
      </c>
      <c r="BB166" s="42">
        <v>0.2533108</v>
      </c>
      <c r="BC166" s="42">
        <v>0.33755540000000001</v>
      </c>
      <c r="BD166" s="42">
        <v>0.39440350000000002</v>
      </c>
      <c r="BE166" s="42">
        <v>0.46264270000000002</v>
      </c>
      <c r="BF166" s="42">
        <v>1.2335499999999999</v>
      </c>
      <c r="BG166" s="42">
        <v>0.70553140000000003</v>
      </c>
      <c r="BH166" s="43" t="s">
        <v>30</v>
      </c>
    </row>
    <row r="167" spans="1:60" s="44" customFormat="1" x14ac:dyDescent="0.4">
      <c r="A167" s="33" t="s">
        <v>341</v>
      </c>
      <c r="B167" s="34">
        <v>629</v>
      </c>
      <c r="C167" s="34" t="s">
        <v>106</v>
      </c>
      <c r="D167" s="35" t="s">
        <v>105</v>
      </c>
      <c r="E167" s="34" t="s">
        <v>435</v>
      </c>
      <c r="F167" s="34" t="s">
        <v>433</v>
      </c>
      <c r="G167" s="34" t="s">
        <v>492</v>
      </c>
      <c r="H167" s="49">
        <v>191</v>
      </c>
      <c r="I167" s="36">
        <v>899</v>
      </c>
      <c r="J167" s="36">
        <v>2.25</v>
      </c>
      <c r="K167" s="37">
        <v>942.27089999999998</v>
      </c>
      <c r="L167" s="37">
        <v>944.86779999999999</v>
      </c>
      <c r="M167" s="37">
        <v>952.49279999999999</v>
      </c>
      <c r="N167" s="37">
        <v>958.39509999999996</v>
      </c>
      <c r="O167" s="37">
        <v>805.47670000000005</v>
      </c>
      <c r="P167" s="37"/>
      <c r="Q167" s="37">
        <v>893.85029999999995</v>
      </c>
      <c r="R167" s="37">
        <v>891.87879999999996</v>
      </c>
      <c r="S167" s="38">
        <v>-134.9127</v>
      </c>
      <c r="T167" s="38">
        <v>-137.077</v>
      </c>
      <c r="U167" s="38">
        <v>-143.274</v>
      </c>
      <c r="V167" s="38">
        <v>-143.8519</v>
      </c>
      <c r="W167" s="39">
        <v>-4.1488620000000003</v>
      </c>
      <c r="X167" s="40">
        <v>0.40922799999999998</v>
      </c>
      <c r="Y167" s="40">
        <v>0.58280299999999996</v>
      </c>
      <c r="Z167" s="40">
        <v>7.9699999999999997E-3</v>
      </c>
      <c r="AA167" s="41">
        <v>47.67</v>
      </c>
      <c r="AB167" s="41">
        <v>1.69</v>
      </c>
      <c r="AC167" s="41">
        <v>10.15</v>
      </c>
      <c r="AD167" s="41">
        <v>0</v>
      </c>
      <c r="AE167" s="41">
        <v>8.17</v>
      </c>
      <c r="AF167" s="41">
        <v>0.3</v>
      </c>
      <c r="AG167" s="41">
        <v>17.32</v>
      </c>
      <c r="AH167" s="41">
        <v>10.27</v>
      </c>
      <c r="AI167" s="41">
        <v>2.08</v>
      </c>
      <c r="AJ167" s="41">
        <v>0.2</v>
      </c>
      <c r="AK167" s="41">
        <v>0</v>
      </c>
      <c r="AL167" s="41">
        <v>0</v>
      </c>
      <c r="AM167" s="41">
        <f t="shared" si="2"/>
        <v>97.84999999999998</v>
      </c>
      <c r="AN167" s="42">
        <v>6.7030839999999996</v>
      </c>
      <c r="AO167" s="42">
        <v>0.17873439999999999</v>
      </c>
      <c r="AP167" s="42">
        <v>1.681999</v>
      </c>
      <c r="AQ167" s="42">
        <v>0</v>
      </c>
      <c r="AR167" s="42">
        <v>0.96062689999999995</v>
      </c>
      <c r="AS167" s="42">
        <v>3.5726399999999998E-2</v>
      </c>
      <c r="AT167" s="42">
        <v>3.6307999999999998</v>
      </c>
      <c r="AU167" s="42">
        <v>1.547112</v>
      </c>
      <c r="AV167" s="42">
        <v>0.56702370000000002</v>
      </c>
      <c r="AW167" s="42">
        <v>3.5873099999999998E-2</v>
      </c>
      <c r="AX167" s="42">
        <v>0</v>
      </c>
      <c r="AY167" s="42">
        <v>0</v>
      </c>
      <c r="AZ167" s="42">
        <v>1.296916</v>
      </c>
      <c r="BA167" s="42">
        <v>0.3850827</v>
      </c>
      <c r="BB167" s="42">
        <v>0.26191720000000002</v>
      </c>
      <c r="BC167" s="42">
        <v>0.3051065</v>
      </c>
      <c r="BD167" s="42">
        <v>0.34097959999999999</v>
      </c>
      <c r="BE167" s="42">
        <v>0.47529890000000002</v>
      </c>
      <c r="BF167" s="42">
        <v>0.48532799999999998</v>
      </c>
      <c r="BG167" s="42">
        <v>0.88209110000000002</v>
      </c>
      <c r="BH167" s="43" t="s">
        <v>30</v>
      </c>
    </row>
    <row r="168" spans="1:60" s="44" customFormat="1" x14ac:dyDescent="0.4">
      <c r="A168" s="33" t="s">
        <v>342</v>
      </c>
      <c r="B168" s="34">
        <v>619</v>
      </c>
      <c r="C168" s="34">
        <v>33</v>
      </c>
      <c r="D168" s="35" t="s">
        <v>105</v>
      </c>
      <c r="E168" s="34" t="s">
        <v>435</v>
      </c>
      <c r="F168" s="34" t="s">
        <v>433</v>
      </c>
      <c r="G168" s="34" t="s">
        <v>439</v>
      </c>
      <c r="H168" s="49">
        <v>162</v>
      </c>
      <c r="I168" s="36">
        <v>866</v>
      </c>
      <c r="J168" s="36">
        <v>2.0880000000000001</v>
      </c>
      <c r="K168" s="37">
        <v>850.71249999999998</v>
      </c>
      <c r="L168" s="37">
        <v>851.61339999999996</v>
      </c>
      <c r="M168" s="37">
        <v>857.44100000000003</v>
      </c>
      <c r="N168" s="37">
        <v>860.48299999999995</v>
      </c>
      <c r="O168" s="37">
        <v>861.86360000000002</v>
      </c>
      <c r="P168" s="37">
        <v>897.04399999999998</v>
      </c>
      <c r="Q168" s="37">
        <v>866.05550000000005</v>
      </c>
      <c r="R168" s="37">
        <v>861.37760000000003</v>
      </c>
      <c r="S168" s="38">
        <v>-152.6009</v>
      </c>
      <c r="T168" s="38">
        <v>-154.54</v>
      </c>
      <c r="U168" s="38">
        <v>-162.3631</v>
      </c>
      <c r="V168" s="38">
        <v>-162.54060000000001</v>
      </c>
      <c r="W168" s="39">
        <v>-5.7778499999999999</v>
      </c>
      <c r="X168" s="40">
        <v>0.49636000000000002</v>
      </c>
      <c r="Y168" s="40">
        <v>0.489593</v>
      </c>
      <c r="Z168" s="40">
        <v>1.4047E-2</v>
      </c>
      <c r="AA168" s="41">
        <v>45.58</v>
      </c>
      <c r="AB168" s="41">
        <v>1.97</v>
      </c>
      <c r="AC168" s="41">
        <v>9.89</v>
      </c>
      <c r="AD168" s="41">
        <v>0</v>
      </c>
      <c r="AE168" s="41">
        <v>13.48</v>
      </c>
      <c r="AF168" s="41">
        <v>0.28999999999999998</v>
      </c>
      <c r="AG168" s="41">
        <v>14.23</v>
      </c>
      <c r="AH168" s="41">
        <v>10.4</v>
      </c>
      <c r="AI168" s="41">
        <v>1.99</v>
      </c>
      <c r="AJ168" s="41">
        <v>0.24</v>
      </c>
      <c r="AK168" s="41">
        <v>0</v>
      </c>
      <c r="AL168" s="41">
        <v>0</v>
      </c>
      <c r="AM168" s="41">
        <f t="shared" si="2"/>
        <v>98.070000000000007</v>
      </c>
      <c r="AN168" s="42">
        <v>6.5752119999999996</v>
      </c>
      <c r="AO168" s="42">
        <v>0.21374380000000001</v>
      </c>
      <c r="AP168" s="42">
        <v>1.6813640000000001</v>
      </c>
      <c r="AQ168" s="42">
        <v>0</v>
      </c>
      <c r="AR168" s="42">
        <v>1.6260300000000001</v>
      </c>
      <c r="AS168" s="42">
        <v>3.5430099999999999E-2</v>
      </c>
      <c r="AT168" s="42">
        <v>3.0603090000000002</v>
      </c>
      <c r="AU168" s="42">
        <v>1.6072770000000001</v>
      </c>
      <c r="AV168" s="42">
        <v>0.55654060000000005</v>
      </c>
      <c r="AW168" s="42">
        <v>4.4162699999999999E-2</v>
      </c>
      <c r="AX168" s="42">
        <v>0</v>
      </c>
      <c r="AY168" s="42">
        <v>0</v>
      </c>
      <c r="AZ168" s="42">
        <v>1.4247879999999999</v>
      </c>
      <c r="BA168" s="42">
        <v>0.2565769</v>
      </c>
      <c r="BB168" s="42">
        <v>0.20063410000000001</v>
      </c>
      <c r="BC168" s="42">
        <v>0.35590650000000001</v>
      </c>
      <c r="BD168" s="42">
        <v>0.40006920000000001</v>
      </c>
      <c r="BE168" s="42">
        <v>0.54128609999999999</v>
      </c>
      <c r="BF168" s="42">
        <v>1.0847439999999999</v>
      </c>
      <c r="BG168" s="42">
        <v>0.73830399999999996</v>
      </c>
      <c r="BH168" s="43" t="s">
        <v>30</v>
      </c>
    </row>
    <row r="169" spans="1:60" s="44" customFormat="1" x14ac:dyDescent="0.4">
      <c r="A169" s="33" t="s">
        <v>343</v>
      </c>
      <c r="B169" s="34">
        <v>630</v>
      </c>
      <c r="C169" s="34">
        <v>43</v>
      </c>
      <c r="D169" s="35" t="s">
        <v>105</v>
      </c>
      <c r="E169" s="34" t="s">
        <v>435</v>
      </c>
      <c r="F169" s="34" t="s">
        <v>433</v>
      </c>
      <c r="G169" s="34" t="s">
        <v>439</v>
      </c>
      <c r="H169" s="49">
        <v>191</v>
      </c>
      <c r="I169" s="36">
        <v>899</v>
      </c>
      <c r="J169" s="36">
        <v>2.25</v>
      </c>
      <c r="K169" s="37">
        <v>882.41</v>
      </c>
      <c r="L169" s="37">
        <v>877.81190000000004</v>
      </c>
      <c r="M169" s="37">
        <v>888.18029999999999</v>
      </c>
      <c r="N169" s="37">
        <v>890.28639999999996</v>
      </c>
      <c r="O169" s="37">
        <v>846.82420000000002</v>
      </c>
      <c r="P169" s="37">
        <v>897.92100000000005</v>
      </c>
      <c r="Q169" s="37">
        <v>877.14290000000005</v>
      </c>
      <c r="R169" s="37">
        <v>872.2654</v>
      </c>
      <c r="S169" s="38">
        <v>-150.97020000000001</v>
      </c>
      <c r="T169" s="38">
        <v>-152.78</v>
      </c>
      <c r="U169" s="38">
        <v>-160.73339999999999</v>
      </c>
      <c r="V169" s="38">
        <v>-160.6551</v>
      </c>
      <c r="W169" s="39">
        <v>-5.5911759999999999</v>
      </c>
      <c r="X169" s="40">
        <v>0.518432</v>
      </c>
      <c r="Y169" s="40">
        <v>0.45707500000000001</v>
      </c>
      <c r="Z169" s="40">
        <v>2.4493000000000001E-2</v>
      </c>
      <c r="AA169" s="41">
        <v>45.74</v>
      </c>
      <c r="AB169" s="41">
        <v>2.2599999999999998</v>
      </c>
      <c r="AC169" s="41">
        <v>10.06</v>
      </c>
      <c r="AD169" s="41">
        <v>0</v>
      </c>
      <c r="AE169" s="41">
        <v>13.48</v>
      </c>
      <c r="AF169" s="41">
        <v>0.21</v>
      </c>
      <c r="AG169" s="41">
        <v>13.83</v>
      </c>
      <c r="AH169" s="41">
        <v>10.4</v>
      </c>
      <c r="AI169" s="41">
        <v>2.2200000000000002</v>
      </c>
      <c r="AJ169" s="41">
        <v>0.33</v>
      </c>
      <c r="AK169" s="41">
        <v>0</v>
      </c>
      <c r="AL169" s="41">
        <v>0</v>
      </c>
      <c r="AM169" s="41">
        <f t="shared" si="2"/>
        <v>98.53</v>
      </c>
      <c r="AN169" s="42">
        <v>6.5847329999999999</v>
      </c>
      <c r="AO169" s="42">
        <v>0.2447047</v>
      </c>
      <c r="AP169" s="42">
        <v>1.7067509999999999</v>
      </c>
      <c r="AQ169" s="42">
        <v>0</v>
      </c>
      <c r="AR169" s="42">
        <v>1.6226879999999999</v>
      </c>
      <c r="AS169" s="42">
        <v>2.5603500000000001E-2</v>
      </c>
      <c r="AT169" s="42">
        <v>2.968172</v>
      </c>
      <c r="AU169" s="42">
        <v>1.603974</v>
      </c>
      <c r="AV169" s="42">
        <v>0.61958840000000004</v>
      </c>
      <c r="AW169" s="42">
        <v>6.0598899999999997E-2</v>
      </c>
      <c r="AX169" s="42">
        <v>0</v>
      </c>
      <c r="AY169" s="42">
        <v>0</v>
      </c>
      <c r="AZ169" s="42">
        <v>1.4152670000000001</v>
      </c>
      <c r="BA169" s="42">
        <v>0.2914832</v>
      </c>
      <c r="BB169" s="42">
        <v>0.24337500000000001</v>
      </c>
      <c r="BC169" s="42">
        <v>0.37621349999999998</v>
      </c>
      <c r="BD169" s="42">
        <v>0.43681239999999999</v>
      </c>
      <c r="BE169" s="42">
        <v>0.44093850000000001</v>
      </c>
      <c r="BF169" s="42">
        <v>1.1817489999999999</v>
      </c>
      <c r="BG169" s="42">
        <v>0.71523570000000003</v>
      </c>
      <c r="BH169" s="43" t="s">
        <v>30</v>
      </c>
    </row>
    <row r="170" spans="1:60" s="44" customFormat="1" x14ac:dyDescent="0.4">
      <c r="A170" s="33" t="s">
        <v>344</v>
      </c>
      <c r="B170" s="34">
        <v>608</v>
      </c>
      <c r="C170" s="34">
        <v>22</v>
      </c>
      <c r="D170" s="35" t="s">
        <v>105</v>
      </c>
      <c r="E170" s="34" t="s">
        <v>435</v>
      </c>
      <c r="F170" s="34" t="s">
        <v>433</v>
      </c>
      <c r="G170" s="34" t="s">
        <v>439</v>
      </c>
      <c r="H170" s="49">
        <v>328</v>
      </c>
      <c r="I170" s="36">
        <v>834</v>
      </c>
      <c r="J170" s="36">
        <v>2.2999999999999998</v>
      </c>
      <c r="K170" s="37">
        <v>905.23670000000004</v>
      </c>
      <c r="L170" s="37">
        <v>909.64480000000003</v>
      </c>
      <c r="M170" s="37">
        <v>909.83309999999994</v>
      </c>
      <c r="N170" s="37">
        <v>924.01260000000002</v>
      </c>
      <c r="O170" s="37">
        <v>772.41139999999996</v>
      </c>
      <c r="P170" s="37">
        <v>876.20399999999995</v>
      </c>
      <c r="Q170" s="37">
        <v>863.83309999999994</v>
      </c>
      <c r="R170" s="37">
        <v>861.51409999999998</v>
      </c>
      <c r="S170" s="38">
        <v>-141.1808</v>
      </c>
      <c r="T170" s="38">
        <v>-142.85759999999999</v>
      </c>
      <c r="U170" s="38">
        <v>-150.28909999999999</v>
      </c>
      <c r="V170" s="38">
        <v>-149.92590000000001</v>
      </c>
      <c r="W170" s="39">
        <v>-4.6650419999999997</v>
      </c>
      <c r="X170" s="40">
        <v>0.48480200000000001</v>
      </c>
      <c r="Y170" s="40">
        <v>0.501637</v>
      </c>
      <c r="Z170" s="40">
        <v>1.3561E-2</v>
      </c>
      <c r="AA170" s="41">
        <v>46.68</v>
      </c>
      <c r="AB170" s="41">
        <v>1.67</v>
      </c>
      <c r="AC170" s="41">
        <v>9.9499999999999993</v>
      </c>
      <c r="AD170" s="41">
        <v>0</v>
      </c>
      <c r="AE170" s="41">
        <v>11.13</v>
      </c>
      <c r="AF170" s="41">
        <v>0.27</v>
      </c>
      <c r="AG170" s="41">
        <v>14.17</v>
      </c>
      <c r="AH170" s="41">
        <v>10.44</v>
      </c>
      <c r="AI170" s="41">
        <v>2.09</v>
      </c>
      <c r="AJ170" s="41">
        <v>0.4</v>
      </c>
      <c r="AK170" s="41">
        <v>0</v>
      </c>
      <c r="AL170" s="41">
        <v>0</v>
      </c>
      <c r="AM170" s="41">
        <f t="shared" si="2"/>
        <v>96.8</v>
      </c>
      <c r="AN170" s="42">
        <v>6.7743169999999999</v>
      </c>
      <c r="AO170" s="42">
        <v>0.18228169999999999</v>
      </c>
      <c r="AP170" s="42">
        <v>1.701719</v>
      </c>
      <c r="AQ170" s="42">
        <v>0</v>
      </c>
      <c r="AR170" s="42">
        <v>1.350619</v>
      </c>
      <c r="AS170" s="42">
        <v>3.3184600000000002E-2</v>
      </c>
      <c r="AT170" s="42">
        <v>3.0656979999999998</v>
      </c>
      <c r="AU170" s="42">
        <v>1.6231439999999999</v>
      </c>
      <c r="AV170" s="42">
        <v>0.58801619999999999</v>
      </c>
      <c r="AW170" s="42">
        <v>7.4046399999999998E-2</v>
      </c>
      <c r="AX170" s="42">
        <v>0</v>
      </c>
      <c r="AY170" s="42">
        <v>0</v>
      </c>
      <c r="AZ170" s="42">
        <v>1.2256830000000001</v>
      </c>
      <c r="BA170" s="42">
        <v>0.47603570000000001</v>
      </c>
      <c r="BB170" s="42">
        <v>0.26903709999999997</v>
      </c>
      <c r="BC170" s="42">
        <v>0.31897900000000001</v>
      </c>
      <c r="BD170" s="42">
        <v>0.39302540000000002</v>
      </c>
      <c r="BE170" s="42">
        <v>0.26109739999999998</v>
      </c>
      <c r="BF170" s="42">
        <v>1.0895220000000001</v>
      </c>
      <c r="BG170" s="42">
        <v>0.73779439999999996</v>
      </c>
      <c r="BH170" s="43" t="s">
        <v>30</v>
      </c>
    </row>
    <row r="171" spans="1:60" s="44" customFormat="1" x14ac:dyDescent="0.4">
      <c r="A171" s="33" t="s">
        <v>345</v>
      </c>
      <c r="B171" s="34">
        <v>609</v>
      </c>
      <c r="C171" s="34">
        <v>23</v>
      </c>
      <c r="D171" s="35" t="s">
        <v>105</v>
      </c>
      <c r="E171" s="34" t="s">
        <v>435</v>
      </c>
      <c r="F171" s="34" t="s">
        <v>433</v>
      </c>
      <c r="G171" s="34" t="s">
        <v>439</v>
      </c>
      <c r="H171" s="49">
        <v>328</v>
      </c>
      <c r="I171" s="36">
        <v>834</v>
      </c>
      <c r="J171" s="36">
        <v>2.2999999999999998</v>
      </c>
      <c r="K171" s="37">
        <v>911.34849999999994</v>
      </c>
      <c r="L171" s="37">
        <v>915.22329999999999</v>
      </c>
      <c r="M171" s="37">
        <v>917.53859999999997</v>
      </c>
      <c r="N171" s="37">
        <v>932.23429999999996</v>
      </c>
      <c r="O171" s="37">
        <v>768.26949999999999</v>
      </c>
      <c r="P171" s="37">
        <v>883.42899999999997</v>
      </c>
      <c r="Q171" s="37">
        <v>867.41890000000001</v>
      </c>
      <c r="R171" s="37">
        <v>866.02530000000002</v>
      </c>
      <c r="S171" s="38">
        <v>-139.41130000000001</v>
      </c>
      <c r="T171" s="38">
        <v>-141.07130000000001</v>
      </c>
      <c r="U171" s="38">
        <v>-148.30410000000001</v>
      </c>
      <c r="V171" s="38">
        <v>-147.90049999999999</v>
      </c>
      <c r="W171" s="39">
        <v>-4.5328660000000003</v>
      </c>
      <c r="X171" s="40">
        <v>0.48586200000000002</v>
      </c>
      <c r="Y171" s="40">
        <v>0.49812400000000001</v>
      </c>
      <c r="Z171" s="40">
        <v>1.6014E-2</v>
      </c>
      <c r="AA171" s="41">
        <v>47.08</v>
      </c>
      <c r="AB171" s="41">
        <v>1.82</v>
      </c>
      <c r="AC171" s="41">
        <v>9.7899999999999991</v>
      </c>
      <c r="AD171" s="41">
        <v>0</v>
      </c>
      <c r="AE171" s="41">
        <v>10.44</v>
      </c>
      <c r="AF171" s="41">
        <v>0.3</v>
      </c>
      <c r="AG171" s="41">
        <v>14.52</v>
      </c>
      <c r="AH171" s="41">
        <v>10.46</v>
      </c>
      <c r="AI171" s="41">
        <v>2.0699999999999998</v>
      </c>
      <c r="AJ171" s="41">
        <v>0.4</v>
      </c>
      <c r="AK171" s="41">
        <v>0</v>
      </c>
      <c r="AL171" s="41">
        <v>0</v>
      </c>
      <c r="AM171" s="41">
        <f t="shared" si="2"/>
        <v>96.88</v>
      </c>
      <c r="AN171" s="42">
        <v>6.8067320000000002</v>
      </c>
      <c r="AO171" s="42">
        <v>0.197909</v>
      </c>
      <c r="AP171" s="42">
        <v>1.6680729999999999</v>
      </c>
      <c r="AQ171" s="42">
        <v>0</v>
      </c>
      <c r="AR171" s="42">
        <v>1.262135</v>
      </c>
      <c r="AS171" s="42">
        <v>3.6733500000000002E-2</v>
      </c>
      <c r="AT171" s="42">
        <v>3.1296349999999999</v>
      </c>
      <c r="AU171" s="42">
        <v>1.620152</v>
      </c>
      <c r="AV171" s="42">
        <v>0.58020419999999995</v>
      </c>
      <c r="AW171" s="42">
        <v>7.3768500000000001E-2</v>
      </c>
      <c r="AX171" s="42">
        <v>0</v>
      </c>
      <c r="AY171" s="42">
        <v>0</v>
      </c>
      <c r="AZ171" s="42">
        <v>1.193268</v>
      </c>
      <c r="BA171" s="42">
        <v>0.47480499999999998</v>
      </c>
      <c r="BB171" s="42">
        <v>0.2786304</v>
      </c>
      <c r="BC171" s="42">
        <v>0.3015738</v>
      </c>
      <c r="BD171" s="42">
        <v>0.37534240000000002</v>
      </c>
      <c r="BE171" s="42">
        <v>0.22593369999999999</v>
      </c>
      <c r="BF171" s="42">
        <v>1.0362009999999999</v>
      </c>
      <c r="BG171" s="42">
        <v>0.75126210000000004</v>
      </c>
      <c r="BH171" s="43" t="s">
        <v>30</v>
      </c>
    </row>
    <row r="172" spans="1:60" s="44" customFormat="1" x14ac:dyDescent="0.4">
      <c r="A172" s="33" t="s">
        <v>346</v>
      </c>
      <c r="B172" s="34">
        <v>603</v>
      </c>
      <c r="C172" s="34">
        <v>17</v>
      </c>
      <c r="D172" s="35" t="s">
        <v>105</v>
      </c>
      <c r="E172" s="34" t="s">
        <v>435</v>
      </c>
      <c r="F172" s="34" t="s">
        <v>433</v>
      </c>
      <c r="G172" s="34" t="s">
        <v>493</v>
      </c>
      <c r="H172" s="49">
        <v>310</v>
      </c>
      <c r="I172" s="36">
        <v>776</v>
      </c>
      <c r="J172" s="36">
        <v>2.238</v>
      </c>
      <c r="K172" s="37">
        <v>770.87429999999995</v>
      </c>
      <c r="L172" s="37">
        <v>774.94849999999997</v>
      </c>
      <c r="M172" s="37">
        <v>777.47799999999995</v>
      </c>
      <c r="N172" s="37">
        <v>782.4973</v>
      </c>
      <c r="O172" s="37">
        <v>730.34619999999995</v>
      </c>
      <c r="P172" s="37"/>
      <c r="Q172" s="37">
        <v>778.11159999999995</v>
      </c>
      <c r="R172" s="37">
        <v>783.15229999999997</v>
      </c>
      <c r="S172" s="38">
        <v>-146.518</v>
      </c>
      <c r="T172" s="38">
        <v>-148.1671</v>
      </c>
      <c r="U172" s="38">
        <v>-156.63740000000001</v>
      </c>
      <c r="V172" s="38">
        <v>-156.2526</v>
      </c>
      <c r="W172" s="39">
        <v>-4.9368420000000004</v>
      </c>
      <c r="X172" s="40">
        <v>0.55138699999999996</v>
      </c>
      <c r="Y172" s="40">
        <v>0.42688199999999998</v>
      </c>
      <c r="Z172" s="40">
        <v>2.1731E-2</v>
      </c>
      <c r="AA172" s="41">
        <v>48.97</v>
      </c>
      <c r="AB172" s="41">
        <v>1.49</v>
      </c>
      <c r="AC172" s="41">
        <v>7.12</v>
      </c>
      <c r="AD172" s="41">
        <v>0</v>
      </c>
      <c r="AE172" s="41">
        <v>13.05</v>
      </c>
      <c r="AF172" s="41">
        <v>0.56000000000000005</v>
      </c>
      <c r="AG172" s="41">
        <v>14.15</v>
      </c>
      <c r="AH172" s="41">
        <v>10.5</v>
      </c>
      <c r="AI172" s="41">
        <v>1.24</v>
      </c>
      <c r="AJ172" s="41">
        <v>0.23</v>
      </c>
      <c r="AK172" s="41">
        <v>0</v>
      </c>
      <c r="AL172" s="41">
        <v>0</v>
      </c>
      <c r="AM172" s="41">
        <f t="shared" si="2"/>
        <v>97.31</v>
      </c>
      <c r="AN172" s="42">
        <v>7.0853409999999997</v>
      </c>
      <c r="AO172" s="42">
        <v>0.16214700000000001</v>
      </c>
      <c r="AP172" s="42">
        <v>1.2140610000000001</v>
      </c>
      <c r="AQ172" s="42">
        <v>0</v>
      </c>
      <c r="AR172" s="42">
        <v>1.578862</v>
      </c>
      <c r="AS172" s="42">
        <v>6.8621100000000004E-2</v>
      </c>
      <c r="AT172" s="42">
        <v>3.0521929999999999</v>
      </c>
      <c r="AU172" s="42">
        <v>1.627578</v>
      </c>
      <c r="AV172" s="42">
        <v>0.34782489999999999</v>
      </c>
      <c r="AW172" s="42">
        <v>4.2449000000000001E-2</v>
      </c>
      <c r="AX172" s="42">
        <v>0</v>
      </c>
      <c r="AY172" s="42">
        <v>0</v>
      </c>
      <c r="AZ172" s="42">
        <v>0.914659</v>
      </c>
      <c r="BA172" s="42">
        <v>0.29940250000000002</v>
      </c>
      <c r="BB172" s="42">
        <v>0.21119579999999999</v>
      </c>
      <c r="BC172" s="42">
        <v>0.1366291</v>
      </c>
      <c r="BD172" s="42">
        <v>0.17907809999999999</v>
      </c>
      <c r="BE172" s="42">
        <v>0.3230789</v>
      </c>
      <c r="BF172" s="42">
        <v>1.255784</v>
      </c>
      <c r="BG172" s="42">
        <v>0.70849810000000002</v>
      </c>
      <c r="BH172" s="43" t="s">
        <v>30</v>
      </c>
    </row>
    <row r="173" spans="1:60" s="44" customFormat="1" x14ac:dyDescent="0.4">
      <c r="A173" s="33" t="s">
        <v>347</v>
      </c>
      <c r="B173" s="34">
        <v>605</v>
      </c>
      <c r="C173" s="34">
        <v>19</v>
      </c>
      <c r="D173" s="35" t="s">
        <v>105</v>
      </c>
      <c r="E173" s="34" t="s">
        <v>435</v>
      </c>
      <c r="F173" s="34" t="s">
        <v>433</v>
      </c>
      <c r="G173" s="34" t="s">
        <v>493</v>
      </c>
      <c r="H173" s="49">
        <v>310</v>
      </c>
      <c r="I173" s="36">
        <v>776</v>
      </c>
      <c r="J173" s="36">
        <v>2.238</v>
      </c>
      <c r="K173" s="37">
        <v>811.68759999999997</v>
      </c>
      <c r="L173" s="37">
        <v>813.33920000000001</v>
      </c>
      <c r="M173" s="37">
        <v>821.15909999999997</v>
      </c>
      <c r="N173" s="37">
        <v>825.63149999999996</v>
      </c>
      <c r="O173" s="37">
        <v>727.63649999999996</v>
      </c>
      <c r="P173" s="37"/>
      <c r="Q173" s="37">
        <v>803.5625</v>
      </c>
      <c r="R173" s="37">
        <v>807.96609999999998</v>
      </c>
      <c r="S173" s="38">
        <v>-142.85249999999999</v>
      </c>
      <c r="T173" s="38">
        <v>-144.56790000000001</v>
      </c>
      <c r="U173" s="38">
        <v>-152.2149</v>
      </c>
      <c r="V173" s="38">
        <v>-151.9366</v>
      </c>
      <c r="W173" s="39">
        <v>-4.7696079999999998</v>
      </c>
      <c r="X173" s="40">
        <v>0.56323699999999999</v>
      </c>
      <c r="Y173" s="40">
        <v>0.41213699999999998</v>
      </c>
      <c r="Z173" s="40">
        <v>2.4625999999999999E-2</v>
      </c>
      <c r="AA173" s="41">
        <v>49.45</v>
      </c>
      <c r="AB173" s="41">
        <v>1.57</v>
      </c>
      <c r="AC173" s="41">
        <v>7.56</v>
      </c>
      <c r="AD173" s="41">
        <v>0</v>
      </c>
      <c r="AE173" s="41">
        <v>11.31</v>
      </c>
      <c r="AF173" s="41">
        <v>0.48</v>
      </c>
      <c r="AG173" s="41">
        <v>15.16</v>
      </c>
      <c r="AH173" s="41">
        <v>10.5</v>
      </c>
      <c r="AI173" s="41">
        <v>1.46</v>
      </c>
      <c r="AJ173" s="41">
        <v>0.22</v>
      </c>
      <c r="AK173" s="41">
        <v>0</v>
      </c>
      <c r="AL173" s="41">
        <v>0</v>
      </c>
      <c r="AM173" s="41">
        <f t="shared" si="2"/>
        <v>97.71</v>
      </c>
      <c r="AN173" s="42">
        <v>7.0656220000000003</v>
      </c>
      <c r="AO173" s="42">
        <v>0.1687235</v>
      </c>
      <c r="AP173" s="42">
        <v>1.2730220000000001</v>
      </c>
      <c r="AQ173" s="42">
        <v>0</v>
      </c>
      <c r="AR173" s="42">
        <v>1.351294</v>
      </c>
      <c r="AS173" s="42">
        <v>5.8084999999999998E-2</v>
      </c>
      <c r="AT173" s="42">
        <v>3.229298</v>
      </c>
      <c r="AU173" s="42">
        <v>1.607294</v>
      </c>
      <c r="AV173" s="42">
        <v>0.40443180000000001</v>
      </c>
      <c r="AW173" s="42">
        <v>4.0097399999999998E-2</v>
      </c>
      <c r="AX173" s="42">
        <v>0</v>
      </c>
      <c r="AY173" s="42">
        <v>0</v>
      </c>
      <c r="AZ173" s="42">
        <v>0.93437809999999999</v>
      </c>
      <c r="BA173" s="42">
        <v>0.338644</v>
      </c>
      <c r="BB173" s="42">
        <v>0.24666179999999999</v>
      </c>
      <c r="BC173" s="42">
        <v>0.15776999999999999</v>
      </c>
      <c r="BD173" s="42">
        <v>0.1978674</v>
      </c>
      <c r="BE173" s="42">
        <v>0.3070831</v>
      </c>
      <c r="BF173" s="42">
        <v>1.044211</v>
      </c>
      <c r="BG173" s="42">
        <v>0.75565490000000002</v>
      </c>
      <c r="BH173" s="43" t="s">
        <v>30</v>
      </c>
    </row>
    <row r="174" spans="1:60" s="44" customFormat="1" x14ac:dyDescent="0.4">
      <c r="A174" s="33" t="s">
        <v>348</v>
      </c>
      <c r="B174" s="34">
        <v>621</v>
      </c>
      <c r="C174" s="34">
        <v>35</v>
      </c>
      <c r="D174" s="35" t="s">
        <v>105</v>
      </c>
      <c r="E174" s="34" t="s">
        <v>435</v>
      </c>
      <c r="F174" s="34" t="s">
        <v>433</v>
      </c>
      <c r="G174" s="34" t="s">
        <v>490</v>
      </c>
      <c r="H174" s="49">
        <v>162</v>
      </c>
      <c r="I174" s="36">
        <v>866</v>
      </c>
      <c r="J174" s="36">
        <v>2.0880000000000001</v>
      </c>
      <c r="K174" s="37">
        <v>845.69569999999999</v>
      </c>
      <c r="L174" s="37">
        <v>842.55529999999999</v>
      </c>
      <c r="M174" s="37">
        <v>848.97829999999999</v>
      </c>
      <c r="N174" s="37">
        <v>853.15530000000001</v>
      </c>
      <c r="O174" s="37">
        <v>839.36789999999996</v>
      </c>
      <c r="P174" s="37">
        <v>866.47</v>
      </c>
      <c r="Q174" s="37">
        <v>862.38639999999998</v>
      </c>
      <c r="R174" s="37">
        <v>857.29690000000005</v>
      </c>
      <c r="S174" s="38">
        <v>-162.4939</v>
      </c>
      <c r="T174" s="38">
        <v>-164.1138</v>
      </c>
      <c r="U174" s="38">
        <v>-173.0574</v>
      </c>
      <c r="V174" s="38">
        <v>-172.6292</v>
      </c>
      <c r="W174" s="39">
        <v>-6.6970859999999997</v>
      </c>
      <c r="X174" s="40">
        <v>0.55447000000000002</v>
      </c>
      <c r="Y174" s="40">
        <v>0.42224299999999998</v>
      </c>
      <c r="Z174" s="40">
        <v>2.3286000000000001E-2</v>
      </c>
      <c r="AA174" s="41">
        <v>45.28</v>
      </c>
      <c r="AB174" s="41">
        <v>2.0299999999999998</v>
      </c>
      <c r="AC174" s="41">
        <v>9.06</v>
      </c>
      <c r="AD174" s="41">
        <v>0</v>
      </c>
      <c r="AE174" s="41">
        <v>13.99</v>
      </c>
      <c r="AF174" s="41">
        <v>0.2</v>
      </c>
      <c r="AG174" s="41">
        <v>13.5</v>
      </c>
      <c r="AH174" s="41">
        <v>10.91</v>
      </c>
      <c r="AI174" s="41">
        <v>2.17</v>
      </c>
      <c r="AJ174" s="41">
        <v>0.38</v>
      </c>
      <c r="AK174" s="41">
        <v>0</v>
      </c>
      <c r="AL174" s="41">
        <v>0</v>
      </c>
      <c r="AM174" s="41">
        <f t="shared" si="2"/>
        <v>97.52</v>
      </c>
      <c r="AN174" s="42">
        <v>6.6408490000000002</v>
      </c>
      <c r="AO174" s="42">
        <v>0.22392629999999999</v>
      </c>
      <c r="AP174" s="42">
        <v>1.565941</v>
      </c>
      <c r="AQ174" s="42">
        <v>0</v>
      </c>
      <c r="AR174" s="42">
        <v>1.715687</v>
      </c>
      <c r="AS174" s="42">
        <v>2.4841999999999999E-2</v>
      </c>
      <c r="AT174" s="42">
        <v>2.9517250000000002</v>
      </c>
      <c r="AU174" s="42">
        <v>1.7142090000000001</v>
      </c>
      <c r="AV174" s="42">
        <v>0.6170002</v>
      </c>
      <c r="AW174" s="42">
        <v>7.1090200000000006E-2</v>
      </c>
      <c r="AX174" s="42">
        <v>0</v>
      </c>
      <c r="AY174" s="42">
        <v>0</v>
      </c>
      <c r="AZ174" s="42">
        <v>1.359151</v>
      </c>
      <c r="BA174" s="42">
        <v>0.2067901</v>
      </c>
      <c r="BB174" s="42">
        <v>0.16282089999999999</v>
      </c>
      <c r="BC174" s="42">
        <v>0.45417930000000001</v>
      </c>
      <c r="BD174" s="42">
        <v>0.52526949999999994</v>
      </c>
      <c r="BE174" s="42">
        <v>0.34205770000000002</v>
      </c>
      <c r="BF174" s="42">
        <v>1.373629</v>
      </c>
      <c r="BG174" s="42">
        <v>0.68242380000000002</v>
      </c>
      <c r="BH174" s="43" t="s">
        <v>51</v>
      </c>
    </row>
    <row r="175" spans="1:60" s="44" customFormat="1" x14ac:dyDescent="0.4">
      <c r="A175" s="33" t="s">
        <v>349</v>
      </c>
      <c r="B175" s="34"/>
      <c r="C175" s="34" t="s">
        <v>107</v>
      </c>
      <c r="D175" s="35" t="s">
        <v>108</v>
      </c>
      <c r="E175" s="34" t="s">
        <v>434</v>
      </c>
      <c r="F175" s="34" t="s">
        <v>433</v>
      </c>
      <c r="G175" s="34" t="s">
        <v>495</v>
      </c>
      <c r="H175" s="49">
        <v>313</v>
      </c>
      <c r="I175" s="36">
        <v>655</v>
      </c>
      <c r="J175" s="36">
        <v>13</v>
      </c>
      <c r="K175" s="37">
        <v>674.36289999999997</v>
      </c>
      <c r="L175" s="37">
        <v>685.90269999999998</v>
      </c>
      <c r="M175" s="37">
        <v>681.04899999999998</v>
      </c>
      <c r="N175" s="37">
        <v>678.32889999999998</v>
      </c>
      <c r="O175" s="37">
        <v>684.13739999999996</v>
      </c>
      <c r="P175" s="37">
        <v>906.71299999999997</v>
      </c>
      <c r="Q175" s="37">
        <v>910.59280000000001</v>
      </c>
      <c r="R175" s="37">
        <v>918.52549999999997</v>
      </c>
      <c r="S175" s="38">
        <v>-161.26929999999999</v>
      </c>
      <c r="T175" s="38">
        <v>-163.0566</v>
      </c>
      <c r="U175" s="38">
        <v>-168.1353</v>
      </c>
      <c r="V175" s="38">
        <v>-167.91759999999999</v>
      </c>
      <c r="W175" s="39">
        <v>-7.8981919999999999</v>
      </c>
      <c r="X175" s="40">
        <v>0.76</v>
      </c>
      <c r="Y175" s="40">
        <v>0.24</v>
      </c>
      <c r="Z175" s="40">
        <v>0</v>
      </c>
      <c r="AA175" s="41">
        <v>40.520000000000003</v>
      </c>
      <c r="AB175" s="41">
        <v>0.97</v>
      </c>
      <c r="AC175" s="41">
        <v>19.22</v>
      </c>
      <c r="AD175" s="41">
        <v>0.02</v>
      </c>
      <c r="AE175" s="41">
        <v>16.4313</v>
      </c>
      <c r="AF175" s="41">
        <v>0.19</v>
      </c>
      <c r="AG175" s="41">
        <v>6.86</v>
      </c>
      <c r="AH175" s="41">
        <v>9.57</v>
      </c>
      <c r="AI175" s="41">
        <v>2.2200000000000002</v>
      </c>
      <c r="AJ175" s="41">
        <v>0.77</v>
      </c>
      <c r="AK175" s="41">
        <v>0</v>
      </c>
      <c r="AL175" s="41">
        <v>0.01</v>
      </c>
      <c r="AM175" s="41">
        <f t="shared" si="2"/>
        <v>96.781300000000016</v>
      </c>
      <c r="AN175" s="42">
        <v>6.0349640000000004</v>
      </c>
      <c r="AO175" s="42">
        <v>0.1086598</v>
      </c>
      <c r="AP175" s="42">
        <v>3.3735620000000002</v>
      </c>
      <c r="AQ175" s="42">
        <v>2.3549E-3</v>
      </c>
      <c r="AR175" s="42">
        <v>2.0463499999999999</v>
      </c>
      <c r="AS175" s="42">
        <v>2.3966100000000001E-2</v>
      </c>
      <c r="AT175" s="42">
        <v>1.523191</v>
      </c>
      <c r="AU175" s="42">
        <v>1.5269999999999999</v>
      </c>
      <c r="AV175" s="42">
        <v>0.64101260000000004</v>
      </c>
      <c r="AW175" s="42">
        <v>0.14628669999999999</v>
      </c>
      <c r="AX175" s="42">
        <v>0</v>
      </c>
      <c r="AY175" s="42">
        <v>2.8039999999999999E-4</v>
      </c>
      <c r="AZ175" s="42">
        <v>1.965036</v>
      </c>
      <c r="BA175" s="42">
        <v>1.4085259999999999</v>
      </c>
      <c r="BB175" s="42">
        <v>0.3599522</v>
      </c>
      <c r="BC175" s="42">
        <v>0.28106049999999999</v>
      </c>
      <c r="BD175" s="42">
        <v>0.42734719999999998</v>
      </c>
      <c r="BE175" s="42">
        <v>0.2694435</v>
      </c>
      <c r="BF175" s="42">
        <v>1.776907</v>
      </c>
      <c r="BG175" s="42">
        <v>0.46155930000000001</v>
      </c>
      <c r="BH175" s="43" t="s">
        <v>4</v>
      </c>
    </row>
    <row r="176" spans="1:60" s="44" customFormat="1" x14ac:dyDescent="0.4">
      <c r="A176" s="33" t="s">
        <v>350</v>
      </c>
      <c r="B176" s="34"/>
      <c r="C176" s="34" t="s">
        <v>109</v>
      </c>
      <c r="D176" s="35" t="s">
        <v>108</v>
      </c>
      <c r="E176" s="34" t="s">
        <v>434</v>
      </c>
      <c r="F176" s="34" t="s">
        <v>433</v>
      </c>
      <c r="G176" s="34" t="s">
        <v>495</v>
      </c>
      <c r="H176" s="49">
        <v>280</v>
      </c>
      <c r="I176" s="36">
        <v>655</v>
      </c>
      <c r="J176" s="36">
        <v>7.5</v>
      </c>
      <c r="K176" s="37">
        <v>711.98860000000002</v>
      </c>
      <c r="L176" s="37">
        <v>724.32839999999999</v>
      </c>
      <c r="M176" s="37">
        <v>718.10239999999999</v>
      </c>
      <c r="N176" s="37">
        <v>724.77440000000001</v>
      </c>
      <c r="O176" s="37">
        <v>672.99400000000003</v>
      </c>
      <c r="P176" s="37"/>
      <c r="Q176" s="37">
        <v>836.38210000000004</v>
      </c>
      <c r="R176" s="37">
        <v>843.22850000000005</v>
      </c>
      <c r="S176" s="38">
        <v>-150.61420000000001</v>
      </c>
      <c r="T176" s="38">
        <v>-152.23820000000001</v>
      </c>
      <c r="U176" s="38">
        <v>-159.79310000000001</v>
      </c>
      <c r="V176" s="38">
        <v>-159.32769999999999</v>
      </c>
      <c r="W176" s="39">
        <v>-5.7776959999999997</v>
      </c>
      <c r="X176" s="40">
        <v>0.61</v>
      </c>
      <c r="Y176" s="40">
        <v>0.39</v>
      </c>
      <c r="Z176" s="40">
        <v>0</v>
      </c>
      <c r="AA176" s="41">
        <v>44.9</v>
      </c>
      <c r="AB176" s="41">
        <v>1.23</v>
      </c>
      <c r="AC176" s="41">
        <v>13.37</v>
      </c>
      <c r="AD176" s="41">
        <v>0</v>
      </c>
      <c r="AE176" s="41">
        <v>15.212300000000001</v>
      </c>
      <c r="AF176" s="41">
        <v>0.4</v>
      </c>
      <c r="AG176" s="41">
        <v>10.18</v>
      </c>
      <c r="AH176" s="41">
        <v>10</v>
      </c>
      <c r="AI176" s="41">
        <v>1.58</v>
      </c>
      <c r="AJ176" s="41">
        <v>1.01</v>
      </c>
      <c r="AK176" s="41">
        <v>0.17</v>
      </c>
      <c r="AL176" s="41">
        <v>0.06</v>
      </c>
      <c r="AM176" s="41">
        <f t="shared" si="2"/>
        <v>98.112300000000019</v>
      </c>
      <c r="AN176" s="42">
        <v>6.5629400000000002</v>
      </c>
      <c r="AO176" s="42">
        <v>0.1352225</v>
      </c>
      <c r="AP176" s="42">
        <v>2.3031039999999998</v>
      </c>
      <c r="AQ176" s="42">
        <v>0</v>
      </c>
      <c r="AR176" s="42">
        <v>1.859308</v>
      </c>
      <c r="AS176" s="42">
        <v>4.9516600000000001E-2</v>
      </c>
      <c r="AT176" s="42">
        <v>2.2183229999999998</v>
      </c>
      <c r="AU176" s="42">
        <v>1.565936</v>
      </c>
      <c r="AV176" s="42">
        <v>0.4477313</v>
      </c>
      <c r="AW176" s="42">
        <v>0.18831390000000001</v>
      </c>
      <c r="AX176" s="42">
        <v>8.8936999999999992E-3</v>
      </c>
      <c r="AY176" s="42">
        <v>1.6823999999999999E-3</v>
      </c>
      <c r="AZ176" s="42">
        <v>1.43706</v>
      </c>
      <c r="BA176" s="42">
        <v>0.86604380000000003</v>
      </c>
      <c r="BB176" s="42">
        <v>0.30565049999999999</v>
      </c>
      <c r="BC176" s="42">
        <v>0.14208080000000001</v>
      </c>
      <c r="BD176" s="42">
        <v>0.33039469999999999</v>
      </c>
      <c r="BE176" s="42">
        <v>0.27582649999999997</v>
      </c>
      <c r="BF176" s="42">
        <v>1.5834809999999999</v>
      </c>
      <c r="BG176" s="42">
        <v>0.58349220000000002</v>
      </c>
      <c r="BH176" s="43" t="s">
        <v>30</v>
      </c>
    </row>
    <row r="177" spans="1:60" s="44" customFormat="1" x14ac:dyDescent="0.4">
      <c r="A177" s="33" t="s">
        <v>351</v>
      </c>
      <c r="B177" s="34"/>
      <c r="C177" s="34" t="s">
        <v>110</v>
      </c>
      <c r="D177" s="35" t="s">
        <v>108</v>
      </c>
      <c r="E177" s="34" t="s">
        <v>434</v>
      </c>
      <c r="F177" s="34" t="s">
        <v>433</v>
      </c>
      <c r="G177" s="34" t="s">
        <v>496</v>
      </c>
      <c r="H177" s="49">
        <v>296</v>
      </c>
      <c r="I177" s="36">
        <v>655</v>
      </c>
      <c r="J177" s="36">
        <v>9.5</v>
      </c>
      <c r="K177" s="37">
        <v>705.23410000000001</v>
      </c>
      <c r="L177" s="37">
        <v>715.58190000000002</v>
      </c>
      <c r="M177" s="37">
        <v>708.23500000000001</v>
      </c>
      <c r="N177" s="37">
        <v>712.64480000000003</v>
      </c>
      <c r="O177" s="37">
        <v>705.81539999999995</v>
      </c>
      <c r="P177" s="37">
        <v>854.67200000000003</v>
      </c>
      <c r="Q177" s="37">
        <v>861.96579999999994</v>
      </c>
      <c r="R177" s="37">
        <v>869.44849999999997</v>
      </c>
      <c r="S177" s="38">
        <v>-158.98339999999999</v>
      </c>
      <c r="T177" s="38">
        <v>-160.54150000000001</v>
      </c>
      <c r="U177" s="38">
        <v>-168.1694</v>
      </c>
      <c r="V177" s="38">
        <v>-167.5737</v>
      </c>
      <c r="W177" s="39">
        <v>-6.7867040000000003</v>
      </c>
      <c r="X177" s="40">
        <v>0.63</v>
      </c>
      <c r="Y177" s="40">
        <v>0.37</v>
      </c>
      <c r="Z177" s="40">
        <v>0</v>
      </c>
      <c r="AA177" s="41">
        <v>42.63</v>
      </c>
      <c r="AB177" s="41">
        <v>1.21</v>
      </c>
      <c r="AC177" s="41">
        <v>14.68</v>
      </c>
      <c r="AD177" s="41">
        <v>0</v>
      </c>
      <c r="AE177" s="41">
        <v>15.657299999999999</v>
      </c>
      <c r="AF177" s="41">
        <v>0.23</v>
      </c>
      <c r="AG177" s="41">
        <v>9.02</v>
      </c>
      <c r="AH177" s="41">
        <v>10.3</v>
      </c>
      <c r="AI177" s="41">
        <v>1.74</v>
      </c>
      <c r="AJ177" s="41">
        <v>1</v>
      </c>
      <c r="AK177" s="41">
        <v>0</v>
      </c>
      <c r="AL177" s="41">
        <v>0</v>
      </c>
      <c r="AM177" s="41">
        <f t="shared" si="2"/>
        <v>96.467299999999994</v>
      </c>
      <c r="AN177" s="42">
        <v>6.3727609999999997</v>
      </c>
      <c r="AO177" s="42">
        <v>0.13604720000000001</v>
      </c>
      <c r="AP177" s="42">
        <v>2.5862370000000001</v>
      </c>
      <c r="AQ177" s="42">
        <v>0</v>
      </c>
      <c r="AR177" s="42">
        <v>1.9571890000000001</v>
      </c>
      <c r="AS177" s="42">
        <v>2.9119200000000001E-2</v>
      </c>
      <c r="AT177" s="42">
        <v>2.010221</v>
      </c>
      <c r="AU177" s="42">
        <v>1.649572</v>
      </c>
      <c r="AV177" s="42">
        <v>0.5042778</v>
      </c>
      <c r="AW177" s="42">
        <v>0.1906871</v>
      </c>
      <c r="AX177" s="42">
        <v>0</v>
      </c>
      <c r="AY177" s="42">
        <v>0</v>
      </c>
      <c r="AZ177" s="42">
        <v>1.6272390000000001</v>
      </c>
      <c r="BA177" s="42">
        <v>0.95899820000000002</v>
      </c>
      <c r="BB177" s="42">
        <v>0.25885340000000001</v>
      </c>
      <c r="BC177" s="42">
        <v>0.24542439999999999</v>
      </c>
      <c r="BD177" s="42">
        <v>0.43611149999999999</v>
      </c>
      <c r="BE177" s="42">
        <v>0.21889</v>
      </c>
      <c r="BF177" s="42">
        <v>1.738299</v>
      </c>
      <c r="BG177" s="42">
        <v>0.53627040000000004</v>
      </c>
      <c r="BH177" s="43" t="s">
        <v>14</v>
      </c>
    </row>
    <row r="178" spans="1:60" s="44" customFormat="1" x14ac:dyDescent="0.4">
      <c r="A178" s="33" t="s">
        <v>352</v>
      </c>
      <c r="B178" s="34"/>
      <c r="C178" s="34" t="s">
        <v>111</v>
      </c>
      <c r="D178" s="35" t="s">
        <v>108</v>
      </c>
      <c r="E178" s="34" t="s">
        <v>434</v>
      </c>
      <c r="F178" s="34" t="s">
        <v>433</v>
      </c>
      <c r="G178" s="34" t="s">
        <v>495</v>
      </c>
      <c r="H178" s="49">
        <v>295</v>
      </c>
      <c r="I178" s="36">
        <v>655</v>
      </c>
      <c r="J178" s="36">
        <v>11.5</v>
      </c>
      <c r="K178" s="37">
        <v>646.39800000000002</v>
      </c>
      <c r="L178" s="37">
        <v>655.2079</v>
      </c>
      <c r="M178" s="37">
        <v>647.61180000000002</v>
      </c>
      <c r="N178" s="37">
        <v>643.25620000000004</v>
      </c>
      <c r="O178" s="37">
        <v>669.31880000000001</v>
      </c>
      <c r="P178" s="37">
        <v>906.19100000000003</v>
      </c>
      <c r="Q178" s="37">
        <v>885.87689999999998</v>
      </c>
      <c r="R178" s="37">
        <v>894.66459999999995</v>
      </c>
      <c r="S178" s="38">
        <v>-167.3443</v>
      </c>
      <c r="T178" s="38">
        <v>-168.9392</v>
      </c>
      <c r="U178" s="38">
        <v>-175.38990000000001</v>
      </c>
      <c r="V178" s="38">
        <v>-174.82990000000001</v>
      </c>
      <c r="W178" s="39">
        <v>-8.2092539999999996</v>
      </c>
      <c r="X178" s="40">
        <v>0.7</v>
      </c>
      <c r="Y178" s="40">
        <v>0.3</v>
      </c>
      <c r="Z178" s="40">
        <v>0</v>
      </c>
      <c r="AA178" s="41">
        <v>42.56</v>
      </c>
      <c r="AB178" s="41">
        <v>0.44</v>
      </c>
      <c r="AC178" s="41">
        <v>17.829999999999998</v>
      </c>
      <c r="AD178" s="41">
        <v>0.01</v>
      </c>
      <c r="AE178" s="41">
        <v>14.5444</v>
      </c>
      <c r="AF178" s="41">
        <v>0.56000000000000005</v>
      </c>
      <c r="AG178" s="41">
        <v>8.86</v>
      </c>
      <c r="AH178" s="41">
        <v>10.74</v>
      </c>
      <c r="AI178" s="41">
        <v>1.76</v>
      </c>
      <c r="AJ178" s="41">
        <v>0.91</v>
      </c>
      <c r="AK178" s="41">
        <v>0.13</v>
      </c>
      <c r="AL178" s="41">
        <v>0.02</v>
      </c>
      <c r="AM178" s="41">
        <f t="shared" si="2"/>
        <v>98.364399999999989</v>
      </c>
      <c r="AN178" s="42">
        <v>6.2169439999999998</v>
      </c>
      <c r="AO178" s="42">
        <v>4.8341500000000003E-2</v>
      </c>
      <c r="AP178" s="42">
        <v>3.069423</v>
      </c>
      <c r="AQ178" s="42">
        <v>1.1548000000000001E-3</v>
      </c>
      <c r="AR178" s="42">
        <v>1.7765329999999999</v>
      </c>
      <c r="AS178" s="42">
        <v>6.9279099999999996E-2</v>
      </c>
      <c r="AT178" s="42">
        <v>1.9294519999999999</v>
      </c>
      <c r="AU178" s="42">
        <v>1.680744</v>
      </c>
      <c r="AV178" s="42">
        <v>0.498421</v>
      </c>
      <c r="AW178" s="42">
        <v>0.16956089999999999</v>
      </c>
      <c r="AX178" s="42">
        <v>6.8202000000000002E-3</v>
      </c>
      <c r="AY178" s="42">
        <v>5.6240000000000001E-4</v>
      </c>
      <c r="AZ178" s="42">
        <v>1.783056</v>
      </c>
      <c r="BA178" s="42">
        <v>1.286367</v>
      </c>
      <c r="BB178" s="42">
        <v>0.2081287</v>
      </c>
      <c r="BC178" s="42">
        <v>0.2902923</v>
      </c>
      <c r="BD178" s="42">
        <v>0.45985320000000002</v>
      </c>
      <c r="BE178" s="42">
        <v>0.1471257</v>
      </c>
      <c r="BF178" s="42">
        <v>1.629408</v>
      </c>
      <c r="BG178" s="42">
        <v>0.54215449999999998</v>
      </c>
      <c r="BH178" s="43" t="s">
        <v>14</v>
      </c>
    </row>
    <row r="179" spans="1:60" s="44" customFormat="1" x14ac:dyDescent="0.4">
      <c r="A179" s="33" t="s">
        <v>353</v>
      </c>
      <c r="B179" s="34"/>
      <c r="C179" s="34" t="s">
        <v>112</v>
      </c>
      <c r="D179" s="35" t="s">
        <v>108</v>
      </c>
      <c r="E179" s="34" t="s">
        <v>434</v>
      </c>
      <c r="F179" s="34" t="s">
        <v>433</v>
      </c>
      <c r="G179" s="34" t="s">
        <v>497</v>
      </c>
      <c r="H179" s="49">
        <v>500</v>
      </c>
      <c r="I179" s="36">
        <v>680</v>
      </c>
      <c r="J179" s="36">
        <v>4.5</v>
      </c>
      <c r="K179" s="37">
        <v>718.33389999999997</v>
      </c>
      <c r="L179" s="37">
        <v>733.77089999999998</v>
      </c>
      <c r="M179" s="37">
        <v>714.06460000000004</v>
      </c>
      <c r="N179" s="37">
        <v>730.72559999999999</v>
      </c>
      <c r="O179" s="37">
        <v>716.92819999999995</v>
      </c>
      <c r="P179" s="37">
        <v>752.12099999999998</v>
      </c>
      <c r="Q179" s="37">
        <v>762.08759999999995</v>
      </c>
      <c r="R179" s="37">
        <v>766.18619999999999</v>
      </c>
      <c r="S179" s="38">
        <v>-158.87739999999999</v>
      </c>
      <c r="T179" s="38">
        <v>-160.179</v>
      </c>
      <c r="U179" s="38">
        <v>-170.85820000000001</v>
      </c>
      <c r="V179" s="38">
        <v>-169.846</v>
      </c>
      <c r="W179" s="39">
        <v>-5.7646920000000001</v>
      </c>
      <c r="X179" s="40">
        <v>0.54</v>
      </c>
      <c r="Y179" s="40">
        <v>0.46</v>
      </c>
      <c r="Z179" s="40">
        <v>0</v>
      </c>
      <c r="AA179" s="41">
        <v>46</v>
      </c>
      <c r="AB179" s="41">
        <v>0.76</v>
      </c>
      <c r="AC179" s="41">
        <v>9.19</v>
      </c>
      <c r="AD179" s="41">
        <v>0.04</v>
      </c>
      <c r="AE179" s="41">
        <v>17.215299999999999</v>
      </c>
      <c r="AF179" s="41">
        <v>0.24</v>
      </c>
      <c r="AG179" s="41">
        <v>10.23</v>
      </c>
      <c r="AH179" s="41">
        <v>10.85</v>
      </c>
      <c r="AI179" s="41">
        <v>1.36</v>
      </c>
      <c r="AJ179" s="41">
        <v>0.95</v>
      </c>
      <c r="AK179" s="41">
        <v>0.19</v>
      </c>
      <c r="AL179" s="41">
        <v>0.05</v>
      </c>
      <c r="AM179" s="41">
        <f t="shared" si="2"/>
        <v>97.075299999999984</v>
      </c>
      <c r="AN179" s="42">
        <v>6.8949020000000001</v>
      </c>
      <c r="AO179" s="42">
        <v>8.56793E-2</v>
      </c>
      <c r="AP179" s="42">
        <v>1.623364</v>
      </c>
      <c r="AQ179" s="42">
        <v>4.7400000000000003E-3</v>
      </c>
      <c r="AR179" s="42">
        <v>2.1576789999999999</v>
      </c>
      <c r="AS179" s="42">
        <v>3.0466300000000002E-2</v>
      </c>
      <c r="AT179" s="42">
        <v>2.285971</v>
      </c>
      <c r="AU179" s="42">
        <v>1.7422960000000001</v>
      </c>
      <c r="AV179" s="42">
        <v>0.39520050000000001</v>
      </c>
      <c r="AW179" s="42">
        <v>0.1816364</v>
      </c>
      <c r="AX179" s="42">
        <v>9.9600999999999995E-3</v>
      </c>
      <c r="AY179" s="42">
        <v>1.4048000000000001E-3</v>
      </c>
      <c r="AZ179" s="42">
        <v>1.1050979999999999</v>
      </c>
      <c r="BA179" s="42">
        <v>0.51826539999999999</v>
      </c>
      <c r="BB179" s="42">
        <v>0.17490320000000001</v>
      </c>
      <c r="BC179" s="42">
        <v>0.2202973</v>
      </c>
      <c r="BD179" s="42">
        <v>0.4019337</v>
      </c>
      <c r="BE179" s="42">
        <v>0.18370429999999999</v>
      </c>
      <c r="BF179" s="42">
        <v>1.973975</v>
      </c>
      <c r="BG179" s="42">
        <v>0.53661979999999998</v>
      </c>
      <c r="BH179" s="43" t="s">
        <v>30</v>
      </c>
    </row>
    <row r="180" spans="1:60" s="44" customFormat="1" x14ac:dyDescent="0.4">
      <c r="A180" s="33" t="s">
        <v>354</v>
      </c>
      <c r="B180" s="34"/>
      <c r="C180" s="34" t="s">
        <v>113</v>
      </c>
      <c r="D180" s="35" t="s">
        <v>108</v>
      </c>
      <c r="E180" s="34" t="s">
        <v>434</v>
      </c>
      <c r="F180" s="34" t="s">
        <v>433</v>
      </c>
      <c r="G180" s="34" t="s">
        <v>497</v>
      </c>
      <c r="H180" s="49">
        <v>504</v>
      </c>
      <c r="I180" s="36">
        <v>700</v>
      </c>
      <c r="J180" s="36">
        <v>2.5</v>
      </c>
      <c r="K180" s="37">
        <v>687.58889999999997</v>
      </c>
      <c r="L180" s="37">
        <v>704.26279999999997</v>
      </c>
      <c r="M180" s="37">
        <v>691.93179999999995</v>
      </c>
      <c r="N180" s="37">
        <v>706.65380000000005</v>
      </c>
      <c r="O180" s="37">
        <v>741.78579999999999</v>
      </c>
      <c r="P180" s="37"/>
      <c r="Q180" s="37">
        <v>738.9384</v>
      </c>
      <c r="R180" s="37">
        <v>744.03139999999996</v>
      </c>
      <c r="S180" s="38">
        <v>-158.94630000000001</v>
      </c>
      <c r="T180" s="38">
        <v>-160.4562</v>
      </c>
      <c r="U180" s="38">
        <v>-170.6516</v>
      </c>
      <c r="V180" s="38">
        <v>-170.04300000000001</v>
      </c>
      <c r="W180" s="39">
        <v>-5.8584719999999999</v>
      </c>
      <c r="X180" s="40">
        <v>0.52</v>
      </c>
      <c r="Y180" s="40">
        <v>0.48</v>
      </c>
      <c r="Z180" s="40">
        <v>0</v>
      </c>
      <c r="AA180" s="41">
        <v>47.59</v>
      </c>
      <c r="AB180" s="41">
        <v>1.1100000000000001</v>
      </c>
      <c r="AC180" s="41">
        <v>6.67</v>
      </c>
      <c r="AD180" s="41">
        <v>0</v>
      </c>
      <c r="AE180" s="41">
        <v>16.199300000000001</v>
      </c>
      <c r="AF180" s="41">
        <v>0.36</v>
      </c>
      <c r="AG180" s="41">
        <v>12.49</v>
      </c>
      <c r="AH180" s="41">
        <v>10.89</v>
      </c>
      <c r="AI180" s="41">
        <v>0.91</v>
      </c>
      <c r="AJ180" s="41">
        <v>0.65</v>
      </c>
      <c r="AK180" s="41">
        <v>0</v>
      </c>
      <c r="AL180" s="41">
        <v>0</v>
      </c>
      <c r="AM180" s="41">
        <f t="shared" si="2"/>
        <v>96.869299999999996</v>
      </c>
      <c r="AN180" s="42">
        <v>7.0493009999999998</v>
      </c>
      <c r="AO180" s="42">
        <v>0.1236646</v>
      </c>
      <c r="AP180" s="42">
        <v>1.1643570000000001</v>
      </c>
      <c r="AQ180" s="42">
        <v>0</v>
      </c>
      <c r="AR180" s="42">
        <v>2.006456</v>
      </c>
      <c r="AS180" s="42">
        <v>4.5161800000000002E-2</v>
      </c>
      <c r="AT180" s="42">
        <v>2.758149</v>
      </c>
      <c r="AU180" s="42">
        <v>1.728145</v>
      </c>
      <c r="AV180" s="42">
        <v>0.26132450000000002</v>
      </c>
      <c r="AW180" s="42">
        <v>0.12281540000000001</v>
      </c>
      <c r="AX180" s="42">
        <v>0</v>
      </c>
      <c r="AY180" s="42">
        <v>0</v>
      </c>
      <c r="AZ180" s="42">
        <v>0.95069890000000001</v>
      </c>
      <c r="BA180" s="42">
        <v>0.2136586</v>
      </c>
      <c r="BB180" s="42">
        <v>0.1247653</v>
      </c>
      <c r="BC180" s="42">
        <v>0.13655919999999999</v>
      </c>
      <c r="BD180" s="42">
        <v>0.25937460000000001</v>
      </c>
      <c r="BE180" s="42">
        <v>0.35510049999999999</v>
      </c>
      <c r="BF180" s="42">
        <v>1.651356</v>
      </c>
      <c r="BG180" s="42">
        <v>0.62550079999999997</v>
      </c>
      <c r="BH180" s="43" t="s">
        <v>30</v>
      </c>
    </row>
    <row r="181" spans="1:60" s="44" customFormat="1" x14ac:dyDescent="0.4">
      <c r="A181" s="33" t="s">
        <v>355</v>
      </c>
      <c r="B181" s="34"/>
      <c r="C181" s="34" t="s">
        <v>114</v>
      </c>
      <c r="D181" s="35" t="s">
        <v>108</v>
      </c>
      <c r="E181" s="34" t="s">
        <v>434</v>
      </c>
      <c r="F181" s="34" t="s">
        <v>433</v>
      </c>
      <c r="G181" s="34" t="s">
        <v>497</v>
      </c>
      <c r="H181" s="49">
        <v>504</v>
      </c>
      <c r="I181" s="36">
        <v>690</v>
      </c>
      <c r="J181" s="36">
        <v>3.5</v>
      </c>
      <c r="K181" s="37">
        <v>645.79999999999995</v>
      </c>
      <c r="L181" s="37">
        <v>659.89729999999997</v>
      </c>
      <c r="M181" s="37">
        <v>646.35500000000002</v>
      </c>
      <c r="N181" s="37">
        <v>658.74509999999998</v>
      </c>
      <c r="O181" s="37">
        <v>740.77719999999999</v>
      </c>
      <c r="P181" s="37">
        <v>770.30200000000002</v>
      </c>
      <c r="Q181" s="37">
        <v>763.58439999999996</v>
      </c>
      <c r="R181" s="37">
        <v>768.03679999999997</v>
      </c>
      <c r="S181" s="38">
        <v>-176.6063</v>
      </c>
      <c r="T181" s="38">
        <v>-177.83690000000001</v>
      </c>
      <c r="U181" s="38">
        <v>-189.047</v>
      </c>
      <c r="V181" s="38">
        <v>-187.9092</v>
      </c>
      <c r="W181" s="39">
        <v>-7.7331519999999996</v>
      </c>
      <c r="X181" s="40">
        <v>0.55000000000000004</v>
      </c>
      <c r="Y181" s="40">
        <v>0.45</v>
      </c>
      <c r="Z181" s="40">
        <v>0</v>
      </c>
      <c r="AA181" s="41">
        <v>46.11</v>
      </c>
      <c r="AB181" s="41">
        <v>1.17</v>
      </c>
      <c r="AC181" s="41">
        <v>7.66</v>
      </c>
      <c r="AD181" s="41">
        <v>0.05</v>
      </c>
      <c r="AE181" s="41">
        <v>16.160299999999999</v>
      </c>
      <c r="AF181" s="41">
        <v>0.43</v>
      </c>
      <c r="AG181" s="41">
        <v>11.38</v>
      </c>
      <c r="AH181" s="41">
        <v>11.4</v>
      </c>
      <c r="AI181" s="41">
        <v>1.1299999999999999</v>
      </c>
      <c r="AJ181" s="41">
        <v>0.76</v>
      </c>
      <c r="AK181" s="41">
        <v>0.12</v>
      </c>
      <c r="AL181" s="41">
        <v>0.13</v>
      </c>
      <c r="AM181" s="41">
        <f t="shared" si="2"/>
        <v>96.500299999999996</v>
      </c>
      <c r="AN181" s="42">
        <v>6.9471280000000002</v>
      </c>
      <c r="AO181" s="42">
        <v>0.13258300000000001</v>
      </c>
      <c r="AP181" s="42">
        <v>1.3600939999999999</v>
      </c>
      <c r="AQ181" s="42">
        <v>5.9556000000000001E-3</v>
      </c>
      <c r="AR181" s="42">
        <v>2.0359289999999999</v>
      </c>
      <c r="AS181" s="42">
        <v>5.4867800000000001E-2</v>
      </c>
      <c r="AT181" s="42">
        <v>2.5560969999999998</v>
      </c>
      <c r="AU181" s="42">
        <v>1.8400810000000001</v>
      </c>
      <c r="AV181" s="42">
        <v>0.3300631</v>
      </c>
      <c r="AW181" s="42">
        <v>0.14606050000000001</v>
      </c>
      <c r="AX181" s="42">
        <v>6.2975000000000001E-3</v>
      </c>
      <c r="AY181" s="42">
        <v>3.6565E-3</v>
      </c>
      <c r="AZ181" s="42">
        <v>1.052872</v>
      </c>
      <c r="BA181" s="42">
        <v>0.307222</v>
      </c>
      <c r="BB181" s="42">
        <v>6.72653E-2</v>
      </c>
      <c r="BC181" s="42">
        <v>0.26279780000000003</v>
      </c>
      <c r="BD181" s="42">
        <v>0.40885830000000001</v>
      </c>
      <c r="BE181" s="42">
        <v>0.1329341</v>
      </c>
      <c r="BF181" s="42">
        <v>1.902995</v>
      </c>
      <c r="BG181" s="42">
        <v>0.57323259999999998</v>
      </c>
      <c r="BH181" s="43" t="s">
        <v>30</v>
      </c>
    </row>
    <row r="182" spans="1:60" s="44" customFormat="1" x14ac:dyDescent="0.4">
      <c r="A182" s="33" t="s">
        <v>356</v>
      </c>
      <c r="B182" s="34"/>
      <c r="C182" s="34" t="s">
        <v>115</v>
      </c>
      <c r="D182" s="35" t="s">
        <v>108</v>
      </c>
      <c r="E182" s="34" t="s">
        <v>434</v>
      </c>
      <c r="F182" s="34" t="s">
        <v>433</v>
      </c>
      <c r="G182" s="34" t="s">
        <v>496</v>
      </c>
      <c r="H182" s="49">
        <v>480</v>
      </c>
      <c r="I182" s="36">
        <v>665</v>
      </c>
      <c r="J182" s="36">
        <v>6</v>
      </c>
      <c r="K182" s="37">
        <v>688.41330000000005</v>
      </c>
      <c r="L182" s="37">
        <v>701.03200000000004</v>
      </c>
      <c r="M182" s="37">
        <v>685.7586</v>
      </c>
      <c r="N182" s="37">
        <v>695.79139999999995</v>
      </c>
      <c r="O182" s="37">
        <v>686.82489999999996</v>
      </c>
      <c r="P182" s="37">
        <v>763.97299999999996</v>
      </c>
      <c r="Q182" s="37">
        <v>803.49270000000001</v>
      </c>
      <c r="R182" s="37">
        <v>809.24620000000004</v>
      </c>
      <c r="S182" s="38">
        <v>-166.77610000000001</v>
      </c>
      <c r="T182" s="38">
        <v>-168.0873</v>
      </c>
      <c r="U182" s="38">
        <v>-177.7713</v>
      </c>
      <c r="V182" s="38">
        <v>-176.7458</v>
      </c>
      <c r="W182" s="39">
        <v>-7.07681</v>
      </c>
      <c r="X182" s="40">
        <v>0.56000000000000005</v>
      </c>
      <c r="Y182" s="40">
        <v>0.44</v>
      </c>
      <c r="Z182" s="40">
        <v>0</v>
      </c>
      <c r="AA182" s="41">
        <v>45.44</v>
      </c>
      <c r="AB182" s="41">
        <v>0.78</v>
      </c>
      <c r="AC182" s="41">
        <v>10.86</v>
      </c>
      <c r="AD182" s="41">
        <v>0</v>
      </c>
      <c r="AE182" s="41">
        <v>15.067299999999999</v>
      </c>
      <c r="AF182" s="41">
        <v>0.2</v>
      </c>
      <c r="AG182" s="41">
        <v>10.82</v>
      </c>
      <c r="AH182" s="41">
        <v>11.47</v>
      </c>
      <c r="AI182" s="41">
        <v>1.42</v>
      </c>
      <c r="AJ182" s="41">
        <v>0.77</v>
      </c>
      <c r="AK182" s="41">
        <v>0</v>
      </c>
      <c r="AL182" s="41">
        <v>0</v>
      </c>
      <c r="AM182" s="41">
        <f t="shared" si="2"/>
        <v>96.827300000000008</v>
      </c>
      <c r="AN182" s="42">
        <v>6.7599429999999998</v>
      </c>
      <c r="AO182" s="42">
        <v>8.72753E-2</v>
      </c>
      <c r="AP182" s="42">
        <v>1.9039900000000001</v>
      </c>
      <c r="AQ182" s="42">
        <v>0</v>
      </c>
      <c r="AR182" s="42">
        <v>1.8743240000000001</v>
      </c>
      <c r="AS182" s="42">
        <v>2.5198399999999999E-2</v>
      </c>
      <c r="AT182" s="42">
        <v>2.399699</v>
      </c>
      <c r="AU182" s="42">
        <v>1.828058</v>
      </c>
      <c r="AV182" s="42">
        <v>0.40954479999999999</v>
      </c>
      <c r="AW182" s="42">
        <v>0.1461182</v>
      </c>
      <c r="AX182" s="42">
        <v>0</v>
      </c>
      <c r="AY182" s="42">
        <v>0</v>
      </c>
      <c r="AZ182" s="42">
        <v>1.240057</v>
      </c>
      <c r="BA182" s="42">
        <v>0.66393279999999999</v>
      </c>
      <c r="BB182" s="42">
        <v>0.12151140000000001</v>
      </c>
      <c r="BC182" s="42">
        <v>0.28803339999999999</v>
      </c>
      <c r="BD182" s="42">
        <v>0.43415160000000003</v>
      </c>
      <c r="BE182" s="42">
        <v>8.8936200000000007E-2</v>
      </c>
      <c r="BF182" s="42">
        <v>1.785388</v>
      </c>
      <c r="BG182" s="42">
        <v>0.57339289999999998</v>
      </c>
      <c r="BH182" s="43" t="s">
        <v>30</v>
      </c>
    </row>
    <row r="183" spans="1:60" s="44" customFormat="1" x14ac:dyDescent="0.4">
      <c r="A183" s="33" t="s">
        <v>357</v>
      </c>
      <c r="B183" s="34"/>
      <c r="C183" s="34" t="s">
        <v>421</v>
      </c>
      <c r="D183" s="35" t="s">
        <v>117</v>
      </c>
      <c r="E183" s="34" t="s">
        <v>434</v>
      </c>
      <c r="F183" s="34" t="s">
        <v>433</v>
      </c>
      <c r="G183" s="34" t="s">
        <v>498</v>
      </c>
      <c r="H183" s="49">
        <v>313</v>
      </c>
      <c r="I183" s="36">
        <v>655</v>
      </c>
      <c r="J183" s="36">
        <v>13</v>
      </c>
      <c r="K183" s="37">
        <v>703.2133</v>
      </c>
      <c r="L183" s="37">
        <v>710.93449999999996</v>
      </c>
      <c r="M183" s="37">
        <v>710.2</v>
      </c>
      <c r="N183" s="37">
        <v>705.65229999999997</v>
      </c>
      <c r="O183" s="37">
        <v>669.52869999999996</v>
      </c>
      <c r="P183" s="37">
        <v>926.58299999999997</v>
      </c>
      <c r="Q183" s="37">
        <v>917.18299999999999</v>
      </c>
      <c r="R183" s="37">
        <v>923.85940000000005</v>
      </c>
      <c r="S183" s="38">
        <v>-160.4341</v>
      </c>
      <c r="T183" s="38">
        <v>-162.2133</v>
      </c>
      <c r="U183" s="38">
        <v>-167.17269999999999</v>
      </c>
      <c r="V183" s="38">
        <v>-166.9349</v>
      </c>
      <c r="W183" s="39">
        <v>-7.8452380000000002</v>
      </c>
      <c r="X183" s="40">
        <v>0.76</v>
      </c>
      <c r="Y183" s="40">
        <v>0.2</v>
      </c>
      <c r="Z183" s="40">
        <v>0.04</v>
      </c>
      <c r="AA183" s="41">
        <v>40.65</v>
      </c>
      <c r="AB183" s="41">
        <v>0.91</v>
      </c>
      <c r="AC183" s="41">
        <v>19.32</v>
      </c>
      <c r="AD183" s="41">
        <v>0.01</v>
      </c>
      <c r="AE183" s="41">
        <v>16.375499999999999</v>
      </c>
      <c r="AF183" s="41">
        <v>0.2</v>
      </c>
      <c r="AG183" s="41">
        <v>6.71</v>
      </c>
      <c r="AH183" s="41">
        <v>9.23</v>
      </c>
      <c r="AI183" s="41">
        <v>2.54</v>
      </c>
      <c r="AJ183" s="41">
        <v>0.75</v>
      </c>
      <c r="AK183" s="41">
        <v>7.0000000000000007E-2</v>
      </c>
      <c r="AL183" s="41">
        <v>0.01</v>
      </c>
      <c r="AM183" s="41">
        <f t="shared" si="2"/>
        <v>96.775499999999994</v>
      </c>
      <c r="AN183" s="42">
        <v>6.0565660000000001</v>
      </c>
      <c r="AO183" s="42">
        <v>0.10197630000000001</v>
      </c>
      <c r="AP183" s="42">
        <v>3.392369</v>
      </c>
      <c r="AQ183" s="42">
        <v>1.1779E-3</v>
      </c>
      <c r="AR183" s="42">
        <v>2.0401600000000002</v>
      </c>
      <c r="AS183" s="42">
        <v>2.52368E-2</v>
      </c>
      <c r="AT183" s="42">
        <v>1.4904360000000001</v>
      </c>
      <c r="AU183" s="42">
        <v>1.4732940000000001</v>
      </c>
      <c r="AV183" s="42">
        <v>0.73368219999999995</v>
      </c>
      <c r="AW183" s="42">
        <v>0.14253979999999999</v>
      </c>
      <c r="AX183" s="42">
        <v>3.6641E-3</v>
      </c>
      <c r="AY183" s="42">
        <v>2.8049999999999999E-4</v>
      </c>
      <c r="AZ183" s="42">
        <v>1.9434340000000001</v>
      </c>
      <c r="BA183" s="42">
        <v>1.448936</v>
      </c>
      <c r="BB183" s="42">
        <v>0.4187825</v>
      </c>
      <c r="BC183" s="42">
        <v>0.3148996</v>
      </c>
      <c r="BD183" s="42">
        <v>0.4574394</v>
      </c>
      <c r="BE183" s="42">
        <v>0.2507142</v>
      </c>
      <c r="BF183" s="42">
        <v>1.7894460000000001</v>
      </c>
      <c r="BG183" s="42">
        <v>0.45441749999999997</v>
      </c>
      <c r="BH183" s="43" t="s">
        <v>592</v>
      </c>
    </row>
    <row r="184" spans="1:60" s="44" customFormat="1" x14ac:dyDescent="0.4">
      <c r="A184" s="33" t="s">
        <v>358</v>
      </c>
      <c r="B184" s="34"/>
      <c r="C184" s="34" t="s">
        <v>116</v>
      </c>
      <c r="D184" s="35" t="s">
        <v>117</v>
      </c>
      <c r="E184" s="34" t="s">
        <v>434</v>
      </c>
      <c r="F184" s="34" t="s">
        <v>433</v>
      </c>
      <c r="G184" s="34" t="s">
        <v>498</v>
      </c>
      <c r="H184" s="49">
        <v>295</v>
      </c>
      <c r="I184" s="36">
        <v>655</v>
      </c>
      <c r="J184" s="36">
        <v>11.5</v>
      </c>
      <c r="K184" s="37">
        <v>656.10940000000005</v>
      </c>
      <c r="L184" s="37">
        <v>661.63139999999999</v>
      </c>
      <c r="M184" s="37">
        <v>659.97019999999998</v>
      </c>
      <c r="N184" s="37">
        <v>653.51589999999999</v>
      </c>
      <c r="O184" s="37">
        <v>678.38239999999996</v>
      </c>
      <c r="P184" s="37">
        <v>967.07899999999995</v>
      </c>
      <c r="Q184" s="37">
        <v>904.56420000000003</v>
      </c>
      <c r="R184" s="37">
        <v>912.8021</v>
      </c>
      <c r="S184" s="38">
        <v>-167.05009999999999</v>
      </c>
      <c r="T184" s="38">
        <v>-168.65649999999999</v>
      </c>
      <c r="U184" s="38">
        <v>-174.9529</v>
      </c>
      <c r="V184" s="38">
        <v>-174.411</v>
      </c>
      <c r="W184" s="39">
        <v>-8.2255699999999994</v>
      </c>
      <c r="X184" s="40">
        <v>0.7</v>
      </c>
      <c r="Y184" s="40">
        <v>0.27</v>
      </c>
      <c r="Z184" s="40">
        <v>0.03</v>
      </c>
      <c r="AA184" s="41">
        <v>41.95</v>
      </c>
      <c r="AB184" s="41">
        <v>0.94</v>
      </c>
      <c r="AC184" s="41">
        <v>18.02</v>
      </c>
      <c r="AD184" s="41">
        <v>0.04</v>
      </c>
      <c r="AE184" s="41">
        <v>14.477600000000001</v>
      </c>
      <c r="AF184" s="41">
        <v>0.74</v>
      </c>
      <c r="AG184" s="41">
        <v>8.7200000000000006</v>
      </c>
      <c r="AH184" s="41">
        <v>10.37</v>
      </c>
      <c r="AI184" s="41">
        <v>1.84</v>
      </c>
      <c r="AJ184" s="41">
        <v>1.04</v>
      </c>
      <c r="AK184" s="41">
        <v>0.17</v>
      </c>
      <c r="AL184" s="41">
        <v>0.04</v>
      </c>
      <c r="AM184" s="41">
        <f t="shared" si="2"/>
        <v>98.347600000000014</v>
      </c>
      <c r="AN184" s="42">
        <v>6.1451729999999998</v>
      </c>
      <c r="AO184" s="42">
        <v>0.1035671</v>
      </c>
      <c r="AP184" s="42">
        <v>3.1109070000000001</v>
      </c>
      <c r="AQ184" s="42">
        <v>4.6324000000000001E-3</v>
      </c>
      <c r="AR184" s="42">
        <v>1.7733779999999999</v>
      </c>
      <c r="AS184" s="42">
        <v>9.1806299999999993E-2</v>
      </c>
      <c r="AT184" s="42">
        <v>1.904336</v>
      </c>
      <c r="AU184" s="42">
        <v>1.627432</v>
      </c>
      <c r="AV184" s="42">
        <v>0.52255050000000003</v>
      </c>
      <c r="AW184" s="42">
        <v>0.19433210000000001</v>
      </c>
      <c r="AX184" s="42">
        <v>8.9186999999999999E-3</v>
      </c>
      <c r="AY184" s="42">
        <v>1.1247E-3</v>
      </c>
      <c r="AZ184" s="42">
        <v>1.854827</v>
      </c>
      <c r="BA184" s="42">
        <v>1.2560800000000001</v>
      </c>
      <c r="BB184" s="42">
        <v>0.23876939999999999</v>
      </c>
      <c r="BC184" s="42">
        <v>0.28378110000000001</v>
      </c>
      <c r="BD184" s="42">
        <v>0.47811320000000002</v>
      </c>
      <c r="BE184" s="42">
        <v>0.14763570000000001</v>
      </c>
      <c r="BF184" s="42">
        <v>1.625742</v>
      </c>
      <c r="BG184" s="42">
        <v>0.53945989999999999</v>
      </c>
      <c r="BH184" s="43" t="s">
        <v>14</v>
      </c>
    </row>
    <row r="185" spans="1:60" s="44" customFormat="1" x14ac:dyDescent="0.4">
      <c r="A185" s="33" t="s">
        <v>359</v>
      </c>
      <c r="B185" s="34"/>
      <c r="C185" s="34" t="s">
        <v>118</v>
      </c>
      <c r="D185" s="35" t="s">
        <v>117</v>
      </c>
      <c r="E185" s="34" t="s">
        <v>434</v>
      </c>
      <c r="F185" s="34" t="s">
        <v>433</v>
      </c>
      <c r="G185" s="34" t="s">
        <v>498</v>
      </c>
      <c r="H185" s="49">
        <v>280</v>
      </c>
      <c r="I185" s="36">
        <v>655</v>
      </c>
      <c r="J185" s="36">
        <v>7.5</v>
      </c>
      <c r="K185" s="37">
        <v>695.9402</v>
      </c>
      <c r="L185" s="37">
        <v>703.14689999999996</v>
      </c>
      <c r="M185" s="37">
        <v>697.19949999999994</v>
      </c>
      <c r="N185" s="37">
        <v>700.10379999999998</v>
      </c>
      <c r="O185" s="37">
        <v>688.39319999999998</v>
      </c>
      <c r="P185" s="37">
        <v>841.70899999999995</v>
      </c>
      <c r="Q185" s="37">
        <v>846.12049999999999</v>
      </c>
      <c r="R185" s="37">
        <v>852.21810000000005</v>
      </c>
      <c r="S185" s="38">
        <v>-163.7056</v>
      </c>
      <c r="T185" s="38">
        <v>-165.1482</v>
      </c>
      <c r="U185" s="38">
        <v>-173.596</v>
      </c>
      <c r="V185" s="38">
        <v>-172.7946</v>
      </c>
      <c r="W185" s="39">
        <v>-7.1041759999999998</v>
      </c>
      <c r="X185" s="40">
        <v>0.61</v>
      </c>
      <c r="Y185" s="40">
        <v>0.37</v>
      </c>
      <c r="Z185" s="40">
        <v>0.02</v>
      </c>
      <c r="AA185" s="41">
        <v>44.29</v>
      </c>
      <c r="AB185" s="41">
        <v>1.23</v>
      </c>
      <c r="AC185" s="41">
        <v>13.13</v>
      </c>
      <c r="AD185" s="41">
        <v>0.01</v>
      </c>
      <c r="AE185" s="41">
        <v>14.8786</v>
      </c>
      <c r="AF185" s="41">
        <v>0.33</v>
      </c>
      <c r="AG185" s="41">
        <v>10.26</v>
      </c>
      <c r="AH185" s="41">
        <v>10.95</v>
      </c>
      <c r="AI185" s="41">
        <v>1.59</v>
      </c>
      <c r="AJ185" s="41">
        <v>0.91</v>
      </c>
      <c r="AK185" s="41">
        <v>0.13</v>
      </c>
      <c r="AL185" s="41">
        <v>0.04</v>
      </c>
      <c r="AM185" s="41">
        <f t="shared" si="2"/>
        <v>97.74860000000001</v>
      </c>
      <c r="AN185" s="42">
        <v>6.5303769999999997</v>
      </c>
      <c r="AO185" s="42">
        <v>0.13640479999999999</v>
      </c>
      <c r="AP185" s="42">
        <v>2.2815370000000001</v>
      </c>
      <c r="AQ185" s="42">
        <v>1.1657E-3</v>
      </c>
      <c r="AR185" s="42">
        <v>1.8344119999999999</v>
      </c>
      <c r="AS185" s="42">
        <v>4.1208399999999999E-2</v>
      </c>
      <c r="AT185" s="42">
        <v>2.2553030000000001</v>
      </c>
      <c r="AU185" s="42">
        <v>1.729692</v>
      </c>
      <c r="AV185" s="42">
        <v>0.45450439999999998</v>
      </c>
      <c r="AW185" s="42">
        <v>0.17115240000000001</v>
      </c>
      <c r="AX185" s="42">
        <v>6.8215999999999997E-3</v>
      </c>
      <c r="AY185" s="42">
        <v>1.1249999999999999E-3</v>
      </c>
      <c r="AZ185" s="42">
        <v>1.4696229999999999</v>
      </c>
      <c r="BA185" s="42">
        <v>0.81191400000000002</v>
      </c>
      <c r="BB185" s="42">
        <v>0.18990009999999999</v>
      </c>
      <c r="BC185" s="42">
        <v>0.26460430000000001</v>
      </c>
      <c r="BD185" s="42">
        <v>0.4357567</v>
      </c>
      <c r="BE185" s="42">
        <v>0.13787479999999999</v>
      </c>
      <c r="BF185" s="42">
        <v>1.6965380000000001</v>
      </c>
      <c r="BG185" s="42">
        <v>0.5706968</v>
      </c>
      <c r="BH185" s="43" t="s">
        <v>30</v>
      </c>
    </row>
    <row r="186" spans="1:60" s="44" customFormat="1" x14ac:dyDescent="0.4">
      <c r="A186" s="33" t="s">
        <v>360</v>
      </c>
      <c r="B186" s="34"/>
      <c r="C186" s="34" t="s">
        <v>119</v>
      </c>
      <c r="D186" s="35" t="s">
        <v>117</v>
      </c>
      <c r="E186" s="34" t="s">
        <v>434</v>
      </c>
      <c r="F186" s="34" t="s">
        <v>433</v>
      </c>
      <c r="G186" s="34" t="s">
        <v>494</v>
      </c>
      <c r="H186" s="49">
        <v>504</v>
      </c>
      <c r="I186" s="36">
        <v>700</v>
      </c>
      <c r="J186" s="36">
        <v>2.5</v>
      </c>
      <c r="K186" s="37">
        <v>707.97720000000004</v>
      </c>
      <c r="L186" s="37">
        <v>703.15530000000001</v>
      </c>
      <c r="M186" s="37">
        <v>709.43140000000005</v>
      </c>
      <c r="N186" s="37">
        <v>704.81550000000004</v>
      </c>
      <c r="O186" s="37">
        <v>732.96500000000003</v>
      </c>
      <c r="P186" s="37">
        <v>726.09699999999998</v>
      </c>
      <c r="Q186" s="37">
        <v>741.11389999999994</v>
      </c>
      <c r="R186" s="37">
        <v>745.73739999999998</v>
      </c>
      <c r="S186" s="38">
        <v>-161.79140000000001</v>
      </c>
      <c r="T186" s="38">
        <v>-163.23179999999999</v>
      </c>
      <c r="U186" s="38">
        <v>-173.649</v>
      </c>
      <c r="V186" s="38">
        <v>-172.9075</v>
      </c>
      <c r="W186" s="39">
        <v>-6.1499379999999997</v>
      </c>
      <c r="X186" s="40">
        <v>0.52</v>
      </c>
      <c r="Y186" s="40">
        <v>0.4</v>
      </c>
      <c r="Z186" s="40">
        <v>0.08</v>
      </c>
      <c r="AA186" s="41">
        <v>47.47</v>
      </c>
      <c r="AB186" s="41">
        <v>1.07</v>
      </c>
      <c r="AC186" s="41">
        <v>6.67</v>
      </c>
      <c r="AD186" s="41">
        <v>0</v>
      </c>
      <c r="AE186" s="41">
        <v>16.101500000000001</v>
      </c>
      <c r="AF186" s="41">
        <v>0.25</v>
      </c>
      <c r="AG186" s="41">
        <v>12.27</v>
      </c>
      <c r="AH186" s="41">
        <v>11</v>
      </c>
      <c r="AI186" s="41">
        <v>1.03</v>
      </c>
      <c r="AJ186" s="41">
        <v>0.6</v>
      </c>
      <c r="AK186" s="41">
        <v>0.05</v>
      </c>
      <c r="AL186" s="41">
        <v>0.01</v>
      </c>
      <c r="AM186" s="41">
        <f t="shared" si="2"/>
        <v>96.521499999999989</v>
      </c>
      <c r="AN186" s="42">
        <v>7.067615</v>
      </c>
      <c r="AO186" s="42">
        <v>0.11982</v>
      </c>
      <c r="AP186" s="42">
        <v>1.1703330000000001</v>
      </c>
      <c r="AQ186" s="42">
        <v>0</v>
      </c>
      <c r="AR186" s="42">
        <v>2.0045829999999998</v>
      </c>
      <c r="AS186" s="42">
        <v>3.1523299999999997E-2</v>
      </c>
      <c r="AT186" s="42">
        <v>2.7234729999999998</v>
      </c>
      <c r="AU186" s="42">
        <v>1.7545599999999999</v>
      </c>
      <c r="AV186" s="42">
        <v>0.29730289999999998</v>
      </c>
      <c r="AW186" s="42">
        <v>0.11394990000000001</v>
      </c>
      <c r="AX186" s="42">
        <v>2.6143999999999998E-3</v>
      </c>
      <c r="AY186" s="42">
        <v>2.8019999999999998E-4</v>
      </c>
      <c r="AZ186" s="42">
        <v>0.93238540000000003</v>
      </c>
      <c r="BA186" s="42">
        <v>0.23794770000000001</v>
      </c>
      <c r="BB186" s="42">
        <v>0.1280926</v>
      </c>
      <c r="BC186" s="42">
        <v>0.16921030000000001</v>
      </c>
      <c r="BD186" s="42">
        <v>0.28316019999999997</v>
      </c>
      <c r="BE186" s="42">
        <v>0.29972959999999998</v>
      </c>
      <c r="BF186" s="42">
        <v>1.704853</v>
      </c>
      <c r="BG186" s="42">
        <v>0.6150118</v>
      </c>
      <c r="BH186" s="43" t="s">
        <v>30</v>
      </c>
    </row>
    <row r="187" spans="1:60" s="44" customFormat="1" x14ac:dyDescent="0.4">
      <c r="A187" s="33" t="s">
        <v>361</v>
      </c>
      <c r="B187" s="34"/>
      <c r="C187" s="34" t="s">
        <v>120</v>
      </c>
      <c r="D187" s="35" t="s">
        <v>117</v>
      </c>
      <c r="E187" s="34" t="s">
        <v>434</v>
      </c>
      <c r="F187" s="34" t="s">
        <v>433</v>
      </c>
      <c r="G187" s="34" t="s">
        <v>494</v>
      </c>
      <c r="H187" s="49">
        <v>500</v>
      </c>
      <c r="I187" s="36">
        <v>680</v>
      </c>
      <c r="J187" s="36">
        <v>4.5</v>
      </c>
      <c r="K187" s="37">
        <v>676.71659999999997</v>
      </c>
      <c r="L187" s="37">
        <v>680.47149999999999</v>
      </c>
      <c r="M187" s="37">
        <v>672.89170000000001</v>
      </c>
      <c r="N187" s="37">
        <v>677.25009999999997</v>
      </c>
      <c r="O187" s="37">
        <v>719.7758</v>
      </c>
      <c r="P187" s="37">
        <v>754.85599999999999</v>
      </c>
      <c r="Q187" s="37">
        <v>769.09339999999997</v>
      </c>
      <c r="R187" s="37">
        <v>772.73429999999996</v>
      </c>
      <c r="S187" s="38">
        <v>-173.1559</v>
      </c>
      <c r="T187" s="38">
        <v>-174.3306</v>
      </c>
      <c r="U187" s="38">
        <v>-185.9143</v>
      </c>
      <c r="V187" s="38">
        <v>-184.6763</v>
      </c>
      <c r="W187" s="39">
        <v>-7.2054460000000002</v>
      </c>
      <c r="X187" s="40">
        <v>0.54</v>
      </c>
      <c r="Y187" s="40">
        <v>0.41</v>
      </c>
      <c r="Z187" s="40">
        <v>0.05</v>
      </c>
      <c r="AA187" s="41">
        <v>44.61</v>
      </c>
      <c r="AB187" s="41">
        <v>0.95</v>
      </c>
      <c r="AC187" s="41">
        <v>8.9600000000000009</v>
      </c>
      <c r="AD187" s="41">
        <v>0</v>
      </c>
      <c r="AE187" s="41">
        <v>17.246500000000001</v>
      </c>
      <c r="AF187" s="41">
        <v>0.32</v>
      </c>
      <c r="AG187" s="41">
        <v>9.89</v>
      </c>
      <c r="AH187" s="41">
        <v>11.09</v>
      </c>
      <c r="AI187" s="41">
        <v>1.27</v>
      </c>
      <c r="AJ187" s="41">
        <v>1.1399999999999999</v>
      </c>
      <c r="AK187" s="41">
        <v>7.0000000000000007E-2</v>
      </c>
      <c r="AL187" s="41">
        <v>0.03</v>
      </c>
      <c r="AM187" s="41">
        <f t="shared" si="2"/>
        <v>95.576499999999996</v>
      </c>
      <c r="AN187" s="42">
        <v>6.834867</v>
      </c>
      <c r="AO187" s="42">
        <v>0.10947460000000001</v>
      </c>
      <c r="AP187" s="42">
        <v>1.6178410000000001</v>
      </c>
      <c r="AQ187" s="42">
        <v>0</v>
      </c>
      <c r="AR187" s="42">
        <v>2.2095410000000002</v>
      </c>
      <c r="AS187" s="42">
        <v>4.1522799999999999E-2</v>
      </c>
      <c r="AT187" s="42">
        <v>2.2590150000000002</v>
      </c>
      <c r="AU187" s="42">
        <v>1.820335</v>
      </c>
      <c r="AV187" s="42">
        <v>0.37723319999999999</v>
      </c>
      <c r="AW187" s="42">
        <v>0.2227982</v>
      </c>
      <c r="AX187" s="42">
        <v>3.6754999999999999E-3</v>
      </c>
      <c r="AY187" s="42">
        <v>8.4429999999999998E-4</v>
      </c>
      <c r="AZ187" s="42">
        <v>1.165133</v>
      </c>
      <c r="BA187" s="42">
        <v>0.45270840000000001</v>
      </c>
      <c r="BB187" s="42">
        <v>0.10740420000000001</v>
      </c>
      <c r="BC187" s="42">
        <v>0.26982889999999998</v>
      </c>
      <c r="BD187" s="42">
        <v>0.49262709999999998</v>
      </c>
      <c r="BE187" s="42">
        <v>0.1082523</v>
      </c>
      <c r="BF187" s="42">
        <v>2.1012879999999998</v>
      </c>
      <c r="BG187" s="42">
        <v>0.51808659999999995</v>
      </c>
      <c r="BH187" s="43" t="s">
        <v>30</v>
      </c>
    </row>
    <row r="188" spans="1:60" s="44" customFormat="1" x14ac:dyDescent="0.4">
      <c r="A188" s="33" t="s">
        <v>362</v>
      </c>
      <c r="B188" s="34"/>
      <c r="C188" s="34" t="s">
        <v>121</v>
      </c>
      <c r="D188" s="35" t="s">
        <v>117</v>
      </c>
      <c r="E188" s="34" t="s">
        <v>434</v>
      </c>
      <c r="F188" s="34" t="s">
        <v>433</v>
      </c>
      <c r="G188" s="34" t="s">
        <v>494</v>
      </c>
      <c r="H188" s="49">
        <v>504</v>
      </c>
      <c r="I188" s="36">
        <v>690</v>
      </c>
      <c r="J188" s="36">
        <v>3.5</v>
      </c>
      <c r="K188" s="37">
        <v>700.35329999999999</v>
      </c>
      <c r="L188" s="37">
        <v>703.26179999999999</v>
      </c>
      <c r="M188" s="37">
        <v>697.37350000000004</v>
      </c>
      <c r="N188" s="37">
        <v>702.71040000000005</v>
      </c>
      <c r="O188" s="37">
        <v>727.1078</v>
      </c>
      <c r="P188" s="37">
        <v>745.14200000000005</v>
      </c>
      <c r="Q188" s="37">
        <v>764.14200000000005</v>
      </c>
      <c r="R188" s="37">
        <v>768.1902</v>
      </c>
      <c r="S188" s="38">
        <v>-169.14189999999999</v>
      </c>
      <c r="T188" s="38">
        <v>-170.33420000000001</v>
      </c>
      <c r="U188" s="38">
        <v>-181.68020000000001</v>
      </c>
      <c r="V188" s="38">
        <v>-180.4699</v>
      </c>
      <c r="W188" s="39">
        <v>-6.8023680000000004</v>
      </c>
      <c r="X188" s="40">
        <v>0.55000000000000004</v>
      </c>
      <c r="Y188" s="40">
        <v>0.4</v>
      </c>
      <c r="Z188" s="40">
        <v>0.05</v>
      </c>
      <c r="AA188" s="41">
        <v>46.02</v>
      </c>
      <c r="AB188" s="41">
        <v>1.1599999999999999</v>
      </c>
      <c r="AC188" s="41">
        <v>7.67</v>
      </c>
      <c r="AD188" s="41">
        <v>0.02</v>
      </c>
      <c r="AE188" s="41">
        <v>16.170500000000001</v>
      </c>
      <c r="AF188" s="41">
        <v>0.27</v>
      </c>
      <c r="AG188" s="41">
        <v>11.05</v>
      </c>
      <c r="AH188" s="41">
        <v>11.22</v>
      </c>
      <c r="AI188" s="41">
        <v>1.28</v>
      </c>
      <c r="AJ188" s="41">
        <v>0.85</v>
      </c>
      <c r="AK188" s="41">
        <v>0.21</v>
      </c>
      <c r="AL188" s="41">
        <v>0.09</v>
      </c>
      <c r="AM188" s="41">
        <f t="shared" si="2"/>
        <v>96.010499999999993</v>
      </c>
      <c r="AN188" s="42">
        <v>6.9762890000000004</v>
      </c>
      <c r="AO188" s="42">
        <v>0.13225970000000001</v>
      </c>
      <c r="AP188" s="42">
        <v>1.370261</v>
      </c>
      <c r="AQ188" s="42">
        <v>2.3969E-3</v>
      </c>
      <c r="AR188" s="42">
        <v>2.0497709999999998</v>
      </c>
      <c r="AS188" s="42">
        <v>3.4664100000000003E-2</v>
      </c>
      <c r="AT188" s="42">
        <v>2.4972669999999999</v>
      </c>
      <c r="AU188" s="42">
        <v>1.8221860000000001</v>
      </c>
      <c r="AV188" s="42">
        <v>0.37618040000000003</v>
      </c>
      <c r="AW188" s="42">
        <v>0.1643637</v>
      </c>
      <c r="AX188" s="42">
        <v>1.1028700000000001E-2</v>
      </c>
      <c r="AY188" s="42">
        <v>2.5333E-3</v>
      </c>
      <c r="AZ188" s="42">
        <v>1.023711</v>
      </c>
      <c r="BA188" s="42">
        <v>0.34654970000000002</v>
      </c>
      <c r="BB188" s="42">
        <v>0.11490590000000001</v>
      </c>
      <c r="BC188" s="42">
        <v>0.26127450000000002</v>
      </c>
      <c r="BD188" s="42">
        <v>0.42563820000000002</v>
      </c>
      <c r="BE188" s="42">
        <v>9.95114E-2</v>
      </c>
      <c r="BF188" s="42">
        <v>1.9502600000000001</v>
      </c>
      <c r="BG188" s="42">
        <v>0.56149570000000004</v>
      </c>
      <c r="BH188" s="43" t="s">
        <v>30</v>
      </c>
    </row>
    <row r="189" spans="1:60" s="44" customFormat="1" x14ac:dyDescent="0.4">
      <c r="A189" s="33" t="s">
        <v>528</v>
      </c>
      <c r="B189" s="34"/>
      <c r="C189" s="34" t="s">
        <v>122</v>
      </c>
      <c r="D189" s="35" t="s">
        <v>123</v>
      </c>
      <c r="E189" s="34" t="s">
        <v>434</v>
      </c>
      <c r="F189" s="34" t="s">
        <v>433</v>
      </c>
      <c r="G189" s="34" t="s">
        <v>475</v>
      </c>
      <c r="H189" s="49">
        <v>277</v>
      </c>
      <c r="I189" s="36">
        <v>725</v>
      </c>
      <c r="J189" s="36">
        <v>10</v>
      </c>
      <c r="K189" s="37">
        <v>720.63289999999995</v>
      </c>
      <c r="L189" s="37">
        <v>723.70100000000002</v>
      </c>
      <c r="M189" s="37">
        <v>725.27769999999998</v>
      </c>
      <c r="N189" s="37">
        <v>717.68370000000004</v>
      </c>
      <c r="O189" s="37">
        <v>712.30100000000004</v>
      </c>
      <c r="P189" s="37">
        <v>897.70100000000002</v>
      </c>
      <c r="Q189" s="37">
        <v>905.91420000000005</v>
      </c>
      <c r="R189" s="37">
        <v>912.26940000000002</v>
      </c>
      <c r="S189" s="38">
        <v>-151.68549999999999</v>
      </c>
      <c r="T189" s="38">
        <v>-153.44560000000001</v>
      </c>
      <c r="U189" s="38">
        <v>-159.27010000000001</v>
      </c>
      <c r="V189" s="38">
        <v>-159.02209999999999</v>
      </c>
      <c r="W189" s="39">
        <v>-6.4830579999999998</v>
      </c>
      <c r="X189" s="40">
        <v>0.55778399999999995</v>
      </c>
      <c r="Y189" s="40">
        <v>0.42959999999999998</v>
      </c>
      <c r="Z189" s="40">
        <v>1.2616E-2</v>
      </c>
      <c r="AA189" s="41">
        <v>42.17</v>
      </c>
      <c r="AB189" s="41">
        <v>1.19</v>
      </c>
      <c r="AC189" s="41">
        <v>17.43</v>
      </c>
      <c r="AD189" s="41">
        <v>0</v>
      </c>
      <c r="AE189" s="41">
        <v>13.76</v>
      </c>
      <c r="AF189" s="41">
        <v>0.27</v>
      </c>
      <c r="AG189" s="41">
        <v>9.5399999999999991</v>
      </c>
      <c r="AH189" s="41">
        <v>10.28</v>
      </c>
      <c r="AI189" s="41">
        <v>1.78</v>
      </c>
      <c r="AJ189" s="41">
        <v>0.81</v>
      </c>
      <c r="AK189" s="41">
        <v>0</v>
      </c>
      <c r="AL189" s="41">
        <v>0</v>
      </c>
      <c r="AM189" s="41">
        <f t="shared" si="2"/>
        <v>97.22999999999999</v>
      </c>
      <c r="AN189" s="42">
        <v>6.1739090000000001</v>
      </c>
      <c r="AO189" s="42">
        <v>0.1310375</v>
      </c>
      <c r="AP189" s="42">
        <v>3.0073509999999999</v>
      </c>
      <c r="AQ189" s="42">
        <v>0</v>
      </c>
      <c r="AR189" s="42">
        <v>1.684528</v>
      </c>
      <c r="AS189" s="42">
        <v>3.3478000000000001E-2</v>
      </c>
      <c r="AT189" s="42">
        <v>2.082236</v>
      </c>
      <c r="AU189" s="42">
        <v>1.6123959999999999</v>
      </c>
      <c r="AV189" s="42">
        <v>0.50522509999999998</v>
      </c>
      <c r="AW189" s="42">
        <v>0.1512693</v>
      </c>
      <c r="AX189" s="42">
        <v>0</v>
      </c>
      <c r="AY189" s="42">
        <v>0</v>
      </c>
      <c r="AZ189" s="42">
        <v>1.8260909999999999</v>
      </c>
      <c r="BA189" s="42">
        <v>1.18126</v>
      </c>
      <c r="BB189" s="42">
        <v>0.27506570000000002</v>
      </c>
      <c r="BC189" s="42">
        <v>0.23015949999999999</v>
      </c>
      <c r="BD189" s="42">
        <v>0.38142870000000001</v>
      </c>
      <c r="BE189" s="42">
        <v>0.27639130000000001</v>
      </c>
      <c r="BF189" s="42">
        <v>1.408137</v>
      </c>
      <c r="BG189" s="42">
        <v>0.59656549999999997</v>
      </c>
      <c r="BH189" s="43" t="s">
        <v>14</v>
      </c>
    </row>
    <row r="190" spans="1:60" s="44" customFormat="1" x14ac:dyDescent="0.4">
      <c r="A190" s="33" t="s">
        <v>529</v>
      </c>
      <c r="B190" s="34">
        <v>20038</v>
      </c>
      <c r="C190" s="34" t="s">
        <v>125</v>
      </c>
      <c r="D190" s="35" t="s">
        <v>124</v>
      </c>
      <c r="E190" s="34" t="s">
        <v>435</v>
      </c>
      <c r="F190" s="34" t="s">
        <v>433</v>
      </c>
      <c r="G190" s="34" t="s">
        <v>499</v>
      </c>
      <c r="H190" s="49">
        <v>72</v>
      </c>
      <c r="I190" s="36">
        <v>965</v>
      </c>
      <c r="J190" s="36">
        <v>2</v>
      </c>
      <c r="K190" s="37">
        <v>1034.3119999999999</v>
      </c>
      <c r="L190" s="37">
        <v>1033.9010000000001</v>
      </c>
      <c r="M190" s="37">
        <v>1055.009</v>
      </c>
      <c r="N190" s="37">
        <v>1070.9749999999999</v>
      </c>
      <c r="O190" s="37">
        <v>961.61959999999999</v>
      </c>
      <c r="P190" s="37">
        <v>949.09799999999996</v>
      </c>
      <c r="Q190" s="37">
        <v>962.97190000000001</v>
      </c>
      <c r="R190" s="37">
        <v>949.80139999999994</v>
      </c>
      <c r="S190" s="38">
        <v>-139.02459999999999</v>
      </c>
      <c r="T190" s="38">
        <v>-140.94229999999999</v>
      </c>
      <c r="U190" s="38">
        <v>-146.0247</v>
      </c>
      <c r="V190" s="38">
        <v>-146.06970000000001</v>
      </c>
      <c r="W190" s="39">
        <v>-5.1633779999999998</v>
      </c>
      <c r="X190" s="40">
        <v>0.151365</v>
      </c>
      <c r="Y190" s="40">
        <v>0.84629100000000002</v>
      </c>
      <c r="Z190" s="40">
        <v>2.343E-3</v>
      </c>
      <c r="AA190" s="41">
        <v>42.2</v>
      </c>
      <c r="AB190" s="41">
        <v>1.39</v>
      </c>
      <c r="AC190" s="41">
        <v>12.2</v>
      </c>
      <c r="AD190" s="41">
        <v>0</v>
      </c>
      <c r="AE190" s="41">
        <v>9.5399999999999991</v>
      </c>
      <c r="AF190" s="41">
        <v>0.14000000000000001</v>
      </c>
      <c r="AG190" s="41">
        <v>16.399999999999999</v>
      </c>
      <c r="AH190" s="41">
        <v>11.7</v>
      </c>
      <c r="AI190" s="41">
        <v>2.5</v>
      </c>
      <c r="AJ190" s="41">
        <v>0.36</v>
      </c>
      <c r="AK190" s="41">
        <v>0</v>
      </c>
      <c r="AL190" s="41">
        <v>0</v>
      </c>
      <c r="AM190" s="41">
        <f t="shared" si="2"/>
        <v>96.43</v>
      </c>
      <c r="AN190" s="42">
        <v>6.127796</v>
      </c>
      <c r="AO190" s="42">
        <v>0.15180930000000001</v>
      </c>
      <c r="AP190" s="42">
        <v>2.0877659999999998</v>
      </c>
      <c r="AQ190" s="42">
        <v>0</v>
      </c>
      <c r="AR190" s="42">
        <v>1.1583589999999999</v>
      </c>
      <c r="AS190" s="42">
        <v>1.7217E-2</v>
      </c>
      <c r="AT190" s="42">
        <v>3.5502630000000002</v>
      </c>
      <c r="AU190" s="42">
        <v>1.8201179999999999</v>
      </c>
      <c r="AV190" s="42">
        <v>0.70378529999999995</v>
      </c>
      <c r="AW190" s="42">
        <v>6.6681199999999996E-2</v>
      </c>
      <c r="AX190" s="42">
        <v>0</v>
      </c>
      <c r="AY190" s="42">
        <v>0</v>
      </c>
      <c r="AZ190" s="42">
        <v>1.872204</v>
      </c>
      <c r="BA190" s="42">
        <v>0.21556139999999999</v>
      </c>
      <c r="BB190" s="42">
        <v>8.6671499999999999E-2</v>
      </c>
      <c r="BC190" s="42">
        <v>0.61711380000000005</v>
      </c>
      <c r="BD190" s="42">
        <v>0.68379500000000004</v>
      </c>
      <c r="BE190" s="42">
        <v>0.75590159999999995</v>
      </c>
      <c r="BF190" s="42">
        <v>0.40245779999999998</v>
      </c>
      <c r="BG190" s="42">
        <v>0.89818209999999998</v>
      </c>
      <c r="BH190" s="43" t="s">
        <v>6</v>
      </c>
    </row>
    <row r="191" spans="1:60" s="44" customFormat="1" x14ac:dyDescent="0.4">
      <c r="A191" s="33" t="s">
        <v>530</v>
      </c>
      <c r="B191" s="34">
        <v>20055</v>
      </c>
      <c r="C191" s="34" t="s">
        <v>126</v>
      </c>
      <c r="D191" s="35" t="s">
        <v>124</v>
      </c>
      <c r="E191" s="34" t="s">
        <v>435</v>
      </c>
      <c r="F191" s="34" t="s">
        <v>433</v>
      </c>
      <c r="G191" s="34" t="s">
        <v>500</v>
      </c>
      <c r="H191" s="49">
        <v>72</v>
      </c>
      <c r="I191" s="36">
        <v>943</v>
      </c>
      <c r="J191" s="36">
        <v>2</v>
      </c>
      <c r="K191" s="37">
        <v>957.93370000000004</v>
      </c>
      <c r="L191" s="37">
        <v>955.44820000000004</v>
      </c>
      <c r="M191" s="37">
        <v>966.06989999999996</v>
      </c>
      <c r="N191" s="37">
        <v>976.81769999999995</v>
      </c>
      <c r="O191" s="37">
        <v>944.80669999999998</v>
      </c>
      <c r="P191" s="37">
        <v>963.95799999999997</v>
      </c>
      <c r="Q191" s="37">
        <v>981.41679999999997</v>
      </c>
      <c r="R191" s="37">
        <v>968.62929999999994</v>
      </c>
      <c r="S191" s="38">
        <v>-149.08439999999999</v>
      </c>
      <c r="T191" s="38">
        <v>-150.8048</v>
      </c>
      <c r="U191" s="38">
        <v>-157.76759999999999</v>
      </c>
      <c r="V191" s="38">
        <v>-157.4768</v>
      </c>
      <c r="W191" s="39">
        <v>-5.7688240000000004</v>
      </c>
      <c r="X191" s="40">
        <v>0.18390100000000001</v>
      </c>
      <c r="Y191" s="40">
        <v>0.80905000000000005</v>
      </c>
      <c r="Z191" s="40">
        <v>7.0489999999999997E-3</v>
      </c>
      <c r="AA191" s="41">
        <v>42</v>
      </c>
      <c r="AB191" s="41">
        <v>2.62</v>
      </c>
      <c r="AC191" s="41">
        <v>13.1</v>
      </c>
      <c r="AD191" s="41">
        <v>0</v>
      </c>
      <c r="AE191" s="41">
        <v>10.8</v>
      </c>
      <c r="AF191" s="41">
        <v>0.2</v>
      </c>
      <c r="AG191" s="41">
        <v>14.6</v>
      </c>
      <c r="AH191" s="41">
        <v>11.7</v>
      </c>
      <c r="AI191" s="41">
        <v>2.52</v>
      </c>
      <c r="AJ191" s="41">
        <v>0.73</v>
      </c>
      <c r="AK191" s="41">
        <v>0</v>
      </c>
      <c r="AL191" s="41">
        <v>0</v>
      </c>
      <c r="AM191" s="41">
        <f t="shared" si="2"/>
        <v>98.27</v>
      </c>
      <c r="AN191" s="42">
        <v>6.0873540000000004</v>
      </c>
      <c r="AO191" s="42">
        <v>0.28560940000000001</v>
      </c>
      <c r="AP191" s="42">
        <v>2.2375910000000001</v>
      </c>
      <c r="AQ191" s="42">
        <v>0</v>
      </c>
      <c r="AR191" s="42">
        <v>1.308899</v>
      </c>
      <c r="AS191" s="42">
        <v>2.45498E-2</v>
      </c>
      <c r="AT191" s="42">
        <v>3.1546919999999998</v>
      </c>
      <c r="AU191" s="42">
        <v>1.816716</v>
      </c>
      <c r="AV191" s="42">
        <v>0.70808950000000004</v>
      </c>
      <c r="AW191" s="42">
        <v>0.1349619</v>
      </c>
      <c r="AX191" s="42">
        <v>0</v>
      </c>
      <c r="AY191" s="42">
        <v>0</v>
      </c>
      <c r="AZ191" s="42">
        <v>1.9126460000000001</v>
      </c>
      <c r="BA191" s="42">
        <v>0.32494450000000002</v>
      </c>
      <c r="BB191" s="42">
        <v>8.4588499999999997E-2</v>
      </c>
      <c r="BC191" s="42">
        <v>0.62350099999999997</v>
      </c>
      <c r="BD191" s="42">
        <v>0.75846290000000005</v>
      </c>
      <c r="BE191" s="42">
        <v>0.34260610000000002</v>
      </c>
      <c r="BF191" s="42">
        <v>0.96629310000000002</v>
      </c>
      <c r="BG191" s="42">
        <v>0.7655189</v>
      </c>
      <c r="BH191" s="43" t="s">
        <v>6</v>
      </c>
    </row>
    <row r="192" spans="1:60" s="44" customFormat="1" x14ac:dyDescent="0.4">
      <c r="A192" s="33" t="s">
        <v>531</v>
      </c>
      <c r="B192" s="34">
        <v>20059</v>
      </c>
      <c r="C192" s="34" t="s">
        <v>127</v>
      </c>
      <c r="D192" s="35" t="s">
        <v>124</v>
      </c>
      <c r="E192" s="34" t="s">
        <v>435</v>
      </c>
      <c r="F192" s="34" t="s">
        <v>433</v>
      </c>
      <c r="G192" s="34" t="s">
        <v>499</v>
      </c>
      <c r="H192" s="49">
        <v>49</v>
      </c>
      <c r="I192" s="36">
        <v>965</v>
      </c>
      <c r="J192" s="36">
        <v>2</v>
      </c>
      <c r="K192" s="37">
        <v>1004.1559999999999</v>
      </c>
      <c r="L192" s="37">
        <v>1002.193</v>
      </c>
      <c r="M192" s="37">
        <v>1021.473</v>
      </c>
      <c r="N192" s="37">
        <v>1033.2809999999999</v>
      </c>
      <c r="O192" s="37">
        <v>968.76170000000002</v>
      </c>
      <c r="P192" s="37">
        <v>968.64800000000002</v>
      </c>
      <c r="Q192" s="37">
        <v>987.12660000000005</v>
      </c>
      <c r="R192" s="37">
        <v>970.96310000000005</v>
      </c>
      <c r="S192" s="38">
        <v>-146.1019</v>
      </c>
      <c r="T192" s="38">
        <v>-147.97720000000001</v>
      </c>
      <c r="U192" s="38">
        <v>-153.34280000000001</v>
      </c>
      <c r="V192" s="38">
        <v>-153.3117</v>
      </c>
      <c r="W192" s="39">
        <v>-5.9291619999999998</v>
      </c>
      <c r="X192" s="40">
        <v>0.177702</v>
      </c>
      <c r="Y192" s="40">
        <v>0.81996000000000002</v>
      </c>
      <c r="Z192" s="40">
        <v>2.3379999999999998E-3</v>
      </c>
      <c r="AA192" s="41">
        <v>41.3</v>
      </c>
      <c r="AB192" s="41">
        <v>1.75</v>
      </c>
      <c r="AC192" s="41">
        <v>13.7</v>
      </c>
      <c r="AD192" s="41">
        <v>0</v>
      </c>
      <c r="AE192" s="41">
        <v>10.7</v>
      </c>
      <c r="AF192" s="41">
        <v>0.14000000000000001</v>
      </c>
      <c r="AG192" s="41">
        <v>15.4</v>
      </c>
      <c r="AH192" s="41">
        <v>11.8</v>
      </c>
      <c r="AI192" s="41">
        <v>2.7</v>
      </c>
      <c r="AJ192" s="41">
        <v>0.36</v>
      </c>
      <c r="AK192" s="41">
        <v>0</v>
      </c>
      <c r="AL192" s="41">
        <v>0</v>
      </c>
      <c r="AM192" s="41">
        <f t="shared" si="2"/>
        <v>97.850000000000009</v>
      </c>
      <c r="AN192" s="42">
        <v>5.9556639999999996</v>
      </c>
      <c r="AO192" s="42">
        <v>0.189806</v>
      </c>
      <c r="AP192" s="42">
        <v>2.3282560000000001</v>
      </c>
      <c r="AQ192" s="42">
        <v>0</v>
      </c>
      <c r="AR192" s="42">
        <v>1.29023</v>
      </c>
      <c r="AS192" s="42">
        <v>1.7098100000000001E-2</v>
      </c>
      <c r="AT192" s="42">
        <v>3.3107449999999998</v>
      </c>
      <c r="AU192" s="42">
        <v>1.822989</v>
      </c>
      <c r="AV192" s="42">
        <v>0.75483540000000005</v>
      </c>
      <c r="AW192" s="42">
        <v>6.6220399999999999E-2</v>
      </c>
      <c r="AX192" s="42">
        <v>0</v>
      </c>
      <c r="AY192" s="42">
        <v>0</v>
      </c>
      <c r="AZ192" s="42">
        <v>2.0443359999999999</v>
      </c>
      <c r="BA192" s="42">
        <v>0.28392000000000001</v>
      </c>
      <c r="BB192" s="42">
        <v>8.5212099999999999E-2</v>
      </c>
      <c r="BC192" s="42">
        <v>0.66962330000000003</v>
      </c>
      <c r="BD192" s="42">
        <v>0.73584369999999999</v>
      </c>
      <c r="BE192" s="42">
        <v>0.73017509999999997</v>
      </c>
      <c r="BF192" s="42">
        <v>0.56005450000000001</v>
      </c>
      <c r="BG192" s="42">
        <v>0.85531290000000004</v>
      </c>
      <c r="BH192" s="43" t="s">
        <v>6</v>
      </c>
    </row>
    <row r="193" spans="1:60" s="44" customFormat="1" x14ac:dyDescent="0.4">
      <c r="A193" s="33" t="s">
        <v>532</v>
      </c>
      <c r="B193" s="34">
        <v>20044</v>
      </c>
      <c r="C193" s="34" t="s">
        <v>128</v>
      </c>
      <c r="D193" s="35" t="s">
        <v>124</v>
      </c>
      <c r="E193" s="34" t="s">
        <v>435</v>
      </c>
      <c r="F193" s="34" t="s">
        <v>433</v>
      </c>
      <c r="G193" s="34" t="s">
        <v>501</v>
      </c>
      <c r="H193" s="49">
        <v>71</v>
      </c>
      <c r="I193" s="36">
        <v>950</v>
      </c>
      <c r="J193" s="36">
        <v>2</v>
      </c>
      <c r="K193" s="37">
        <v>957.10379999999998</v>
      </c>
      <c r="L193" s="37">
        <v>955.61760000000004</v>
      </c>
      <c r="M193" s="37">
        <v>959.35900000000004</v>
      </c>
      <c r="N193" s="37">
        <v>972.45450000000005</v>
      </c>
      <c r="O193" s="37">
        <v>936.72580000000005</v>
      </c>
      <c r="P193" s="37">
        <v>972.89200000000005</v>
      </c>
      <c r="Q193" s="37">
        <v>1001.44</v>
      </c>
      <c r="R193" s="37">
        <v>987.35180000000003</v>
      </c>
      <c r="S193" s="38">
        <v>-154.65450000000001</v>
      </c>
      <c r="T193" s="38">
        <v>-156.2379</v>
      </c>
      <c r="U193" s="38">
        <v>-163.88229999999999</v>
      </c>
      <c r="V193" s="38">
        <v>-163.3382</v>
      </c>
      <c r="W193" s="39">
        <v>-6.2487240000000002</v>
      </c>
      <c r="X193" s="40">
        <v>0.19708700000000001</v>
      </c>
      <c r="Y193" s="40">
        <v>0.79934400000000005</v>
      </c>
      <c r="Z193" s="40">
        <v>3.5690000000000001E-3</v>
      </c>
      <c r="AA193" s="41">
        <v>41.3</v>
      </c>
      <c r="AB193" s="41">
        <v>3.17</v>
      </c>
      <c r="AC193" s="41">
        <v>13.4</v>
      </c>
      <c r="AD193" s="41">
        <v>0</v>
      </c>
      <c r="AE193" s="41">
        <v>11.2</v>
      </c>
      <c r="AF193" s="41">
        <v>0.16</v>
      </c>
      <c r="AG193" s="41">
        <v>13.7</v>
      </c>
      <c r="AH193" s="41">
        <v>11.8</v>
      </c>
      <c r="AI193" s="41">
        <v>2.77</v>
      </c>
      <c r="AJ193" s="41">
        <v>0.49</v>
      </c>
      <c r="AK193" s="41">
        <v>0</v>
      </c>
      <c r="AL193" s="41">
        <v>0</v>
      </c>
      <c r="AM193" s="41">
        <f t="shared" si="2"/>
        <v>97.989999999999981</v>
      </c>
      <c r="AN193" s="42">
        <v>6.0398019999999999</v>
      </c>
      <c r="AO193" s="42">
        <v>0.34867740000000003</v>
      </c>
      <c r="AP193" s="42">
        <v>2.3094450000000002</v>
      </c>
      <c r="AQ193" s="42">
        <v>0</v>
      </c>
      <c r="AR193" s="42">
        <v>1.3695999999999999</v>
      </c>
      <c r="AS193" s="42">
        <v>1.98167E-2</v>
      </c>
      <c r="AT193" s="42">
        <v>2.986882</v>
      </c>
      <c r="AU193" s="42">
        <v>1.848743</v>
      </c>
      <c r="AV193" s="42">
        <v>0.78534539999999997</v>
      </c>
      <c r="AW193" s="42">
        <v>9.1406699999999994E-2</v>
      </c>
      <c r="AX193" s="42">
        <v>0</v>
      </c>
      <c r="AY193" s="42">
        <v>0</v>
      </c>
      <c r="AZ193" s="42">
        <v>1.9601980000000001</v>
      </c>
      <c r="BA193" s="42">
        <v>0.34924670000000002</v>
      </c>
      <c r="BB193" s="42">
        <v>7.7033199999999996E-2</v>
      </c>
      <c r="BC193" s="42">
        <v>0.70831219999999995</v>
      </c>
      <c r="BD193" s="42">
        <v>0.79971890000000001</v>
      </c>
      <c r="BE193" s="42">
        <v>0.19091250000000001</v>
      </c>
      <c r="BF193" s="42">
        <v>1.178688</v>
      </c>
      <c r="BG193" s="42">
        <v>0.71704040000000002</v>
      </c>
      <c r="BH193" s="43" t="s">
        <v>12</v>
      </c>
    </row>
    <row r="194" spans="1:60" s="44" customFormat="1" x14ac:dyDescent="0.4">
      <c r="A194" s="33" t="s">
        <v>533</v>
      </c>
      <c r="B194" s="34">
        <v>20054</v>
      </c>
      <c r="C194" s="34" t="s">
        <v>129</v>
      </c>
      <c r="D194" s="35" t="s">
        <v>124</v>
      </c>
      <c r="E194" s="34" t="s">
        <v>435</v>
      </c>
      <c r="F194" s="34" t="s">
        <v>433</v>
      </c>
      <c r="G194" s="34" t="s">
        <v>500</v>
      </c>
      <c r="H194" s="49">
        <v>46</v>
      </c>
      <c r="I194" s="36">
        <v>960</v>
      </c>
      <c r="J194" s="36">
        <v>2</v>
      </c>
      <c r="K194" s="37">
        <v>967.8578</v>
      </c>
      <c r="L194" s="37">
        <v>968.57749999999999</v>
      </c>
      <c r="M194" s="37">
        <v>977.25459999999998</v>
      </c>
      <c r="N194" s="37">
        <v>992.63019999999995</v>
      </c>
      <c r="O194" s="37">
        <v>958.66579999999999</v>
      </c>
      <c r="P194" s="37">
        <v>952.12</v>
      </c>
      <c r="Q194" s="37">
        <v>980.20429999999999</v>
      </c>
      <c r="R194" s="37">
        <v>969.03639999999996</v>
      </c>
      <c r="S194" s="38">
        <v>-144.52770000000001</v>
      </c>
      <c r="T194" s="38">
        <v>-146.2491</v>
      </c>
      <c r="U194" s="38">
        <v>-153.11510000000001</v>
      </c>
      <c r="V194" s="38">
        <v>-152.82320000000001</v>
      </c>
      <c r="W194" s="39">
        <v>-5.2559459999999998</v>
      </c>
      <c r="X194" s="40">
        <v>0.148454</v>
      </c>
      <c r="Y194" s="40">
        <v>0.84507299999999996</v>
      </c>
      <c r="Z194" s="40">
        <v>6.4729999999999996E-3</v>
      </c>
      <c r="AA194" s="41">
        <v>42.4</v>
      </c>
      <c r="AB194" s="41">
        <v>2.75</v>
      </c>
      <c r="AC194" s="41">
        <v>12.7</v>
      </c>
      <c r="AD194" s="41">
        <v>0</v>
      </c>
      <c r="AE194" s="41">
        <v>10</v>
      </c>
      <c r="AF194" s="41">
        <v>0.15</v>
      </c>
      <c r="AG194" s="41">
        <v>15.1</v>
      </c>
      <c r="AH194" s="41">
        <v>11.8</v>
      </c>
      <c r="AI194" s="41">
        <v>2.39</v>
      </c>
      <c r="AJ194" s="41">
        <v>0.82</v>
      </c>
      <c r="AK194" s="41">
        <v>0</v>
      </c>
      <c r="AL194" s="41">
        <v>0</v>
      </c>
      <c r="AM194" s="41">
        <f t="shared" si="2"/>
        <v>98.109999999999985</v>
      </c>
      <c r="AN194" s="42">
        <v>6.136825</v>
      </c>
      <c r="AO194" s="42">
        <v>0.29936600000000002</v>
      </c>
      <c r="AP194" s="42">
        <v>2.1662650000000001</v>
      </c>
      <c r="AQ194" s="42">
        <v>0</v>
      </c>
      <c r="AR194" s="42">
        <v>1.2102660000000001</v>
      </c>
      <c r="AS194" s="42">
        <v>1.8386900000000001E-2</v>
      </c>
      <c r="AT194" s="42">
        <v>3.2582149999999999</v>
      </c>
      <c r="AU194" s="42">
        <v>1.8297079999999999</v>
      </c>
      <c r="AV194" s="42">
        <v>0.6706318</v>
      </c>
      <c r="AW194" s="42">
        <v>0.1513912</v>
      </c>
      <c r="AX194" s="42">
        <v>0</v>
      </c>
      <c r="AY194" s="42">
        <v>0</v>
      </c>
      <c r="AZ194" s="42">
        <v>1.863175</v>
      </c>
      <c r="BA194" s="42">
        <v>0.30309029999999998</v>
      </c>
      <c r="BB194" s="42">
        <v>8.0967499999999998E-2</v>
      </c>
      <c r="BC194" s="42">
        <v>0.58966430000000003</v>
      </c>
      <c r="BD194" s="42">
        <v>0.74105549999999998</v>
      </c>
      <c r="BE194" s="42">
        <v>0.30126500000000001</v>
      </c>
      <c r="BF194" s="42">
        <v>0.90900150000000002</v>
      </c>
      <c r="BG194" s="42">
        <v>0.78186840000000002</v>
      </c>
      <c r="BH194" s="43" t="s">
        <v>12</v>
      </c>
    </row>
    <row r="195" spans="1:60" s="44" customFormat="1" x14ac:dyDescent="0.4">
      <c r="A195" s="33" t="s">
        <v>534</v>
      </c>
      <c r="B195" s="34">
        <v>56579</v>
      </c>
      <c r="C195" s="34" t="s">
        <v>422</v>
      </c>
      <c r="D195" s="34" t="s">
        <v>591</v>
      </c>
      <c r="E195" s="34" t="s">
        <v>432</v>
      </c>
      <c r="F195" s="34" t="s">
        <v>432</v>
      </c>
      <c r="G195" s="34" t="s">
        <v>502</v>
      </c>
      <c r="H195" s="49">
        <v>663</v>
      </c>
      <c r="I195" s="36">
        <v>875</v>
      </c>
      <c r="J195" s="36">
        <v>10</v>
      </c>
      <c r="K195" s="37">
        <v>731.01440000000002</v>
      </c>
      <c r="L195" s="37">
        <v>725.10239999999999</v>
      </c>
      <c r="M195" s="37">
        <v>735.08630000000005</v>
      </c>
      <c r="N195" s="37">
        <v>730.0104</v>
      </c>
      <c r="O195" s="37">
        <v>767.56790000000001</v>
      </c>
      <c r="P195" s="37">
        <v>870.91899999999998</v>
      </c>
      <c r="Q195" s="37">
        <v>841.20719999999994</v>
      </c>
      <c r="R195" s="37">
        <v>847.43780000000004</v>
      </c>
      <c r="S195" s="38">
        <v>-172.90809999999999</v>
      </c>
      <c r="T195" s="38">
        <v>-174.4221</v>
      </c>
      <c r="U195" s="38">
        <v>-184.06370000000001</v>
      </c>
      <c r="V195" s="38">
        <v>-183.4452</v>
      </c>
      <c r="W195" s="39">
        <v>-7.7397580000000001</v>
      </c>
      <c r="X195" s="40">
        <v>0.69772000000000001</v>
      </c>
      <c r="Y195" s="40">
        <v>0.235099</v>
      </c>
      <c r="Z195" s="40">
        <v>6.7181000000000005E-2</v>
      </c>
      <c r="AA195" s="41">
        <v>41.69</v>
      </c>
      <c r="AB195" s="41">
        <v>1.86</v>
      </c>
      <c r="AC195" s="41">
        <v>12.29</v>
      </c>
      <c r="AD195" s="41">
        <v>0</v>
      </c>
      <c r="AE195" s="41">
        <v>20.41</v>
      </c>
      <c r="AF195" s="41">
        <v>0.13</v>
      </c>
      <c r="AG195" s="41">
        <v>7.91</v>
      </c>
      <c r="AH195" s="41">
        <v>9.7100000000000009</v>
      </c>
      <c r="AI195" s="41">
        <v>2.15</v>
      </c>
      <c r="AJ195" s="41">
        <v>1.1100000000000001</v>
      </c>
      <c r="AK195" s="41">
        <v>0</v>
      </c>
      <c r="AL195" s="41">
        <v>0</v>
      </c>
      <c r="AM195" s="41">
        <f t="shared" si="2"/>
        <v>97.26</v>
      </c>
      <c r="AN195" s="42">
        <v>6.3300510000000001</v>
      </c>
      <c r="AO195" s="42">
        <v>0.2124125</v>
      </c>
      <c r="AP195" s="42">
        <v>2.199163</v>
      </c>
      <c r="AQ195" s="42">
        <v>0</v>
      </c>
      <c r="AR195" s="42">
        <v>2.591323</v>
      </c>
      <c r="AS195" s="42">
        <v>1.6716999999999999E-2</v>
      </c>
      <c r="AT195" s="42">
        <v>1.79051</v>
      </c>
      <c r="AU195" s="42">
        <v>1.5794889999999999</v>
      </c>
      <c r="AV195" s="42">
        <v>0.63288120000000003</v>
      </c>
      <c r="AW195" s="42">
        <v>0.2149846</v>
      </c>
      <c r="AX195" s="42">
        <v>0</v>
      </c>
      <c r="AY195" s="42">
        <v>0</v>
      </c>
      <c r="AZ195" s="42">
        <v>1.6699489999999999</v>
      </c>
      <c r="BA195" s="42">
        <v>0.52921410000000002</v>
      </c>
      <c r="BB195" s="42">
        <v>0.2803351</v>
      </c>
      <c r="BC195" s="42">
        <v>0.35254600000000003</v>
      </c>
      <c r="BD195" s="42">
        <v>0.5675306</v>
      </c>
      <c r="BE195" s="42">
        <v>0.42871550000000003</v>
      </c>
      <c r="BF195" s="42">
        <v>2.1626069999999999</v>
      </c>
      <c r="BG195" s="42">
        <v>0.45293620000000001</v>
      </c>
      <c r="BH195" s="43" t="s">
        <v>10</v>
      </c>
    </row>
    <row r="196" spans="1:60" s="44" customFormat="1" x14ac:dyDescent="0.4">
      <c r="A196" s="33" t="s">
        <v>535</v>
      </c>
      <c r="B196" s="34">
        <v>56580</v>
      </c>
      <c r="C196" s="34" t="s">
        <v>423</v>
      </c>
      <c r="D196" s="34" t="s">
        <v>591</v>
      </c>
      <c r="E196" s="34" t="s">
        <v>432</v>
      </c>
      <c r="F196" s="34" t="s">
        <v>432</v>
      </c>
      <c r="G196" s="34" t="s">
        <v>503</v>
      </c>
      <c r="H196" s="49">
        <v>354</v>
      </c>
      <c r="I196" s="36">
        <v>900</v>
      </c>
      <c r="J196" s="36">
        <v>10</v>
      </c>
      <c r="K196" s="37">
        <v>733.17269999999996</v>
      </c>
      <c r="L196" s="37">
        <v>723.7328</v>
      </c>
      <c r="M196" s="37">
        <v>735.61379999999997</v>
      </c>
      <c r="N196" s="37">
        <v>723.90030000000002</v>
      </c>
      <c r="O196" s="37">
        <v>763.45039999999995</v>
      </c>
      <c r="P196" s="37">
        <v>877.08299999999997</v>
      </c>
      <c r="Q196" s="37">
        <v>838.05439999999999</v>
      </c>
      <c r="R196" s="37">
        <v>842.96550000000002</v>
      </c>
      <c r="S196" s="38">
        <v>-170.7191</v>
      </c>
      <c r="T196" s="38">
        <v>-172.34299999999999</v>
      </c>
      <c r="U196" s="38">
        <v>-181.17359999999999</v>
      </c>
      <c r="V196" s="38">
        <v>-180.74969999999999</v>
      </c>
      <c r="W196" s="39">
        <v>-7.726172</v>
      </c>
      <c r="X196" s="40">
        <v>0.66188499999999995</v>
      </c>
      <c r="Y196" s="40">
        <v>0.28054299999999999</v>
      </c>
      <c r="Z196" s="40">
        <v>5.7571999999999998E-2</v>
      </c>
      <c r="AA196" s="41">
        <v>41.17</v>
      </c>
      <c r="AB196" s="41">
        <v>1.0900000000000001</v>
      </c>
      <c r="AC196" s="41">
        <v>13.27</v>
      </c>
      <c r="AD196" s="41">
        <v>0</v>
      </c>
      <c r="AE196" s="41">
        <v>19.78</v>
      </c>
      <c r="AF196" s="41">
        <v>0.25</v>
      </c>
      <c r="AG196" s="41">
        <v>8.02</v>
      </c>
      <c r="AH196" s="41">
        <v>9.73</v>
      </c>
      <c r="AI196" s="41">
        <v>2.04</v>
      </c>
      <c r="AJ196" s="41">
        <v>0.97</v>
      </c>
      <c r="AK196" s="41">
        <v>0</v>
      </c>
      <c r="AL196" s="41">
        <v>0</v>
      </c>
      <c r="AM196" s="41">
        <f t="shared" si="2"/>
        <v>96.320000000000007</v>
      </c>
      <c r="AN196" s="42">
        <v>6.2812020000000004</v>
      </c>
      <c r="AO196" s="42">
        <v>0.12507779999999999</v>
      </c>
      <c r="AP196" s="42">
        <v>2.3859590000000002</v>
      </c>
      <c r="AQ196" s="42">
        <v>0</v>
      </c>
      <c r="AR196" s="42">
        <v>2.523431</v>
      </c>
      <c r="AS196" s="42">
        <v>3.23028E-2</v>
      </c>
      <c r="AT196" s="42">
        <v>1.8241529999999999</v>
      </c>
      <c r="AU196" s="42">
        <v>1.5903640000000001</v>
      </c>
      <c r="AV196" s="42">
        <v>0.60339330000000002</v>
      </c>
      <c r="AW196" s="42">
        <v>0.1887742</v>
      </c>
      <c r="AX196" s="42">
        <v>0</v>
      </c>
      <c r="AY196" s="42">
        <v>0</v>
      </c>
      <c r="AZ196" s="42">
        <v>1.718798</v>
      </c>
      <c r="BA196" s="42">
        <v>0.66716120000000001</v>
      </c>
      <c r="BB196" s="42">
        <v>0.23751050000000001</v>
      </c>
      <c r="BC196" s="42">
        <v>0.36588280000000001</v>
      </c>
      <c r="BD196" s="42">
        <v>0.55465699999999996</v>
      </c>
      <c r="BE196" s="42">
        <v>0.48433589999999999</v>
      </c>
      <c r="BF196" s="42">
        <v>2.0390950000000001</v>
      </c>
      <c r="BG196" s="42">
        <v>0.47218120000000002</v>
      </c>
      <c r="BH196" s="43" t="s">
        <v>10</v>
      </c>
    </row>
    <row r="197" spans="1:60" s="44" customFormat="1" x14ac:dyDescent="0.4">
      <c r="A197" s="33" t="s">
        <v>536</v>
      </c>
      <c r="B197" s="34"/>
      <c r="C197" s="34" t="s">
        <v>424</v>
      </c>
      <c r="D197" s="35" t="s">
        <v>130</v>
      </c>
      <c r="E197" s="34" t="s">
        <v>435</v>
      </c>
      <c r="F197" s="34" t="s">
        <v>433</v>
      </c>
      <c r="G197" s="34" t="s">
        <v>504</v>
      </c>
      <c r="H197" s="49">
        <v>169</v>
      </c>
      <c r="I197" s="36">
        <v>883</v>
      </c>
      <c r="J197" s="36">
        <v>1</v>
      </c>
      <c r="K197" s="37">
        <v>915.78629999999998</v>
      </c>
      <c r="L197" s="37">
        <v>910.10209999999995</v>
      </c>
      <c r="M197" s="37">
        <v>919.05709999999999</v>
      </c>
      <c r="N197" s="37">
        <v>907.74609999999996</v>
      </c>
      <c r="O197" s="37">
        <v>774.98410000000001</v>
      </c>
      <c r="P197" s="37"/>
      <c r="Q197" s="37">
        <v>882.79899999999998</v>
      </c>
      <c r="R197" s="37">
        <v>879.98530000000005</v>
      </c>
      <c r="S197" s="38">
        <v>-143.27289999999999</v>
      </c>
      <c r="T197" s="38">
        <v>-145.86519999999999</v>
      </c>
      <c r="U197" s="38">
        <v>-153.1309</v>
      </c>
      <c r="V197" s="38">
        <v>-154.60509999999999</v>
      </c>
      <c r="W197" s="39">
        <v>-4.5707100000000001</v>
      </c>
      <c r="X197" s="40">
        <v>0.57999999999999996</v>
      </c>
      <c r="Y197" s="40">
        <v>0.42</v>
      </c>
      <c r="Z197" s="40">
        <v>0</v>
      </c>
      <c r="AA197" s="41">
        <v>49.7</v>
      </c>
      <c r="AB197" s="41">
        <v>1.4</v>
      </c>
      <c r="AC197" s="41">
        <v>8.5</v>
      </c>
      <c r="AD197" s="41">
        <v>0</v>
      </c>
      <c r="AE197" s="41">
        <v>6.5</v>
      </c>
      <c r="AF197" s="41">
        <v>0.5</v>
      </c>
      <c r="AG197" s="41">
        <v>19.5</v>
      </c>
      <c r="AH197" s="41">
        <v>9.3000000000000007</v>
      </c>
      <c r="AI197" s="41">
        <v>2.2999999999999998</v>
      </c>
      <c r="AJ197" s="41">
        <v>0.3</v>
      </c>
      <c r="AK197" s="41">
        <v>0</v>
      </c>
      <c r="AL197" s="41">
        <v>0</v>
      </c>
      <c r="AM197" s="41">
        <f t="shared" ref="AM197:AM206" si="3">AA197+AB197+AC197+AD197+AE197+AF197+AG197+AH197+AI197+AJ197+AK197+AL197</f>
        <v>97.999999999999986</v>
      </c>
      <c r="AN197" s="42">
        <v>6.9197730000000002</v>
      </c>
      <c r="AO197" s="42">
        <v>0.14660719999999999</v>
      </c>
      <c r="AP197" s="42">
        <v>1.394712</v>
      </c>
      <c r="AQ197" s="42">
        <v>0</v>
      </c>
      <c r="AR197" s="42">
        <v>0.75674920000000001</v>
      </c>
      <c r="AS197" s="42">
        <v>5.8958200000000002E-2</v>
      </c>
      <c r="AT197" s="42">
        <v>4.0475750000000001</v>
      </c>
      <c r="AU197" s="42">
        <v>1.3872040000000001</v>
      </c>
      <c r="AV197" s="42">
        <v>0.62082839999999995</v>
      </c>
      <c r="AW197" s="42">
        <v>5.32802E-2</v>
      </c>
      <c r="AX197" s="42">
        <v>0</v>
      </c>
      <c r="AY197" s="42">
        <v>0</v>
      </c>
      <c r="AZ197" s="42">
        <v>1.080227</v>
      </c>
      <c r="BA197" s="42">
        <v>0.3144845</v>
      </c>
      <c r="BB197" s="42">
        <v>0.28842180000000001</v>
      </c>
      <c r="BC197" s="42">
        <v>0.3324067</v>
      </c>
      <c r="BD197" s="42">
        <v>0.3856869</v>
      </c>
      <c r="BE197" s="42">
        <v>0.37526110000000001</v>
      </c>
      <c r="BF197" s="42">
        <v>0.3814881</v>
      </c>
      <c r="BG197" s="42">
        <v>0.91386710000000004</v>
      </c>
      <c r="BH197" s="43" t="s">
        <v>592</v>
      </c>
    </row>
    <row r="198" spans="1:60" s="44" customFormat="1" x14ac:dyDescent="0.4">
      <c r="A198" s="33" t="s">
        <v>537</v>
      </c>
      <c r="B198" s="34"/>
      <c r="C198" s="34" t="s">
        <v>425</v>
      </c>
      <c r="D198" s="35" t="s">
        <v>130</v>
      </c>
      <c r="E198" s="34" t="s">
        <v>432</v>
      </c>
      <c r="F198" s="34" t="s">
        <v>433</v>
      </c>
      <c r="G198" s="34" t="s">
        <v>476</v>
      </c>
      <c r="H198" s="49">
        <v>1060</v>
      </c>
      <c r="I198" s="36">
        <v>699</v>
      </c>
      <c r="J198" s="36">
        <v>3</v>
      </c>
      <c r="K198" s="37">
        <v>861.92100000000005</v>
      </c>
      <c r="L198" s="37">
        <v>873.15189999999996</v>
      </c>
      <c r="M198" s="37">
        <v>862.1825</v>
      </c>
      <c r="N198" s="37">
        <v>874.56510000000003</v>
      </c>
      <c r="O198" s="37">
        <v>754.78179999999998</v>
      </c>
      <c r="P198" s="37"/>
      <c r="Q198" s="37">
        <v>784.98119999999994</v>
      </c>
      <c r="R198" s="37">
        <v>786.85659999999996</v>
      </c>
      <c r="S198" s="38">
        <v>-137.44159999999999</v>
      </c>
      <c r="T198" s="38">
        <v>-139.43190000000001</v>
      </c>
      <c r="U198" s="38">
        <v>-147.74940000000001</v>
      </c>
      <c r="V198" s="38">
        <v>-148.0463</v>
      </c>
      <c r="W198" s="39">
        <v>-3.7497720000000001</v>
      </c>
      <c r="X198" s="40">
        <v>0.54</v>
      </c>
      <c r="Y198" s="40">
        <v>0.46</v>
      </c>
      <c r="Z198" s="40">
        <v>0</v>
      </c>
      <c r="AA198" s="41">
        <v>48.8</v>
      </c>
      <c r="AB198" s="41">
        <v>1</v>
      </c>
      <c r="AC198" s="41">
        <v>8.3000000000000007</v>
      </c>
      <c r="AD198" s="41">
        <v>0</v>
      </c>
      <c r="AE198" s="41">
        <v>14.7</v>
      </c>
      <c r="AF198" s="41">
        <v>0.3</v>
      </c>
      <c r="AG198" s="41">
        <v>13.7</v>
      </c>
      <c r="AH198" s="41">
        <v>9.3000000000000007</v>
      </c>
      <c r="AI198" s="41">
        <v>1.9</v>
      </c>
      <c r="AJ198" s="41">
        <v>0.1</v>
      </c>
      <c r="AK198" s="41">
        <v>0</v>
      </c>
      <c r="AL198" s="41">
        <v>0</v>
      </c>
      <c r="AM198" s="41">
        <f t="shared" si="3"/>
        <v>98.1</v>
      </c>
      <c r="AN198" s="42">
        <v>6.9925459999999999</v>
      </c>
      <c r="AO198" s="42">
        <v>0.1077724</v>
      </c>
      <c r="AP198" s="42">
        <v>1.401599</v>
      </c>
      <c r="AQ198" s="42">
        <v>0</v>
      </c>
      <c r="AR198" s="42">
        <v>1.7613110000000001</v>
      </c>
      <c r="AS198" s="42">
        <v>3.64062E-2</v>
      </c>
      <c r="AT198" s="42">
        <v>2.9265829999999999</v>
      </c>
      <c r="AU198" s="42">
        <v>1.427646</v>
      </c>
      <c r="AV198" s="42">
        <v>0.5278098</v>
      </c>
      <c r="AW198" s="42">
        <v>1.82778E-2</v>
      </c>
      <c r="AX198" s="42">
        <v>0</v>
      </c>
      <c r="AY198" s="42">
        <v>0</v>
      </c>
      <c r="AZ198" s="42">
        <v>1.0074540000000001</v>
      </c>
      <c r="BA198" s="42">
        <v>0.3941443</v>
      </c>
      <c r="BB198" s="42">
        <v>0.34613739999999998</v>
      </c>
      <c r="BC198" s="42">
        <v>0.18167240000000001</v>
      </c>
      <c r="BD198" s="42">
        <v>0.19995019999999999</v>
      </c>
      <c r="BE198" s="42">
        <v>0.54395389999999999</v>
      </c>
      <c r="BF198" s="42">
        <v>1.217357</v>
      </c>
      <c r="BG198" s="42">
        <v>0.70623210000000003</v>
      </c>
      <c r="BH198" s="43" t="s">
        <v>592</v>
      </c>
    </row>
    <row r="199" spans="1:60" s="44" customFormat="1" x14ac:dyDescent="0.4">
      <c r="A199" s="33" t="s">
        <v>538</v>
      </c>
      <c r="B199" s="34"/>
      <c r="C199" s="34" t="s">
        <v>426</v>
      </c>
      <c r="D199" s="35" t="s">
        <v>130</v>
      </c>
      <c r="E199" s="34" t="s">
        <v>432</v>
      </c>
      <c r="F199" s="34" t="s">
        <v>432</v>
      </c>
      <c r="G199" s="34" t="s">
        <v>505</v>
      </c>
      <c r="H199" s="49">
        <v>695</v>
      </c>
      <c r="I199" s="36">
        <v>754</v>
      </c>
      <c r="J199" s="36">
        <v>1</v>
      </c>
      <c r="K199" s="37">
        <v>746.66859999999997</v>
      </c>
      <c r="L199" s="37">
        <v>747.87080000000003</v>
      </c>
      <c r="M199" s="37">
        <v>742.93020000000001</v>
      </c>
      <c r="N199" s="37">
        <v>722.04719999999998</v>
      </c>
      <c r="O199" s="37">
        <v>736.1771</v>
      </c>
      <c r="P199" s="37"/>
      <c r="Q199" s="37">
        <v>792.91060000000004</v>
      </c>
      <c r="R199" s="37">
        <v>797.70939999999996</v>
      </c>
      <c r="S199" s="38">
        <v>-151.2963</v>
      </c>
      <c r="T199" s="38">
        <v>-154.35669999999999</v>
      </c>
      <c r="U199" s="38">
        <v>-163.2766</v>
      </c>
      <c r="V199" s="38">
        <v>-165.7473</v>
      </c>
      <c r="W199" s="39">
        <v>-4.7186139999999996</v>
      </c>
      <c r="X199" s="40">
        <v>0.56000000000000005</v>
      </c>
      <c r="Y199" s="40">
        <v>0.44</v>
      </c>
      <c r="Z199" s="40">
        <v>0</v>
      </c>
      <c r="AA199" s="41">
        <v>52.3</v>
      </c>
      <c r="AB199" s="41">
        <v>0.5</v>
      </c>
      <c r="AC199" s="41">
        <v>6.1</v>
      </c>
      <c r="AD199" s="41">
        <v>0</v>
      </c>
      <c r="AE199" s="41">
        <v>7.2</v>
      </c>
      <c r="AF199" s="41">
        <v>0.4</v>
      </c>
      <c r="AG199" s="41">
        <v>20.8</v>
      </c>
      <c r="AH199" s="41">
        <v>9.4</v>
      </c>
      <c r="AI199" s="41">
        <v>1.2</v>
      </c>
      <c r="AJ199" s="41">
        <v>0.1</v>
      </c>
      <c r="AK199" s="41">
        <v>0</v>
      </c>
      <c r="AL199" s="41">
        <v>0</v>
      </c>
      <c r="AM199" s="41">
        <f t="shared" si="3"/>
        <v>98</v>
      </c>
      <c r="AN199" s="42">
        <v>7.2336299999999998</v>
      </c>
      <c r="AO199" s="42">
        <v>5.2013499999999997E-2</v>
      </c>
      <c r="AP199" s="42">
        <v>0.99429330000000005</v>
      </c>
      <c r="AQ199" s="42">
        <v>0</v>
      </c>
      <c r="AR199" s="42">
        <v>0.83270319999999998</v>
      </c>
      <c r="AS199" s="42">
        <v>4.6854699999999999E-2</v>
      </c>
      <c r="AT199" s="42">
        <v>4.288869</v>
      </c>
      <c r="AU199" s="42">
        <v>1.3928499999999999</v>
      </c>
      <c r="AV199" s="42">
        <v>0.32176900000000003</v>
      </c>
      <c r="AW199" s="42">
        <v>1.7642600000000001E-2</v>
      </c>
      <c r="AX199" s="42">
        <v>0</v>
      </c>
      <c r="AY199" s="42">
        <v>0</v>
      </c>
      <c r="AZ199" s="42">
        <v>0.76637029999999995</v>
      </c>
      <c r="BA199" s="42">
        <v>0.22792299999999999</v>
      </c>
      <c r="BB199" s="42">
        <v>0.1587867</v>
      </c>
      <c r="BC199" s="42">
        <v>0.1629823</v>
      </c>
      <c r="BD199" s="42">
        <v>0.18062500000000001</v>
      </c>
      <c r="BE199" s="42">
        <v>0.41258260000000002</v>
      </c>
      <c r="BF199" s="42">
        <v>0.42012050000000001</v>
      </c>
      <c r="BG199" s="42">
        <v>0.91078329999999996</v>
      </c>
      <c r="BH199" s="43" t="s">
        <v>592</v>
      </c>
    </row>
    <row r="200" spans="1:60" s="44" customFormat="1" x14ac:dyDescent="0.4">
      <c r="A200" s="33" t="s">
        <v>539</v>
      </c>
      <c r="B200" s="34"/>
      <c r="C200" s="34" t="s">
        <v>427</v>
      </c>
      <c r="D200" s="35" t="s">
        <v>130</v>
      </c>
      <c r="E200" s="34" t="s">
        <v>435</v>
      </c>
      <c r="F200" s="34" t="s">
        <v>433</v>
      </c>
      <c r="G200" s="34" t="s">
        <v>476</v>
      </c>
      <c r="H200" s="49">
        <v>1770</v>
      </c>
      <c r="I200" s="36">
        <v>750</v>
      </c>
      <c r="J200" s="36">
        <v>1</v>
      </c>
      <c r="K200" s="37">
        <v>872.63490000000002</v>
      </c>
      <c r="L200" s="37">
        <v>884.90800000000002</v>
      </c>
      <c r="M200" s="37">
        <v>876.3193</v>
      </c>
      <c r="N200" s="37">
        <v>893.6567</v>
      </c>
      <c r="O200" s="37">
        <v>774.40250000000003</v>
      </c>
      <c r="P200" s="37"/>
      <c r="Q200" s="37">
        <v>790.97910000000002</v>
      </c>
      <c r="R200" s="37">
        <v>789.61599999999999</v>
      </c>
      <c r="S200" s="38">
        <v>-135.9616</v>
      </c>
      <c r="T200" s="38">
        <v>-137.82589999999999</v>
      </c>
      <c r="U200" s="38">
        <v>-145.958</v>
      </c>
      <c r="V200" s="38">
        <v>-145.99529999999999</v>
      </c>
      <c r="W200" s="39">
        <v>-3.6960259999999998</v>
      </c>
      <c r="X200" s="40">
        <v>0.51</v>
      </c>
      <c r="Y200" s="40">
        <v>0.49</v>
      </c>
      <c r="Z200" s="40">
        <v>0</v>
      </c>
      <c r="AA200" s="41">
        <v>48.8</v>
      </c>
      <c r="AB200" s="41">
        <v>1.4</v>
      </c>
      <c r="AC200" s="41">
        <v>7.8</v>
      </c>
      <c r="AD200" s="41">
        <v>0</v>
      </c>
      <c r="AE200" s="41">
        <v>14.2</v>
      </c>
      <c r="AF200" s="41">
        <v>0.3</v>
      </c>
      <c r="AG200" s="41">
        <v>13.9</v>
      </c>
      <c r="AH200" s="41">
        <v>9.6999999999999993</v>
      </c>
      <c r="AI200" s="41">
        <v>1.8</v>
      </c>
      <c r="AJ200" s="41">
        <v>0.1</v>
      </c>
      <c r="AK200" s="41">
        <v>0</v>
      </c>
      <c r="AL200" s="41">
        <v>0</v>
      </c>
      <c r="AM200" s="41">
        <f t="shared" si="3"/>
        <v>97.999999999999986</v>
      </c>
      <c r="AN200" s="42">
        <v>7.0009980000000001</v>
      </c>
      <c r="AO200" s="42">
        <v>0.1510637</v>
      </c>
      <c r="AP200" s="42">
        <v>1.318757</v>
      </c>
      <c r="AQ200" s="42">
        <v>0</v>
      </c>
      <c r="AR200" s="42">
        <v>1.7034590000000001</v>
      </c>
      <c r="AS200" s="42">
        <v>3.6450200000000002E-2</v>
      </c>
      <c r="AT200" s="42">
        <v>2.9728970000000001</v>
      </c>
      <c r="AU200" s="42">
        <v>1.4908490000000001</v>
      </c>
      <c r="AV200" s="42">
        <v>0.50063469999999999</v>
      </c>
      <c r="AW200" s="42">
        <v>1.8299900000000001E-2</v>
      </c>
      <c r="AX200" s="42">
        <v>0</v>
      </c>
      <c r="AY200" s="42">
        <v>0</v>
      </c>
      <c r="AZ200" s="42">
        <v>0.99900199999999995</v>
      </c>
      <c r="BA200" s="42">
        <v>0.31975520000000002</v>
      </c>
      <c r="BB200" s="42">
        <v>0.3255266</v>
      </c>
      <c r="BC200" s="42">
        <v>0.17510809999999999</v>
      </c>
      <c r="BD200" s="42">
        <v>0.193408</v>
      </c>
      <c r="BE200" s="42">
        <v>0.5092371</v>
      </c>
      <c r="BF200" s="42">
        <v>1.1942219999999999</v>
      </c>
      <c r="BG200" s="42">
        <v>0.71341790000000005</v>
      </c>
      <c r="BH200" s="43" t="s">
        <v>592</v>
      </c>
    </row>
    <row r="201" spans="1:60" s="44" customFormat="1" x14ac:dyDescent="0.4">
      <c r="A201" s="33" t="s">
        <v>540</v>
      </c>
      <c r="B201" s="34"/>
      <c r="C201" s="34" t="s">
        <v>131</v>
      </c>
      <c r="D201" s="35" t="s">
        <v>130</v>
      </c>
      <c r="E201" s="34" t="s">
        <v>432</v>
      </c>
      <c r="F201" s="34" t="s">
        <v>433</v>
      </c>
      <c r="G201" s="34" t="s">
        <v>477</v>
      </c>
      <c r="H201" s="49">
        <v>471</v>
      </c>
      <c r="I201" s="36">
        <v>710</v>
      </c>
      <c r="J201" s="36">
        <v>5</v>
      </c>
      <c r="K201" s="37">
        <v>859.14890000000003</v>
      </c>
      <c r="L201" s="37">
        <v>870.51610000000005</v>
      </c>
      <c r="M201" s="37">
        <v>862.44929999999999</v>
      </c>
      <c r="N201" s="37">
        <v>875.88980000000004</v>
      </c>
      <c r="O201" s="37">
        <v>773.76919999999996</v>
      </c>
      <c r="P201" s="37">
        <v>852.13699999999994</v>
      </c>
      <c r="Q201" s="37">
        <v>813.44719999999995</v>
      </c>
      <c r="R201" s="37">
        <v>818.48199999999997</v>
      </c>
      <c r="S201" s="38">
        <v>-140.0444</v>
      </c>
      <c r="T201" s="38">
        <v>-141.94069999999999</v>
      </c>
      <c r="U201" s="38">
        <v>-149.6198</v>
      </c>
      <c r="V201" s="38">
        <v>-149.70670000000001</v>
      </c>
      <c r="W201" s="39">
        <v>-4.33962</v>
      </c>
      <c r="X201" s="40">
        <v>0.52</v>
      </c>
      <c r="Y201" s="40">
        <v>0.48</v>
      </c>
      <c r="Z201" s="40">
        <v>0</v>
      </c>
      <c r="AA201" s="41">
        <v>48</v>
      </c>
      <c r="AB201" s="41">
        <v>1.1000000000000001</v>
      </c>
      <c r="AC201" s="41">
        <v>9.3000000000000007</v>
      </c>
      <c r="AD201" s="41">
        <v>0</v>
      </c>
      <c r="AE201" s="41">
        <v>13.5</v>
      </c>
      <c r="AF201" s="41">
        <v>0.2</v>
      </c>
      <c r="AG201" s="41">
        <v>13.9</v>
      </c>
      <c r="AH201" s="41">
        <v>10</v>
      </c>
      <c r="AI201" s="41">
        <v>1.9</v>
      </c>
      <c r="AJ201" s="41">
        <v>0.1</v>
      </c>
      <c r="AK201" s="41">
        <v>0</v>
      </c>
      <c r="AL201" s="41">
        <v>0</v>
      </c>
      <c r="AM201" s="41">
        <f t="shared" si="3"/>
        <v>98.000000000000014</v>
      </c>
      <c r="AN201" s="42">
        <v>6.8727729999999996</v>
      </c>
      <c r="AO201" s="42">
        <v>0.118461</v>
      </c>
      <c r="AP201" s="42">
        <v>1.5692919999999999</v>
      </c>
      <c r="AQ201" s="42">
        <v>0</v>
      </c>
      <c r="AR201" s="42">
        <v>1.6163209999999999</v>
      </c>
      <c r="AS201" s="42">
        <v>2.4252699999999999E-2</v>
      </c>
      <c r="AT201" s="42">
        <v>2.9670879999999999</v>
      </c>
      <c r="AU201" s="42">
        <v>1.533955</v>
      </c>
      <c r="AV201" s="42">
        <v>0.52741519999999997</v>
      </c>
      <c r="AW201" s="42">
        <v>1.8264200000000001E-2</v>
      </c>
      <c r="AX201" s="42">
        <v>0</v>
      </c>
      <c r="AY201" s="42">
        <v>0</v>
      </c>
      <c r="AZ201" s="42">
        <v>1.127227</v>
      </c>
      <c r="BA201" s="42">
        <v>0.44206479999999998</v>
      </c>
      <c r="BB201" s="42">
        <v>0.2978576</v>
      </c>
      <c r="BC201" s="42">
        <v>0.2295576</v>
      </c>
      <c r="BD201" s="42">
        <v>0.24782180000000001</v>
      </c>
      <c r="BE201" s="42">
        <v>0.49827529999999998</v>
      </c>
      <c r="BF201" s="42">
        <v>1.1180460000000001</v>
      </c>
      <c r="BG201" s="42">
        <v>0.72631349999999995</v>
      </c>
      <c r="BH201" s="43" t="s">
        <v>30</v>
      </c>
    </row>
    <row r="202" spans="1:60" s="44" customFormat="1" x14ac:dyDescent="0.4">
      <c r="A202" s="33" t="s">
        <v>541</v>
      </c>
      <c r="B202" s="34"/>
      <c r="C202" s="34" t="s">
        <v>132</v>
      </c>
      <c r="D202" s="35" t="s">
        <v>130</v>
      </c>
      <c r="E202" s="34" t="s">
        <v>435</v>
      </c>
      <c r="F202" s="34" t="s">
        <v>433</v>
      </c>
      <c r="G202" s="34" t="s">
        <v>476</v>
      </c>
      <c r="H202" s="49">
        <v>1243</v>
      </c>
      <c r="I202" s="36">
        <v>763</v>
      </c>
      <c r="J202" s="36">
        <v>3</v>
      </c>
      <c r="K202" s="37">
        <v>897.31859999999995</v>
      </c>
      <c r="L202" s="37">
        <v>903.61180000000002</v>
      </c>
      <c r="M202" s="37">
        <v>896.46220000000005</v>
      </c>
      <c r="N202" s="37">
        <v>911.50329999999997</v>
      </c>
      <c r="O202" s="37">
        <v>817.84720000000004</v>
      </c>
      <c r="P202" s="37">
        <v>846.06799999999998</v>
      </c>
      <c r="Q202" s="37">
        <v>803.94619999999998</v>
      </c>
      <c r="R202" s="37">
        <v>805.02419999999995</v>
      </c>
      <c r="S202" s="38">
        <v>-137.8663</v>
      </c>
      <c r="T202" s="38">
        <v>-139.61179999999999</v>
      </c>
      <c r="U202" s="38">
        <v>-148.1636</v>
      </c>
      <c r="V202" s="38">
        <v>-147.97540000000001</v>
      </c>
      <c r="W202" s="39">
        <v>-3.8234219999999999</v>
      </c>
      <c r="X202" s="40">
        <v>0.44</v>
      </c>
      <c r="Y202" s="40">
        <v>0.56000000000000005</v>
      </c>
      <c r="Z202" s="40">
        <v>0</v>
      </c>
      <c r="AA202" s="41">
        <v>47.8</v>
      </c>
      <c r="AB202" s="41">
        <v>1.4</v>
      </c>
      <c r="AC202" s="41">
        <v>8.3000000000000007</v>
      </c>
      <c r="AD202" s="41">
        <v>0</v>
      </c>
      <c r="AE202" s="41">
        <v>14.6</v>
      </c>
      <c r="AF202" s="41">
        <v>0.3</v>
      </c>
      <c r="AG202" s="41">
        <v>13.4</v>
      </c>
      <c r="AH202" s="41">
        <v>10.1</v>
      </c>
      <c r="AI202" s="41">
        <v>1.9</v>
      </c>
      <c r="AJ202" s="41">
        <v>0.2</v>
      </c>
      <c r="AK202" s="41">
        <v>0</v>
      </c>
      <c r="AL202" s="41">
        <v>0</v>
      </c>
      <c r="AM202" s="41">
        <f t="shared" si="3"/>
        <v>98</v>
      </c>
      <c r="AN202" s="42">
        <v>6.9088399999999996</v>
      </c>
      <c r="AO202" s="42">
        <v>0.15219389999999999</v>
      </c>
      <c r="AP202" s="42">
        <v>1.4137919999999999</v>
      </c>
      <c r="AQ202" s="42">
        <v>0</v>
      </c>
      <c r="AR202" s="42">
        <v>1.7645470000000001</v>
      </c>
      <c r="AS202" s="42">
        <v>3.6722900000000003E-2</v>
      </c>
      <c r="AT202" s="42">
        <v>2.8873989999999998</v>
      </c>
      <c r="AU202" s="42">
        <v>1.5639419999999999</v>
      </c>
      <c r="AV202" s="42">
        <v>0.53240129999999997</v>
      </c>
      <c r="AW202" s="42">
        <v>3.6873700000000002E-2</v>
      </c>
      <c r="AX202" s="42">
        <v>0</v>
      </c>
      <c r="AY202" s="42">
        <v>0</v>
      </c>
      <c r="AZ202" s="42">
        <v>1.0911599999999999</v>
      </c>
      <c r="BA202" s="42">
        <v>0.32263150000000002</v>
      </c>
      <c r="BB202" s="42">
        <v>0.27256399999999997</v>
      </c>
      <c r="BC202" s="42">
        <v>0.25983729999999999</v>
      </c>
      <c r="BD202" s="42">
        <v>0.296711</v>
      </c>
      <c r="BE202" s="42">
        <v>0.43999529999999998</v>
      </c>
      <c r="BF202" s="42">
        <v>1.324552</v>
      </c>
      <c r="BG202" s="42">
        <v>0.68552539999999995</v>
      </c>
      <c r="BH202" s="43" t="s">
        <v>30</v>
      </c>
    </row>
    <row r="203" spans="1:60" s="44" customFormat="1" x14ac:dyDescent="0.4">
      <c r="A203" s="33" t="s">
        <v>542</v>
      </c>
      <c r="B203" s="34"/>
      <c r="C203" s="34" t="s">
        <v>133</v>
      </c>
      <c r="D203" s="35" t="s">
        <v>130</v>
      </c>
      <c r="E203" s="34" t="s">
        <v>435</v>
      </c>
      <c r="F203" s="34" t="s">
        <v>433</v>
      </c>
      <c r="G203" s="34" t="s">
        <v>506</v>
      </c>
      <c r="H203" s="49">
        <v>291</v>
      </c>
      <c r="I203" s="36">
        <v>850</v>
      </c>
      <c r="J203" s="36">
        <v>1</v>
      </c>
      <c r="K203" s="37">
        <v>884.83190000000002</v>
      </c>
      <c r="L203" s="37">
        <v>891.00599999999997</v>
      </c>
      <c r="M203" s="37">
        <v>885.5367</v>
      </c>
      <c r="N203" s="37">
        <v>902.55589999999995</v>
      </c>
      <c r="O203" s="37">
        <v>767.64250000000004</v>
      </c>
      <c r="P203" s="37">
        <v>837.16499999999996</v>
      </c>
      <c r="Q203" s="37">
        <v>851.84199999999998</v>
      </c>
      <c r="R203" s="37">
        <v>846.38729999999998</v>
      </c>
      <c r="S203" s="38">
        <v>-143.96940000000001</v>
      </c>
      <c r="T203" s="38">
        <v>-145.5198</v>
      </c>
      <c r="U203" s="38">
        <v>-153.96860000000001</v>
      </c>
      <c r="V203" s="38">
        <v>-153.38419999999999</v>
      </c>
      <c r="W203" s="39">
        <v>-4.6821539999999997</v>
      </c>
      <c r="X203" s="40">
        <v>0.53</v>
      </c>
      <c r="Y203" s="40">
        <v>0.47</v>
      </c>
      <c r="Z203" s="40">
        <v>0</v>
      </c>
      <c r="AA203" s="41">
        <v>46.7</v>
      </c>
      <c r="AB203" s="41">
        <v>2.2000000000000002</v>
      </c>
      <c r="AC203" s="41">
        <v>9.6999999999999993</v>
      </c>
      <c r="AD203" s="41">
        <v>0</v>
      </c>
      <c r="AE203" s="41">
        <v>13.7</v>
      </c>
      <c r="AF203" s="41">
        <v>0.2</v>
      </c>
      <c r="AG203" s="41">
        <v>12.6</v>
      </c>
      <c r="AH203" s="41">
        <v>10.3</v>
      </c>
      <c r="AI203" s="41">
        <v>2.2000000000000002</v>
      </c>
      <c r="AJ203" s="41">
        <v>0.3</v>
      </c>
      <c r="AK203" s="41">
        <v>0</v>
      </c>
      <c r="AL203" s="41">
        <v>0</v>
      </c>
      <c r="AM203" s="41">
        <f t="shared" si="3"/>
        <v>97.9</v>
      </c>
      <c r="AN203" s="42">
        <v>6.7789419999999998</v>
      </c>
      <c r="AO203" s="42">
        <v>0.24019260000000001</v>
      </c>
      <c r="AP203" s="42">
        <v>1.659384</v>
      </c>
      <c r="AQ203" s="42">
        <v>0</v>
      </c>
      <c r="AR203" s="42">
        <v>1.6629100000000001</v>
      </c>
      <c r="AS203" s="42">
        <v>2.4587500000000002E-2</v>
      </c>
      <c r="AT203" s="42">
        <v>2.7267190000000001</v>
      </c>
      <c r="AU203" s="42">
        <v>1.601785</v>
      </c>
      <c r="AV203" s="42">
        <v>0.6191217</v>
      </c>
      <c r="AW203" s="42">
        <v>5.5548899999999998E-2</v>
      </c>
      <c r="AX203" s="42">
        <v>0</v>
      </c>
      <c r="AY203" s="42">
        <v>0</v>
      </c>
      <c r="AZ203" s="42">
        <v>1.221058</v>
      </c>
      <c r="BA203" s="42">
        <v>0.43832589999999999</v>
      </c>
      <c r="BB203" s="42">
        <v>0.30547940000000001</v>
      </c>
      <c r="BC203" s="42">
        <v>0.31364229999999998</v>
      </c>
      <c r="BD203" s="42">
        <v>0.3691912</v>
      </c>
      <c r="BE203" s="42">
        <v>0.2386365</v>
      </c>
      <c r="BF203" s="42">
        <v>1.4242729999999999</v>
      </c>
      <c r="BG203" s="42">
        <v>0.65688369999999996</v>
      </c>
      <c r="BH203" s="43" t="s">
        <v>30</v>
      </c>
    </row>
    <row r="204" spans="1:60" s="44" customFormat="1" x14ac:dyDescent="0.4">
      <c r="A204" s="33" t="s">
        <v>543</v>
      </c>
      <c r="B204" s="34"/>
      <c r="C204" s="34" t="s">
        <v>134</v>
      </c>
      <c r="D204" s="35" t="s">
        <v>130</v>
      </c>
      <c r="E204" s="34" t="s">
        <v>435</v>
      </c>
      <c r="F204" s="34" t="s">
        <v>433</v>
      </c>
      <c r="G204" s="34" t="s">
        <v>507</v>
      </c>
      <c r="H204" s="49">
        <v>288</v>
      </c>
      <c r="I204" s="36">
        <v>802</v>
      </c>
      <c r="J204" s="36">
        <v>1</v>
      </c>
      <c r="K204" s="37">
        <v>898.84690000000001</v>
      </c>
      <c r="L204" s="37">
        <v>903.43650000000002</v>
      </c>
      <c r="M204" s="37">
        <v>900.20460000000003</v>
      </c>
      <c r="N204" s="37">
        <v>913.00819999999999</v>
      </c>
      <c r="O204" s="37">
        <v>851.32579999999996</v>
      </c>
      <c r="P204" s="37">
        <v>851.90499999999997</v>
      </c>
      <c r="Q204" s="37">
        <v>840.32950000000005</v>
      </c>
      <c r="R204" s="37">
        <v>834.92229999999995</v>
      </c>
      <c r="S204" s="38">
        <v>-143.0247</v>
      </c>
      <c r="T204" s="38">
        <v>-144.80459999999999</v>
      </c>
      <c r="U204" s="38">
        <v>-153.1096</v>
      </c>
      <c r="V204" s="38">
        <v>-152.98269999999999</v>
      </c>
      <c r="W204" s="39">
        <v>-4.5194159999999997</v>
      </c>
      <c r="X204" s="40">
        <v>0.42</v>
      </c>
      <c r="Y204" s="40">
        <v>0.57999999999999996</v>
      </c>
      <c r="Z204" s="40">
        <v>0</v>
      </c>
      <c r="AA204" s="41">
        <v>46.6</v>
      </c>
      <c r="AB204" s="41">
        <v>1.8</v>
      </c>
      <c r="AC204" s="41">
        <v>9</v>
      </c>
      <c r="AD204" s="41">
        <v>0</v>
      </c>
      <c r="AE204" s="41">
        <v>13.9</v>
      </c>
      <c r="AF204" s="41">
        <v>0.3</v>
      </c>
      <c r="AG204" s="41">
        <v>13.8</v>
      </c>
      <c r="AH204" s="41">
        <v>10.4</v>
      </c>
      <c r="AI204" s="41">
        <v>2</v>
      </c>
      <c r="AJ204" s="41">
        <v>0.2</v>
      </c>
      <c r="AK204" s="41">
        <v>0</v>
      </c>
      <c r="AL204" s="41">
        <v>0</v>
      </c>
      <c r="AM204" s="41">
        <f t="shared" si="3"/>
        <v>98</v>
      </c>
      <c r="AN204" s="42">
        <v>6.7405590000000002</v>
      </c>
      <c r="AO204" s="42">
        <v>0.1958278</v>
      </c>
      <c r="AP204" s="42">
        <v>1.5342020000000001</v>
      </c>
      <c r="AQ204" s="42">
        <v>0</v>
      </c>
      <c r="AR204" s="42">
        <v>1.681233</v>
      </c>
      <c r="AS204" s="42">
        <v>3.6751100000000002E-2</v>
      </c>
      <c r="AT204" s="42">
        <v>2.97587</v>
      </c>
      <c r="AU204" s="42">
        <v>1.6116299999999999</v>
      </c>
      <c r="AV204" s="42">
        <v>0.56085209999999996</v>
      </c>
      <c r="AW204" s="42">
        <v>3.6901900000000001E-2</v>
      </c>
      <c r="AX204" s="42">
        <v>0</v>
      </c>
      <c r="AY204" s="42">
        <v>0</v>
      </c>
      <c r="AZ204" s="42">
        <v>1.259441</v>
      </c>
      <c r="BA204" s="42">
        <v>0.27476099999999998</v>
      </c>
      <c r="BB204" s="42">
        <v>0.22392709999999999</v>
      </c>
      <c r="BC204" s="42">
        <v>0.33692509999999998</v>
      </c>
      <c r="BD204" s="42">
        <v>0.37382700000000002</v>
      </c>
      <c r="BE204" s="42">
        <v>0.44312639999999998</v>
      </c>
      <c r="BF204" s="42">
        <v>1.2381070000000001</v>
      </c>
      <c r="BG204" s="42">
        <v>0.7061904</v>
      </c>
      <c r="BH204" s="43" t="s">
        <v>30</v>
      </c>
    </row>
    <row r="205" spans="1:60" s="44" customFormat="1" x14ac:dyDescent="0.4">
      <c r="A205" s="33" t="s">
        <v>544</v>
      </c>
      <c r="B205" s="34"/>
      <c r="C205" s="34" t="s">
        <v>135</v>
      </c>
      <c r="D205" s="35" t="s">
        <v>130</v>
      </c>
      <c r="E205" s="34" t="s">
        <v>435</v>
      </c>
      <c r="F205" s="34" t="s">
        <v>433</v>
      </c>
      <c r="G205" s="34" t="s">
        <v>508</v>
      </c>
      <c r="H205" s="49">
        <v>534</v>
      </c>
      <c r="I205" s="36">
        <v>698</v>
      </c>
      <c r="J205" s="36">
        <v>5</v>
      </c>
      <c r="K205" s="37">
        <v>797.98440000000005</v>
      </c>
      <c r="L205" s="37">
        <v>806.80679999999995</v>
      </c>
      <c r="M205" s="37">
        <v>810.3972</v>
      </c>
      <c r="N205" s="37">
        <v>814.90890000000002</v>
      </c>
      <c r="O205" s="37">
        <v>742.91470000000004</v>
      </c>
      <c r="P205" s="37"/>
      <c r="Q205" s="37">
        <v>825.25340000000006</v>
      </c>
      <c r="R205" s="37">
        <v>833.20219999999995</v>
      </c>
      <c r="S205" s="38">
        <v>-147.34649999999999</v>
      </c>
      <c r="T205" s="38">
        <v>-149.37639999999999</v>
      </c>
      <c r="U205" s="38">
        <v>-155.9452</v>
      </c>
      <c r="V205" s="38">
        <v>-156.2646</v>
      </c>
      <c r="W205" s="39">
        <v>-5.5672300000000003</v>
      </c>
      <c r="X205" s="40">
        <v>0.56000000000000005</v>
      </c>
      <c r="Y205" s="40">
        <v>0.44</v>
      </c>
      <c r="Z205" s="40">
        <v>0</v>
      </c>
      <c r="AA205" s="41">
        <v>49.2</v>
      </c>
      <c r="AB205" s="41">
        <v>0.7</v>
      </c>
      <c r="AC205" s="41">
        <v>8.8000000000000007</v>
      </c>
      <c r="AD205" s="41">
        <v>0</v>
      </c>
      <c r="AE205" s="41">
        <v>9.4</v>
      </c>
      <c r="AF205" s="41">
        <v>0.4</v>
      </c>
      <c r="AG205" s="41">
        <v>17</v>
      </c>
      <c r="AH205" s="41">
        <v>10.8</v>
      </c>
      <c r="AI205" s="41">
        <v>1.5</v>
      </c>
      <c r="AJ205" s="41">
        <v>0.2</v>
      </c>
      <c r="AK205" s="41">
        <v>0</v>
      </c>
      <c r="AL205" s="41">
        <v>0</v>
      </c>
      <c r="AM205" s="41">
        <f t="shared" si="3"/>
        <v>98.000000000000014</v>
      </c>
      <c r="AN205" s="42">
        <v>6.9265889999999999</v>
      </c>
      <c r="AO205" s="42">
        <v>7.4121500000000007E-2</v>
      </c>
      <c r="AP205" s="42">
        <v>1.460048</v>
      </c>
      <c r="AQ205" s="42">
        <v>0</v>
      </c>
      <c r="AR205" s="42">
        <v>1.1065860000000001</v>
      </c>
      <c r="AS205" s="42">
        <v>4.76928E-2</v>
      </c>
      <c r="AT205" s="42">
        <v>3.5680269999999998</v>
      </c>
      <c r="AU205" s="42">
        <v>1.6289210000000001</v>
      </c>
      <c r="AV205" s="42">
        <v>0.40940569999999998</v>
      </c>
      <c r="AW205" s="42">
        <v>3.5916400000000001E-2</v>
      </c>
      <c r="AX205" s="42">
        <v>0</v>
      </c>
      <c r="AY205" s="42">
        <v>0</v>
      </c>
      <c r="AZ205" s="42">
        <v>1.0734109999999999</v>
      </c>
      <c r="BA205" s="42">
        <v>0.38663740000000002</v>
      </c>
      <c r="BB205" s="42">
        <v>0.18801419999999999</v>
      </c>
      <c r="BC205" s="42">
        <v>0.22139159999999999</v>
      </c>
      <c r="BD205" s="42">
        <v>0.25730799999999998</v>
      </c>
      <c r="BE205" s="42">
        <v>0.46923399999999998</v>
      </c>
      <c r="BF205" s="42">
        <v>0.63735249999999999</v>
      </c>
      <c r="BG205" s="42">
        <v>0.84844350000000002</v>
      </c>
      <c r="BH205" s="43" t="s">
        <v>30</v>
      </c>
    </row>
    <row r="206" spans="1:60" s="44" customFormat="1" x14ac:dyDescent="0.4">
      <c r="A206" s="33" t="s">
        <v>545</v>
      </c>
      <c r="B206" s="34">
        <v>1259</v>
      </c>
      <c r="C206" s="34" t="s">
        <v>137</v>
      </c>
      <c r="D206" s="35" t="s">
        <v>136</v>
      </c>
      <c r="E206" s="34" t="s">
        <v>432</v>
      </c>
      <c r="F206" s="34" t="s">
        <v>432</v>
      </c>
      <c r="G206" s="34" t="s">
        <v>509</v>
      </c>
      <c r="H206" s="49">
        <v>44</v>
      </c>
      <c r="I206" s="36">
        <v>900</v>
      </c>
      <c r="J206" s="36">
        <v>10</v>
      </c>
      <c r="K206" s="37">
        <v>734.75919999999996</v>
      </c>
      <c r="L206" s="37">
        <v>740.06569999999999</v>
      </c>
      <c r="M206" s="37">
        <v>735.76930000000004</v>
      </c>
      <c r="N206" s="37">
        <v>737.0018</v>
      </c>
      <c r="O206" s="37">
        <v>774.30240000000003</v>
      </c>
      <c r="P206" s="37">
        <v>869.42700000000002</v>
      </c>
      <c r="Q206" s="37">
        <v>878.84119999999996</v>
      </c>
      <c r="R206" s="37">
        <v>891.49</v>
      </c>
      <c r="S206" s="38">
        <v>-162.11019999999999</v>
      </c>
      <c r="T206" s="38">
        <v>-163.65389999999999</v>
      </c>
      <c r="U206" s="38">
        <v>-171.21</v>
      </c>
      <c r="V206" s="38">
        <v>-170.5829</v>
      </c>
      <c r="W206" s="39">
        <v>-7.1956100000000003</v>
      </c>
      <c r="X206" s="40">
        <v>0.46367900000000001</v>
      </c>
      <c r="Y206" s="40">
        <v>0.53278099999999995</v>
      </c>
      <c r="Z206" s="40">
        <v>3.5409999999999999E-3</v>
      </c>
      <c r="AA206" s="41">
        <v>44.89</v>
      </c>
      <c r="AB206" s="41">
        <v>1.55</v>
      </c>
      <c r="AC206" s="41">
        <v>12.73</v>
      </c>
      <c r="AD206" s="41">
        <v>0.01</v>
      </c>
      <c r="AE206" s="41">
        <v>11.97</v>
      </c>
      <c r="AF206" s="41">
        <v>0.28999999999999998</v>
      </c>
      <c r="AG206" s="41">
        <v>12.56</v>
      </c>
      <c r="AH206" s="41">
        <v>11.69</v>
      </c>
      <c r="AI206" s="41">
        <v>1.66</v>
      </c>
      <c r="AJ206" s="41">
        <v>0.13</v>
      </c>
      <c r="AK206" s="41">
        <v>0</v>
      </c>
      <c r="AL206" s="41">
        <v>0</v>
      </c>
      <c r="AM206" s="41">
        <f t="shared" si="3"/>
        <v>97.48</v>
      </c>
      <c r="AN206" s="42">
        <v>6.5202720000000003</v>
      </c>
      <c r="AO206" s="42">
        <v>0.16933219999999999</v>
      </c>
      <c r="AP206" s="42">
        <v>2.179087</v>
      </c>
      <c r="AQ206" s="42">
        <v>1.1483000000000001E-3</v>
      </c>
      <c r="AR206" s="42">
        <v>1.453829</v>
      </c>
      <c r="AS206" s="42">
        <v>3.56741E-2</v>
      </c>
      <c r="AT206" s="42">
        <v>2.71976</v>
      </c>
      <c r="AU206" s="42">
        <v>1.819083</v>
      </c>
      <c r="AV206" s="42">
        <v>0.4674471</v>
      </c>
      <c r="AW206" s="42">
        <v>2.4086199999999999E-2</v>
      </c>
      <c r="AX206" s="42">
        <v>0</v>
      </c>
      <c r="AY206" s="42">
        <v>0</v>
      </c>
      <c r="AZ206" s="42">
        <v>1.4797279999999999</v>
      </c>
      <c r="BA206" s="42">
        <v>0.6993587</v>
      </c>
      <c r="BB206" s="42">
        <v>0.1018143</v>
      </c>
      <c r="BC206" s="42">
        <v>0.36563279999999998</v>
      </c>
      <c r="BD206" s="42">
        <v>0.38971899999999998</v>
      </c>
      <c r="BE206" s="42">
        <v>0.15265049999999999</v>
      </c>
      <c r="BF206" s="42">
        <v>1.3011790000000001</v>
      </c>
      <c r="BG206" s="42">
        <v>0.67639930000000004</v>
      </c>
      <c r="BH206" s="43" t="s">
        <v>30</v>
      </c>
    </row>
  </sheetData>
  <sortState xmlns:xlrd2="http://schemas.microsoft.com/office/spreadsheetml/2017/richdata2" ref="A4:BJ206">
    <sortCondition ref="A4:A206"/>
    <sortCondition ref="L4:L206"/>
    <sortCondition ref="M4:M206"/>
    <sortCondition ref="N4:N206"/>
  </sortState>
  <pageMargins left="0.75" right="0.75" top="1" bottom="1" header="0.5" footer="0.5"/>
  <pageSetup paperSize="9"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3"/>
  <sheetViews>
    <sheetView tabSelected="1" topLeftCell="A11" zoomScale="97" zoomScaleNormal="97" zoomScalePageLayoutView="190" workbookViewId="0">
      <selection activeCell="A2" sqref="A2:A33"/>
    </sheetView>
  </sheetViews>
  <sheetFormatPr defaultColWidth="10.83203125" defaultRowHeight="22" customHeight="1" x14ac:dyDescent="0.55000000000000004"/>
  <cols>
    <col min="1" max="1" width="21" style="1" customWidth="1"/>
    <col min="2" max="16384" width="10.83203125" style="1"/>
  </cols>
  <sheetData>
    <row r="1" spans="1:1" ht="22" customHeight="1" x14ac:dyDescent="0.55000000000000004">
      <c r="A1" s="50" t="s">
        <v>594</v>
      </c>
    </row>
    <row r="2" spans="1:1" s="2" customFormat="1" ht="22" customHeight="1" x14ac:dyDescent="0.55000000000000004">
      <c r="A2" s="3" t="s">
        <v>385</v>
      </c>
    </row>
    <row r="3" spans="1:1" s="2" customFormat="1" ht="22" customHeight="1" x14ac:dyDescent="0.55000000000000004">
      <c r="A3" s="3" t="s">
        <v>547</v>
      </c>
    </row>
    <row r="4" spans="1:1" s="2" customFormat="1" ht="22" customHeight="1" x14ac:dyDescent="0.55000000000000004">
      <c r="A4" s="3" t="s">
        <v>174</v>
      </c>
    </row>
    <row r="5" spans="1:1" s="2" customFormat="1" ht="22" customHeight="1" x14ac:dyDescent="0.55000000000000004">
      <c r="A5" s="3" t="s">
        <v>175</v>
      </c>
    </row>
    <row r="6" spans="1:1" s="2" customFormat="1" ht="22" customHeight="1" x14ac:dyDescent="0.55000000000000004">
      <c r="A6" s="3" t="s">
        <v>386</v>
      </c>
    </row>
    <row r="7" spans="1:1" s="2" customFormat="1" ht="22" customHeight="1" x14ac:dyDescent="0.55000000000000004">
      <c r="A7" s="3" t="s">
        <v>387</v>
      </c>
    </row>
    <row r="8" spans="1:1" s="2" customFormat="1" ht="22" customHeight="1" x14ac:dyDescent="0.55000000000000004">
      <c r="A8" s="3" t="s">
        <v>388</v>
      </c>
    </row>
    <row r="9" spans="1:1" s="2" customFormat="1" ht="22" customHeight="1" x14ac:dyDescent="0.55000000000000004">
      <c r="A9" s="3" t="s">
        <v>389</v>
      </c>
    </row>
    <row r="10" spans="1:1" s="2" customFormat="1" ht="22" customHeight="1" x14ac:dyDescent="0.55000000000000004">
      <c r="A10" s="3" t="s">
        <v>390</v>
      </c>
    </row>
    <row r="11" spans="1:1" s="2" customFormat="1" ht="22" customHeight="1" x14ac:dyDescent="0.55000000000000004">
      <c r="A11" s="3" t="s">
        <v>391</v>
      </c>
    </row>
    <row r="12" spans="1:1" s="2" customFormat="1" ht="22" customHeight="1" x14ac:dyDescent="0.55000000000000004">
      <c r="A12" s="3" t="s">
        <v>392</v>
      </c>
    </row>
    <row r="13" spans="1:1" s="2" customFormat="1" ht="22" customHeight="1" x14ac:dyDescent="0.55000000000000004">
      <c r="A13" s="3" t="s">
        <v>393</v>
      </c>
    </row>
    <row r="14" spans="1:1" s="2" customFormat="1" ht="22" customHeight="1" x14ac:dyDescent="0.55000000000000004">
      <c r="A14" s="3" t="s">
        <v>394</v>
      </c>
    </row>
    <row r="15" spans="1:1" s="2" customFormat="1" ht="22" customHeight="1" x14ac:dyDescent="0.55000000000000004">
      <c r="A15" s="3" t="s">
        <v>395</v>
      </c>
    </row>
    <row r="16" spans="1:1" s="2" customFormat="1" ht="22" customHeight="1" x14ac:dyDescent="0.55000000000000004">
      <c r="A16" s="3" t="s">
        <v>396</v>
      </c>
    </row>
    <row r="17" spans="1:1" s="2" customFormat="1" ht="22" customHeight="1" x14ac:dyDescent="0.55000000000000004">
      <c r="A17" s="3" t="s">
        <v>397</v>
      </c>
    </row>
    <row r="18" spans="1:1" s="2" customFormat="1" ht="22" customHeight="1" x14ac:dyDescent="0.55000000000000004">
      <c r="A18" s="3" t="s">
        <v>398</v>
      </c>
    </row>
    <row r="19" spans="1:1" s="2" customFormat="1" ht="22" customHeight="1" x14ac:dyDescent="0.55000000000000004">
      <c r="A19" s="3" t="s">
        <v>176</v>
      </c>
    </row>
    <row r="20" spans="1:1" s="2" customFormat="1" ht="22" customHeight="1" x14ac:dyDescent="0.55000000000000004">
      <c r="A20" s="3" t="s">
        <v>177</v>
      </c>
    </row>
    <row r="21" spans="1:1" s="2" customFormat="1" ht="22" customHeight="1" x14ac:dyDescent="0.55000000000000004">
      <c r="A21" s="3" t="s">
        <v>399</v>
      </c>
    </row>
    <row r="22" spans="1:1" s="2" customFormat="1" ht="22" customHeight="1" x14ac:dyDescent="0.55000000000000004">
      <c r="A22" s="3" t="s">
        <v>400</v>
      </c>
    </row>
    <row r="23" spans="1:1" s="2" customFormat="1" ht="22" customHeight="1" x14ac:dyDescent="0.55000000000000004">
      <c r="A23" s="3" t="s">
        <v>401</v>
      </c>
    </row>
    <row r="24" spans="1:1" s="2" customFormat="1" ht="22" customHeight="1" x14ac:dyDescent="0.55000000000000004">
      <c r="A24" s="3" t="s">
        <v>402</v>
      </c>
    </row>
    <row r="25" spans="1:1" s="2" customFormat="1" ht="22" customHeight="1" x14ac:dyDescent="0.55000000000000004">
      <c r="A25" s="3" t="s">
        <v>410</v>
      </c>
    </row>
    <row r="26" spans="1:1" s="2" customFormat="1" ht="22" customHeight="1" x14ac:dyDescent="0.55000000000000004">
      <c r="A26" s="3" t="s">
        <v>403</v>
      </c>
    </row>
    <row r="27" spans="1:1" s="2" customFormat="1" ht="22" customHeight="1" x14ac:dyDescent="0.55000000000000004">
      <c r="A27" s="3" t="s">
        <v>404</v>
      </c>
    </row>
    <row r="28" spans="1:1" s="2" customFormat="1" ht="22" customHeight="1" x14ac:dyDescent="0.55000000000000004">
      <c r="A28" s="3" t="s">
        <v>405</v>
      </c>
    </row>
    <row r="29" spans="1:1" s="2" customFormat="1" ht="22" customHeight="1" x14ac:dyDescent="0.55000000000000004">
      <c r="A29" s="3" t="s">
        <v>406</v>
      </c>
    </row>
    <row r="30" spans="1:1" s="2" customFormat="1" ht="22" customHeight="1" x14ac:dyDescent="0.55000000000000004">
      <c r="A30" s="3" t="s">
        <v>407</v>
      </c>
    </row>
    <row r="31" spans="1:1" s="2" customFormat="1" ht="22" customHeight="1" x14ac:dyDescent="0.55000000000000004">
      <c r="A31" s="3" t="s">
        <v>593</v>
      </c>
    </row>
    <row r="32" spans="1:1" s="2" customFormat="1" ht="22" customHeight="1" x14ac:dyDescent="0.55000000000000004">
      <c r="A32" s="3" t="s">
        <v>408</v>
      </c>
    </row>
    <row r="33" spans="1:1" s="2" customFormat="1" ht="22" customHeight="1" x14ac:dyDescent="0.55000000000000004">
      <c r="A33" s="3" t="s">
        <v>409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set</vt:lpstr>
      <vt:lpstr>References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Christine Elrod</cp:lastModifiedBy>
  <dcterms:created xsi:type="dcterms:W3CDTF">2019-11-28T16:41:31Z</dcterms:created>
  <dcterms:modified xsi:type="dcterms:W3CDTF">2021-03-03T21:59:56Z</dcterms:modified>
</cp:coreProperties>
</file>