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kmueller\Documents\Veröffentlichungen\2020 - AmMin Viscosity\"/>
    </mc:Choice>
  </mc:AlternateContent>
  <xr:revisionPtr revIDLastSave="10" documentId="13_ncr:1_{47B4185E-4505-475E-9A82-01EFF8C58E2B}" xr6:coauthVersionLast="45" xr6:coauthVersionMax="45" xr10:uidLastSave="{68D01965-1AA5-461B-8E7B-F744EF97774D}"/>
  <bookViews>
    <workbookView xWindow="0" yWindow="0" windowWidth="20730" windowHeight="11760" firstSheet="3" activeTab="4" xr2:uid="{00000000-000D-0000-FFFF-FFFF00000000}"/>
  </bookViews>
  <sheets>
    <sheet name="undoped samples (as-measured)" sheetId="5" r:id="rId1"/>
    <sheet name="undoped samples (normalized)" sheetId="1" r:id="rId2"/>
    <sheet name="doped samples (as-measured)" sheetId="2" r:id="rId3"/>
    <sheet name="doped samples (theoretical)" sheetId="6" r:id="rId4"/>
    <sheet name="ZrO2 spheres" sheetId="4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3" i="6" l="1"/>
  <c r="P34" i="6"/>
  <c r="P35" i="6"/>
  <c r="P36" i="6"/>
  <c r="P32" i="6"/>
  <c r="R18" i="5" l="1"/>
  <c r="R19" i="5"/>
  <c r="R20" i="5"/>
  <c r="R21" i="5"/>
  <c r="R17" i="5"/>
  <c r="R10" i="5"/>
  <c r="R11" i="5"/>
  <c r="R12" i="5"/>
  <c r="R13" i="5"/>
  <c r="R9" i="5"/>
</calcChain>
</file>

<file path=xl/sharedStrings.xml><?xml version="1.0" encoding="utf-8"?>
<sst xmlns="http://schemas.openxmlformats.org/spreadsheetml/2006/main" count="362" uniqueCount="63">
  <si>
    <t xml:space="preserve">American Mineralogist: July 2020 Deposit AM-20-77334 </t>
  </si>
  <si>
    <t>Supplementary material 1</t>
  </si>
  <si>
    <t>Dirk Müller, Kai-Uwe Hess, Ulrich Kueppers, Donald B. Dingwell, Effects of the dissolution of thermal barrier coating materials on the viscosity of remelted volcanic ash</t>
  </si>
  <si>
    <t>Comparison between as-measured EPMA and XRF results for the undoped samples. EPMA: melted glass samples, after viscosity measurement; XRF: original ash samples,  d.l. – detection limit, n.a. – not analyzed.</t>
  </si>
  <si>
    <t>EPMA</t>
  </si>
  <si>
    <t>volcano</t>
  </si>
  <si>
    <t>sample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</si>
  <si>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</si>
  <si>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</si>
  <si>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</si>
  <si>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MgO</t>
  </si>
  <si>
    <t>CaO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</si>
  <si>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</si>
  <si>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</si>
  <si>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</si>
  <si>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t>MnO</t>
  </si>
  <si>
    <r>
      <t>Cr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</si>
  <si>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</si>
  <si>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SO</t>
    </r>
    <r>
      <rPr>
        <vertAlign val="subscript"/>
        <sz val="11"/>
        <color theme="1"/>
        <rFont val="Calibri"/>
        <family val="2"/>
        <scheme val="minor"/>
      </rPr>
      <t>3</t>
    </r>
  </si>
  <si>
    <t>Cl</t>
  </si>
  <si>
    <t>F</t>
  </si>
  <si>
    <t>total</t>
  </si>
  <si>
    <t>Krafla</t>
  </si>
  <si>
    <t>Kr-L1</t>
  </si>
  <si>
    <t>&lt;d.l.</t>
  </si>
  <si>
    <t>n.a.</t>
  </si>
  <si>
    <t>Tungurahua</t>
  </si>
  <si>
    <t>14TUN05</t>
  </si>
  <si>
    <t>Cordon Caulle</t>
  </si>
  <si>
    <t>CoCa-1</t>
  </si>
  <si>
    <t>Laacher See</t>
  </si>
  <si>
    <t>LSB</t>
  </si>
  <si>
    <t>Astroni</t>
  </si>
  <si>
    <t>Astro-1</t>
  </si>
  <si>
    <t>XRF</t>
  </si>
  <si>
    <t>LOI</t>
  </si>
  <si>
    <t>Comparison between normalized EPMA and XRF results for the undoped samples. EPMA: melted glass samples, after viscosity measurement; XRF: original ash samples, excluding LOI. d.l. – detection limit, n.a. – not analyzed.</t>
  </si>
  <si>
    <t>EPMA results of the YSZ and GZO doped samples. For each sample the amount of measured points is given in brackets below the sample name.  avg - average, std - standard deviation, d.l. – detection limit.</t>
  </si>
  <si>
    <t>YSZ</t>
  </si>
  <si>
    <r>
      <t>Y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</si>
  <si>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ZrO</t>
    </r>
    <r>
      <rPr>
        <vertAlign val="subscript"/>
        <sz val="11"/>
        <color theme="1"/>
        <rFont val="Calibri"/>
        <family val="2"/>
        <scheme val="minor"/>
      </rPr>
      <t>2</t>
    </r>
  </si>
  <si>
    <t>avg</t>
  </si>
  <si>
    <t>(81)</t>
  </si>
  <si>
    <t>std</t>
  </si>
  <si>
    <t>(77)</t>
  </si>
  <si>
    <t>(78)</t>
  </si>
  <si>
    <t>(84)</t>
  </si>
  <si>
    <t>(107)</t>
  </si>
  <si>
    <t>GZO</t>
  </si>
  <si>
    <r>
      <t>Gd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</si>
  <si>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(79)</t>
  </si>
  <si>
    <t>(74)</t>
  </si>
  <si>
    <t>(69)</t>
  </si>
  <si>
    <t>(60)</t>
  </si>
  <si>
    <t>(70)</t>
  </si>
  <si>
    <t>Theoretical molar percentage of YSZ and GZO dopants during viscosity measurements, based on the normalized EPMA glass compositions of the undoped samples. d.l. – detection limit.</t>
  </si>
  <si>
    <t>as-measured
(normalized)</t>
  </si>
  <si>
    <t>YSZ
wt.%</t>
  </si>
  <si>
    <t>YSZ
mol.%</t>
  </si>
  <si>
    <t>GZO
wt.%</t>
  </si>
  <si>
    <t>GZO
mol.%</t>
  </si>
  <si>
    <r>
      <t>EPMA results of the ZrO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spheres at the bottom the YSZ doped samples of Cordon Caulle, Laacher See and Astroni. d.l. - detection limit.</t>
    </r>
  </si>
  <si>
    <r>
      <t>HfO</t>
    </r>
    <r>
      <rPr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</si>
</sst>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1" xfId="0" applyNumberFormat="1" applyBorder="1" applyAlignment="1">
      <alignment horizontal="right"/>
    </xf>
    <xf numFmtId="0" fontId="1" fillId="0" borderId="0" xfId="0" applyFont="1"/>
    <xf numFmtId="0" fontId="0" fillId="0" borderId="0" xfId="0" applyAlignment="1">
      <alignment horizontal="right"/>
    </xf>
    <xf numFmtId="0" fontId="1" fillId="0" borderId="1" xfId="0" applyFont="1" applyBorder="1"/>
    <xf numFmtId="0" fontId="0" fillId="0" borderId="1" xfId="0" applyFill="1" applyBorder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0" xfId="0" applyNumberFormat="1"/>
    <xf numFmtId="2" fontId="0" fillId="0" borderId="0" xfId="0" applyNumberFormat="1" applyFill="1" applyAlignment="1">
      <alignment horizontal="right"/>
    </xf>
    <xf numFmtId="2" fontId="0" fillId="0" borderId="0" xfId="0" applyNumberFormat="1" applyFill="1"/>
    <xf numFmtId="2" fontId="0" fillId="0" borderId="0" xfId="0" applyNumberFormat="1" applyFont="1" applyAlignment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0" borderId="3" xfId="0" applyBorder="1"/>
    <xf numFmtId="0" fontId="0" fillId="0" borderId="0" xfId="0" applyFill="1"/>
    <xf numFmtId="0" fontId="0" fillId="0" borderId="0" xfId="0" applyFont="1" applyFill="1"/>
    <xf numFmtId="2" fontId="0" fillId="0" borderId="0" xfId="0" applyNumberFormat="1" applyBorder="1"/>
    <xf numFmtId="164" fontId="0" fillId="0" borderId="0" xfId="0" applyNumberFormat="1" applyBorder="1"/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319087</xdr:colOff>
      <xdr:row>24</xdr:row>
      <xdr:rowOff>166687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0BD291A-2EC1-491F-BEA3-331019628E7B}"/>
            </a:ext>
          </a:extLst>
        </xdr:cNvPr>
        <xdr:cNvSpPr txBox="1"/>
      </xdr:nvSpPr>
      <xdr:spPr>
        <a:xfrm>
          <a:off x="7367587" y="61483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zoomScale="70" zoomScaleNormal="70" workbookViewId="0"/>
  </sheetViews>
  <sheetFormatPr defaultColWidth="9.140625" defaultRowHeight="14.45"/>
  <cols>
    <col min="1" max="2" width="13.5703125" customWidth="1"/>
  </cols>
  <sheetData>
    <row r="1" spans="1:18" ht="15">
      <c r="A1" t="s">
        <v>0</v>
      </c>
    </row>
    <row r="2" spans="1:18">
      <c r="A2" s="5" t="s">
        <v>1</v>
      </c>
      <c r="B2" s="5"/>
    </row>
    <row r="3" spans="1:18" s="24" customFormat="1">
      <c r="A3" s="23" t="s">
        <v>2</v>
      </c>
    </row>
    <row r="5" spans="1:18">
      <c r="A5" t="s">
        <v>3</v>
      </c>
    </row>
    <row r="7" spans="1:18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ht="16.5">
      <c r="A8" s="22" t="s">
        <v>5</v>
      </c>
      <c r="B8" s="1" t="s">
        <v>6</v>
      </c>
      <c r="C8" s="2" t="s">
        <v>7</v>
      </c>
      <c r="D8" s="2" t="s">
        <v>8</v>
      </c>
      <c r="E8" s="2" t="s">
        <v>9</v>
      </c>
      <c r="F8" s="2" t="s">
        <v>10</v>
      </c>
      <c r="G8" s="2" t="s">
        <v>11</v>
      </c>
      <c r="H8" s="2" t="s">
        <v>12</v>
      </c>
      <c r="I8" s="2" t="s">
        <v>13</v>
      </c>
      <c r="J8" s="2" t="s">
        <v>14</v>
      </c>
      <c r="K8" s="2" t="s">
        <v>15</v>
      </c>
      <c r="L8" s="2" t="s">
        <v>16</v>
      </c>
      <c r="M8" s="2" t="s">
        <v>17</v>
      </c>
      <c r="N8" s="2" t="s">
        <v>18</v>
      </c>
      <c r="O8" s="2" t="s">
        <v>19</v>
      </c>
      <c r="P8" s="2" t="s">
        <v>20</v>
      </c>
      <c r="Q8" s="2"/>
      <c r="R8" s="2" t="s">
        <v>21</v>
      </c>
    </row>
    <row r="9" spans="1:18">
      <c r="A9" t="s">
        <v>22</v>
      </c>
      <c r="B9" t="s">
        <v>23</v>
      </c>
      <c r="C9" s="12">
        <v>49.072857142857139</v>
      </c>
      <c r="D9" s="12">
        <v>13.123571428571429</v>
      </c>
      <c r="E9" s="12">
        <v>16.754285714285714</v>
      </c>
      <c r="F9" s="12">
        <v>5.8971428571428577</v>
      </c>
      <c r="G9" s="12">
        <v>10.32642857142857</v>
      </c>
      <c r="H9" s="12">
        <v>2.4899999999999998</v>
      </c>
      <c r="I9" s="12">
        <v>0.35428571428571426</v>
      </c>
      <c r="J9" s="12">
        <v>2.137142857142857</v>
      </c>
      <c r="K9" s="12">
        <v>0.24071428571428571</v>
      </c>
      <c r="L9" s="13" t="s">
        <v>24</v>
      </c>
      <c r="M9" s="14">
        <v>0.25000000000000006</v>
      </c>
      <c r="N9" s="13" t="s">
        <v>24</v>
      </c>
      <c r="O9" s="13" t="s">
        <v>24</v>
      </c>
      <c r="P9" s="13" t="s">
        <v>25</v>
      </c>
      <c r="Q9" s="13"/>
      <c r="R9" s="3">
        <f>SUM(C9:P9)</f>
        <v>100.64642857142856</v>
      </c>
    </row>
    <row r="10" spans="1:18">
      <c r="A10" t="s">
        <v>26</v>
      </c>
      <c r="B10" t="s">
        <v>27</v>
      </c>
      <c r="C10" s="12">
        <v>58.8125</v>
      </c>
      <c r="D10" s="12">
        <v>17.488499999999998</v>
      </c>
      <c r="E10" s="12">
        <v>6.2845000000000004</v>
      </c>
      <c r="F10" s="12">
        <v>3.0079999999999996</v>
      </c>
      <c r="G10" s="12">
        <v>6.56</v>
      </c>
      <c r="H10" s="12">
        <v>4.2664999999999988</v>
      </c>
      <c r="I10" s="12">
        <v>1.9359999999999999</v>
      </c>
      <c r="J10" s="12">
        <v>0.87149999999999994</v>
      </c>
      <c r="K10" s="12">
        <v>7.85E-2</v>
      </c>
      <c r="L10" s="13" t="s">
        <v>24</v>
      </c>
      <c r="M10" s="14">
        <v>0.27750000000000002</v>
      </c>
      <c r="N10" s="13" t="s">
        <v>24</v>
      </c>
      <c r="O10" s="13" t="s">
        <v>24</v>
      </c>
      <c r="P10" s="13" t="s">
        <v>25</v>
      </c>
      <c r="Q10" s="13"/>
      <c r="R10" s="3">
        <f t="shared" ref="R10:R13" si="0">SUM(C10:P10)</f>
        <v>99.583500000000001</v>
      </c>
    </row>
    <row r="11" spans="1:18">
      <c r="A11" t="s">
        <v>28</v>
      </c>
      <c r="B11" t="s">
        <v>29</v>
      </c>
      <c r="C11" s="12">
        <v>69.820000000000007</v>
      </c>
      <c r="D11" s="12">
        <v>14.207647058823527</v>
      </c>
      <c r="E11" s="12">
        <v>3.9952941176470591</v>
      </c>
      <c r="F11" s="12">
        <v>0.49176470588235299</v>
      </c>
      <c r="G11" s="12">
        <v>1.9035294117647055</v>
      </c>
      <c r="H11" s="12">
        <v>5.0482352941176467</v>
      </c>
      <c r="I11" s="12">
        <v>2.847647058823529</v>
      </c>
      <c r="J11" s="12">
        <v>0.55941176470588239</v>
      </c>
      <c r="K11" s="12">
        <v>0.12294117647058822</v>
      </c>
      <c r="L11" s="13" t="s">
        <v>24</v>
      </c>
      <c r="M11" s="14">
        <v>0.1188235294117647</v>
      </c>
      <c r="N11" s="13" t="s">
        <v>24</v>
      </c>
      <c r="O11" s="14">
        <v>7.823529411764707E-2</v>
      </c>
      <c r="P11" s="13" t="s">
        <v>25</v>
      </c>
      <c r="Q11" s="13"/>
      <c r="R11" s="3">
        <f t="shared" si="0"/>
        <v>99.193529411764715</v>
      </c>
    </row>
    <row r="12" spans="1:18">
      <c r="A12" t="s">
        <v>30</v>
      </c>
      <c r="B12" t="s">
        <v>31</v>
      </c>
      <c r="C12" s="12">
        <v>58.067777777777778</v>
      </c>
      <c r="D12" s="12">
        <v>21.622777777777777</v>
      </c>
      <c r="E12" s="12">
        <v>2.4999999999999996</v>
      </c>
      <c r="F12" s="12">
        <v>0.26</v>
      </c>
      <c r="G12" s="12">
        <v>1.1399999999999999</v>
      </c>
      <c r="H12" s="12">
        <v>9.5444444444444443</v>
      </c>
      <c r="I12" s="12">
        <v>5.4727777777777771</v>
      </c>
      <c r="J12" s="12">
        <v>0.31388888888888888</v>
      </c>
      <c r="K12" s="12">
        <v>0.3666666666666667</v>
      </c>
      <c r="L12" s="13" t="s">
        <v>24</v>
      </c>
      <c r="M12" s="14">
        <v>6.8888888888888902E-2</v>
      </c>
      <c r="N12" s="13" t="s">
        <v>24</v>
      </c>
      <c r="O12" s="14">
        <v>0.10944444444444447</v>
      </c>
      <c r="P12" s="13" t="s">
        <v>25</v>
      </c>
      <c r="Q12" s="13"/>
      <c r="R12" s="3">
        <f t="shared" si="0"/>
        <v>99.466666666666683</v>
      </c>
    </row>
    <row r="13" spans="1:18">
      <c r="A13" t="s">
        <v>32</v>
      </c>
      <c r="B13" t="s">
        <v>33</v>
      </c>
      <c r="C13" s="12">
        <v>58.725555555555552</v>
      </c>
      <c r="D13" s="12">
        <v>18.661111111111111</v>
      </c>
      <c r="E13" s="12">
        <v>4.2622222222222232</v>
      </c>
      <c r="F13" s="12">
        <v>0.95999999999999985</v>
      </c>
      <c r="G13" s="12">
        <v>3.5399999999999996</v>
      </c>
      <c r="H13" s="12">
        <v>4.0877777777777773</v>
      </c>
      <c r="I13" s="12">
        <v>8.4322222222222205</v>
      </c>
      <c r="J13" s="12">
        <v>0.49777777777777782</v>
      </c>
      <c r="K13" s="12">
        <v>0.13444444444444445</v>
      </c>
      <c r="L13" s="13" t="s">
        <v>24</v>
      </c>
      <c r="M13" s="14">
        <v>0.17444444444444443</v>
      </c>
      <c r="N13" s="13" t="s">
        <v>24</v>
      </c>
      <c r="O13" s="14">
        <v>0.12666666666666668</v>
      </c>
      <c r="P13" s="13" t="s">
        <v>25</v>
      </c>
      <c r="Q13" s="13"/>
      <c r="R13" s="3">
        <f t="shared" si="0"/>
        <v>99.60222222222221</v>
      </c>
    </row>
    <row r="14" spans="1:18">
      <c r="C14" s="12"/>
      <c r="D14" s="12"/>
      <c r="E14" s="12"/>
      <c r="F14" s="12"/>
      <c r="G14" s="12"/>
      <c r="H14" s="12"/>
      <c r="I14" s="12"/>
      <c r="J14" s="12"/>
      <c r="K14" s="12"/>
      <c r="L14" s="13"/>
      <c r="M14" s="14"/>
      <c r="N14" s="13"/>
      <c r="O14" s="14"/>
      <c r="P14" s="13"/>
      <c r="Q14" s="13"/>
      <c r="R14" s="3"/>
    </row>
    <row r="15" spans="1:18">
      <c r="A15" s="28" t="s">
        <v>34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ht="16.5">
      <c r="A16" s="1"/>
      <c r="B16" s="1"/>
      <c r="C16" s="2" t="s">
        <v>7</v>
      </c>
      <c r="D16" s="2" t="s">
        <v>8</v>
      </c>
      <c r="E16" s="2" t="s">
        <v>9</v>
      </c>
      <c r="F16" s="2" t="s">
        <v>10</v>
      </c>
      <c r="G16" s="2" t="s">
        <v>11</v>
      </c>
      <c r="H16" s="2" t="s">
        <v>12</v>
      </c>
      <c r="I16" s="2" t="s">
        <v>13</v>
      </c>
      <c r="J16" s="2" t="s">
        <v>14</v>
      </c>
      <c r="K16" s="2" t="s">
        <v>15</v>
      </c>
      <c r="L16" s="2" t="s">
        <v>16</v>
      </c>
      <c r="M16" s="2" t="s">
        <v>17</v>
      </c>
      <c r="N16" s="2" t="s">
        <v>18</v>
      </c>
      <c r="O16" s="2" t="s">
        <v>19</v>
      </c>
      <c r="P16" s="2" t="s">
        <v>20</v>
      </c>
      <c r="Q16" s="2" t="s">
        <v>35</v>
      </c>
      <c r="R16" s="2" t="s">
        <v>21</v>
      </c>
    </row>
    <row r="17" spans="1:18">
      <c r="A17" t="s">
        <v>22</v>
      </c>
      <c r="B17" t="s">
        <v>23</v>
      </c>
      <c r="C17" s="15">
        <v>49.271999999999998</v>
      </c>
      <c r="D17" s="15">
        <v>13.048</v>
      </c>
      <c r="E17" s="15">
        <v>16.154</v>
      </c>
      <c r="F17" s="15">
        <v>5.835</v>
      </c>
      <c r="G17" s="15">
        <v>10.069000000000001</v>
      </c>
      <c r="H17" s="15">
        <v>2.3039999999999998</v>
      </c>
      <c r="I17" s="15">
        <v>0.32800000000000001</v>
      </c>
      <c r="J17" s="15">
        <v>2.0249999999999999</v>
      </c>
      <c r="K17" s="15">
        <v>0.24</v>
      </c>
      <c r="L17" s="13" t="s">
        <v>25</v>
      </c>
      <c r="M17" s="3">
        <v>0.19800000000000001</v>
      </c>
      <c r="N17" s="3">
        <v>0.25631999999999999</v>
      </c>
      <c r="O17" s="13" t="s">
        <v>24</v>
      </c>
      <c r="P17" s="13" t="s">
        <v>24</v>
      </c>
      <c r="Q17" s="3">
        <v>-1.17</v>
      </c>
      <c r="R17" s="3">
        <f>SUM(C17:Q17)</f>
        <v>98.55932</v>
      </c>
    </row>
    <row r="18" spans="1:18">
      <c r="A18" t="s">
        <v>26</v>
      </c>
      <c r="B18" t="s">
        <v>27</v>
      </c>
      <c r="C18" s="15">
        <v>58.584000000000003</v>
      </c>
      <c r="D18" s="15">
        <v>17.143999999999998</v>
      </c>
      <c r="E18" s="15">
        <v>6.39</v>
      </c>
      <c r="F18" s="15">
        <v>3.427</v>
      </c>
      <c r="G18" s="15">
        <v>6.4429999999999996</v>
      </c>
      <c r="H18" s="15">
        <v>3.9670000000000001</v>
      </c>
      <c r="I18" s="15">
        <v>1.8240000000000001</v>
      </c>
      <c r="J18" s="15">
        <v>0.84199999999999997</v>
      </c>
      <c r="K18" s="15">
        <v>9.5000000000000001E-2</v>
      </c>
      <c r="L18" s="13" t="s">
        <v>25</v>
      </c>
      <c r="M18" s="3">
        <v>0.24</v>
      </c>
      <c r="N18" s="3">
        <v>3.8047499999999998E-2</v>
      </c>
      <c r="O18" s="3">
        <v>0.02</v>
      </c>
      <c r="P18" s="3">
        <v>0.02</v>
      </c>
      <c r="Q18" s="3">
        <v>0.15</v>
      </c>
      <c r="R18" s="3">
        <f t="shared" ref="R18:R21" si="1">SUM(C18:Q18)</f>
        <v>99.184047500000005</v>
      </c>
    </row>
    <row r="19" spans="1:18">
      <c r="A19" t="s">
        <v>28</v>
      </c>
      <c r="B19" t="s">
        <v>29</v>
      </c>
      <c r="C19" s="15">
        <v>69.608999999999995</v>
      </c>
      <c r="D19" s="15">
        <v>14.021000000000001</v>
      </c>
      <c r="E19" s="15">
        <v>4.3319999999999999</v>
      </c>
      <c r="F19" s="15">
        <v>0.52400000000000002</v>
      </c>
      <c r="G19" s="15">
        <v>2.1030000000000002</v>
      </c>
      <c r="H19" s="15">
        <v>5.1280000000000001</v>
      </c>
      <c r="I19" s="15">
        <v>2.78</v>
      </c>
      <c r="J19" s="15">
        <v>0.65500000000000003</v>
      </c>
      <c r="K19" s="15">
        <v>0.111</v>
      </c>
      <c r="L19" s="13" t="s">
        <v>25</v>
      </c>
      <c r="M19" s="3">
        <v>0.17899999999999999</v>
      </c>
      <c r="N19" s="3">
        <v>0.04</v>
      </c>
      <c r="O19" s="3">
        <v>0.114</v>
      </c>
      <c r="P19" s="3">
        <v>5.1999999999999998E-2</v>
      </c>
      <c r="Q19" s="3">
        <v>0.28000000000000003</v>
      </c>
      <c r="R19" s="3">
        <f t="shared" si="1"/>
        <v>99.928000000000011</v>
      </c>
    </row>
    <row r="20" spans="1:18">
      <c r="A20" t="s">
        <v>30</v>
      </c>
      <c r="B20" t="s">
        <v>31</v>
      </c>
      <c r="C20" s="15">
        <v>57.084000000000003</v>
      </c>
      <c r="D20" s="15">
        <v>20.893000000000001</v>
      </c>
      <c r="E20" s="15">
        <v>2.2829999999999999</v>
      </c>
      <c r="F20" s="15">
        <v>0.20899999999999999</v>
      </c>
      <c r="G20" s="15">
        <v>0.995</v>
      </c>
      <c r="H20" s="15">
        <v>9.391</v>
      </c>
      <c r="I20" s="15">
        <v>5.3890000000000002</v>
      </c>
      <c r="J20" s="15">
        <v>0.28299999999999997</v>
      </c>
      <c r="K20" s="15">
        <v>0.35499999999999998</v>
      </c>
      <c r="L20" s="13" t="s">
        <v>25</v>
      </c>
      <c r="M20" s="3">
        <v>0.05</v>
      </c>
      <c r="N20" s="3">
        <v>0.17</v>
      </c>
      <c r="O20" s="3">
        <v>0.21299999999999999</v>
      </c>
      <c r="P20" s="3">
        <v>0.26400000000000001</v>
      </c>
      <c r="Q20" s="3">
        <v>2.5499999999999998</v>
      </c>
      <c r="R20" s="3">
        <f t="shared" si="1"/>
        <v>100.129</v>
      </c>
    </row>
    <row r="21" spans="1:18">
      <c r="A21" t="s">
        <v>32</v>
      </c>
      <c r="B21" t="s">
        <v>33</v>
      </c>
      <c r="C21" s="15">
        <v>56.459000000000003</v>
      </c>
      <c r="D21" s="15">
        <v>17.956</v>
      </c>
      <c r="E21" s="15">
        <v>4.0060000000000002</v>
      </c>
      <c r="F21" s="15">
        <v>0.84499999999999997</v>
      </c>
      <c r="G21" s="15">
        <v>3.05</v>
      </c>
      <c r="H21" s="15">
        <v>3.7519999999999998</v>
      </c>
      <c r="I21" s="15">
        <v>8.1159999999999997</v>
      </c>
      <c r="J21" s="15">
        <v>0.48199999999999998</v>
      </c>
      <c r="K21" s="15">
        <v>0.13</v>
      </c>
      <c r="L21" s="13" t="s">
        <v>25</v>
      </c>
      <c r="M21" s="3">
        <v>0.161</v>
      </c>
      <c r="N21" s="3">
        <v>8.8109999999999994E-2</v>
      </c>
      <c r="O21" s="3">
        <v>0.36</v>
      </c>
      <c r="P21" s="3">
        <v>0.14000000000000001</v>
      </c>
      <c r="Q21" s="3">
        <v>3.8898999999999999</v>
      </c>
      <c r="R21" s="3">
        <f t="shared" si="1"/>
        <v>99.435009999999991</v>
      </c>
    </row>
    <row r="24" spans="1:18">
      <c r="A24" s="16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8">
      <c r="A25" s="16"/>
      <c r="B25" s="16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pans="1:18">
      <c r="A26" s="16"/>
      <c r="B26" s="16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pans="1:18">
      <c r="A27" s="16"/>
      <c r="B27" s="16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</row>
    <row r="28" spans="1:18">
      <c r="A28" s="16"/>
      <c r="B28" s="16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8">
      <c r="A29" s="16"/>
      <c r="B29" s="16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1:18">
      <c r="A30" s="16"/>
      <c r="B30" s="16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</row>
    <row r="31" spans="1:18">
      <c r="A31" s="16"/>
      <c r="B31" s="16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</row>
    <row r="32" spans="1:18">
      <c r="A32" s="16"/>
      <c r="B32" s="16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1:17">
      <c r="A33" s="16"/>
      <c r="B33" s="16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1:17">
      <c r="A34" s="16"/>
      <c r="B34" s="16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1:17">
      <c r="A35" s="16"/>
      <c r="B35" s="16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</sheetData>
  <mergeCells count="2">
    <mergeCell ref="A7:R7"/>
    <mergeCell ref="A15:R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8"/>
  <sheetViews>
    <sheetView zoomScale="80" zoomScaleNormal="80" workbookViewId="0"/>
  </sheetViews>
  <sheetFormatPr defaultColWidth="9.140625" defaultRowHeight="14.45"/>
  <cols>
    <col min="1" max="1" width="13.5703125" bestFit="1" customWidth="1"/>
  </cols>
  <sheetData>
    <row r="1" spans="1:18" ht="15">
      <c r="A1" t="s">
        <v>0</v>
      </c>
    </row>
    <row r="2" spans="1:18">
      <c r="A2" s="5" t="s">
        <v>1</v>
      </c>
    </row>
    <row r="3" spans="1:18" s="24" customFormat="1">
      <c r="A3" s="23" t="s">
        <v>2</v>
      </c>
    </row>
    <row r="5" spans="1:18">
      <c r="A5" t="s">
        <v>36</v>
      </c>
    </row>
    <row r="7" spans="1:18" ht="16.5">
      <c r="A7" s="1" t="s">
        <v>4</v>
      </c>
      <c r="B7" s="2" t="s">
        <v>7</v>
      </c>
      <c r="C7" s="2" t="s">
        <v>8</v>
      </c>
      <c r="D7" s="2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2" t="s">
        <v>14</v>
      </c>
      <c r="J7" s="2" t="s">
        <v>15</v>
      </c>
      <c r="K7" s="2" t="s">
        <v>16</v>
      </c>
      <c r="L7" s="2" t="s">
        <v>17</v>
      </c>
      <c r="M7" s="2" t="s">
        <v>18</v>
      </c>
      <c r="N7" s="2" t="s">
        <v>19</v>
      </c>
      <c r="O7" s="2" t="s">
        <v>20</v>
      </c>
      <c r="P7" s="2" t="s">
        <v>21</v>
      </c>
      <c r="R7" s="17"/>
    </row>
    <row r="8" spans="1:18">
      <c r="A8" t="s">
        <v>22</v>
      </c>
      <c r="B8" s="3">
        <v>48.757673609878999</v>
      </c>
      <c r="C8" s="3">
        <v>13.039281785600229</v>
      </c>
      <c r="D8" s="3">
        <v>16.646676839005007</v>
      </c>
      <c r="E8" s="3">
        <v>5.8592668819417355</v>
      </c>
      <c r="F8" s="3">
        <v>10.260104325609454</v>
      </c>
      <c r="G8" s="3">
        <v>2.4740073098896418</v>
      </c>
      <c r="H8" s="3">
        <v>0.35201021965153828</v>
      </c>
      <c r="I8" s="3">
        <v>2.1234164862850857</v>
      </c>
      <c r="J8" s="3">
        <v>0.2391682339164686</v>
      </c>
      <c r="K8" s="3" t="s">
        <v>24</v>
      </c>
      <c r="L8" s="3">
        <v>0.24839430822185171</v>
      </c>
      <c r="M8" s="3" t="s">
        <v>24</v>
      </c>
      <c r="N8" s="3" t="s">
        <v>24</v>
      </c>
      <c r="O8" s="3" t="s">
        <v>25</v>
      </c>
      <c r="P8" s="3">
        <v>99.999999999999986</v>
      </c>
    </row>
    <row r="9" spans="1:18">
      <c r="A9" t="s">
        <v>26</v>
      </c>
      <c r="B9" s="3">
        <v>59.058478563215793</v>
      </c>
      <c r="C9" s="3">
        <v>17.561644248294144</v>
      </c>
      <c r="D9" s="3">
        <v>6.3107844170972101</v>
      </c>
      <c r="E9" s="3">
        <v>3.0205807186933575</v>
      </c>
      <c r="F9" s="3">
        <v>6.5874366737461525</v>
      </c>
      <c r="G9" s="3">
        <v>4.2843442939844438</v>
      </c>
      <c r="H9" s="3">
        <v>1.9440971646909377</v>
      </c>
      <c r="I9" s="3">
        <v>0.87514497883685538</v>
      </c>
      <c r="J9" s="3">
        <v>7.8828319952602588E-2</v>
      </c>
      <c r="K9" s="3" t="s">
        <v>24</v>
      </c>
      <c r="L9" s="3">
        <v>0.27866062148849963</v>
      </c>
      <c r="M9" s="3" t="s">
        <v>24</v>
      </c>
      <c r="N9" s="3" t="s">
        <v>24</v>
      </c>
      <c r="O9" s="3" t="s">
        <v>25</v>
      </c>
      <c r="P9" s="3">
        <v>100</v>
      </c>
    </row>
    <row r="10" spans="1:18">
      <c r="A10" t="s">
        <v>28</v>
      </c>
      <c r="B10" s="3">
        <v>70.387655741301913</v>
      </c>
      <c r="C10" s="3">
        <v>14.323159124468503</v>
      </c>
      <c r="D10" s="3">
        <v>4.0277769541419328</v>
      </c>
      <c r="E10" s="3">
        <v>0.49576288775951938</v>
      </c>
      <c r="F10" s="3">
        <v>1.9190056277390004</v>
      </c>
      <c r="G10" s="3">
        <v>5.0892788310432957</v>
      </c>
      <c r="H10" s="3">
        <v>2.8707992101002784</v>
      </c>
      <c r="I10" s="3">
        <v>0.56395993571686953</v>
      </c>
      <c r="J10" s="3">
        <v>0.12394072193987983</v>
      </c>
      <c r="K10" s="3" t="s">
        <v>24</v>
      </c>
      <c r="L10" s="3">
        <v>0.11978959728160636</v>
      </c>
      <c r="M10" s="3" t="s">
        <v>24</v>
      </c>
      <c r="N10" s="3">
        <v>7.8871368507196268E-2</v>
      </c>
      <c r="O10" s="3" t="s">
        <v>25</v>
      </c>
      <c r="P10" s="3">
        <v>100</v>
      </c>
    </row>
    <row r="11" spans="1:18">
      <c r="A11" t="s">
        <v>30</v>
      </c>
      <c r="B11" s="3">
        <v>58.379133154602307</v>
      </c>
      <c r="C11" s="3">
        <v>21.738717605004464</v>
      </c>
      <c r="D11" s="3">
        <v>2.5134048257372643</v>
      </c>
      <c r="E11" s="3">
        <v>0.26139410187667556</v>
      </c>
      <c r="F11" s="3">
        <v>1.1461126005361928</v>
      </c>
      <c r="G11" s="3">
        <v>9.5956210902591579</v>
      </c>
      <c r="H11" s="3">
        <v>5.502122430741732</v>
      </c>
      <c r="I11" s="3">
        <v>0.3155719392314566</v>
      </c>
      <c r="J11" s="3">
        <v>0.3686327077747989</v>
      </c>
      <c r="K11" s="3" t="s">
        <v>24</v>
      </c>
      <c r="L11" s="3">
        <v>6.9258266309204647E-2</v>
      </c>
      <c r="M11" s="3" t="s">
        <v>24</v>
      </c>
      <c r="N11" s="3">
        <v>0.11003127792672029</v>
      </c>
      <c r="O11" s="3" t="s">
        <v>25</v>
      </c>
      <c r="P11" s="3">
        <v>100</v>
      </c>
    </row>
    <row r="12" spans="1:18">
      <c r="A12" t="s">
        <v>32</v>
      </c>
      <c r="B12" s="3">
        <v>58.96008567412597</v>
      </c>
      <c r="C12" s="3">
        <v>18.735637312866739</v>
      </c>
      <c r="D12" s="3">
        <v>4.2792441043260991</v>
      </c>
      <c r="E12" s="3">
        <v>0.96383391713705624</v>
      </c>
      <c r="F12" s="3">
        <v>3.5541375694428949</v>
      </c>
      <c r="G12" s="3">
        <v>4.1041029874389237</v>
      </c>
      <c r="H12" s="3">
        <v>8.4658976818901852</v>
      </c>
      <c r="I12" s="3">
        <v>0.49976573481180703</v>
      </c>
      <c r="J12" s="3">
        <v>0.1349813703397961</v>
      </c>
      <c r="K12" s="3" t="s">
        <v>24</v>
      </c>
      <c r="L12" s="3">
        <v>0.17514111688717343</v>
      </c>
      <c r="M12" s="3" t="s">
        <v>24</v>
      </c>
      <c r="N12" s="3">
        <v>0.12717253073336163</v>
      </c>
      <c r="O12" s="3" t="s">
        <v>25</v>
      </c>
      <c r="P12" s="3">
        <v>100</v>
      </c>
    </row>
    <row r="13" spans="1:18">
      <c r="A13" s="1" t="s">
        <v>34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8">
      <c r="A14" t="s">
        <v>22</v>
      </c>
      <c r="B14" s="3">
        <v>49.405731433845126</v>
      </c>
      <c r="C14" s="3">
        <v>13.083414185517357</v>
      </c>
      <c r="D14" s="3">
        <v>16.197844325018963</v>
      </c>
      <c r="E14" s="3">
        <v>5.850837045715342</v>
      </c>
      <c r="F14" s="3">
        <v>10.09632874264058</v>
      </c>
      <c r="G14" s="3">
        <v>2.3102533938865717</v>
      </c>
      <c r="H14" s="3">
        <v>0.32889024010190787</v>
      </c>
      <c r="I14" s="3">
        <v>2.03049614697062</v>
      </c>
      <c r="J14" s="3">
        <v>0.24065139519651793</v>
      </c>
      <c r="K14" s="3" t="s">
        <v>25</v>
      </c>
      <c r="L14" s="3">
        <v>0.1985374010371273</v>
      </c>
      <c r="M14" s="3">
        <v>0.25701569006988112</v>
      </c>
      <c r="N14" s="13" t="s">
        <v>24</v>
      </c>
      <c r="O14" s="13" t="s">
        <v>24</v>
      </c>
      <c r="P14" s="3">
        <v>100</v>
      </c>
    </row>
    <row r="15" spans="1:18">
      <c r="A15" t="s">
        <v>26</v>
      </c>
      <c r="B15" s="3">
        <v>59.155413192619442</v>
      </c>
      <c r="C15" s="3">
        <v>17.311218144446734</v>
      </c>
      <c r="D15" s="3">
        <v>6.4523264082486378</v>
      </c>
      <c r="E15" s="3">
        <v>3.4604260721546294</v>
      </c>
      <c r="F15" s="3">
        <v>6.5058433565486657</v>
      </c>
      <c r="G15" s="3">
        <v>4.0056930925700076</v>
      </c>
      <c r="H15" s="3">
        <v>1.8417908245141652</v>
      </c>
      <c r="I15" s="3">
        <v>0.85021265035138549</v>
      </c>
      <c r="J15" s="3">
        <v>9.5926605443446097E-2</v>
      </c>
      <c r="K15" s="3" t="s">
        <v>25</v>
      </c>
      <c r="L15" s="3">
        <v>0.24234089796239017</v>
      </c>
      <c r="M15" s="3">
        <v>3.8418605480100163E-2</v>
      </c>
      <c r="N15" s="3">
        <v>2.0195074830199181E-2</v>
      </c>
      <c r="O15" s="3">
        <v>2.0195074830199181E-2</v>
      </c>
      <c r="P15" s="3">
        <v>100.00000000000001</v>
      </c>
    </row>
    <row r="16" spans="1:18">
      <c r="A16" t="s">
        <v>28</v>
      </c>
      <c r="B16" s="3">
        <v>69.854889210019252</v>
      </c>
      <c r="C16" s="3">
        <v>14.070528259473345</v>
      </c>
      <c r="D16" s="3">
        <v>4.3473025048169553</v>
      </c>
      <c r="E16" s="3">
        <v>0.52585099550417469</v>
      </c>
      <c r="F16" s="3">
        <v>2.1104287090558764</v>
      </c>
      <c r="G16" s="3">
        <v>5.1461143224148991</v>
      </c>
      <c r="H16" s="3">
        <v>2.7898201669877967</v>
      </c>
      <c r="I16" s="3">
        <v>0.65731374438021828</v>
      </c>
      <c r="J16" s="3">
        <v>0.11139210019267821</v>
      </c>
      <c r="K16" s="3" t="s">
        <v>25</v>
      </c>
      <c r="L16" s="3">
        <v>0.17963230571612071</v>
      </c>
      <c r="M16" s="3">
        <v>4.0141297366730888E-2</v>
      </c>
      <c r="N16" s="3">
        <v>0.11440269749518303</v>
      </c>
      <c r="O16" s="3">
        <v>5.2183686576750155E-2</v>
      </c>
      <c r="P16" s="3">
        <v>99.999999999999986</v>
      </c>
    </row>
    <row r="17" spans="1:16">
      <c r="A17" t="s">
        <v>30</v>
      </c>
      <c r="B17" s="3">
        <v>58.50029207103988</v>
      </c>
      <c r="C17" s="3">
        <v>21.411369249531148</v>
      </c>
      <c r="D17" s="3">
        <v>2.3396427510017519</v>
      </c>
      <c r="E17" s="3">
        <v>0.21418542924194753</v>
      </c>
      <c r="F17" s="3">
        <v>1.0196866128982669</v>
      </c>
      <c r="G17" s="3">
        <v>9.6239969665604281</v>
      </c>
      <c r="H17" s="3">
        <v>5.5227046803103121</v>
      </c>
      <c r="I17" s="3">
        <v>0.29002141854292413</v>
      </c>
      <c r="J17" s="3">
        <v>0.36380778651144197</v>
      </c>
      <c r="K17" s="3" t="s">
        <v>25</v>
      </c>
      <c r="L17" s="3">
        <v>5.1240533311470701E-2</v>
      </c>
      <c r="M17" s="3">
        <v>0.17421781325900038</v>
      </c>
      <c r="N17" s="3">
        <v>0.21828467190686521</v>
      </c>
      <c r="O17" s="3">
        <v>0.27055001588456534</v>
      </c>
      <c r="P17" s="3">
        <v>100.00000000000001</v>
      </c>
    </row>
    <row r="18" spans="1:16">
      <c r="A18" t="s">
        <v>32</v>
      </c>
      <c r="B18" s="3">
        <v>59.091459521057658</v>
      </c>
      <c r="C18" s="3">
        <v>18.793217151563276</v>
      </c>
      <c r="D18" s="3">
        <v>4.1927839111808032</v>
      </c>
      <c r="E18" s="3">
        <v>0.88439900273284533</v>
      </c>
      <c r="F18" s="3">
        <v>3.1922094181481397</v>
      </c>
      <c r="G18" s="3">
        <v>3.9269408973415802</v>
      </c>
      <c r="H18" s="3">
        <v>8.4944169303902619</v>
      </c>
      <c r="I18" s="3">
        <v>0.50447375067127975</v>
      </c>
      <c r="J18" s="3">
        <v>0.13606138503582235</v>
      </c>
      <c r="K18" s="3" t="s">
        <v>25</v>
      </c>
      <c r="L18" s="3">
        <v>0.16850679223667231</v>
      </c>
      <c r="M18" s="3">
        <v>9.2218220273125442E-2</v>
      </c>
      <c r="N18" s="3">
        <v>0.37678537394535422</v>
      </c>
      <c r="O18" s="3">
        <v>0.14652764542319333</v>
      </c>
      <c r="P18" s="3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9"/>
  <sheetViews>
    <sheetView zoomScale="70" zoomScaleNormal="70" workbookViewId="0"/>
  </sheetViews>
  <sheetFormatPr defaultColWidth="9.140625" defaultRowHeight="14.45"/>
  <cols>
    <col min="1" max="1" width="14.28515625" customWidth="1"/>
    <col min="19" max="20" width="9.140625" customWidth="1"/>
  </cols>
  <sheetData>
    <row r="1" spans="1:22" ht="15">
      <c r="A1" t="s">
        <v>0</v>
      </c>
    </row>
    <row r="2" spans="1:22">
      <c r="A2" s="5" t="s">
        <v>1</v>
      </c>
      <c r="B2" s="6"/>
    </row>
    <row r="3" spans="1:22" s="24" customFormat="1">
      <c r="A3" s="23" t="s">
        <v>2</v>
      </c>
    </row>
    <row r="4" spans="1:22">
      <c r="B4" s="6"/>
    </row>
    <row r="5" spans="1:22" ht="30" customHeight="1">
      <c r="A5" s="29" t="s">
        <v>37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22">
      <c r="B6" s="6"/>
      <c r="T6" s="19"/>
    </row>
    <row r="7" spans="1:22" ht="16.5">
      <c r="A7" s="7" t="s">
        <v>38</v>
      </c>
      <c r="B7" s="2"/>
      <c r="C7" s="2" t="s">
        <v>7</v>
      </c>
      <c r="D7" s="2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2" t="s">
        <v>13</v>
      </c>
      <c r="J7" s="2" t="s">
        <v>14</v>
      </c>
      <c r="K7" s="2" t="s">
        <v>15</v>
      </c>
      <c r="L7" s="2" t="s">
        <v>16</v>
      </c>
      <c r="M7" s="2" t="s">
        <v>17</v>
      </c>
      <c r="N7" s="2" t="s">
        <v>18</v>
      </c>
      <c r="O7" s="2" t="s">
        <v>19</v>
      </c>
      <c r="P7" s="2" t="s">
        <v>39</v>
      </c>
      <c r="Q7" s="2" t="s">
        <v>40</v>
      </c>
      <c r="R7" s="8" t="s">
        <v>21</v>
      </c>
      <c r="S7" s="19"/>
      <c r="T7" s="20"/>
      <c r="U7" s="19"/>
      <c r="V7" s="19"/>
    </row>
    <row r="8" spans="1:22">
      <c r="A8" t="s">
        <v>22</v>
      </c>
      <c r="B8" s="6" t="s">
        <v>41</v>
      </c>
      <c r="C8" s="3">
        <v>46.295555555555559</v>
      </c>
      <c r="D8" s="3">
        <v>12.262962962962961</v>
      </c>
      <c r="E8" s="3">
        <v>15.304814814814819</v>
      </c>
      <c r="F8" s="3">
        <v>5.5145679012345683</v>
      </c>
      <c r="G8" s="3">
        <v>9.5339506172839492</v>
      </c>
      <c r="H8" s="3">
        <v>2.3182716049382712</v>
      </c>
      <c r="I8" s="3">
        <v>0.30592592592592588</v>
      </c>
      <c r="J8" s="3">
        <v>1.9574074074074075</v>
      </c>
      <c r="K8" s="3">
        <v>0.22827160493827173</v>
      </c>
      <c r="L8" s="3" t="s">
        <v>24</v>
      </c>
      <c r="M8" s="3">
        <v>0.17777777777777778</v>
      </c>
      <c r="N8" s="3" t="s">
        <v>24</v>
      </c>
      <c r="O8" s="3" t="s">
        <v>24</v>
      </c>
      <c r="P8" s="3">
        <v>0.56629629629629608</v>
      </c>
      <c r="Q8" s="3">
        <v>5.5461728395061698</v>
      </c>
      <c r="R8" s="3">
        <v>100.01197530864198</v>
      </c>
      <c r="S8" s="19"/>
      <c r="T8" s="27"/>
      <c r="U8" s="19"/>
      <c r="V8" s="26"/>
    </row>
    <row r="9" spans="1:22">
      <c r="A9" s="9" t="s">
        <v>42</v>
      </c>
      <c r="B9" s="10" t="s">
        <v>43</v>
      </c>
      <c r="C9" s="11">
        <v>0.36285561526709831</v>
      </c>
      <c r="D9" s="11">
        <v>0.17149627965906397</v>
      </c>
      <c r="E9" s="11">
        <v>0.30277364364603176</v>
      </c>
      <c r="F9" s="11">
        <v>0.11576956019798418</v>
      </c>
      <c r="G9" s="11">
        <v>0.18620099993330363</v>
      </c>
      <c r="H9" s="11">
        <v>8.3219034554836008E-2</v>
      </c>
      <c r="I9" s="11">
        <v>3.3803271730680304E-2</v>
      </c>
      <c r="J9" s="11">
        <v>9.1527204048483746E-2</v>
      </c>
      <c r="K9" s="11">
        <v>5.9145982267705705E-2</v>
      </c>
      <c r="L9" s="11"/>
      <c r="M9" s="11">
        <v>6.3323585994555509E-2</v>
      </c>
      <c r="N9" s="11"/>
      <c r="O9" s="11"/>
      <c r="P9" s="11">
        <v>0.12992347647507405</v>
      </c>
      <c r="Q9" s="11">
        <v>0.54630197388414681</v>
      </c>
      <c r="R9" s="11"/>
      <c r="S9" s="19"/>
      <c r="T9" s="27"/>
      <c r="U9" s="19"/>
      <c r="V9" s="26"/>
    </row>
    <row r="10" spans="1:22">
      <c r="A10" t="s">
        <v>26</v>
      </c>
      <c r="B10" s="6" t="s">
        <v>41</v>
      </c>
      <c r="C10" s="3">
        <v>55.098181818181821</v>
      </c>
      <c r="D10" s="3">
        <v>16.333506493506498</v>
      </c>
      <c r="E10" s="3">
        <v>5.7789610389610395</v>
      </c>
      <c r="F10" s="3">
        <v>2.8731168831168832</v>
      </c>
      <c r="G10" s="3">
        <v>6.0925974025974039</v>
      </c>
      <c r="H10" s="3">
        <v>3.9838961038961052</v>
      </c>
      <c r="I10" s="3">
        <v>1.7590909090909093</v>
      </c>
      <c r="J10" s="3">
        <v>0.82389610389610357</v>
      </c>
      <c r="K10" s="3">
        <v>9.0519480519480514E-2</v>
      </c>
      <c r="L10" s="3" t="s">
        <v>24</v>
      </c>
      <c r="M10" s="3">
        <v>0.22025974025974021</v>
      </c>
      <c r="N10" s="3" t="s">
        <v>24</v>
      </c>
      <c r="O10" s="3" t="s">
        <v>24</v>
      </c>
      <c r="P10" s="3">
        <v>0.59844155844155833</v>
      </c>
      <c r="Q10" s="3">
        <v>5.8302597402597414</v>
      </c>
      <c r="R10" s="3">
        <v>99.482727272727288</v>
      </c>
      <c r="S10" s="19"/>
      <c r="T10" s="27"/>
      <c r="U10" s="19"/>
      <c r="V10" s="26"/>
    </row>
    <row r="11" spans="1:22">
      <c r="A11" s="9" t="s">
        <v>44</v>
      </c>
      <c r="B11" s="10" t="s">
        <v>43</v>
      </c>
      <c r="C11" s="11">
        <v>0.40792069280372778</v>
      </c>
      <c r="D11" s="11">
        <v>0.20118329326835721</v>
      </c>
      <c r="E11" s="11">
        <v>0.22235799154542515</v>
      </c>
      <c r="F11" s="11">
        <v>8.0328218590812503E-2</v>
      </c>
      <c r="G11" s="11">
        <v>0.14467520809526888</v>
      </c>
      <c r="H11" s="11">
        <v>0.11266725914622079</v>
      </c>
      <c r="I11" s="11">
        <v>7.1517536096424819E-2</v>
      </c>
      <c r="J11" s="11">
        <v>6.8474203013447837E-2</v>
      </c>
      <c r="K11" s="11">
        <v>5.1595230422273916E-2</v>
      </c>
      <c r="L11" s="11"/>
      <c r="M11" s="11">
        <v>5.4629187431382023E-2</v>
      </c>
      <c r="N11" s="11"/>
      <c r="O11" s="11"/>
      <c r="P11" s="11">
        <v>0.12782968513911955</v>
      </c>
      <c r="Q11" s="11">
        <v>0.47827877005533803</v>
      </c>
      <c r="R11" s="11"/>
      <c r="S11" s="19"/>
      <c r="T11" s="27"/>
      <c r="U11" s="19"/>
      <c r="V11" s="26"/>
    </row>
    <row r="12" spans="1:22">
      <c r="A12" t="s">
        <v>28</v>
      </c>
      <c r="B12" s="6" t="s">
        <v>41</v>
      </c>
      <c r="C12" s="3">
        <v>65.864487179487213</v>
      </c>
      <c r="D12" s="3">
        <v>13.333589743589743</v>
      </c>
      <c r="E12" s="3">
        <v>3.8242307692307702</v>
      </c>
      <c r="F12" s="3">
        <v>0.47064102564102567</v>
      </c>
      <c r="G12" s="3">
        <v>1.8333333333333333</v>
      </c>
      <c r="H12" s="3">
        <v>4.6878205128205126</v>
      </c>
      <c r="I12" s="3">
        <v>2.6189743589743593</v>
      </c>
      <c r="J12" s="3">
        <v>0.5296153846153846</v>
      </c>
      <c r="K12" s="3">
        <v>0.10705128205128205</v>
      </c>
      <c r="L12" s="3" t="s">
        <v>24</v>
      </c>
      <c r="M12" s="3">
        <v>8.1666666666666624E-2</v>
      </c>
      <c r="N12" s="3" t="s">
        <v>24</v>
      </c>
      <c r="O12" s="3" t="s">
        <v>24</v>
      </c>
      <c r="P12" s="3">
        <v>0.60589743589743583</v>
      </c>
      <c r="Q12" s="3">
        <v>5.5573076923076918</v>
      </c>
      <c r="R12" s="3">
        <v>99.514615384615396</v>
      </c>
      <c r="S12" s="19"/>
      <c r="T12" s="27"/>
      <c r="U12" s="19"/>
      <c r="V12" s="26"/>
    </row>
    <row r="13" spans="1:22">
      <c r="A13" s="9" t="s">
        <v>45</v>
      </c>
      <c r="B13" s="10" t="s">
        <v>43</v>
      </c>
      <c r="C13" s="11">
        <v>0.45574016280055957</v>
      </c>
      <c r="D13" s="11">
        <v>0.17877054738618095</v>
      </c>
      <c r="E13" s="11">
        <v>0.18384441046271335</v>
      </c>
      <c r="F13" s="11">
        <v>3.9299629527507561E-2</v>
      </c>
      <c r="G13" s="11">
        <v>9.095880536541949E-2</v>
      </c>
      <c r="H13" s="11">
        <v>0.14042652459558139</v>
      </c>
      <c r="I13" s="11">
        <v>0.10243934720290987</v>
      </c>
      <c r="J13" s="11">
        <v>5.8385155904394213E-2</v>
      </c>
      <c r="K13" s="11">
        <v>6.1375451836218127E-2</v>
      </c>
      <c r="L13" s="11"/>
      <c r="M13" s="11">
        <v>4.8527461605925103E-2</v>
      </c>
      <c r="N13" s="11"/>
      <c r="O13" s="11"/>
      <c r="P13" s="11">
        <v>0.12969822861645336</v>
      </c>
      <c r="Q13" s="11">
        <v>0.5941243784935315</v>
      </c>
      <c r="R13" s="11"/>
      <c r="S13" s="19"/>
      <c r="T13" s="27"/>
      <c r="U13" s="19"/>
      <c r="V13" s="26"/>
    </row>
    <row r="14" spans="1:22">
      <c r="A14" t="s">
        <v>30</v>
      </c>
      <c r="B14" s="6" t="s">
        <v>41</v>
      </c>
      <c r="C14" s="3">
        <v>55.210952380952385</v>
      </c>
      <c r="D14" s="3">
        <v>20.463452380952383</v>
      </c>
      <c r="E14" s="3">
        <v>2.4354761904761908</v>
      </c>
      <c r="F14" s="3">
        <v>0.28380952380952368</v>
      </c>
      <c r="G14" s="3">
        <v>1.1086904761904763</v>
      </c>
      <c r="H14" s="3">
        <v>8.3363095238095273</v>
      </c>
      <c r="I14" s="3">
        <v>4.7964285714285708</v>
      </c>
      <c r="J14" s="3">
        <v>0.30273809523809508</v>
      </c>
      <c r="K14" s="3">
        <v>0.36369047619047623</v>
      </c>
      <c r="L14" s="3" t="s">
        <v>24</v>
      </c>
      <c r="M14" s="3">
        <v>3.7261904761904746E-2</v>
      </c>
      <c r="N14" s="3" t="s">
        <v>24</v>
      </c>
      <c r="O14" s="3" t="s">
        <v>24</v>
      </c>
      <c r="P14" s="3">
        <v>0.63595238095238071</v>
      </c>
      <c r="Q14" s="3">
        <v>5.7247619047619054</v>
      </c>
      <c r="R14" s="3">
        <v>99.699523809523825</v>
      </c>
      <c r="S14" s="19"/>
      <c r="T14" s="27"/>
      <c r="U14" s="19"/>
      <c r="V14" s="26"/>
    </row>
    <row r="15" spans="1:22">
      <c r="A15" s="9" t="s">
        <v>46</v>
      </c>
      <c r="B15" s="10" t="s">
        <v>43</v>
      </c>
      <c r="C15" s="11">
        <v>0.43016502660418404</v>
      </c>
      <c r="D15" s="11">
        <v>0.28175256811107913</v>
      </c>
      <c r="E15" s="11">
        <v>0.13153312783789811</v>
      </c>
      <c r="F15" s="11">
        <v>3.3484351778987842E-2</v>
      </c>
      <c r="G15" s="11">
        <v>6.1755658346976411E-2</v>
      </c>
      <c r="H15" s="11">
        <v>0.21232152035188323</v>
      </c>
      <c r="I15" s="11">
        <v>0.13652701509349763</v>
      </c>
      <c r="J15" s="11">
        <v>5.1091682075699321E-2</v>
      </c>
      <c r="K15" s="11">
        <v>6.9364114536894991E-2</v>
      </c>
      <c r="L15" s="11"/>
      <c r="M15" s="11">
        <v>3.3357771653772322E-2</v>
      </c>
      <c r="N15" s="11"/>
      <c r="O15" s="11"/>
      <c r="P15" s="11">
        <v>0.14273784701515541</v>
      </c>
      <c r="Q15" s="11">
        <v>0.44150574657985886</v>
      </c>
      <c r="R15" s="11"/>
      <c r="S15" s="19"/>
      <c r="T15" s="27"/>
      <c r="U15" s="19"/>
      <c r="V15" s="26"/>
    </row>
    <row r="16" spans="1:22">
      <c r="A16" t="s">
        <v>32</v>
      </c>
      <c r="B16" s="6" t="s">
        <v>41</v>
      </c>
      <c r="C16" s="3">
        <v>55.133457943925251</v>
      </c>
      <c r="D16" s="3">
        <v>17.536168224299065</v>
      </c>
      <c r="E16" s="3">
        <v>3.8959813084112138</v>
      </c>
      <c r="F16" s="3">
        <v>0.87373831775700961</v>
      </c>
      <c r="G16" s="3">
        <v>3.2057009345794385</v>
      </c>
      <c r="H16" s="3">
        <v>3.7787850467289692</v>
      </c>
      <c r="I16" s="3">
        <v>7.6905607476635538</v>
      </c>
      <c r="J16" s="3">
        <v>0.47280373831775702</v>
      </c>
      <c r="K16" s="3">
        <v>0.12747663551401864</v>
      </c>
      <c r="L16" s="3" t="s">
        <v>24</v>
      </c>
      <c r="M16" s="3">
        <v>0.15345794392523363</v>
      </c>
      <c r="N16" s="3" t="s">
        <v>24</v>
      </c>
      <c r="O16" s="3" t="s">
        <v>24</v>
      </c>
      <c r="P16" s="3">
        <v>0.61906542056074765</v>
      </c>
      <c r="Q16" s="3">
        <v>5.723457943925232</v>
      </c>
      <c r="R16" s="3">
        <v>99.210654205607469</v>
      </c>
      <c r="S16" s="19"/>
      <c r="T16" s="27"/>
      <c r="U16" s="19"/>
      <c r="V16" s="26"/>
    </row>
    <row r="17" spans="1:22">
      <c r="A17" s="19" t="s">
        <v>47</v>
      </c>
      <c r="B17" s="20" t="s">
        <v>43</v>
      </c>
      <c r="C17" s="21">
        <v>1.0133244102363368</v>
      </c>
      <c r="D17" s="21">
        <v>0.32366951201649585</v>
      </c>
      <c r="E17" s="21">
        <v>0.17519473711360956</v>
      </c>
      <c r="F17" s="21">
        <v>5.0852974154395623E-2</v>
      </c>
      <c r="G17" s="21">
        <v>0.11841722649951247</v>
      </c>
      <c r="H17" s="21">
        <v>0.11148706207468448</v>
      </c>
      <c r="I17" s="21">
        <v>0.18503766616153158</v>
      </c>
      <c r="J17" s="21">
        <v>5.89914359779053E-2</v>
      </c>
      <c r="K17" s="21">
        <v>6.1219590321624481E-2</v>
      </c>
      <c r="L17" s="21"/>
      <c r="M17" s="21">
        <v>5.4893317158555423E-2</v>
      </c>
      <c r="N17" s="21"/>
      <c r="O17" s="21"/>
      <c r="P17" s="21">
        <v>0.13011520926766088</v>
      </c>
      <c r="Q17" s="21">
        <v>1.4765697193433749</v>
      </c>
      <c r="R17" s="21"/>
      <c r="S17" s="19"/>
      <c r="T17" s="27"/>
      <c r="U17" s="19"/>
      <c r="V17" s="19"/>
    </row>
    <row r="18" spans="1:2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T18" s="25"/>
    </row>
    <row r="19" spans="1:22" ht="16.5">
      <c r="A19" s="7" t="s">
        <v>48</v>
      </c>
      <c r="B19" s="2"/>
      <c r="C19" s="2" t="s">
        <v>7</v>
      </c>
      <c r="D19" s="2" t="s">
        <v>8</v>
      </c>
      <c r="E19" s="2" t="s">
        <v>9</v>
      </c>
      <c r="F19" s="2" t="s">
        <v>10</v>
      </c>
      <c r="G19" s="2" t="s">
        <v>11</v>
      </c>
      <c r="H19" s="2" t="s">
        <v>12</v>
      </c>
      <c r="I19" s="2" t="s">
        <v>13</v>
      </c>
      <c r="J19" s="2" t="s">
        <v>14</v>
      </c>
      <c r="K19" s="2" t="s">
        <v>15</v>
      </c>
      <c r="L19" s="2" t="s">
        <v>16</v>
      </c>
      <c r="M19" s="2" t="s">
        <v>17</v>
      </c>
      <c r="N19" s="2" t="s">
        <v>18</v>
      </c>
      <c r="O19" s="2" t="s">
        <v>19</v>
      </c>
      <c r="P19" s="2" t="s">
        <v>49</v>
      </c>
      <c r="Q19" s="2" t="s">
        <v>40</v>
      </c>
      <c r="R19" s="8" t="s">
        <v>21</v>
      </c>
      <c r="T19" s="20"/>
    </row>
    <row r="20" spans="1:22">
      <c r="A20" t="s">
        <v>22</v>
      </c>
      <c r="B20" s="6" t="s">
        <v>41</v>
      </c>
      <c r="C20" s="3">
        <v>46.135949367088585</v>
      </c>
      <c r="D20" s="3">
        <v>12.251518987341774</v>
      </c>
      <c r="E20" s="3">
        <v>15.184556962025313</v>
      </c>
      <c r="F20" s="3">
        <v>5.5212658227848106</v>
      </c>
      <c r="G20" s="3">
        <v>9.578734177215189</v>
      </c>
      <c r="H20" s="3">
        <v>2.3143037974683551</v>
      </c>
      <c r="I20" s="3">
        <v>0.30797468354430368</v>
      </c>
      <c r="J20" s="3">
        <v>1.9435443037974687</v>
      </c>
      <c r="K20" s="3">
        <v>0.2327848101265822</v>
      </c>
      <c r="L20" s="3" t="s">
        <v>24</v>
      </c>
      <c r="M20" s="3">
        <v>0.2029113924050634</v>
      </c>
      <c r="N20" s="3" t="s">
        <v>24</v>
      </c>
      <c r="O20" s="3" t="s">
        <v>24</v>
      </c>
      <c r="P20" s="3">
        <v>3.9353164556962033</v>
      </c>
      <c r="Q20" s="3">
        <v>2.5058227848101273</v>
      </c>
      <c r="R20" s="3">
        <v>100.11468354430379</v>
      </c>
      <c r="T20" s="25"/>
    </row>
    <row r="21" spans="1:22">
      <c r="A21" s="9" t="s">
        <v>50</v>
      </c>
      <c r="B21" s="10" t="s">
        <v>43</v>
      </c>
      <c r="C21" s="11">
        <v>0.35059630572526984</v>
      </c>
      <c r="D21" s="11">
        <v>0.18101743819483274</v>
      </c>
      <c r="E21" s="11">
        <v>0.28007592762738515</v>
      </c>
      <c r="F21" s="11">
        <v>0.1233433726071051</v>
      </c>
      <c r="G21" s="11">
        <v>0.19060441564218206</v>
      </c>
      <c r="H21" s="11">
        <v>9.4556707843692731E-2</v>
      </c>
      <c r="I21" s="11">
        <v>3.7899926416396237E-2</v>
      </c>
      <c r="J21" s="11">
        <v>9.0204240472379349E-2</v>
      </c>
      <c r="K21" s="11">
        <v>5.9829646536736579E-2</v>
      </c>
      <c r="L21" s="11"/>
      <c r="M21" s="11">
        <v>5.3465992947467282E-2</v>
      </c>
      <c r="N21" s="11"/>
      <c r="O21" s="11"/>
      <c r="P21" s="11">
        <v>0.23496746579553229</v>
      </c>
      <c r="Q21" s="11">
        <v>0.3251391429306158</v>
      </c>
      <c r="R21" s="11"/>
      <c r="T21" s="25"/>
    </row>
    <row r="22" spans="1:22">
      <c r="A22" t="s">
        <v>26</v>
      </c>
      <c r="B22" s="6" t="s">
        <v>41</v>
      </c>
      <c r="C22" s="3">
        <v>54.82864864864866</v>
      </c>
      <c r="D22" s="3">
        <v>16.215945945945947</v>
      </c>
      <c r="E22" s="3">
        <v>5.8194594594594609</v>
      </c>
      <c r="F22" s="3">
        <v>2.8993243243243247</v>
      </c>
      <c r="G22" s="3">
        <v>6.1197297297297295</v>
      </c>
      <c r="H22" s="3">
        <v>3.9659459459459461</v>
      </c>
      <c r="I22" s="3">
        <v>1.7583783783783788</v>
      </c>
      <c r="J22" s="3">
        <v>0.81743243243243224</v>
      </c>
      <c r="K22" s="3">
        <v>8.4729729729729697E-2</v>
      </c>
      <c r="L22" s="3" t="s">
        <v>24</v>
      </c>
      <c r="M22" s="3">
        <v>0.23486486486486474</v>
      </c>
      <c r="N22" s="3" t="s">
        <v>24</v>
      </c>
      <c r="O22" s="3" t="s">
        <v>24</v>
      </c>
      <c r="P22" s="3">
        <v>3.9749999999999988</v>
      </c>
      <c r="Q22" s="3">
        <v>2.5071621621621616</v>
      </c>
      <c r="R22" s="3">
        <v>99.226621621621618</v>
      </c>
      <c r="T22" s="25"/>
    </row>
    <row r="23" spans="1:22">
      <c r="A23" s="9" t="s">
        <v>51</v>
      </c>
      <c r="B23" s="10" t="s">
        <v>43</v>
      </c>
      <c r="C23" s="11">
        <v>0.445934561689251</v>
      </c>
      <c r="D23" s="11">
        <v>0.17397513738896891</v>
      </c>
      <c r="E23" s="11">
        <v>0.20101695431985872</v>
      </c>
      <c r="F23" s="11">
        <v>8.2712969685976079E-2</v>
      </c>
      <c r="G23" s="11">
        <v>0.14944015319322124</v>
      </c>
      <c r="H23" s="11">
        <v>0.12572942762158401</v>
      </c>
      <c r="I23" s="11">
        <v>7.1754593544020903E-2</v>
      </c>
      <c r="J23" s="11">
        <v>7.2709358682560385E-2</v>
      </c>
      <c r="K23" s="11">
        <v>5.5048454650302558E-2</v>
      </c>
      <c r="L23" s="11"/>
      <c r="M23" s="11">
        <v>5.973462129903017E-2</v>
      </c>
      <c r="N23" s="11"/>
      <c r="O23" s="11"/>
      <c r="P23" s="11">
        <v>0.27187661152054232</v>
      </c>
      <c r="Q23" s="11">
        <v>0.39923751743173802</v>
      </c>
      <c r="R23" s="11"/>
      <c r="T23" s="25"/>
    </row>
    <row r="24" spans="1:22">
      <c r="A24" t="s">
        <v>28</v>
      </c>
      <c r="B24" s="6" t="s">
        <v>41</v>
      </c>
      <c r="C24" s="3">
        <v>65.529130434782587</v>
      </c>
      <c r="D24" s="3">
        <v>13.196376811594202</v>
      </c>
      <c r="E24" s="3">
        <v>3.7724637681159421</v>
      </c>
      <c r="F24" s="3">
        <v>0.43608695652173923</v>
      </c>
      <c r="G24" s="3">
        <v>1.7953623188405794</v>
      </c>
      <c r="H24" s="3">
        <v>4.8056521739130433</v>
      </c>
      <c r="I24" s="3">
        <v>2.6156521739130438</v>
      </c>
      <c r="J24" s="3">
        <v>0.51362318840579702</v>
      </c>
      <c r="K24" s="3">
        <v>9.2608695652173917E-2</v>
      </c>
      <c r="L24" s="3" t="s">
        <v>24</v>
      </c>
      <c r="M24" s="3">
        <v>0.10826086956521741</v>
      </c>
      <c r="N24" s="3" t="s">
        <v>24</v>
      </c>
      <c r="O24" s="3" t="s">
        <v>24</v>
      </c>
      <c r="P24" s="3">
        <v>4.1275362318840578</v>
      </c>
      <c r="Q24" s="3">
        <v>2.5618840579710143</v>
      </c>
      <c r="R24" s="3">
        <v>99.554637681159392</v>
      </c>
      <c r="T24" s="25"/>
    </row>
    <row r="25" spans="1:22">
      <c r="A25" s="9" t="s">
        <v>52</v>
      </c>
      <c r="B25" s="10" t="s">
        <v>43</v>
      </c>
      <c r="C25" s="11">
        <v>0.6223535020689539</v>
      </c>
      <c r="D25" s="11">
        <v>0.17397293654676188</v>
      </c>
      <c r="E25" s="11">
        <v>0.15682913990082706</v>
      </c>
      <c r="F25" s="11">
        <v>3.901755054020601E-2</v>
      </c>
      <c r="G25" s="11">
        <v>8.4159608717902901E-2</v>
      </c>
      <c r="H25" s="11">
        <v>0.13405037189586247</v>
      </c>
      <c r="I25" s="11">
        <v>0.10535623848651642</v>
      </c>
      <c r="J25" s="11">
        <v>5.9123330064791167E-2</v>
      </c>
      <c r="K25" s="11">
        <v>5.5053391052819041E-2</v>
      </c>
      <c r="L25" s="11"/>
      <c r="M25" s="11">
        <v>5.4025128928727094E-2</v>
      </c>
      <c r="N25" s="11"/>
      <c r="O25" s="11"/>
      <c r="P25" s="11">
        <v>0.27996068977212746</v>
      </c>
      <c r="Q25" s="11">
        <v>0.43552159420769843</v>
      </c>
      <c r="R25" s="11"/>
      <c r="T25" s="25"/>
    </row>
    <row r="26" spans="1:22">
      <c r="A26" t="s">
        <v>30</v>
      </c>
      <c r="B26" s="6" t="s">
        <v>41</v>
      </c>
      <c r="C26" s="3">
        <v>54.292000000000009</v>
      </c>
      <c r="D26" s="3">
        <v>19.973499999999998</v>
      </c>
      <c r="E26" s="3">
        <v>2.2891666666666675</v>
      </c>
      <c r="F26" s="3">
        <v>0.2403333333333334</v>
      </c>
      <c r="G26" s="3">
        <v>1.0415000000000001</v>
      </c>
      <c r="H26" s="3">
        <v>8.8166666666666664</v>
      </c>
      <c r="I26" s="3">
        <v>4.9489999999999998</v>
      </c>
      <c r="J26" s="3">
        <v>0.29849999999999999</v>
      </c>
      <c r="K26" s="3">
        <v>0.33733333333333332</v>
      </c>
      <c r="L26" s="3" t="s">
        <v>24</v>
      </c>
      <c r="M26" s="3">
        <v>5.4666666666666655E-2</v>
      </c>
      <c r="N26" s="3" t="s">
        <v>24</v>
      </c>
      <c r="O26" s="3" t="s">
        <v>24</v>
      </c>
      <c r="P26" s="3">
        <v>4.2233333333333345</v>
      </c>
      <c r="Q26" s="3">
        <v>2.7951666666666668</v>
      </c>
      <c r="R26" s="3">
        <v>99.311166666666679</v>
      </c>
      <c r="T26" s="25"/>
    </row>
    <row r="27" spans="1:22">
      <c r="A27" s="9" t="s">
        <v>53</v>
      </c>
      <c r="B27" s="10" t="s">
        <v>43</v>
      </c>
      <c r="C27" s="11">
        <v>0.49605040066509365</v>
      </c>
      <c r="D27" s="11">
        <v>0.263437690292537</v>
      </c>
      <c r="E27" s="11">
        <v>0.13043889586912163</v>
      </c>
      <c r="F27" s="11">
        <v>3.6558932636983753E-2</v>
      </c>
      <c r="G27" s="11">
        <v>7.648147923953004E-2</v>
      </c>
      <c r="H27" s="11">
        <v>0.18097575037065675</v>
      </c>
      <c r="I27" s="11">
        <v>0.15089400253157845</v>
      </c>
      <c r="J27" s="11">
        <v>6.1041652445959819E-2</v>
      </c>
      <c r="K27" s="11">
        <v>5.9801523577767218E-2</v>
      </c>
      <c r="L27" s="11"/>
      <c r="M27" s="11">
        <v>4.3415307080439842E-2</v>
      </c>
      <c r="N27" s="11"/>
      <c r="O27" s="11"/>
      <c r="P27" s="11">
        <v>0.24780144381249183</v>
      </c>
      <c r="Q27" s="11">
        <v>0.37747181646080796</v>
      </c>
      <c r="R27" s="11"/>
      <c r="T27" s="25"/>
    </row>
    <row r="28" spans="1:22">
      <c r="A28" t="s">
        <v>32</v>
      </c>
      <c r="B28" s="6" t="s">
        <v>41</v>
      </c>
      <c r="C28" s="3">
        <v>54.618428571428552</v>
      </c>
      <c r="D28" s="3">
        <v>17.335714285714285</v>
      </c>
      <c r="E28" s="3">
        <v>3.898285714285715</v>
      </c>
      <c r="F28" s="3">
        <v>0.85428571428571443</v>
      </c>
      <c r="G28" s="3">
        <v>3.2335714285714285</v>
      </c>
      <c r="H28" s="3">
        <v>3.8041428571428559</v>
      </c>
      <c r="I28" s="3">
        <v>7.6287142857142873</v>
      </c>
      <c r="J28" s="3">
        <v>0.45728571428571446</v>
      </c>
      <c r="K28" s="3">
        <v>0.10899999999999999</v>
      </c>
      <c r="L28" s="3" t="s">
        <v>24</v>
      </c>
      <c r="M28" s="3">
        <v>0.17857142857142858</v>
      </c>
      <c r="N28" s="3" t="s">
        <v>24</v>
      </c>
      <c r="O28" s="3" t="s">
        <v>24</v>
      </c>
      <c r="P28" s="3">
        <v>4.1928571428571422</v>
      </c>
      <c r="Q28" s="3">
        <v>2.7181428571428565</v>
      </c>
      <c r="R28" s="3">
        <v>99.028999999999954</v>
      </c>
      <c r="T28" s="25"/>
    </row>
    <row r="29" spans="1:22">
      <c r="A29" t="s">
        <v>54</v>
      </c>
      <c r="B29" s="6" t="s">
        <v>43</v>
      </c>
      <c r="C29" s="3">
        <v>0.3811735102259326</v>
      </c>
      <c r="D29" s="3">
        <v>0.19866390446876719</v>
      </c>
      <c r="E29" s="3">
        <v>0.1756536480737951</v>
      </c>
      <c r="F29" s="3">
        <v>4.9844656643599897E-2</v>
      </c>
      <c r="G29" s="3">
        <v>0.11484194995465614</v>
      </c>
      <c r="H29" s="3">
        <v>0.11277655350474303</v>
      </c>
      <c r="I29" s="3">
        <v>0.15546172177991432</v>
      </c>
      <c r="J29" s="3">
        <v>4.741673690560623E-2</v>
      </c>
      <c r="K29" s="3">
        <v>5.4278382963596668E-2</v>
      </c>
      <c r="L29" s="3"/>
      <c r="M29" s="3">
        <v>5.4831839402348086E-2</v>
      </c>
      <c r="N29" s="3"/>
      <c r="O29" s="3"/>
      <c r="P29" s="3">
        <v>0.2177885137804422</v>
      </c>
      <c r="Q29" s="3">
        <v>0.37829804144783602</v>
      </c>
      <c r="R29" s="3"/>
      <c r="T29" s="25"/>
    </row>
  </sheetData>
  <mergeCells count="1">
    <mergeCell ref="A5:R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E8CEB-916D-4E91-8088-038CED532943}">
  <dimension ref="A1:P36"/>
  <sheetViews>
    <sheetView zoomScale="70" zoomScaleNormal="70" workbookViewId="0"/>
  </sheetViews>
  <sheetFormatPr defaultRowHeight="14.45"/>
  <cols>
    <col min="1" max="2" width="13.5703125" customWidth="1"/>
  </cols>
  <sheetData>
    <row r="1" spans="1:16" ht="15">
      <c r="A1" t="s">
        <v>0</v>
      </c>
    </row>
    <row r="2" spans="1:16">
      <c r="A2" s="5" t="s">
        <v>1</v>
      </c>
    </row>
    <row r="3" spans="1:16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5" spans="1:16">
      <c r="A5" t="s">
        <v>55</v>
      </c>
    </row>
    <row r="7" spans="1:16" ht="16.5">
      <c r="A7" s="30" t="s">
        <v>56</v>
      </c>
      <c r="B7" s="1" t="s">
        <v>4</v>
      </c>
      <c r="C7" s="2" t="s">
        <v>7</v>
      </c>
      <c r="D7" s="2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2" t="s">
        <v>13</v>
      </c>
      <c r="J7" s="2" t="s">
        <v>14</v>
      </c>
      <c r="K7" s="2" t="s">
        <v>15</v>
      </c>
      <c r="L7" s="2" t="s">
        <v>17</v>
      </c>
      <c r="M7" s="2" t="s">
        <v>19</v>
      </c>
      <c r="N7" s="2" t="s">
        <v>38</v>
      </c>
      <c r="O7" s="2" t="s">
        <v>48</v>
      </c>
      <c r="P7" s="2" t="s">
        <v>21</v>
      </c>
    </row>
    <row r="8" spans="1:16">
      <c r="A8" s="31"/>
      <c r="B8" t="s">
        <v>22</v>
      </c>
      <c r="C8" s="3">
        <v>48.757673609878999</v>
      </c>
      <c r="D8" s="3">
        <v>13.039281785600229</v>
      </c>
      <c r="E8" s="3">
        <v>16.646676839005007</v>
      </c>
      <c r="F8" s="3">
        <v>5.8592668819417355</v>
      </c>
      <c r="G8" s="3">
        <v>10.260104325609454</v>
      </c>
      <c r="H8" s="3">
        <v>2.4740073098896418</v>
      </c>
      <c r="I8" s="3">
        <v>0.35201021965153828</v>
      </c>
      <c r="J8" s="3">
        <v>2.1234164862850857</v>
      </c>
      <c r="K8" s="3">
        <v>0.2391682339164686</v>
      </c>
      <c r="L8" s="3">
        <v>0.24839430822185171</v>
      </c>
      <c r="M8" s="3" t="s">
        <v>24</v>
      </c>
      <c r="N8" s="3"/>
      <c r="O8" s="3"/>
      <c r="P8" s="3">
        <v>99.999999999999986</v>
      </c>
    </row>
    <row r="9" spans="1:16">
      <c r="A9" s="31"/>
      <c r="B9" t="s">
        <v>26</v>
      </c>
      <c r="C9" s="3">
        <v>59.058478563215793</v>
      </c>
      <c r="D9" s="3">
        <v>17.561644248294144</v>
      </c>
      <c r="E9" s="3">
        <v>6.3107844170972101</v>
      </c>
      <c r="F9" s="3">
        <v>3.0205807186933575</v>
      </c>
      <c r="G9" s="3">
        <v>6.5874366737461525</v>
      </c>
      <c r="H9" s="3">
        <v>4.2843442939844438</v>
      </c>
      <c r="I9" s="3">
        <v>1.9440971646909377</v>
      </c>
      <c r="J9" s="3">
        <v>0.87514497883685538</v>
      </c>
      <c r="K9" s="3">
        <v>7.8828319952602588E-2</v>
      </c>
      <c r="L9" s="3">
        <v>0.27866062148849963</v>
      </c>
      <c r="M9" s="3" t="s">
        <v>24</v>
      </c>
      <c r="N9" s="3"/>
      <c r="O9" s="3"/>
      <c r="P9" s="3">
        <v>100</v>
      </c>
    </row>
    <row r="10" spans="1:16">
      <c r="A10" s="31"/>
      <c r="B10" t="s">
        <v>28</v>
      </c>
      <c r="C10" s="3">
        <v>70.387655741301913</v>
      </c>
      <c r="D10" s="3">
        <v>14.323159124468503</v>
      </c>
      <c r="E10" s="3">
        <v>4.0277769541419328</v>
      </c>
      <c r="F10" s="3">
        <v>0.49576288775951938</v>
      </c>
      <c r="G10" s="3">
        <v>1.9190056277390004</v>
      </c>
      <c r="H10" s="3">
        <v>5.0892788310432957</v>
      </c>
      <c r="I10" s="3">
        <v>2.8707992101002784</v>
      </c>
      <c r="J10" s="3">
        <v>0.56395993571686953</v>
      </c>
      <c r="K10" s="3">
        <v>0.12394072193987983</v>
      </c>
      <c r="L10" s="3">
        <v>0.11978959728160636</v>
      </c>
      <c r="M10" s="3">
        <v>7.8871368507196268E-2</v>
      </c>
      <c r="N10" s="3"/>
      <c r="O10" s="3"/>
      <c r="P10" s="3">
        <v>100</v>
      </c>
    </row>
    <row r="11" spans="1:16">
      <c r="A11" s="31"/>
      <c r="B11" t="s">
        <v>30</v>
      </c>
      <c r="C11" s="3">
        <v>58.379133154602307</v>
      </c>
      <c r="D11" s="3">
        <v>21.738717605004464</v>
      </c>
      <c r="E11" s="3">
        <v>2.5134048257372643</v>
      </c>
      <c r="F11" s="3">
        <v>0.26139410187667556</v>
      </c>
      <c r="G11" s="3">
        <v>1.1461126005361928</v>
      </c>
      <c r="H11" s="3">
        <v>9.5956210902591579</v>
      </c>
      <c r="I11" s="3">
        <v>5.502122430741732</v>
      </c>
      <c r="J11" s="3">
        <v>0.3155719392314566</v>
      </c>
      <c r="K11" s="3">
        <v>0.3686327077747989</v>
      </c>
      <c r="L11" s="3">
        <v>6.9258266309204647E-2</v>
      </c>
      <c r="M11" s="3">
        <v>0.11003127792672029</v>
      </c>
      <c r="N11" s="3"/>
      <c r="O11" s="3"/>
      <c r="P11" s="3">
        <v>100</v>
      </c>
    </row>
    <row r="12" spans="1:16">
      <c r="A12" s="31"/>
      <c r="B12" t="s">
        <v>32</v>
      </c>
      <c r="C12" s="3">
        <v>58.96008567412597</v>
      </c>
      <c r="D12" s="3">
        <v>18.735637312866739</v>
      </c>
      <c r="E12" s="3">
        <v>4.2792441043260991</v>
      </c>
      <c r="F12" s="3">
        <v>0.96383391713705624</v>
      </c>
      <c r="G12" s="3">
        <v>3.5541375694428949</v>
      </c>
      <c r="H12" s="3">
        <v>4.1041029874389237</v>
      </c>
      <c r="I12" s="3">
        <v>8.4658976818901852</v>
      </c>
      <c r="J12" s="3">
        <v>0.49976573481180703</v>
      </c>
      <c r="K12" s="3">
        <v>0.1349813703397961</v>
      </c>
      <c r="L12" s="3">
        <v>0.17514111688717343</v>
      </c>
      <c r="M12" s="3">
        <v>0.12717253073336163</v>
      </c>
      <c r="N12" s="3"/>
      <c r="O12" s="3"/>
      <c r="P12" s="3">
        <v>100</v>
      </c>
    </row>
    <row r="14" spans="1:16">
      <c r="A14" s="32" t="s">
        <v>57</v>
      </c>
      <c r="B14" t="s">
        <v>22</v>
      </c>
      <c r="C14" s="12">
        <v>45.588796373927309</v>
      </c>
      <c r="D14" s="12">
        <v>12.191827832933051</v>
      </c>
      <c r="E14" s="12">
        <v>15.564769697342713</v>
      </c>
      <c r="F14" s="12">
        <v>5.478459184057872</v>
      </c>
      <c r="G14" s="12">
        <v>9.5932757296420359</v>
      </c>
      <c r="H14" s="12">
        <v>2.3132156874546674</v>
      </c>
      <c r="I14" s="12">
        <v>0.32913223780192635</v>
      </c>
      <c r="J14" s="12">
        <v>1.9854105957729107</v>
      </c>
      <c r="K14" s="12">
        <v>0.22362412124848632</v>
      </c>
      <c r="L14" s="12">
        <v>0.23225057102958524</v>
      </c>
      <c r="M14" s="3" t="s">
        <v>24</v>
      </c>
      <c r="N14" s="12">
        <v>6.4992379687894442</v>
      </c>
      <c r="O14" s="12"/>
      <c r="P14" s="12">
        <v>100</v>
      </c>
    </row>
    <row r="15" spans="1:16">
      <c r="A15" s="33"/>
      <c r="B15" t="s">
        <v>26</v>
      </c>
      <c r="C15" s="12">
        <v>55.220127500645901</v>
      </c>
      <c r="D15" s="12">
        <v>16.420271197365285</v>
      </c>
      <c r="E15" s="12">
        <v>5.900631520132781</v>
      </c>
      <c r="F15" s="12">
        <v>2.824265989746106</v>
      </c>
      <c r="G15" s="12">
        <v>6.1593034882760822</v>
      </c>
      <c r="H15" s="12">
        <v>4.0058945629161427</v>
      </c>
      <c r="I15" s="12">
        <v>1.8177456636131855</v>
      </c>
      <c r="J15" s="12">
        <v>0.81826722409033614</v>
      </c>
      <c r="K15" s="12">
        <v>7.3705079852084215E-2</v>
      </c>
      <c r="L15" s="12">
        <v>0.26054980457265442</v>
      </c>
      <c r="M15" s="3" t="s">
        <v>24</v>
      </c>
      <c r="N15" s="12">
        <v>6.499237968789445</v>
      </c>
      <c r="O15" s="12"/>
      <c r="P15" s="12">
        <v>99.999999999999986</v>
      </c>
    </row>
    <row r="16" spans="1:16">
      <c r="A16" s="33"/>
      <c r="B16" t="s">
        <v>28</v>
      </c>
      <c r="C16" s="12">
        <v>65.812994494022433</v>
      </c>
      <c r="D16" s="12">
        <v>13.392262928320918</v>
      </c>
      <c r="E16" s="12">
        <v>3.7660021450401899</v>
      </c>
      <c r="F16" s="12">
        <v>0.46354207792308577</v>
      </c>
      <c r="G16" s="12">
        <v>1.7942848853577815</v>
      </c>
      <c r="H16" s="12">
        <v>4.7585144889185669</v>
      </c>
      <c r="I16" s="12">
        <v>2.684219137829734</v>
      </c>
      <c r="J16" s="12">
        <v>0.52730683744599827</v>
      </c>
      <c r="K16" s="12">
        <v>0.11588551948077143</v>
      </c>
      <c r="L16" s="12">
        <v>0.11200418629242025</v>
      </c>
      <c r="M16" s="12">
        <v>7.3745330578672746E-2</v>
      </c>
      <c r="N16" s="12">
        <v>6.4992379687894459</v>
      </c>
      <c r="O16" s="12"/>
      <c r="P16" s="12">
        <v>100.00000000000001</v>
      </c>
    </row>
    <row r="17" spans="1:16">
      <c r="A17" s="33"/>
      <c r="B17" t="s">
        <v>30</v>
      </c>
      <c r="C17" s="12">
        <v>54.584934366768252</v>
      </c>
      <c r="D17" s="12">
        <v>20.3258666164921</v>
      </c>
      <c r="E17" s="12">
        <v>2.3500526649935622</v>
      </c>
      <c r="F17" s="12">
        <v>0.24440547715933053</v>
      </c>
      <c r="G17" s="12">
        <v>1.0716240152370646</v>
      </c>
      <c r="H17" s="12">
        <v>8.9719788410198689</v>
      </c>
      <c r="I17" s="12">
        <v>5.1445264006336862</v>
      </c>
      <c r="J17" s="12">
        <v>0.29506216793808071</v>
      </c>
      <c r="K17" s="12">
        <v>0.3446743908657226</v>
      </c>
      <c r="L17" s="12">
        <v>6.4757006768711531E-2</v>
      </c>
      <c r="M17" s="12">
        <v>0.10288008333416267</v>
      </c>
      <c r="N17" s="12">
        <v>6.4992379687894459</v>
      </c>
      <c r="O17" s="12"/>
      <c r="P17" s="12">
        <v>99.999999999999972</v>
      </c>
    </row>
    <row r="18" spans="1:16">
      <c r="A18" s="33"/>
      <c r="B18" t="s">
        <v>32</v>
      </c>
      <c r="C18" s="12">
        <v>55.12812939956239</v>
      </c>
      <c r="D18" s="12">
        <v>17.517963658934221</v>
      </c>
      <c r="E18" s="12">
        <v>4.0011258467205542</v>
      </c>
      <c r="F18" s="12">
        <v>0.90119205723841411</v>
      </c>
      <c r="G18" s="12">
        <v>3.3231457110666525</v>
      </c>
      <c r="H18" s="12">
        <v>3.8373675678010715</v>
      </c>
      <c r="I18" s="12">
        <v>7.9156788453499134</v>
      </c>
      <c r="J18" s="12">
        <v>0.4672847704199185</v>
      </c>
      <c r="K18" s="12">
        <v>0.1262086098678798</v>
      </c>
      <c r="L18" s="12">
        <v>0.16375827891948036</v>
      </c>
      <c r="M18" s="12">
        <v>0.11890728533006857</v>
      </c>
      <c r="N18" s="12">
        <v>6.499237968789445</v>
      </c>
      <c r="O18" s="12"/>
      <c r="P18" s="12">
        <v>100</v>
      </c>
    </row>
    <row r="20" spans="1:16">
      <c r="A20" s="32" t="s">
        <v>58</v>
      </c>
      <c r="B20" t="s">
        <v>22</v>
      </c>
      <c r="C20" s="12">
        <v>54.091658823236294</v>
      </c>
      <c r="D20" s="12">
        <v>8.5244707361368928</v>
      </c>
      <c r="E20" s="12">
        <v>6.9486360832972647</v>
      </c>
      <c r="F20" s="12">
        <v>9.6904729201437583</v>
      </c>
      <c r="G20" s="12">
        <v>12.196069153034543</v>
      </c>
      <c r="H20" s="12">
        <v>2.6607864750767662</v>
      </c>
      <c r="I20" s="12">
        <v>0.24910027555429218</v>
      </c>
      <c r="J20" s="12">
        <v>1.7719756370426691</v>
      </c>
      <c r="K20" s="12">
        <v>0.22474248281539766</v>
      </c>
      <c r="L20" s="12">
        <v>0.11664684050065767</v>
      </c>
      <c r="M20" s="3" t="s">
        <v>24</v>
      </c>
      <c r="N20" s="12">
        <v>3.5254405731614811</v>
      </c>
      <c r="O20" s="12"/>
      <c r="P20" s="12">
        <v>100.00000000000003</v>
      </c>
    </row>
    <row r="21" spans="1:16">
      <c r="A21" s="33"/>
      <c r="B21" t="s">
        <v>26</v>
      </c>
      <c r="C21" s="12">
        <v>63.669838129245854</v>
      </c>
      <c r="D21" s="12">
        <v>11.156888567712038</v>
      </c>
      <c r="E21" s="12">
        <v>2.5598795432501573</v>
      </c>
      <c r="F21" s="12">
        <v>4.8546318945679019</v>
      </c>
      <c r="G21" s="12">
        <v>7.6093703440922811</v>
      </c>
      <c r="H21" s="12">
        <v>4.4777266359048822</v>
      </c>
      <c r="I21" s="12">
        <v>1.336906606397755</v>
      </c>
      <c r="J21" s="12">
        <v>0.70968681001868672</v>
      </c>
      <c r="K21" s="12">
        <v>7.198269711829805E-2</v>
      </c>
      <c r="L21" s="12">
        <v>0.12716602847381153</v>
      </c>
      <c r="M21" s="3" t="s">
        <v>24</v>
      </c>
      <c r="N21" s="12">
        <v>3.4259227432183259</v>
      </c>
      <c r="O21" s="12"/>
      <c r="P21" s="12">
        <v>100</v>
      </c>
    </row>
    <row r="22" spans="1:16">
      <c r="A22" s="33"/>
      <c r="B22" t="s">
        <v>28</v>
      </c>
      <c r="C22" s="12">
        <v>75.044036816664899</v>
      </c>
      <c r="D22" s="12">
        <v>8.9988068968656094</v>
      </c>
      <c r="E22" s="12">
        <v>1.6157337377754677</v>
      </c>
      <c r="F22" s="12">
        <v>0.78796706847253672</v>
      </c>
      <c r="G22" s="12">
        <v>2.1921825282387379</v>
      </c>
      <c r="H22" s="12">
        <v>5.2601442459955825</v>
      </c>
      <c r="I22" s="12">
        <v>1.9523339931060542</v>
      </c>
      <c r="J22" s="12">
        <v>0.45227561846269848</v>
      </c>
      <c r="K22" s="12">
        <v>0.1119252470283402</v>
      </c>
      <c r="L22" s="12">
        <v>5.4060842183419423E-2</v>
      </c>
      <c r="M22" s="12">
        <v>0.14251460247209438</v>
      </c>
      <c r="N22" s="12">
        <v>3.3880184027345548</v>
      </c>
      <c r="O22" s="12"/>
      <c r="P22" s="12">
        <v>99.999999999999986</v>
      </c>
    </row>
    <row r="23" spans="1:16">
      <c r="A23" s="33"/>
      <c r="B23" t="s">
        <v>30</v>
      </c>
      <c r="C23" s="12">
        <v>64.501557257734717</v>
      </c>
      <c r="D23" s="12">
        <v>14.153795222076456</v>
      </c>
      <c r="E23" s="12">
        <v>1.0448638329164919</v>
      </c>
      <c r="F23" s="12">
        <v>0.43054912375912896</v>
      </c>
      <c r="G23" s="12">
        <v>1.3568149564855636</v>
      </c>
      <c r="H23" s="12">
        <v>10.27797056814781</v>
      </c>
      <c r="I23" s="12">
        <v>3.8777018976164439</v>
      </c>
      <c r="J23" s="12">
        <v>0.26226852497517938</v>
      </c>
      <c r="K23" s="12">
        <v>0.34498544912861556</v>
      </c>
      <c r="L23" s="12">
        <v>3.2391285904050979E-2</v>
      </c>
      <c r="M23" s="12">
        <v>0.20603880274637137</v>
      </c>
      <c r="N23" s="12">
        <v>3.511063078509153</v>
      </c>
      <c r="O23" s="12"/>
      <c r="P23" s="12">
        <v>100</v>
      </c>
    </row>
    <row r="24" spans="1:16">
      <c r="A24" s="33"/>
      <c r="B24" t="s">
        <v>32</v>
      </c>
      <c r="C24" s="12">
        <v>65.371448715965585</v>
      </c>
      <c r="D24" s="12">
        <v>12.241225646647042</v>
      </c>
      <c r="E24" s="12">
        <v>1.7851789571215206</v>
      </c>
      <c r="F24" s="12">
        <v>1.593112981963255</v>
      </c>
      <c r="G24" s="12">
        <v>4.2222604068704648</v>
      </c>
      <c r="H24" s="12">
        <v>4.4113343487670882</v>
      </c>
      <c r="I24" s="12">
        <v>5.9873497820747508</v>
      </c>
      <c r="J24" s="12">
        <v>0.41680384573731244</v>
      </c>
      <c r="K24" s="12">
        <v>0.12676465826348735</v>
      </c>
      <c r="L24" s="12">
        <v>8.2198167230111072E-2</v>
      </c>
      <c r="M24" s="12">
        <v>0.2389701302551091</v>
      </c>
      <c r="N24" s="12">
        <v>3.5233523591043006</v>
      </c>
      <c r="O24" s="12"/>
      <c r="P24" s="12">
        <v>100</v>
      </c>
    </row>
    <row r="26" spans="1:16">
      <c r="A26" s="32" t="s">
        <v>59</v>
      </c>
      <c r="B26" t="s">
        <v>22</v>
      </c>
      <c r="C26" s="12">
        <v>45.588796373927309</v>
      </c>
      <c r="D26" s="12">
        <v>12.191827832933051</v>
      </c>
      <c r="E26" s="12">
        <v>15.564769697342713</v>
      </c>
      <c r="F26" s="12">
        <v>5.478459184057872</v>
      </c>
      <c r="G26" s="12">
        <v>9.5932757296420359</v>
      </c>
      <c r="H26" s="12">
        <v>2.3132156874546674</v>
      </c>
      <c r="I26" s="12">
        <v>0.32913223780192635</v>
      </c>
      <c r="J26" s="12">
        <v>1.9854105957729107</v>
      </c>
      <c r="K26" s="12">
        <v>0.22362412124848632</v>
      </c>
      <c r="L26" s="12">
        <v>0.23225057102958524</v>
      </c>
      <c r="M26" s="3" t="s">
        <v>24</v>
      </c>
      <c r="O26" s="12">
        <v>6.4992379687894442</v>
      </c>
      <c r="P26" s="12">
        <v>100</v>
      </c>
    </row>
    <row r="27" spans="1:16">
      <c r="A27" s="33"/>
      <c r="B27" t="s">
        <v>26</v>
      </c>
      <c r="C27" s="12">
        <v>55.220127500645901</v>
      </c>
      <c r="D27" s="12">
        <v>16.420271197365285</v>
      </c>
      <c r="E27" s="12">
        <v>5.900631520132781</v>
      </c>
      <c r="F27" s="12">
        <v>2.824265989746106</v>
      </c>
      <c r="G27" s="12">
        <v>6.1593034882760822</v>
      </c>
      <c r="H27" s="12">
        <v>4.0058945629161427</v>
      </c>
      <c r="I27" s="12">
        <v>1.8177456636131855</v>
      </c>
      <c r="J27" s="12">
        <v>0.81826722409033614</v>
      </c>
      <c r="K27" s="12">
        <v>7.3705079852084215E-2</v>
      </c>
      <c r="L27" s="12">
        <v>0.26054980457265442</v>
      </c>
      <c r="M27" s="3" t="s">
        <v>24</v>
      </c>
      <c r="O27" s="12">
        <v>6.499237968789445</v>
      </c>
      <c r="P27" s="12">
        <v>99.999999999999986</v>
      </c>
    </row>
    <row r="28" spans="1:16">
      <c r="A28" s="33"/>
      <c r="B28" t="s">
        <v>28</v>
      </c>
      <c r="C28" s="12">
        <v>65.812994494022433</v>
      </c>
      <c r="D28" s="12">
        <v>13.392262928320918</v>
      </c>
      <c r="E28" s="12">
        <v>3.7660021450401899</v>
      </c>
      <c r="F28" s="12">
        <v>0.46354207792308577</v>
      </c>
      <c r="G28" s="12">
        <v>1.7942848853577815</v>
      </c>
      <c r="H28" s="12">
        <v>4.7585144889185669</v>
      </c>
      <c r="I28" s="12">
        <v>2.684219137829734</v>
      </c>
      <c r="J28" s="12">
        <v>0.52730683744599827</v>
      </c>
      <c r="K28" s="12">
        <v>0.11588551948077143</v>
      </c>
      <c r="L28" s="12">
        <v>0.11200418629242025</v>
      </c>
      <c r="M28" s="12">
        <v>7.3745330578672746E-2</v>
      </c>
      <c r="O28" s="12">
        <v>6.4992379687894459</v>
      </c>
      <c r="P28" s="12">
        <v>100.00000000000001</v>
      </c>
    </row>
    <row r="29" spans="1:16">
      <c r="A29" s="33"/>
      <c r="B29" t="s">
        <v>30</v>
      </c>
      <c r="C29" s="12">
        <v>54.584934366768252</v>
      </c>
      <c r="D29" s="12">
        <v>20.3258666164921</v>
      </c>
      <c r="E29" s="12">
        <v>2.3500526649935622</v>
      </c>
      <c r="F29" s="12">
        <v>0.24440547715933053</v>
      </c>
      <c r="G29" s="12">
        <v>1.0716240152370646</v>
      </c>
      <c r="H29" s="12">
        <v>8.9719788410198689</v>
      </c>
      <c r="I29" s="12">
        <v>5.1445264006336862</v>
      </c>
      <c r="J29" s="12">
        <v>0.29506216793808071</v>
      </c>
      <c r="K29" s="12">
        <v>0.3446743908657226</v>
      </c>
      <c r="L29" s="12">
        <v>6.4757006768711531E-2</v>
      </c>
      <c r="M29" s="12">
        <v>0.10288008333416267</v>
      </c>
      <c r="O29" s="12">
        <v>6.4992379687894459</v>
      </c>
      <c r="P29" s="12">
        <v>99.999999999999972</v>
      </c>
    </row>
    <row r="30" spans="1:16">
      <c r="A30" s="33"/>
      <c r="B30" t="s">
        <v>32</v>
      </c>
      <c r="C30" s="12">
        <v>55.12812939956239</v>
      </c>
      <c r="D30" s="12">
        <v>17.517963658934221</v>
      </c>
      <c r="E30" s="12">
        <v>4.0011258467205542</v>
      </c>
      <c r="F30" s="12">
        <v>0.90119205723841411</v>
      </c>
      <c r="G30" s="12">
        <v>3.3231457110666525</v>
      </c>
      <c r="H30" s="12">
        <v>3.8373675678010715</v>
      </c>
      <c r="I30" s="12">
        <v>7.9156788453499134</v>
      </c>
      <c r="J30" s="12">
        <v>0.4672847704199185</v>
      </c>
      <c r="K30" s="12">
        <v>0.1262086098678798</v>
      </c>
      <c r="L30" s="12">
        <v>0.16375827891948036</v>
      </c>
      <c r="M30" s="12">
        <v>0.11890728533006857</v>
      </c>
      <c r="O30" s="12">
        <v>6.499237968789445</v>
      </c>
      <c r="P30" s="12">
        <v>100</v>
      </c>
    </row>
    <row r="32" spans="1:16">
      <c r="A32" s="32" t="s">
        <v>60</v>
      </c>
      <c r="B32" t="s">
        <v>22</v>
      </c>
      <c r="C32" s="12">
        <v>55.629561912349487</v>
      </c>
      <c r="D32" s="12">
        <v>8.7668336098842286</v>
      </c>
      <c r="E32" s="12">
        <v>7.1461957279838444</v>
      </c>
      <c r="F32" s="12">
        <v>9.9659869007291508</v>
      </c>
      <c r="G32" s="12">
        <v>12.542820811858375</v>
      </c>
      <c r="H32" s="12">
        <v>2.7364364334717068</v>
      </c>
      <c r="I32" s="12">
        <v>0.25618255203846846</v>
      </c>
      <c r="J32" s="12">
        <v>1.8223554343224413</v>
      </c>
      <c r="K32" s="12">
        <v>0.23113223247543757</v>
      </c>
      <c r="L32" s="12">
        <v>0.11996327671732983</v>
      </c>
      <c r="M32" s="3" t="s">
        <v>24</v>
      </c>
      <c r="N32" s="12"/>
      <c r="O32" s="12">
        <v>0.78253110816954385</v>
      </c>
      <c r="P32" s="12">
        <f>SUM(C32:O32)</f>
        <v>100.00000000000001</v>
      </c>
    </row>
    <row r="33" spans="1:16">
      <c r="A33" s="33"/>
      <c r="B33" t="s">
        <v>26</v>
      </c>
      <c r="C33" s="12">
        <v>65.427551948285924</v>
      </c>
      <c r="D33" s="12">
        <v>11.464893390547447</v>
      </c>
      <c r="E33" s="12">
        <v>2.6305493577251835</v>
      </c>
      <c r="F33" s="12">
        <v>4.9886522379228371</v>
      </c>
      <c r="G33" s="12">
        <v>7.819439912368142</v>
      </c>
      <c r="H33" s="12">
        <v>4.6013418706387457</v>
      </c>
      <c r="I33" s="12">
        <v>1.3738141796832586</v>
      </c>
      <c r="J33" s="12">
        <v>0.72927891751907181</v>
      </c>
      <c r="K33" s="12">
        <v>7.3969901502260363E-2</v>
      </c>
      <c r="L33" s="12">
        <v>0.13067666227041591</v>
      </c>
      <c r="M33" s="3" t="s">
        <v>24</v>
      </c>
      <c r="N33" s="12"/>
      <c r="O33" s="12">
        <v>0.7598316215367239</v>
      </c>
      <c r="P33" s="12">
        <f t="shared" ref="P33:P36" si="0">SUM(C33:O33)</f>
        <v>100.00000000000001</v>
      </c>
    </row>
    <row r="34" spans="1:16">
      <c r="A34" s="33"/>
      <c r="B34" t="s">
        <v>28</v>
      </c>
      <c r="C34" s="12">
        <v>77.092207634870462</v>
      </c>
      <c r="D34" s="12">
        <v>9.2444106045906462</v>
      </c>
      <c r="E34" s="12">
        <v>1.6598318278047479</v>
      </c>
      <c r="F34" s="12">
        <v>0.80947298984634586</v>
      </c>
      <c r="G34" s="12">
        <v>2.2520135884132837</v>
      </c>
      <c r="H34" s="12">
        <v>5.4037089368253213</v>
      </c>
      <c r="I34" s="12">
        <v>2.0056188866391613</v>
      </c>
      <c r="J34" s="12">
        <v>0.46461954028268593</v>
      </c>
      <c r="K34" s="12">
        <v>0.11498001372944319</v>
      </c>
      <c r="L34" s="12">
        <v>5.5536320370156669E-2</v>
      </c>
      <c r="M34" s="12">
        <v>0.14640424197355958</v>
      </c>
      <c r="N34" s="12"/>
      <c r="O34" s="12">
        <v>0.7511954146541906</v>
      </c>
      <c r="P34" s="12">
        <f t="shared" si="0"/>
        <v>99.999999999999972</v>
      </c>
    </row>
    <row r="35" spans="1:16">
      <c r="A35" s="33"/>
      <c r="B35" t="s">
        <v>30</v>
      </c>
      <c r="C35" s="12">
        <v>66.327737960894268</v>
      </c>
      <c r="D35" s="12">
        <v>14.554520240353877</v>
      </c>
      <c r="E35" s="12">
        <v>1.0744462220900899</v>
      </c>
      <c r="F35" s="12">
        <v>0.44273891475021221</v>
      </c>
      <c r="G35" s="12">
        <v>1.3952293668755558</v>
      </c>
      <c r="H35" s="12">
        <v>10.568962480857676</v>
      </c>
      <c r="I35" s="12">
        <v>3.9874881520744032</v>
      </c>
      <c r="J35" s="12">
        <v>0.26969392274413567</v>
      </c>
      <c r="K35" s="12">
        <v>0.35475274463052314</v>
      </c>
      <c r="L35" s="12">
        <v>3.3308354325083687E-2</v>
      </c>
      <c r="M35" s="12">
        <v>0.21187221362316691</v>
      </c>
      <c r="N35" s="12"/>
      <c r="O35" s="12">
        <v>0.77924942678100051</v>
      </c>
      <c r="P35" s="12">
        <f t="shared" si="0"/>
        <v>100</v>
      </c>
    </row>
    <row r="36" spans="1:16">
      <c r="A36" s="33"/>
      <c r="B36" t="s">
        <v>32</v>
      </c>
      <c r="C36" s="12">
        <v>67.228920153867321</v>
      </c>
      <c r="D36" s="12">
        <v>12.58904916058431</v>
      </c>
      <c r="E36" s="12">
        <v>1.8359032257361549</v>
      </c>
      <c r="F36" s="12">
        <v>1.6383798671168113</v>
      </c>
      <c r="G36" s="12">
        <v>4.3422321722694743</v>
      </c>
      <c r="H36" s="12">
        <v>4.5366784816693864</v>
      </c>
      <c r="I36" s="12">
        <v>6.1574749885276843</v>
      </c>
      <c r="J36" s="12">
        <v>0.42864695544149706</v>
      </c>
      <c r="K36" s="12">
        <v>0.13036656301984156</v>
      </c>
      <c r="L36" s="12">
        <v>8.453375487390323E-2</v>
      </c>
      <c r="M36" s="12">
        <v>0.24576025346913105</v>
      </c>
      <c r="N36" s="12"/>
      <c r="O36" s="12">
        <v>0.78205442342450771</v>
      </c>
      <c r="P36" s="12">
        <f t="shared" si="0"/>
        <v>100.00000000000003</v>
      </c>
    </row>
  </sheetData>
  <mergeCells count="5">
    <mergeCell ref="A7:A12"/>
    <mergeCell ref="A14:A18"/>
    <mergeCell ref="A20:A24"/>
    <mergeCell ref="A26:A30"/>
    <mergeCell ref="A32:A3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"/>
  <sheetViews>
    <sheetView tabSelected="1" workbookViewId="0"/>
  </sheetViews>
  <sheetFormatPr defaultColWidth="9.140625" defaultRowHeight="14.45"/>
  <cols>
    <col min="1" max="1" width="13.5703125" bestFit="1" customWidth="1"/>
  </cols>
  <sheetData>
    <row r="1" spans="1:18" ht="15">
      <c r="A1" t="s">
        <v>0</v>
      </c>
    </row>
    <row r="2" spans="1:18">
      <c r="A2" s="5" t="s">
        <v>1</v>
      </c>
    </row>
    <row r="3" spans="1:18" s="24" customFormat="1">
      <c r="A3" s="23" t="s">
        <v>2</v>
      </c>
    </row>
    <row r="5" spans="1:18" ht="16.5">
      <c r="A5" t="s">
        <v>61</v>
      </c>
    </row>
    <row r="7" spans="1:18" ht="16.5">
      <c r="A7" s="1"/>
      <c r="B7" s="2" t="s">
        <v>7</v>
      </c>
      <c r="C7" s="2" t="s">
        <v>8</v>
      </c>
      <c r="D7" s="2" t="s">
        <v>9</v>
      </c>
      <c r="E7" s="2" t="s">
        <v>10</v>
      </c>
      <c r="F7" s="2" t="s">
        <v>11</v>
      </c>
      <c r="G7" s="2" t="s">
        <v>12</v>
      </c>
      <c r="H7" s="2" t="s">
        <v>13</v>
      </c>
      <c r="I7" s="2" t="s">
        <v>14</v>
      </c>
      <c r="J7" s="2" t="s">
        <v>15</v>
      </c>
      <c r="K7" s="2" t="s">
        <v>16</v>
      </c>
      <c r="L7" s="2" t="s">
        <v>17</v>
      </c>
      <c r="M7" s="2" t="s">
        <v>18</v>
      </c>
      <c r="N7" s="2" t="s">
        <v>19</v>
      </c>
      <c r="O7" s="2" t="s">
        <v>39</v>
      </c>
      <c r="P7" s="2" t="s">
        <v>40</v>
      </c>
      <c r="Q7" s="2" t="s">
        <v>62</v>
      </c>
      <c r="R7" s="8" t="s">
        <v>21</v>
      </c>
    </row>
    <row r="8" spans="1:18">
      <c r="A8" t="s">
        <v>28</v>
      </c>
      <c r="B8" s="3" t="s">
        <v>24</v>
      </c>
      <c r="C8" s="3" t="s">
        <v>24</v>
      </c>
      <c r="D8" s="3">
        <v>0.3833333333333333</v>
      </c>
      <c r="E8" s="3" t="s">
        <v>24</v>
      </c>
      <c r="F8" s="3" t="s">
        <v>24</v>
      </c>
      <c r="G8" s="3" t="s">
        <v>24</v>
      </c>
      <c r="H8" s="3" t="s">
        <v>24</v>
      </c>
      <c r="I8" s="3">
        <v>0.18000000000000002</v>
      </c>
      <c r="J8" s="3" t="s">
        <v>24</v>
      </c>
      <c r="K8" s="3" t="s">
        <v>24</v>
      </c>
      <c r="L8" s="3" t="s">
        <v>24</v>
      </c>
      <c r="M8" s="3" t="s">
        <v>24</v>
      </c>
      <c r="N8" s="3" t="s">
        <v>24</v>
      </c>
      <c r="O8" s="3">
        <v>0.5</v>
      </c>
      <c r="P8" s="3">
        <v>96.243333333333339</v>
      </c>
      <c r="Q8" s="3">
        <v>2.0133333333333332</v>
      </c>
      <c r="R8" s="3">
        <v>99.320000000000007</v>
      </c>
    </row>
    <row r="9" spans="1:18">
      <c r="A9" t="s">
        <v>30</v>
      </c>
      <c r="B9" s="3" t="s">
        <v>24</v>
      </c>
      <c r="C9" s="3" t="s">
        <v>24</v>
      </c>
      <c r="D9" s="3">
        <v>0.22499999999999998</v>
      </c>
      <c r="E9" s="3" t="s">
        <v>24</v>
      </c>
      <c r="F9" s="3" t="s">
        <v>24</v>
      </c>
      <c r="G9" s="3" t="s">
        <v>24</v>
      </c>
      <c r="H9" s="3" t="s">
        <v>24</v>
      </c>
      <c r="I9" s="3">
        <v>0.08</v>
      </c>
      <c r="J9" s="3" t="s">
        <v>24</v>
      </c>
      <c r="K9" s="3" t="s">
        <v>24</v>
      </c>
      <c r="L9" s="3" t="s">
        <v>24</v>
      </c>
      <c r="M9" s="3" t="s">
        <v>24</v>
      </c>
      <c r="N9" s="3" t="s">
        <v>24</v>
      </c>
      <c r="O9" s="3">
        <v>0.85999999999999988</v>
      </c>
      <c r="P9" s="3">
        <v>95.839999999999989</v>
      </c>
      <c r="Q9" s="3">
        <v>2.06</v>
      </c>
      <c r="R9" s="3">
        <v>99.064999999999998</v>
      </c>
    </row>
    <row r="10" spans="1:18">
      <c r="A10" t="s">
        <v>32</v>
      </c>
      <c r="B10" s="3" t="s">
        <v>24</v>
      </c>
      <c r="C10" s="3" t="s">
        <v>24</v>
      </c>
      <c r="D10" s="3">
        <v>0.33200000000000002</v>
      </c>
      <c r="E10" s="3" t="s">
        <v>24</v>
      </c>
      <c r="F10" s="3" t="s">
        <v>24</v>
      </c>
      <c r="G10" s="3" t="s">
        <v>24</v>
      </c>
      <c r="H10" s="3" t="s">
        <v>24</v>
      </c>
      <c r="I10" s="3">
        <v>0.14100000000000001</v>
      </c>
      <c r="J10" s="3" t="s">
        <v>24</v>
      </c>
      <c r="K10" s="3" t="s">
        <v>24</v>
      </c>
      <c r="L10" s="3" t="s">
        <v>24</v>
      </c>
      <c r="M10" s="3" t="s">
        <v>24</v>
      </c>
      <c r="N10" s="3" t="s">
        <v>24</v>
      </c>
      <c r="O10" s="3">
        <v>0.93799999999999994</v>
      </c>
      <c r="P10" s="3">
        <v>95.525000000000006</v>
      </c>
      <c r="Q10" s="3">
        <v>2.0529999999999999</v>
      </c>
      <c r="R10" s="3">
        <v>98.989000000000004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dirkmueller</dc:creator>
  <cp:keywords/>
  <dc:description/>
  <cp:lastModifiedBy>Christine Elrod</cp:lastModifiedBy>
  <cp:revision/>
  <dcterms:created xsi:type="dcterms:W3CDTF">2019-04-26T10:57:16Z</dcterms:created>
  <dcterms:modified xsi:type="dcterms:W3CDTF">2020-06-02T15:26:59Z</dcterms:modified>
  <cp:category/>
  <cp:contentStatus/>
</cp:coreProperties>
</file>