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5"/>
  <workbookPr autoCompressPictures="0"/>
  <mc:AlternateContent xmlns:mc="http://schemas.openxmlformats.org/markup-compatibility/2006">
    <mc:Choice Requires="x15">
      <x15ac:absPath xmlns:x15ac="http://schemas.microsoft.com/office/spreadsheetml/2010/11/ac" url="/Volumes/newactivefiles/19-02 February 2019/2_6516R Warren-SC34/AM-19-26516/"/>
    </mc:Choice>
  </mc:AlternateContent>
  <xr:revisionPtr revIDLastSave="0" documentId="13_ncr:1_{BFDC4E32-6CEB-7045-A766-5A4ECB393161}" xr6:coauthVersionLast="36" xr6:coauthVersionMax="36" xr10:uidLastSave="{00000000-0000-0000-0000-000000000000}"/>
  <bookViews>
    <workbookView xWindow="0" yWindow="460" windowWidth="25600" windowHeight="14100" tabRatio="500" xr2:uid="{00000000-000D-0000-FFFF-FFFF00000000}"/>
  </bookViews>
  <sheets>
    <sheet name="Table S2" sheetId="6" r:id="rId1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" i="6" l="1"/>
  <c r="N9" i="6"/>
</calcChain>
</file>

<file path=xl/sharedStrings.xml><?xml version="1.0" encoding="utf-8"?>
<sst xmlns="http://schemas.openxmlformats.org/spreadsheetml/2006/main" count="111" uniqueCount="39">
  <si>
    <t>Pb</t>
  </si>
  <si>
    <t>As</t>
  </si>
  <si>
    <t>Se</t>
  </si>
  <si>
    <t>Sb</t>
  </si>
  <si>
    <t>Ag</t>
  </si>
  <si>
    <t>Au</t>
  </si>
  <si>
    <t>Cl</t>
  </si>
  <si>
    <t>FeS-1</t>
  </si>
  <si>
    <t>FeS-8</t>
  </si>
  <si>
    <t>avg</t>
  </si>
  <si>
    <t>Ni</t>
  </si>
  <si>
    <t>LA-po727</t>
  </si>
  <si>
    <t>LA-NIST</t>
  </si>
  <si>
    <t>LA-MASS1</t>
  </si>
  <si>
    <t>UQAC-MSS1</t>
  </si>
  <si>
    <t>This study</t>
  </si>
  <si>
    <t>wt%</t>
  </si>
  <si>
    <t>ppm</t>
  </si>
  <si>
    <t>Fe</t>
  </si>
  <si>
    <t>Hayden et al. 2011</t>
  </si>
  <si>
    <t>Reference</t>
  </si>
  <si>
    <t>Electron Probe</t>
  </si>
  <si>
    <t>LA-ICP-MS</t>
  </si>
  <si>
    <t>Calibration method</t>
  </si>
  <si>
    <t>Patten et al. 2013</t>
  </si>
  <si>
    <t>Dare et al. 2011</t>
  </si>
  <si>
    <t>S-J Barnes, Pers. Comm., 2017</t>
  </si>
  <si>
    <t>Duran et al. 2015</t>
  </si>
  <si>
    <t>Solution ICP-MS</t>
  </si>
  <si>
    <t>Atomic Absorption</t>
  </si>
  <si>
    <t>JB-MSS5</t>
  </si>
  <si>
    <t>Dare et al. 2010</t>
  </si>
  <si>
    <t>JB-MSS1</t>
  </si>
  <si>
    <t>1 s.d.</t>
  </si>
  <si>
    <t>Element</t>
  </si>
  <si>
    <t>Table S2: Accepted values of the sulfide reference materials.</t>
  </si>
  <si>
    <r>
      <t>Te</t>
    </r>
    <r>
      <rPr>
        <vertAlign val="superscript"/>
        <sz val="11"/>
        <color indexed="8"/>
        <rFont val="Times New Roman"/>
        <family val="1"/>
      </rPr>
      <t>1</t>
    </r>
  </si>
  <si>
    <t>American Mineralogist: February 2019 Deposit AM-19-26516</t>
  </si>
  <si>
    <t>D’ERRICO ET AL.: TRACE ELEMENTS IN ABYSSAL PERIDOTITE SULFIDES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</si>
</sst>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indexed="8"/>
      <name val="Times New Roman"/>
      <family val="1"/>
    </font>
    <font>
      <vertAlign val="superscript"/>
      <sz val="11"/>
      <color indexed="8"/>
      <name val="Times New Roman"/>
      <family val="1"/>
    </font>
    <font>
      <sz val="12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3">
    <xf numFmtId="0" fontId="0" fillId="0" borderId="0" xfId="0"/>
    <xf numFmtId="0" fontId="5" fillId="0" borderId="0" xfId="0" applyFont="1"/>
    <xf numFmtId="0" fontId="4" fillId="0" borderId="0" xfId="0" applyFont="1" applyBorder="1"/>
    <xf numFmtId="0" fontId="5" fillId="0" borderId="0" xfId="0" applyFont="1" applyBorder="1"/>
    <xf numFmtId="0" fontId="5" fillId="0" borderId="4" xfId="0" applyFont="1" applyBorder="1"/>
    <xf numFmtId="0" fontId="6" fillId="0" borderId="3" xfId="0" applyNumberFormat="1" applyFont="1" applyFill="1" applyBorder="1" applyAlignment="1" applyProtection="1"/>
    <xf numFmtId="0" fontId="5" fillId="0" borderId="3" xfId="0" applyFont="1" applyBorder="1"/>
    <xf numFmtId="0" fontId="6" fillId="0" borderId="5" xfId="0" applyNumberFormat="1" applyFont="1" applyFill="1" applyBorder="1" applyAlignment="1" applyProtection="1"/>
    <xf numFmtId="0" fontId="5" fillId="0" borderId="6" xfId="0" applyFont="1" applyBorder="1"/>
    <xf numFmtId="0" fontId="6" fillId="0" borderId="2" xfId="0" applyNumberFormat="1" applyFont="1" applyFill="1" applyBorder="1" applyAlignment="1" applyProtection="1"/>
    <xf numFmtId="0" fontId="5" fillId="0" borderId="2" xfId="0" applyFont="1" applyBorder="1"/>
    <xf numFmtId="0" fontId="6" fillId="0" borderId="7" xfId="0" applyNumberFormat="1" applyFont="1" applyFill="1" applyBorder="1" applyAlignment="1" applyProtection="1"/>
    <xf numFmtId="0" fontId="5" fillId="0" borderId="8" xfId="0" applyFont="1" applyBorder="1"/>
    <xf numFmtId="164" fontId="5" fillId="0" borderId="0" xfId="0" applyNumberFormat="1" applyFont="1" applyBorder="1"/>
    <xf numFmtId="164" fontId="5" fillId="0" borderId="9" xfId="0" applyNumberFormat="1" applyFont="1" applyBorder="1"/>
    <xf numFmtId="0" fontId="5" fillId="0" borderId="10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2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1" fontId="6" fillId="0" borderId="0" xfId="0" applyNumberFormat="1" applyFont="1" applyFill="1" applyBorder="1" applyAlignment="1" applyProtection="1"/>
    <xf numFmtId="164" fontId="6" fillId="0" borderId="0" xfId="0" applyNumberFormat="1" applyFont="1" applyFill="1" applyBorder="1" applyAlignment="1" applyProtection="1"/>
    <xf numFmtId="164" fontId="5" fillId="0" borderId="0" xfId="0" applyNumberFormat="1" applyFont="1" applyFill="1" applyBorder="1"/>
    <xf numFmtId="0" fontId="6" fillId="0" borderId="0" xfId="0" applyNumberFormat="1" applyFont="1" applyFill="1" applyBorder="1" applyAlignment="1" applyProtection="1">
      <alignment horizontal="right"/>
    </xf>
    <xf numFmtId="0" fontId="5" fillId="0" borderId="9" xfId="0" applyFont="1" applyBorder="1"/>
    <xf numFmtId="0" fontId="5" fillId="0" borderId="10" xfId="0" applyFont="1" applyBorder="1" applyAlignment="1">
      <alignment vertical="center" wrapText="1"/>
    </xf>
    <xf numFmtId="1" fontId="5" fillId="0" borderId="0" xfId="0" applyNumberFormat="1" applyFont="1" applyBorder="1"/>
    <xf numFmtId="0" fontId="5" fillId="0" borderId="0" xfId="0" applyFont="1" applyBorder="1" applyAlignment="1"/>
    <xf numFmtId="1" fontId="5" fillId="0" borderId="0" xfId="0" applyNumberFormat="1" applyFont="1" applyBorder="1" applyAlignment="1"/>
    <xf numFmtId="164" fontId="5" fillId="0" borderId="0" xfId="0" applyNumberFormat="1" applyFont="1" applyBorder="1" applyAlignment="1"/>
    <xf numFmtId="0" fontId="6" fillId="0" borderId="9" xfId="0" applyNumberFormat="1" applyFont="1" applyFill="1" applyBorder="1" applyAlignment="1" applyProtection="1"/>
    <xf numFmtId="0" fontId="5" fillId="0" borderId="8" xfId="0" applyFont="1" applyBorder="1" applyAlignment="1"/>
    <xf numFmtId="0" fontId="5" fillId="0" borderId="9" xfId="0" applyFont="1" applyBorder="1" applyAlignment="1"/>
    <xf numFmtId="0" fontId="6" fillId="0" borderId="1" xfId="0" applyNumberFormat="1" applyFont="1" applyFill="1" applyBorder="1" applyAlignment="1" applyProtection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0" fontId="5" fillId="0" borderId="9" xfId="0" applyFont="1" applyBorder="1" applyAlignment="1">
      <alignment horizontal="center"/>
    </xf>
    <xf numFmtId="0" fontId="6" fillId="0" borderId="9" xfId="0" applyNumberFormat="1" applyFont="1" applyFill="1" applyBorder="1" applyAlignment="1" applyProtection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8" fillId="0" borderId="0" xfId="0" applyFont="1"/>
  </cellXfs>
  <cellStyles count="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8"/>
  <sheetViews>
    <sheetView tabSelected="1" workbookViewId="0">
      <selection activeCell="A21" sqref="A21"/>
    </sheetView>
  </sheetViews>
  <sheetFormatPr baseColWidth="10" defaultColWidth="11" defaultRowHeight="14" x14ac:dyDescent="0.15"/>
  <cols>
    <col min="1" max="1" width="16.6640625" style="1" customWidth="1"/>
    <col min="2" max="21" width="7.83203125" style="1" customWidth="1"/>
    <col min="22" max="16384" width="11" style="1"/>
  </cols>
  <sheetData>
    <row r="1" spans="1:21" ht="16" x14ac:dyDescent="0.2">
      <c r="A1" s="42" t="s">
        <v>37</v>
      </c>
    </row>
    <row r="2" spans="1:21" ht="16" x14ac:dyDescent="0.2">
      <c r="A2" s="42" t="s">
        <v>38</v>
      </c>
    </row>
    <row r="3" spans="1:21" x14ac:dyDescent="0.15">
      <c r="A3" s="2" t="s">
        <v>35</v>
      </c>
      <c r="B3" s="3"/>
      <c r="C3" s="3"/>
      <c r="D3" s="3"/>
      <c r="E3" s="3"/>
      <c r="H3" s="3"/>
      <c r="I3" s="3"/>
      <c r="J3" s="3"/>
      <c r="K3" s="3"/>
      <c r="T3" s="3"/>
      <c r="U3" s="3"/>
    </row>
    <row r="4" spans="1:21" ht="15" x14ac:dyDescent="0.15">
      <c r="A4" s="4" t="s">
        <v>34</v>
      </c>
      <c r="B4" s="5" t="s">
        <v>18</v>
      </c>
      <c r="C4" s="5"/>
      <c r="D4" s="5" t="s">
        <v>10</v>
      </c>
      <c r="E4" s="5"/>
      <c r="F4" s="6" t="s">
        <v>6</v>
      </c>
      <c r="G4" s="6"/>
      <c r="H4" s="5" t="s">
        <v>1</v>
      </c>
      <c r="I4" s="5"/>
      <c r="J4" s="5" t="s">
        <v>2</v>
      </c>
      <c r="K4" s="5"/>
      <c r="L4" s="5" t="s">
        <v>3</v>
      </c>
      <c r="M4" s="5"/>
      <c r="N4" s="5" t="s">
        <v>36</v>
      </c>
      <c r="O4" s="5"/>
      <c r="P4" s="5" t="s">
        <v>4</v>
      </c>
      <c r="Q4" s="5"/>
      <c r="R4" s="5" t="s">
        <v>5</v>
      </c>
      <c r="S4" s="5"/>
      <c r="T4" s="5" t="s">
        <v>0</v>
      </c>
      <c r="U4" s="7"/>
    </row>
    <row r="5" spans="1:21" ht="15" thickBot="1" x14ac:dyDescent="0.2">
      <c r="A5" s="8"/>
      <c r="B5" s="9" t="s">
        <v>16</v>
      </c>
      <c r="C5" s="9" t="s">
        <v>33</v>
      </c>
      <c r="D5" s="9" t="s">
        <v>16</v>
      </c>
      <c r="E5" s="9" t="s">
        <v>33</v>
      </c>
      <c r="F5" s="10" t="s">
        <v>17</v>
      </c>
      <c r="G5" s="9" t="s">
        <v>33</v>
      </c>
      <c r="H5" s="9" t="s">
        <v>17</v>
      </c>
      <c r="I5" s="9" t="s">
        <v>33</v>
      </c>
      <c r="J5" s="9" t="s">
        <v>17</v>
      </c>
      <c r="K5" s="9" t="s">
        <v>33</v>
      </c>
      <c r="L5" s="9" t="s">
        <v>17</v>
      </c>
      <c r="M5" s="9" t="s">
        <v>33</v>
      </c>
      <c r="N5" s="9" t="s">
        <v>17</v>
      </c>
      <c r="O5" s="9" t="s">
        <v>33</v>
      </c>
      <c r="P5" s="9" t="s">
        <v>17</v>
      </c>
      <c r="Q5" s="9" t="s">
        <v>33</v>
      </c>
      <c r="R5" s="9" t="s">
        <v>17</v>
      </c>
      <c r="S5" s="9" t="s">
        <v>33</v>
      </c>
      <c r="T5" s="9" t="s">
        <v>9</v>
      </c>
      <c r="U5" s="11" t="s">
        <v>33</v>
      </c>
    </row>
    <row r="6" spans="1:21" ht="15" thickTop="1" x14ac:dyDescent="0.15">
      <c r="A6" s="12" t="s">
        <v>14</v>
      </c>
      <c r="B6" s="3">
        <v>30.3</v>
      </c>
      <c r="C6" s="3">
        <v>1.3</v>
      </c>
      <c r="D6" s="3">
        <v>31</v>
      </c>
      <c r="E6" s="3">
        <v>0.4</v>
      </c>
      <c r="F6" s="3"/>
      <c r="G6" s="3"/>
      <c r="H6" s="13">
        <v>1.94</v>
      </c>
      <c r="I6" s="13">
        <v>0.21</v>
      </c>
      <c r="J6" s="3">
        <v>6.4</v>
      </c>
      <c r="K6" s="3">
        <v>1.5</v>
      </c>
      <c r="L6" s="3">
        <v>0.12</v>
      </c>
      <c r="M6" s="3">
        <v>0.11</v>
      </c>
      <c r="N6" s="3">
        <v>0.15</v>
      </c>
      <c r="O6" s="3">
        <v>0.11</v>
      </c>
      <c r="P6" s="3">
        <v>0.16</v>
      </c>
      <c r="Q6" s="3">
        <v>0.03</v>
      </c>
      <c r="R6" s="13">
        <v>1.23</v>
      </c>
      <c r="S6" s="13">
        <v>0.18</v>
      </c>
      <c r="T6" s="3">
        <v>2</v>
      </c>
      <c r="U6" s="14">
        <v>0.43</v>
      </c>
    </row>
    <row r="7" spans="1:21" x14ac:dyDescent="0.15">
      <c r="A7" s="12" t="s">
        <v>23</v>
      </c>
      <c r="B7" s="37" t="s">
        <v>21</v>
      </c>
      <c r="C7" s="37"/>
      <c r="D7" s="37" t="s">
        <v>21</v>
      </c>
      <c r="E7" s="37"/>
      <c r="F7" s="3"/>
      <c r="G7" s="3"/>
      <c r="H7" s="37" t="s">
        <v>12</v>
      </c>
      <c r="I7" s="37"/>
      <c r="J7" s="37" t="s">
        <v>13</v>
      </c>
      <c r="K7" s="37"/>
      <c r="L7" s="37" t="s">
        <v>13</v>
      </c>
      <c r="M7" s="37"/>
      <c r="N7" s="37" t="s">
        <v>13</v>
      </c>
      <c r="O7" s="37"/>
      <c r="P7" s="37" t="s">
        <v>13</v>
      </c>
      <c r="Q7" s="37"/>
      <c r="R7" s="37" t="s">
        <v>11</v>
      </c>
      <c r="S7" s="37"/>
      <c r="T7" s="37" t="s">
        <v>13</v>
      </c>
      <c r="U7" s="39"/>
    </row>
    <row r="8" spans="1:21" ht="30" customHeight="1" x14ac:dyDescent="0.15">
      <c r="A8" s="15" t="s">
        <v>20</v>
      </c>
      <c r="B8" s="34" t="s">
        <v>25</v>
      </c>
      <c r="C8" s="34"/>
      <c r="D8" s="34" t="s">
        <v>15</v>
      </c>
      <c r="E8" s="34"/>
      <c r="F8" s="16"/>
      <c r="G8" s="16"/>
      <c r="H8" s="34" t="s">
        <v>25</v>
      </c>
      <c r="I8" s="34"/>
      <c r="J8" s="34" t="s">
        <v>25</v>
      </c>
      <c r="K8" s="34"/>
      <c r="L8" s="34" t="s">
        <v>25</v>
      </c>
      <c r="M8" s="34"/>
      <c r="N8" s="34" t="s">
        <v>26</v>
      </c>
      <c r="O8" s="34"/>
      <c r="P8" s="34" t="s">
        <v>25</v>
      </c>
      <c r="Q8" s="34"/>
      <c r="R8" s="34" t="s">
        <v>25</v>
      </c>
      <c r="S8" s="34"/>
      <c r="T8" s="34" t="s">
        <v>25</v>
      </c>
      <c r="U8" s="41"/>
    </row>
    <row r="9" spans="1:21" x14ac:dyDescent="0.15">
      <c r="A9" s="12" t="s">
        <v>32</v>
      </c>
      <c r="B9" s="17">
        <v>53.337758348963</v>
      </c>
      <c r="C9" s="17">
        <v>1.83420557685865</v>
      </c>
      <c r="D9" s="17">
        <f>11791/10000</f>
        <v>1.1791</v>
      </c>
      <c r="E9" s="18"/>
      <c r="F9" s="3"/>
      <c r="G9" s="3"/>
      <c r="H9" s="3">
        <v>70</v>
      </c>
      <c r="I9" s="19">
        <v>20</v>
      </c>
      <c r="J9" s="19">
        <v>61</v>
      </c>
      <c r="K9" s="19">
        <v>5.2</v>
      </c>
      <c r="L9" s="20">
        <v>52.5</v>
      </c>
      <c r="M9" s="20">
        <v>7.3</v>
      </c>
      <c r="N9" s="13">
        <f>33/2</f>
        <v>16.5</v>
      </c>
      <c r="O9" s="20">
        <v>3.5</v>
      </c>
      <c r="P9" s="21">
        <v>64.2</v>
      </c>
      <c r="Q9" s="13">
        <v>5.9</v>
      </c>
      <c r="R9" s="13">
        <v>37.29</v>
      </c>
      <c r="S9" s="13">
        <v>3.9</v>
      </c>
      <c r="T9" s="22">
        <v>49.7</v>
      </c>
      <c r="U9" s="23">
        <v>2.4</v>
      </c>
    </row>
    <row r="10" spans="1:21" x14ac:dyDescent="0.15">
      <c r="A10" s="12" t="s">
        <v>23</v>
      </c>
      <c r="B10" s="38" t="s">
        <v>11</v>
      </c>
      <c r="C10" s="38"/>
      <c r="D10" s="38" t="s">
        <v>28</v>
      </c>
      <c r="E10" s="38"/>
      <c r="F10" s="3"/>
      <c r="G10" s="3"/>
      <c r="H10" s="38" t="s">
        <v>28</v>
      </c>
      <c r="I10" s="38"/>
      <c r="J10" s="38" t="s">
        <v>28</v>
      </c>
      <c r="K10" s="38"/>
      <c r="L10" s="38" t="s">
        <v>28</v>
      </c>
      <c r="M10" s="38"/>
      <c r="N10" s="37" t="s">
        <v>13</v>
      </c>
      <c r="O10" s="37"/>
      <c r="P10" s="38" t="s">
        <v>28</v>
      </c>
      <c r="Q10" s="38"/>
      <c r="R10" s="38" t="s">
        <v>28</v>
      </c>
      <c r="S10" s="38"/>
      <c r="T10" s="38" t="s">
        <v>28</v>
      </c>
      <c r="U10" s="40"/>
    </row>
    <row r="11" spans="1:21" ht="30" customHeight="1" x14ac:dyDescent="0.15">
      <c r="A11" s="24" t="s">
        <v>20</v>
      </c>
      <c r="B11" s="34" t="s">
        <v>26</v>
      </c>
      <c r="C11" s="34"/>
      <c r="D11" s="34" t="s">
        <v>31</v>
      </c>
      <c r="E11" s="34"/>
      <c r="F11" s="16"/>
      <c r="G11" s="16"/>
      <c r="H11" s="34" t="s">
        <v>31</v>
      </c>
      <c r="I11" s="34"/>
      <c r="J11" s="34" t="s">
        <v>31</v>
      </c>
      <c r="K11" s="34"/>
      <c r="L11" s="34" t="s">
        <v>31</v>
      </c>
      <c r="M11" s="34"/>
      <c r="N11" s="34" t="s">
        <v>26</v>
      </c>
      <c r="O11" s="34"/>
      <c r="P11" s="34" t="s">
        <v>31</v>
      </c>
      <c r="Q11" s="34"/>
      <c r="R11" s="34" t="s">
        <v>26</v>
      </c>
      <c r="S11" s="34"/>
      <c r="T11" s="34" t="s">
        <v>31</v>
      </c>
      <c r="U11" s="41"/>
    </row>
    <row r="12" spans="1:21" x14ac:dyDescent="0.15">
      <c r="A12" s="12" t="s">
        <v>30</v>
      </c>
      <c r="B12" s="22">
        <v>57</v>
      </c>
      <c r="C12" s="22">
        <v>0.9</v>
      </c>
      <c r="D12" s="17">
        <v>1.0468</v>
      </c>
      <c r="E12" s="17">
        <v>1.32E-2</v>
      </c>
      <c r="F12" s="3"/>
      <c r="G12" s="3"/>
      <c r="H12" s="25">
        <v>79</v>
      </c>
      <c r="I12" s="26">
        <v>11</v>
      </c>
      <c r="J12" s="27">
        <v>52</v>
      </c>
      <c r="K12" s="28">
        <v>7.6</v>
      </c>
      <c r="L12" s="20">
        <v>61.3</v>
      </c>
      <c r="M12" s="20">
        <v>7.3</v>
      </c>
      <c r="N12" s="19">
        <v>32</v>
      </c>
      <c r="O12" s="19">
        <v>3</v>
      </c>
      <c r="P12" s="20">
        <v>60.7</v>
      </c>
      <c r="Q12" s="20">
        <v>3.7</v>
      </c>
      <c r="R12" s="20">
        <v>35.9</v>
      </c>
      <c r="S12" s="20">
        <v>4.8</v>
      </c>
      <c r="T12" s="20">
        <v>71.5</v>
      </c>
      <c r="U12" s="29">
        <v>4.5</v>
      </c>
    </row>
    <row r="13" spans="1:21" x14ac:dyDescent="0.15">
      <c r="A13" s="30" t="s">
        <v>23</v>
      </c>
      <c r="B13" s="38" t="s">
        <v>11</v>
      </c>
      <c r="C13" s="38"/>
      <c r="D13" s="37" t="s">
        <v>29</v>
      </c>
      <c r="E13" s="37"/>
      <c r="F13" s="3"/>
      <c r="G13" s="3"/>
      <c r="H13" s="38" t="s">
        <v>28</v>
      </c>
      <c r="I13" s="38"/>
      <c r="J13" s="37" t="s">
        <v>13</v>
      </c>
      <c r="K13" s="37"/>
      <c r="L13" s="38" t="s">
        <v>28</v>
      </c>
      <c r="M13" s="38"/>
      <c r="N13" s="37" t="s">
        <v>13</v>
      </c>
      <c r="O13" s="37"/>
      <c r="P13" s="38" t="s">
        <v>28</v>
      </c>
      <c r="Q13" s="38"/>
      <c r="R13" s="38" t="s">
        <v>28</v>
      </c>
      <c r="S13" s="38"/>
      <c r="T13" s="38" t="s">
        <v>28</v>
      </c>
      <c r="U13" s="40"/>
    </row>
    <row r="14" spans="1:21" ht="30" customHeight="1" x14ac:dyDescent="0.15">
      <c r="A14" s="24" t="s">
        <v>20</v>
      </c>
      <c r="B14" s="35" t="s">
        <v>24</v>
      </c>
      <c r="C14" s="35"/>
      <c r="D14" s="34" t="s">
        <v>27</v>
      </c>
      <c r="E14" s="34"/>
      <c r="F14" s="16"/>
      <c r="G14" s="16"/>
      <c r="H14" s="34" t="s">
        <v>25</v>
      </c>
      <c r="I14" s="34"/>
      <c r="J14" s="34" t="s">
        <v>26</v>
      </c>
      <c r="K14" s="34"/>
      <c r="L14" s="34" t="s">
        <v>27</v>
      </c>
      <c r="M14" s="34"/>
      <c r="N14" s="34" t="s">
        <v>26</v>
      </c>
      <c r="O14" s="34"/>
      <c r="P14" s="34" t="s">
        <v>25</v>
      </c>
      <c r="Q14" s="34"/>
      <c r="R14" s="35" t="s">
        <v>24</v>
      </c>
      <c r="S14" s="35"/>
      <c r="T14" s="35" t="s">
        <v>24</v>
      </c>
      <c r="U14" s="36"/>
    </row>
    <row r="15" spans="1:21" x14ac:dyDescent="0.15">
      <c r="A15" s="30" t="s">
        <v>7</v>
      </c>
      <c r="B15" s="18"/>
      <c r="C15" s="3"/>
      <c r="D15" s="26"/>
      <c r="E15" s="26"/>
      <c r="F15" s="3"/>
      <c r="G15" s="3"/>
      <c r="H15" s="3">
        <v>125</v>
      </c>
      <c r="I15" s="26">
        <v>32</v>
      </c>
      <c r="J15" s="3">
        <v>650</v>
      </c>
      <c r="K15" s="26">
        <v>130</v>
      </c>
      <c r="L15" s="26"/>
      <c r="M15" s="18"/>
      <c r="N15" s="3"/>
      <c r="O15" s="26"/>
      <c r="P15" s="3">
        <v>980</v>
      </c>
      <c r="Q15" s="3">
        <v>250</v>
      </c>
      <c r="R15" s="18">
        <v>1610</v>
      </c>
      <c r="S15" s="26">
        <v>230</v>
      </c>
      <c r="T15" s="18"/>
      <c r="U15" s="31"/>
    </row>
    <row r="16" spans="1:21" x14ac:dyDescent="0.15">
      <c r="A16" s="30" t="s">
        <v>8</v>
      </c>
      <c r="B16" s="18"/>
      <c r="C16" s="3"/>
      <c r="D16" s="26"/>
      <c r="E16" s="26"/>
      <c r="F16" s="3">
        <v>50</v>
      </c>
      <c r="G16" s="3">
        <v>20</v>
      </c>
      <c r="H16" s="3">
        <v>132</v>
      </c>
      <c r="I16" s="26">
        <v>46</v>
      </c>
      <c r="J16" s="3">
        <v>510</v>
      </c>
      <c r="K16" s="26">
        <v>110</v>
      </c>
      <c r="L16" s="26"/>
      <c r="M16" s="18"/>
      <c r="N16" s="3"/>
      <c r="O16" s="26"/>
      <c r="P16" s="3">
        <v>258</v>
      </c>
      <c r="Q16" s="3">
        <v>68</v>
      </c>
      <c r="R16" s="18">
        <v>181</v>
      </c>
      <c r="S16" s="26">
        <v>30</v>
      </c>
      <c r="T16" s="18"/>
      <c r="U16" s="31"/>
    </row>
    <row r="17" spans="1:21" x14ac:dyDescent="0.15">
      <c r="A17" s="30" t="s">
        <v>23</v>
      </c>
      <c r="B17" s="18"/>
      <c r="C17" s="3"/>
      <c r="D17" s="26"/>
      <c r="E17" s="26"/>
      <c r="F17" s="37" t="s">
        <v>21</v>
      </c>
      <c r="G17" s="37"/>
      <c r="H17" s="37" t="s">
        <v>22</v>
      </c>
      <c r="I17" s="37"/>
      <c r="J17" s="37" t="s">
        <v>22</v>
      </c>
      <c r="K17" s="37"/>
      <c r="L17" s="26"/>
      <c r="M17" s="18"/>
      <c r="N17" s="3"/>
      <c r="O17" s="26"/>
      <c r="P17" s="37" t="s">
        <v>22</v>
      </c>
      <c r="Q17" s="37"/>
      <c r="R17" s="37" t="s">
        <v>22</v>
      </c>
      <c r="S17" s="37"/>
      <c r="T17" s="18"/>
      <c r="U17" s="31"/>
    </row>
    <row r="18" spans="1:21" ht="30" customHeight="1" x14ac:dyDescent="0.15">
      <c r="A18" s="24" t="s">
        <v>20</v>
      </c>
      <c r="B18" s="32"/>
      <c r="C18" s="16"/>
      <c r="D18" s="16"/>
      <c r="E18" s="16"/>
      <c r="F18" s="34" t="s">
        <v>15</v>
      </c>
      <c r="G18" s="34"/>
      <c r="H18" s="34" t="s">
        <v>19</v>
      </c>
      <c r="I18" s="34"/>
      <c r="J18" s="34" t="s">
        <v>19</v>
      </c>
      <c r="K18" s="34"/>
      <c r="L18" s="16"/>
      <c r="M18" s="32"/>
      <c r="N18" s="16"/>
      <c r="O18" s="16"/>
      <c r="P18" s="34" t="s">
        <v>19</v>
      </c>
      <c r="Q18" s="34"/>
      <c r="R18" s="34" t="s">
        <v>19</v>
      </c>
      <c r="S18" s="34"/>
      <c r="T18" s="32"/>
      <c r="U18" s="33"/>
    </row>
  </sheetData>
  <mergeCells count="64">
    <mergeCell ref="T8:U8"/>
    <mergeCell ref="R11:S11"/>
    <mergeCell ref="P11:Q11"/>
    <mergeCell ref="L11:M11"/>
    <mergeCell ref="J11:K11"/>
    <mergeCell ref="L8:M8"/>
    <mergeCell ref="N8:O8"/>
    <mergeCell ref="P8:Q8"/>
    <mergeCell ref="R8:S8"/>
    <mergeCell ref="T11:U11"/>
    <mergeCell ref="N10:O10"/>
    <mergeCell ref="N11:O11"/>
    <mergeCell ref="T10:U10"/>
    <mergeCell ref="P10:Q10"/>
    <mergeCell ref="R10:S10"/>
    <mergeCell ref="L10:M10"/>
    <mergeCell ref="T7:U7"/>
    <mergeCell ref="B7:C7"/>
    <mergeCell ref="H7:I7"/>
    <mergeCell ref="R13:S13"/>
    <mergeCell ref="P13:Q13"/>
    <mergeCell ref="L13:M13"/>
    <mergeCell ref="H13:I13"/>
    <mergeCell ref="T13:U13"/>
    <mergeCell ref="B13:C13"/>
    <mergeCell ref="D13:E13"/>
    <mergeCell ref="J13:K13"/>
    <mergeCell ref="N13:O13"/>
    <mergeCell ref="R7:S7"/>
    <mergeCell ref="P7:Q7"/>
    <mergeCell ref="N7:O7"/>
    <mergeCell ref="L7:M7"/>
    <mergeCell ref="B11:C11"/>
    <mergeCell ref="D7:E7"/>
    <mergeCell ref="D8:E8"/>
    <mergeCell ref="H8:I8"/>
    <mergeCell ref="J8:K8"/>
    <mergeCell ref="J7:K7"/>
    <mergeCell ref="B10:C10"/>
    <mergeCell ref="D10:E10"/>
    <mergeCell ref="B8:C8"/>
    <mergeCell ref="H10:I10"/>
    <mergeCell ref="J10:K10"/>
    <mergeCell ref="H11:I11"/>
    <mergeCell ref="D11:E11"/>
    <mergeCell ref="J14:K14"/>
    <mergeCell ref="B14:C14"/>
    <mergeCell ref="T14:U14"/>
    <mergeCell ref="H17:I17"/>
    <mergeCell ref="J17:K17"/>
    <mergeCell ref="R14:S14"/>
    <mergeCell ref="P14:Q14"/>
    <mergeCell ref="N14:O14"/>
    <mergeCell ref="L14:M14"/>
    <mergeCell ref="H14:I14"/>
    <mergeCell ref="P17:Q17"/>
    <mergeCell ref="R17:S17"/>
    <mergeCell ref="F17:G17"/>
    <mergeCell ref="D14:E14"/>
    <mergeCell ref="H18:I18"/>
    <mergeCell ref="J18:K18"/>
    <mergeCell ref="P18:Q18"/>
    <mergeCell ref="R18:S18"/>
    <mergeCell ref="F18:G18"/>
  </mergeCells>
  <phoneticPr fontId="1" type="noConversion"/>
  <pageMargins left="0.7" right="0.7" top="0.75" bottom="0.75" header="0.3" footer="0.3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Christine Elrod</cp:lastModifiedBy>
  <cp:lastPrinted>2018-12-26T12:59:39Z</cp:lastPrinted>
  <dcterms:created xsi:type="dcterms:W3CDTF">2017-02-07T21:09:24Z</dcterms:created>
  <dcterms:modified xsi:type="dcterms:W3CDTF">2019-01-03T18:44:28Z</dcterms:modified>
</cp:coreProperties>
</file>