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09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newactivefiles/18-11 November 2018/Deposits 11 Nov-18/AM-18-116663/"/>
    </mc:Choice>
  </mc:AlternateContent>
  <xr:revisionPtr revIDLastSave="0" documentId="10_ncr:8100000_{5D78207D-7F10-2846-90C2-83358429039C}" xr6:coauthVersionLast="34" xr6:coauthVersionMax="34" xr10:uidLastSave="{00000000-0000-0000-0000-000000000000}"/>
  <bookViews>
    <workbookView xWindow="0" yWindow="460" windowWidth="23140" windowHeight="22360" xr2:uid="{00000000-000D-0000-FFFF-FFFF00000000}"/>
  </bookViews>
  <sheets>
    <sheet name="Foglio1" sheetId="1" r:id="rId1"/>
    <sheet name="Foglio2" sheetId="2" r:id="rId2"/>
    <sheet name="Foglio3" sheetId="3" r:id="rId3"/>
  </sheets>
  <calcPr calcId="162913"/>
</workbook>
</file>

<file path=xl/calcChain.xml><?xml version="1.0" encoding="utf-8"?>
<calcChain xmlns="http://schemas.openxmlformats.org/spreadsheetml/2006/main">
  <c r="K25" i="1" l="1"/>
  <c r="I25" i="1"/>
  <c r="G25" i="1"/>
  <c r="E25" i="1"/>
  <c r="C25" i="1"/>
  <c r="K19" i="1"/>
  <c r="I19" i="1"/>
  <c r="G19" i="1"/>
  <c r="E19" i="1"/>
  <c r="C19" i="1"/>
  <c r="K14" i="1"/>
  <c r="I14" i="1"/>
  <c r="G14" i="1"/>
  <c r="E14" i="1"/>
  <c r="C14" i="1"/>
  <c r="K8" i="1"/>
  <c r="I8" i="1"/>
</calcChain>
</file>

<file path=xl/sharedStrings.xml><?xml version="1.0" encoding="utf-8"?>
<sst xmlns="http://schemas.openxmlformats.org/spreadsheetml/2006/main" count="577" uniqueCount="207">
  <si>
    <t>200°C</t>
  </si>
  <si>
    <t>300°C</t>
  </si>
  <si>
    <t>450°C</t>
  </si>
  <si>
    <t>670°C</t>
  </si>
  <si>
    <t>Si1</t>
  </si>
  <si>
    <t>_O3</t>
  </si>
  <si>
    <t>1.644(4)</t>
  </si>
  <si>
    <t>x2</t>
  </si>
  <si>
    <t>1.637(3)</t>
  </si>
  <si>
    <t>1.639(4)</t>
  </si>
  <si>
    <t>1.641(3)</t>
  </si>
  <si>
    <t>_O4</t>
  </si>
  <si>
    <t>1.632(3)</t>
  </si>
  <si>
    <t>1.618(3)</t>
  </si>
  <si>
    <t>1.616(3)</t>
  </si>
  <si>
    <t>1.617(4)</t>
  </si>
  <si>
    <t>1.627(3)</t>
  </si>
  <si>
    <t>Average</t>
  </si>
  <si>
    <t>Si2</t>
  </si>
  <si>
    <t>_O1</t>
  </si>
  <si>
    <t>1.613(4)</t>
  </si>
  <si>
    <t>1.610(4)</t>
  </si>
  <si>
    <t>1.614(4)</t>
  </si>
  <si>
    <t>1.634(5)</t>
  </si>
  <si>
    <t>1.633(4)</t>
  </si>
  <si>
    <t>1.647(4)</t>
  </si>
  <si>
    <t>1.645(5)</t>
  </si>
  <si>
    <t>1.638(5)</t>
  </si>
  <si>
    <t>1.637(4)</t>
  </si>
  <si>
    <t>_O7</t>
  </si>
  <si>
    <t>1.633(3)</t>
  </si>
  <si>
    <t>1.629(3)</t>
  </si>
  <si>
    <t>1.624(3)</t>
  </si>
  <si>
    <t>1.625(3)</t>
  </si>
  <si>
    <t>_O1bis</t>
  </si>
  <si>
    <t>-</t>
  </si>
  <si>
    <t>1.63(2)</t>
  </si>
  <si>
    <t>1.571(6)</t>
  </si>
  <si>
    <t>Si3</t>
  </si>
  <si>
    <t>_O2</t>
  </si>
  <si>
    <t>1.655(4)</t>
  </si>
  <si>
    <t>1.641(4)</t>
  </si>
  <si>
    <t>1.649(4)</t>
  </si>
  <si>
    <t>1.598(4)</t>
  </si>
  <si>
    <t>1.591(4)</t>
  </si>
  <si>
    <t>1.583(4)</t>
  </si>
  <si>
    <t>1.604(4)</t>
  </si>
  <si>
    <t>_O8</t>
  </si>
  <si>
    <t>1.620(3)</t>
  </si>
  <si>
    <t>1.622(3)</t>
  </si>
  <si>
    <t>1.617(3)</t>
  </si>
  <si>
    <t>1.615(3)</t>
  </si>
  <si>
    <t>Si4</t>
  </si>
  <si>
    <t>_O5</t>
  </si>
  <si>
    <t>1.603(3)</t>
  </si>
  <si>
    <t>1.581(2)</t>
  </si>
  <si>
    <t>1.575(3)</t>
  </si>
  <si>
    <t>1.573(3)</t>
  </si>
  <si>
    <t>1.580(3)</t>
  </si>
  <si>
    <t>_O6</t>
  </si>
  <si>
    <t>1.680(3)</t>
  </si>
  <si>
    <t>1.660(3)</t>
  </si>
  <si>
    <t>1.654(3)</t>
  </si>
  <si>
    <t>1.649(3)</t>
  </si>
  <si>
    <t>1.674(3)</t>
  </si>
  <si>
    <t>1.595(4)</t>
  </si>
  <si>
    <t>1.577(3)</t>
  </si>
  <si>
    <t>1.582(4)</t>
  </si>
  <si>
    <t>1.576(4)</t>
  </si>
  <si>
    <t>1.588(4)</t>
  </si>
  <si>
    <t>1.608(4)</t>
  </si>
  <si>
    <t>1.594(3)</t>
  </si>
  <si>
    <t>1.592(4)</t>
  </si>
  <si>
    <t>1.606(4)</t>
  </si>
  <si>
    <t>K</t>
  </si>
  <si>
    <t>3.019(9)</t>
  </si>
  <si>
    <t>x4</t>
  </si>
  <si>
    <t>3.03(1)</t>
  </si>
  <si>
    <t>3.11(2)</t>
  </si>
  <si>
    <t>2.71(3)</t>
  </si>
  <si>
    <t>3.01(8)</t>
  </si>
  <si>
    <t>2.710(6)</t>
  </si>
  <si>
    <t>2.60(5)</t>
  </si>
  <si>
    <t>3.02(1)</t>
  </si>
  <si>
    <t>2.864(2)</t>
  </si>
  <si>
    <t>2.95(3)</t>
  </si>
  <si>
    <t>Mg</t>
  </si>
  <si>
    <t>2.06(1)</t>
  </si>
  <si>
    <t>2.12(2)</t>
  </si>
  <si>
    <t>1.845(5)</t>
  </si>
  <si>
    <t>2.10(2)</t>
  </si>
  <si>
    <t>2.28(2)</t>
  </si>
  <si>
    <t>2.42(2)</t>
  </si>
  <si>
    <t>2.30(2)</t>
  </si>
  <si>
    <t>2.29(1)</t>
  </si>
  <si>
    <t>2.49(1)</t>
  </si>
  <si>
    <t>K2</t>
  </si>
  <si>
    <t>3.028(6)</t>
  </si>
  <si>
    <t>2.961(8)</t>
  </si>
  <si>
    <t>2.923(5)</t>
  </si>
  <si>
    <t>2.675(4)</t>
  </si>
  <si>
    <t>3.190(6)</t>
  </si>
  <si>
    <t>3.199(7)</t>
  </si>
  <si>
    <t>3.189(8)</t>
  </si>
  <si>
    <t>3.29(1)</t>
  </si>
  <si>
    <t>3.17(2)</t>
  </si>
  <si>
    <t>2.85(2)</t>
  </si>
  <si>
    <t>2.94(2)</t>
  </si>
  <si>
    <t>3.21(2)</t>
  </si>
  <si>
    <t>Mg2</t>
  </si>
  <si>
    <t>2.254(7)</t>
  </si>
  <si>
    <t>2.201(7)</t>
  </si>
  <si>
    <t>2.270(9)</t>
  </si>
  <si>
    <t>2.268(9)</t>
  </si>
  <si>
    <t>2.49(7)</t>
  </si>
  <si>
    <t>2.67(2)</t>
  </si>
  <si>
    <t>1.898(5)</t>
  </si>
  <si>
    <t>_Mg</t>
  </si>
  <si>
    <t>2.809(8)</t>
  </si>
  <si>
    <t>2.78(1)</t>
  </si>
  <si>
    <t>2.902(4)</t>
  </si>
  <si>
    <t>3.15(4)</t>
  </si>
  <si>
    <t>3.0(1)</t>
  </si>
  <si>
    <t>2.94(1)</t>
  </si>
  <si>
    <t>2.84(3)</t>
  </si>
  <si>
    <t>3.09(1)</t>
  </si>
  <si>
    <t>3.12(1)</t>
  </si>
  <si>
    <t>3.06(5)</t>
  </si>
  <si>
    <t>_Mg2</t>
  </si>
  <si>
    <t>3.00(2)</t>
  </si>
  <si>
    <t>2.86(2)</t>
  </si>
  <si>
    <t>3.14(5)</t>
  </si>
  <si>
    <t>3.20(4)</t>
  </si>
  <si>
    <t>3.18(1)</t>
  </si>
  <si>
    <t>3.08(2)</t>
  </si>
  <si>
    <t>3.05(2)</t>
  </si>
  <si>
    <t>2.598(6)</t>
  </si>
  <si>
    <t>2.600(5)</t>
  </si>
  <si>
    <t>3.17(3)</t>
  </si>
  <si>
    <t>3.173(9)</t>
  </si>
  <si>
    <t>3.297(5)</t>
  </si>
  <si>
    <t>2.91(4)</t>
  </si>
  <si>
    <t>2.74(3)</t>
  </si>
  <si>
    <t>3.07(2)</t>
  </si>
  <si>
    <t>2.71(5)</t>
  </si>
  <si>
    <t>2.74(4)</t>
  </si>
  <si>
    <t>3.15(2)</t>
  </si>
  <si>
    <t>_K2</t>
  </si>
  <si>
    <t>2.59(1)</t>
  </si>
  <si>
    <t>2.590(5)</t>
  </si>
  <si>
    <t>2.494(5)</t>
  </si>
  <si>
    <t>2.699(4)</t>
  </si>
  <si>
    <t>2.701(3)</t>
  </si>
  <si>
    <t>3.097(9)</t>
  </si>
  <si>
    <t>2.933(4)</t>
  </si>
  <si>
    <t>2.925(4)</t>
  </si>
  <si>
    <t>3.027(3)</t>
  </si>
  <si>
    <t>3.04(2)</t>
  </si>
  <si>
    <t>3.01(5)</t>
  </si>
  <si>
    <t>3.20(5)</t>
  </si>
  <si>
    <t>3.14(9)</t>
  </si>
  <si>
    <t>_K</t>
  </si>
  <si>
    <t>2.45(5)</t>
  </si>
  <si>
    <t>3.2(2)</t>
  </si>
  <si>
    <t>2.7(2)</t>
  </si>
  <si>
    <t>2.75(2)</t>
  </si>
  <si>
    <t>2.8(1)</t>
  </si>
  <si>
    <t>3.16(2)</t>
  </si>
  <si>
    <t>3.19(3)</t>
  </si>
  <si>
    <t>3.102(6)</t>
  </si>
  <si>
    <t>2.943(6)</t>
  </si>
  <si>
    <t>3.02(3)</t>
  </si>
  <si>
    <t>3.08(1)</t>
  </si>
  <si>
    <t>3.01(4)</t>
  </si>
  <si>
    <t>3.13(5)</t>
  </si>
  <si>
    <t>2.96(2)</t>
  </si>
  <si>
    <t>2.96(3)</t>
  </si>
  <si>
    <t>2.93(9)</t>
  </si>
  <si>
    <t>2.6(1)</t>
  </si>
  <si>
    <t>3.3(1)</t>
  </si>
  <si>
    <t>2.66(4)</t>
  </si>
  <si>
    <t>2.55(6)</t>
  </si>
  <si>
    <t>2.9(2)</t>
  </si>
  <si>
    <t>2.4(2)</t>
  </si>
  <si>
    <t>_W4</t>
  </si>
  <si>
    <t>_W5</t>
  </si>
  <si>
    <t>_W6</t>
  </si>
  <si>
    <t>_W1</t>
  </si>
  <si>
    <t>_W2</t>
  </si>
  <si>
    <t>_W3</t>
  </si>
  <si>
    <t>W1</t>
  </si>
  <si>
    <t>W2</t>
  </si>
  <si>
    <t>W3</t>
  </si>
  <si>
    <t>W5</t>
  </si>
  <si>
    <t>W6</t>
  </si>
  <si>
    <t>W4</t>
  </si>
  <si>
    <t>2.354(3)</t>
  </si>
  <si>
    <t>2.80(5)</t>
  </si>
  <si>
    <t>2.990(2)</t>
  </si>
  <si>
    <t>2.74(8)</t>
  </si>
  <si>
    <t>3.05(4)</t>
  </si>
  <si>
    <t>30°C</t>
  </si>
  <si>
    <t>3.296(1)</t>
  </si>
  <si>
    <t>Some non-bonding distances, useful to follow the evolution of the dehydration mechanisms, are reported in italics and are not shown in the Figures.</t>
  </si>
  <si>
    <r>
      <t xml:space="preserve">Table 2S- Selected framework and extraframework bond distance (less than 3.3 </t>
    </r>
    <r>
      <rPr>
        <b/>
        <sz val="11"/>
        <color theme="1"/>
        <rFont val="Calibri"/>
        <family val="2"/>
      </rPr>
      <t>A)</t>
    </r>
    <r>
      <rPr>
        <b/>
        <sz val="11"/>
        <color theme="1"/>
        <rFont val="Calibri"/>
        <family val="2"/>
        <scheme val="minor"/>
      </rPr>
      <t xml:space="preserve"> at 30</t>
    </r>
    <r>
      <rPr>
        <b/>
        <i/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scheme val="minor"/>
      </rPr>
      <t>200, 300, 450, 670 °C</t>
    </r>
  </si>
  <si>
    <t>American Mineralogist: November 2018 Deposit AM-18-116663</t>
  </si>
  <si>
    <t>ARLETTI ET AL.: HIGH-TEMPERATURE BEHAVIOR OF FERRIERITE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</si>
</sst>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sz val="12"/>
      <color rgb="FF000000"/>
      <name val="Cambria"/>
      <family val="1"/>
    </font>
    <font>
      <sz val="12"/>
      <color rgb="FF000000"/>
      <name val="Lucida Grande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quotePrefix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2" fontId="0" fillId="0" borderId="0" xfId="0" applyNumberFormat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4" xfId="0" quotePrefix="1" applyFill="1" applyBorder="1" applyAlignment="1">
      <alignment horizontal="center"/>
    </xf>
    <xf numFmtId="0" fontId="0" fillId="0" borderId="0" xfId="0" quotePrefix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quotePrefix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4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justify" wrapText="1"/>
    </xf>
    <xf numFmtId="0" fontId="1" fillId="0" borderId="5" xfId="0" applyFont="1" applyFill="1" applyBorder="1" applyAlignment="1">
      <alignment horizontal="justify" wrapText="1"/>
    </xf>
    <xf numFmtId="0" fontId="1" fillId="0" borderId="0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8" fillId="0" borderId="0" xfId="0" applyFont="1"/>
    <xf numFmtId="0" fontId="9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97"/>
  <sheetViews>
    <sheetView tabSelected="1" workbookViewId="0">
      <selection sqref="A1:A2"/>
    </sheetView>
  </sheetViews>
  <sheetFormatPr baseColWidth="10" defaultColWidth="9.1640625" defaultRowHeight="15" x14ac:dyDescent="0.2"/>
  <cols>
    <col min="1" max="1" width="6.5" style="5" customWidth="1"/>
    <col min="2" max="2" width="8" style="5" customWidth="1"/>
    <col min="3" max="3" width="9.5" style="7" customWidth="1"/>
    <col min="4" max="4" width="4.83203125" style="7" customWidth="1"/>
    <col min="5" max="5" width="9.6640625" style="7" customWidth="1"/>
    <col min="6" max="6" width="5.5" style="7" customWidth="1"/>
    <col min="7" max="7" width="9.5" style="7" customWidth="1"/>
    <col min="8" max="8" width="5.6640625" style="7" customWidth="1"/>
    <col min="9" max="9" width="8.6640625" style="7" customWidth="1"/>
    <col min="10" max="10" width="8" style="7" customWidth="1"/>
    <col min="11" max="11" width="8.6640625" style="7" customWidth="1"/>
    <col min="12" max="12" width="8.83203125" style="7" customWidth="1"/>
    <col min="13" max="13" width="9.1640625" style="3"/>
    <col min="14" max="14" width="11.1640625" style="3" bestFit="1" customWidth="1"/>
    <col min="15" max="16" width="11.6640625" style="3" bestFit="1" customWidth="1"/>
    <col min="17" max="17" width="4" style="4" customWidth="1"/>
    <col min="18" max="18" width="10.33203125" style="3" bestFit="1" customWidth="1"/>
    <col min="19" max="19" width="4" style="4" bestFit="1" customWidth="1"/>
    <col min="20" max="20" width="10.33203125" style="3" bestFit="1" customWidth="1"/>
    <col min="21" max="21" width="4" style="4" bestFit="1" customWidth="1"/>
    <col min="22" max="22" width="10.33203125" style="3" bestFit="1" customWidth="1"/>
    <col min="23" max="23" width="4" style="4" bestFit="1" customWidth="1"/>
    <col min="24" max="24" width="11" style="3" bestFit="1" customWidth="1"/>
    <col min="25" max="25" width="3.83203125" style="4" customWidth="1"/>
    <col min="26" max="16384" width="9.1640625" style="3"/>
  </cols>
  <sheetData>
    <row r="1" spans="1:25" ht="16" x14ac:dyDescent="0.2">
      <c r="A1" s="39" t="s">
        <v>205</v>
      </c>
      <c r="B1" s="31"/>
    </row>
    <row r="2" spans="1:25" ht="16" x14ac:dyDescent="0.2">
      <c r="A2" s="39" t="s">
        <v>206</v>
      </c>
      <c r="B2" s="31"/>
    </row>
    <row r="3" spans="1:25" x14ac:dyDescent="0.2">
      <c r="A3" s="34" t="s">
        <v>204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</row>
    <row r="4" spans="1:25" ht="46" customHeight="1" thickBot="1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</row>
    <row r="5" spans="1:25" ht="16" thickBot="1" x14ac:dyDescent="0.25">
      <c r="A5" s="1"/>
      <c r="B5" s="2"/>
      <c r="C5" s="1" t="s">
        <v>201</v>
      </c>
      <c r="D5" s="2"/>
      <c r="E5" s="1" t="s">
        <v>0</v>
      </c>
      <c r="F5" s="2"/>
      <c r="G5" s="1" t="s">
        <v>1</v>
      </c>
      <c r="H5" s="2"/>
      <c r="I5" s="1" t="s">
        <v>2</v>
      </c>
      <c r="J5" s="2"/>
      <c r="K5" s="1" t="s">
        <v>3</v>
      </c>
      <c r="L5" s="2"/>
      <c r="S5" s="3"/>
      <c r="U5" s="3"/>
      <c r="W5" s="3"/>
      <c r="Y5" s="3"/>
    </row>
    <row r="6" spans="1:25" ht="16" thickTop="1" x14ac:dyDescent="0.2">
      <c r="A6" s="5" t="s">
        <v>4</v>
      </c>
      <c r="B6" s="6" t="s">
        <v>5</v>
      </c>
      <c r="C6" s="7" t="s">
        <v>6</v>
      </c>
      <c r="D6" s="8" t="s">
        <v>7</v>
      </c>
      <c r="E6" s="7" t="s">
        <v>8</v>
      </c>
      <c r="F6" s="8" t="s">
        <v>7</v>
      </c>
      <c r="G6" s="9" t="s">
        <v>6</v>
      </c>
      <c r="H6" s="10" t="s">
        <v>7</v>
      </c>
      <c r="I6" s="9" t="s">
        <v>9</v>
      </c>
      <c r="J6" s="10" t="s">
        <v>7</v>
      </c>
      <c r="K6" s="9" t="s">
        <v>10</v>
      </c>
      <c r="L6" s="10" t="s">
        <v>7</v>
      </c>
      <c r="O6"/>
      <c r="P6"/>
      <c r="Q6"/>
      <c r="S6" s="3"/>
      <c r="U6" s="3"/>
      <c r="W6" s="3"/>
      <c r="Y6" s="3"/>
    </row>
    <row r="7" spans="1:25" x14ac:dyDescent="0.2">
      <c r="B7" s="6" t="s">
        <v>11</v>
      </c>
      <c r="C7" s="7" t="s">
        <v>12</v>
      </c>
      <c r="D7" s="8" t="s">
        <v>7</v>
      </c>
      <c r="E7" s="7" t="s">
        <v>13</v>
      </c>
      <c r="F7" s="8" t="s">
        <v>7</v>
      </c>
      <c r="G7" s="9" t="s">
        <v>14</v>
      </c>
      <c r="H7" s="10" t="s">
        <v>7</v>
      </c>
      <c r="I7" s="9" t="s">
        <v>15</v>
      </c>
      <c r="J7" s="10" t="s">
        <v>7</v>
      </c>
      <c r="K7" s="9" t="s">
        <v>16</v>
      </c>
      <c r="L7" s="10" t="s">
        <v>7</v>
      </c>
      <c r="Q7" s="3"/>
      <c r="S7" s="3"/>
      <c r="U7" s="3"/>
      <c r="W7" s="3"/>
      <c r="Y7" s="3"/>
    </row>
    <row r="8" spans="1:25" x14ac:dyDescent="0.2">
      <c r="A8" s="36" t="s">
        <v>17</v>
      </c>
      <c r="B8" s="37"/>
      <c r="C8" s="11">
        <v>1.6379999999999999</v>
      </c>
      <c r="D8" s="8"/>
      <c r="E8" s="11">
        <v>1.6279999999999999</v>
      </c>
      <c r="F8" s="8"/>
      <c r="G8" s="12">
        <v>1.63</v>
      </c>
      <c r="H8" s="10"/>
      <c r="I8" s="12">
        <f>(1.639+1.617)/2</f>
        <v>1.6280000000000001</v>
      </c>
      <c r="J8" s="10"/>
      <c r="K8" s="12">
        <f>(1.641+1.627)/2</f>
        <v>1.6339999999999999</v>
      </c>
      <c r="L8" s="10"/>
      <c r="Q8" s="3"/>
      <c r="S8" s="3"/>
      <c r="U8" s="3"/>
      <c r="W8" s="3"/>
      <c r="Y8" s="3"/>
    </row>
    <row r="9" spans="1:25" x14ac:dyDescent="0.2">
      <c r="B9" s="6"/>
      <c r="D9" s="8"/>
      <c r="F9" s="8"/>
      <c r="H9" s="8"/>
      <c r="I9" s="9"/>
      <c r="J9" s="10"/>
      <c r="K9" s="9"/>
      <c r="L9" s="10"/>
      <c r="Q9" s="3"/>
      <c r="S9" s="3"/>
      <c r="U9" s="3"/>
      <c r="W9" s="3"/>
      <c r="Y9" s="3"/>
    </row>
    <row r="10" spans="1:25" x14ac:dyDescent="0.2">
      <c r="A10" s="5" t="s">
        <v>18</v>
      </c>
      <c r="B10" s="6" t="s">
        <v>19</v>
      </c>
      <c r="C10" s="7" t="s">
        <v>20</v>
      </c>
      <c r="D10" s="8"/>
      <c r="E10" s="7" t="s">
        <v>21</v>
      </c>
      <c r="F10" s="8"/>
      <c r="G10" s="9" t="s">
        <v>22</v>
      </c>
      <c r="H10" s="10"/>
      <c r="I10" s="9" t="s">
        <v>23</v>
      </c>
      <c r="J10" s="10"/>
      <c r="K10" s="9" t="s">
        <v>24</v>
      </c>
      <c r="L10" s="10"/>
      <c r="Q10" s="3"/>
      <c r="S10" s="3"/>
      <c r="U10" s="3"/>
      <c r="W10" s="3"/>
      <c r="Y10" s="3"/>
    </row>
    <row r="11" spans="1:25" x14ac:dyDescent="0.2">
      <c r="B11" s="6" t="s">
        <v>5</v>
      </c>
      <c r="C11" s="7" t="s">
        <v>25</v>
      </c>
      <c r="D11" s="8"/>
      <c r="E11" s="7" t="s">
        <v>9</v>
      </c>
      <c r="F11" s="8"/>
      <c r="G11" s="9" t="s">
        <v>26</v>
      </c>
      <c r="H11" s="10"/>
      <c r="I11" s="9" t="s">
        <v>27</v>
      </c>
      <c r="J11" s="10"/>
      <c r="K11" s="9" t="s">
        <v>28</v>
      </c>
      <c r="L11" s="10"/>
      <c r="O11"/>
      <c r="P11"/>
      <c r="Q11"/>
      <c r="S11" s="3"/>
      <c r="U11" s="3"/>
      <c r="W11" s="3"/>
      <c r="Y11" s="3"/>
    </row>
    <row r="12" spans="1:25" x14ac:dyDescent="0.2">
      <c r="B12" s="6" t="s">
        <v>29</v>
      </c>
      <c r="C12" s="7" t="s">
        <v>30</v>
      </c>
      <c r="D12" s="8" t="s">
        <v>7</v>
      </c>
      <c r="E12" s="7" t="s">
        <v>31</v>
      </c>
      <c r="F12" s="8" t="s">
        <v>7</v>
      </c>
      <c r="G12" s="9" t="s">
        <v>31</v>
      </c>
      <c r="H12" s="10" t="s">
        <v>7</v>
      </c>
      <c r="I12" s="9" t="s">
        <v>32</v>
      </c>
      <c r="J12" s="10" t="s">
        <v>7</v>
      </c>
      <c r="K12" s="9" t="s">
        <v>33</v>
      </c>
      <c r="L12" s="10" t="s">
        <v>7</v>
      </c>
      <c r="O12"/>
      <c r="P12"/>
      <c r="Q12"/>
      <c r="S12" s="3"/>
      <c r="U12" s="3"/>
      <c r="W12" s="3"/>
      <c r="Y12" s="3"/>
    </row>
    <row r="13" spans="1:25" x14ac:dyDescent="0.2">
      <c r="B13" s="6" t="s">
        <v>34</v>
      </c>
      <c r="C13" s="13" t="s">
        <v>35</v>
      </c>
      <c r="D13" s="8"/>
      <c r="E13" s="13" t="s">
        <v>35</v>
      </c>
      <c r="F13" s="8"/>
      <c r="G13" s="13" t="s">
        <v>35</v>
      </c>
      <c r="H13" s="8"/>
      <c r="I13" s="9" t="s">
        <v>36</v>
      </c>
      <c r="J13" s="10"/>
      <c r="K13" s="14" t="s">
        <v>37</v>
      </c>
      <c r="L13" s="10"/>
      <c r="O13"/>
      <c r="P13" s="15"/>
      <c r="Q13"/>
      <c r="S13" s="3"/>
      <c r="U13" s="3"/>
      <c r="W13" s="3"/>
      <c r="Y13" s="3"/>
    </row>
    <row r="14" spans="1:25" x14ac:dyDescent="0.2">
      <c r="A14" s="36" t="s">
        <v>17</v>
      </c>
      <c r="B14" s="37"/>
      <c r="C14" s="11">
        <f>(1.613+1.647+2*1.633)/4</f>
        <v>1.6315</v>
      </c>
      <c r="D14" s="8"/>
      <c r="E14" s="11">
        <f>(1.61+1.639+2*1.629)/4</f>
        <v>1.6267499999999999</v>
      </c>
      <c r="F14" s="8"/>
      <c r="G14" s="12">
        <f>(1.614+1.645+2*1.629)/4</f>
        <v>1.6292500000000001</v>
      </c>
      <c r="H14" s="10"/>
      <c r="I14" s="16">
        <f>(1.634+1.638+2*1.624+1.63)/5</f>
        <v>1.6299999999999997</v>
      </c>
      <c r="J14" s="10"/>
      <c r="K14" s="16">
        <f>(1.633+1.637+1.625*2+1.571)/5</f>
        <v>1.6181999999999999</v>
      </c>
      <c r="L14" s="10"/>
      <c r="O14"/>
      <c r="P14"/>
      <c r="Q14"/>
      <c r="S14" s="3"/>
      <c r="U14" s="3"/>
      <c r="W14" s="3"/>
      <c r="Y14" s="3"/>
    </row>
    <row r="15" spans="1:25" x14ac:dyDescent="0.2">
      <c r="B15" s="6"/>
      <c r="D15" s="8"/>
      <c r="F15" s="8"/>
      <c r="H15" s="8"/>
      <c r="I15" s="9"/>
      <c r="J15" s="10"/>
      <c r="K15" s="9"/>
      <c r="L15" s="10"/>
      <c r="M15"/>
      <c r="S15" s="3"/>
      <c r="U15" s="3"/>
      <c r="W15" s="3"/>
      <c r="Y15" s="3"/>
    </row>
    <row r="16" spans="1:25" x14ac:dyDescent="0.2">
      <c r="A16" s="5" t="s">
        <v>38</v>
      </c>
      <c r="B16" s="6" t="s">
        <v>39</v>
      </c>
      <c r="C16" s="7" t="s">
        <v>40</v>
      </c>
      <c r="D16" s="8"/>
      <c r="E16" s="7" t="s">
        <v>41</v>
      </c>
      <c r="F16" s="8"/>
      <c r="G16" s="9" t="s">
        <v>9</v>
      </c>
      <c r="H16" s="10"/>
      <c r="I16" s="9" t="s">
        <v>9</v>
      </c>
      <c r="J16" s="10"/>
      <c r="K16" s="9" t="s">
        <v>42</v>
      </c>
      <c r="L16" s="10"/>
      <c r="O16"/>
      <c r="P16"/>
      <c r="Q16"/>
      <c r="S16" s="3"/>
      <c r="U16" s="3"/>
      <c r="W16" s="3"/>
      <c r="Y16" s="3"/>
    </row>
    <row r="17" spans="1:25" x14ac:dyDescent="0.2">
      <c r="B17" s="6" t="s">
        <v>11</v>
      </c>
      <c r="C17" s="7" t="s">
        <v>43</v>
      </c>
      <c r="D17" s="8"/>
      <c r="E17" s="7" t="s">
        <v>44</v>
      </c>
      <c r="F17" s="8"/>
      <c r="G17" s="9" t="s">
        <v>45</v>
      </c>
      <c r="H17" s="10"/>
      <c r="I17" s="9" t="s">
        <v>45</v>
      </c>
      <c r="J17" s="10"/>
      <c r="K17" s="9" t="s">
        <v>46</v>
      </c>
      <c r="L17" s="10"/>
      <c r="O17"/>
      <c r="P17"/>
      <c r="Q17"/>
      <c r="S17" s="3"/>
      <c r="U17" s="3"/>
      <c r="W17" s="3"/>
      <c r="Y17" s="3"/>
    </row>
    <row r="18" spans="1:25" x14ac:dyDescent="0.2">
      <c r="B18" s="6" t="s">
        <v>47</v>
      </c>
      <c r="C18" s="7" t="s">
        <v>48</v>
      </c>
      <c r="D18" s="8" t="s">
        <v>7</v>
      </c>
      <c r="E18" s="7" t="s">
        <v>49</v>
      </c>
      <c r="F18" s="8" t="s">
        <v>7</v>
      </c>
      <c r="G18" s="9" t="s">
        <v>50</v>
      </c>
      <c r="H18" s="10" t="s">
        <v>7</v>
      </c>
      <c r="I18" s="9" t="s">
        <v>51</v>
      </c>
      <c r="J18" s="10" t="s">
        <v>7</v>
      </c>
      <c r="K18" s="9" t="s">
        <v>32</v>
      </c>
      <c r="L18" s="10" t="s">
        <v>7</v>
      </c>
      <c r="O18"/>
      <c r="P18"/>
      <c r="Q18"/>
      <c r="S18" s="3"/>
      <c r="U18" s="3"/>
      <c r="W18" s="3"/>
      <c r="Y18" s="3"/>
    </row>
    <row r="19" spans="1:25" x14ac:dyDescent="0.2">
      <c r="A19" s="36" t="s">
        <v>17</v>
      </c>
      <c r="B19" s="37"/>
      <c r="C19" s="11">
        <f>(1.655+1.598+1.62*2)/4</f>
        <v>1.6232500000000001</v>
      </c>
      <c r="D19" s="8"/>
      <c r="E19" s="11">
        <f>(1.641+1.591+1.622*2)/4</f>
        <v>1.6190000000000002</v>
      </c>
      <c r="F19" s="8"/>
      <c r="G19" s="12">
        <f>(1.639+1.583+1.617*2)/4</f>
        <v>1.6139999999999999</v>
      </c>
      <c r="H19" s="10"/>
      <c r="I19" s="12">
        <f>(1.639+1.583+1.615*2)/4</f>
        <v>1.613</v>
      </c>
      <c r="J19" s="10"/>
      <c r="K19" s="12">
        <f>(1.649+1.604+1.624*2)/4</f>
        <v>1.6252500000000001</v>
      </c>
      <c r="L19" s="10"/>
      <c r="O19"/>
      <c r="P19"/>
      <c r="Q19"/>
      <c r="S19" s="3"/>
      <c r="U19" s="3"/>
      <c r="W19" s="3"/>
      <c r="Y19" s="3"/>
    </row>
    <row r="20" spans="1:25" x14ac:dyDescent="0.2">
      <c r="B20" s="6"/>
      <c r="D20" s="8"/>
      <c r="F20" s="8"/>
      <c r="H20" s="8"/>
      <c r="I20" s="9"/>
      <c r="J20" s="10"/>
      <c r="K20" s="9"/>
      <c r="L20" s="10"/>
      <c r="M20"/>
      <c r="Q20"/>
      <c r="S20" s="3"/>
      <c r="U20" s="3"/>
      <c r="W20" s="3"/>
      <c r="Y20" s="3"/>
    </row>
    <row r="21" spans="1:25" x14ac:dyDescent="0.2">
      <c r="A21" s="5" t="s">
        <v>52</v>
      </c>
      <c r="B21" s="6" t="s">
        <v>53</v>
      </c>
      <c r="C21" s="7" t="s">
        <v>54</v>
      </c>
      <c r="D21" s="8"/>
      <c r="E21" s="7" t="s">
        <v>55</v>
      </c>
      <c r="F21" s="8"/>
      <c r="G21" s="9" t="s">
        <v>56</v>
      </c>
      <c r="H21" s="10"/>
      <c r="I21" s="9" t="s">
        <v>57</v>
      </c>
      <c r="J21" s="8"/>
      <c r="K21" s="9" t="s">
        <v>58</v>
      </c>
      <c r="L21" s="8"/>
      <c r="O21"/>
      <c r="P21"/>
      <c r="Q21"/>
      <c r="S21" s="3"/>
      <c r="U21" s="3"/>
      <c r="W21" s="3"/>
      <c r="Y21" s="3"/>
    </row>
    <row r="22" spans="1:25" x14ac:dyDescent="0.2">
      <c r="B22" s="6" t="s">
        <v>59</v>
      </c>
      <c r="C22" s="7" t="s">
        <v>60</v>
      </c>
      <c r="D22" s="8"/>
      <c r="E22" s="7" t="s">
        <v>61</v>
      </c>
      <c r="F22" s="8"/>
      <c r="G22" s="9" t="s">
        <v>62</v>
      </c>
      <c r="H22" s="10"/>
      <c r="I22" s="9" t="s">
        <v>63</v>
      </c>
      <c r="J22" s="8"/>
      <c r="K22" s="9" t="s">
        <v>64</v>
      </c>
      <c r="L22" s="8"/>
      <c r="O22"/>
      <c r="P22"/>
      <c r="Q22"/>
      <c r="S22" s="3"/>
      <c r="U22" s="3"/>
      <c r="W22" s="3"/>
      <c r="Y22" s="3"/>
    </row>
    <row r="23" spans="1:25" x14ac:dyDescent="0.2">
      <c r="B23" s="6" t="s">
        <v>29</v>
      </c>
      <c r="C23" s="7" t="s">
        <v>65</v>
      </c>
      <c r="D23" s="8"/>
      <c r="E23" s="7" t="s">
        <v>66</v>
      </c>
      <c r="F23" s="8"/>
      <c r="G23" s="9" t="s">
        <v>67</v>
      </c>
      <c r="H23" s="10"/>
      <c r="I23" s="9" t="s">
        <v>68</v>
      </c>
      <c r="J23" s="8"/>
      <c r="K23" s="9" t="s">
        <v>69</v>
      </c>
      <c r="L23" s="8"/>
      <c r="O23"/>
      <c r="P23"/>
      <c r="Q23"/>
      <c r="S23" s="3"/>
      <c r="U23" s="3"/>
      <c r="W23" s="3"/>
      <c r="Y23" s="3"/>
    </row>
    <row r="24" spans="1:25" x14ac:dyDescent="0.2">
      <c r="B24" s="6" t="s">
        <v>47</v>
      </c>
      <c r="C24" s="7" t="s">
        <v>70</v>
      </c>
      <c r="D24" s="8"/>
      <c r="E24" s="7" t="s">
        <v>71</v>
      </c>
      <c r="F24" s="8"/>
      <c r="G24" s="9" t="s">
        <v>65</v>
      </c>
      <c r="H24" s="10"/>
      <c r="I24" s="9" t="s">
        <v>72</v>
      </c>
      <c r="J24" s="8"/>
      <c r="K24" s="9" t="s">
        <v>73</v>
      </c>
      <c r="L24" s="8"/>
      <c r="O24"/>
      <c r="P24"/>
      <c r="S24" s="3"/>
      <c r="U24" s="3"/>
      <c r="W24" s="3"/>
      <c r="Y24" s="3"/>
    </row>
    <row r="25" spans="1:25" x14ac:dyDescent="0.2">
      <c r="A25" s="36" t="s">
        <v>17</v>
      </c>
      <c r="B25" s="37"/>
      <c r="C25" s="11">
        <f>(1.603+1.68+1.595+1.608)/4</f>
        <v>1.6215000000000002</v>
      </c>
      <c r="D25" s="8"/>
      <c r="E25" s="11">
        <f>(1.581+1.66+1.577+1.594)/4</f>
        <v>1.603</v>
      </c>
      <c r="F25" s="8"/>
      <c r="G25" s="12">
        <f>(1.575+1.654+1.582+1.595)/4</f>
        <v>1.6014999999999999</v>
      </c>
      <c r="H25" s="10"/>
      <c r="I25" s="12">
        <f>(1.573+1.649+1.576+1.592)/4</f>
        <v>1.5975000000000001</v>
      </c>
      <c r="J25" s="10"/>
      <c r="K25" s="12">
        <f>(1.58+1.674+1.588+1.606)/4</f>
        <v>1.6120000000000001</v>
      </c>
      <c r="L25" s="10"/>
      <c r="S25" s="3"/>
      <c r="U25" s="3"/>
      <c r="W25" s="3"/>
      <c r="Y25" s="3"/>
    </row>
    <row r="26" spans="1:25" x14ac:dyDescent="0.2">
      <c r="B26" s="6"/>
      <c r="D26" s="8"/>
      <c r="F26" s="8"/>
      <c r="H26" s="8"/>
      <c r="J26" s="8"/>
      <c r="L26" s="8"/>
      <c r="S26" s="3"/>
      <c r="U26" s="3"/>
      <c r="W26" s="3"/>
      <c r="Y26" s="3"/>
    </row>
    <row r="27" spans="1:25" ht="15" customHeight="1" x14ac:dyDescent="0.2">
      <c r="A27" s="5" t="s">
        <v>74</v>
      </c>
      <c r="B27" s="6" t="s">
        <v>47</v>
      </c>
      <c r="C27" s="23" t="s">
        <v>75</v>
      </c>
      <c r="D27" s="24" t="s">
        <v>76</v>
      </c>
      <c r="E27" s="23" t="s">
        <v>77</v>
      </c>
      <c r="F27" s="24" t="s">
        <v>76</v>
      </c>
      <c r="G27" s="28" t="s">
        <v>78</v>
      </c>
      <c r="H27" s="25" t="s">
        <v>76</v>
      </c>
      <c r="I27" s="26" t="s">
        <v>35</v>
      </c>
      <c r="J27" s="24"/>
      <c r="K27" s="26" t="s">
        <v>35</v>
      </c>
      <c r="L27" s="8"/>
      <c r="N27" s="30"/>
      <c r="O27" s="30"/>
      <c r="P27" s="30"/>
      <c r="Q27" s="30"/>
      <c r="R27" s="30"/>
      <c r="S27" s="3"/>
      <c r="U27" s="3"/>
      <c r="W27" s="3"/>
      <c r="Y27" s="3"/>
    </row>
    <row r="28" spans="1:25" x14ac:dyDescent="0.2">
      <c r="B28" s="6" t="s">
        <v>184</v>
      </c>
      <c r="C28" s="26" t="s">
        <v>35</v>
      </c>
      <c r="D28" s="24"/>
      <c r="E28" s="26" t="s">
        <v>35</v>
      </c>
      <c r="F28" s="24"/>
      <c r="G28" s="26" t="s">
        <v>35</v>
      </c>
      <c r="H28" s="24"/>
      <c r="I28" s="18" t="s">
        <v>79</v>
      </c>
      <c r="J28" s="24" t="s">
        <v>76</v>
      </c>
      <c r="K28" s="18" t="s">
        <v>80</v>
      </c>
      <c r="L28" s="8" t="s">
        <v>76</v>
      </c>
      <c r="N28" s="30"/>
      <c r="O28" s="30"/>
      <c r="P28" s="30"/>
      <c r="Q28" s="30"/>
      <c r="R28" s="30"/>
      <c r="S28" s="3"/>
      <c r="U28" s="3"/>
      <c r="W28" s="3"/>
      <c r="Y28" s="3"/>
    </row>
    <row r="29" spans="1:25" x14ac:dyDescent="0.2">
      <c r="B29" s="6" t="s">
        <v>185</v>
      </c>
      <c r="C29" s="23" t="s">
        <v>81</v>
      </c>
      <c r="D29" s="24" t="s">
        <v>76</v>
      </c>
      <c r="E29" s="18" t="s">
        <v>82</v>
      </c>
      <c r="F29" s="24" t="s">
        <v>7</v>
      </c>
      <c r="G29" s="18" t="s">
        <v>83</v>
      </c>
      <c r="H29" s="24" t="s">
        <v>7</v>
      </c>
      <c r="I29" s="26" t="s">
        <v>35</v>
      </c>
      <c r="J29" s="24"/>
      <c r="K29" s="26" t="s">
        <v>35</v>
      </c>
      <c r="L29" s="8"/>
      <c r="N29" s="30"/>
      <c r="O29" s="30"/>
      <c r="P29" s="30"/>
      <c r="Q29" s="30"/>
      <c r="R29" s="30"/>
      <c r="S29" s="3"/>
      <c r="U29" s="3"/>
      <c r="W29" s="3"/>
      <c r="Y29" s="3"/>
    </row>
    <row r="30" spans="1:25" x14ac:dyDescent="0.2">
      <c r="B30" s="6" t="s">
        <v>186</v>
      </c>
      <c r="C30" s="23" t="s">
        <v>84</v>
      </c>
      <c r="D30" s="24" t="s">
        <v>7</v>
      </c>
      <c r="E30" s="23" t="s">
        <v>85</v>
      </c>
      <c r="F30" s="24" t="s">
        <v>7</v>
      </c>
      <c r="G30" s="29" t="s">
        <v>178</v>
      </c>
      <c r="H30" s="24" t="s">
        <v>7</v>
      </c>
      <c r="I30" s="26" t="s">
        <v>35</v>
      </c>
      <c r="J30" s="24"/>
      <c r="K30" s="26" t="s">
        <v>35</v>
      </c>
      <c r="L30" s="8"/>
      <c r="N30" s="30"/>
      <c r="O30" s="30"/>
      <c r="P30" s="30"/>
      <c r="Q30" s="30"/>
      <c r="R30" s="30"/>
      <c r="S30" s="3"/>
      <c r="U30" s="3"/>
      <c r="W30" s="3"/>
      <c r="Y30" s="3"/>
    </row>
    <row r="31" spans="1:25" x14ac:dyDescent="0.2">
      <c r="B31" s="6" t="s">
        <v>186</v>
      </c>
      <c r="C31" s="26" t="s">
        <v>35</v>
      </c>
      <c r="D31" s="24"/>
      <c r="E31" s="26" t="s">
        <v>35</v>
      </c>
      <c r="F31" s="24"/>
      <c r="G31" s="29" t="s">
        <v>179</v>
      </c>
      <c r="H31" s="24" t="s">
        <v>7</v>
      </c>
      <c r="I31" s="26" t="s">
        <v>35</v>
      </c>
      <c r="J31" s="24"/>
      <c r="K31" s="26" t="s">
        <v>35</v>
      </c>
      <c r="L31" s="8"/>
      <c r="N31" s="30"/>
      <c r="O31" s="30"/>
      <c r="P31" s="30"/>
      <c r="Q31" s="30"/>
      <c r="R31" s="30"/>
      <c r="S31" s="3"/>
      <c r="U31" s="3"/>
      <c r="W31" s="3"/>
      <c r="Y31" s="3"/>
    </row>
    <row r="32" spans="1:25" x14ac:dyDescent="0.2">
      <c r="B32" s="6"/>
      <c r="C32" s="23"/>
      <c r="D32" s="24"/>
      <c r="E32" s="23"/>
      <c r="F32" s="24"/>
      <c r="G32" s="23"/>
      <c r="H32" s="24"/>
      <c r="I32" s="18"/>
      <c r="J32" s="24"/>
      <c r="K32" s="23"/>
      <c r="L32" s="8"/>
      <c r="N32" s="30"/>
      <c r="O32" s="30"/>
      <c r="P32" s="30"/>
      <c r="Q32" s="30"/>
      <c r="R32" s="30"/>
      <c r="S32" s="3"/>
      <c r="U32" s="3"/>
      <c r="W32" s="3"/>
      <c r="Y32" s="3"/>
    </row>
    <row r="33" spans="1:25" x14ac:dyDescent="0.2">
      <c r="A33" s="5" t="s">
        <v>86</v>
      </c>
      <c r="B33" s="6" t="s">
        <v>187</v>
      </c>
      <c r="C33" s="23" t="s">
        <v>87</v>
      </c>
      <c r="D33" s="24" t="s">
        <v>7</v>
      </c>
      <c r="E33" s="23" t="s">
        <v>88</v>
      </c>
      <c r="F33" s="24" t="s">
        <v>7</v>
      </c>
      <c r="G33" s="18" t="s">
        <v>89</v>
      </c>
      <c r="H33" s="24" t="s">
        <v>7</v>
      </c>
      <c r="I33" s="18"/>
      <c r="J33" s="24"/>
      <c r="K33" s="26" t="s">
        <v>35</v>
      </c>
      <c r="L33" s="8"/>
      <c r="N33" s="30"/>
      <c r="O33" s="30"/>
      <c r="P33" s="30"/>
      <c r="Q33" s="30"/>
      <c r="R33" s="30"/>
      <c r="S33" s="3"/>
      <c r="U33" s="3"/>
      <c r="W33" s="3"/>
      <c r="Y33" s="3"/>
    </row>
    <row r="34" spans="1:25" x14ac:dyDescent="0.2">
      <c r="B34" s="6" t="s">
        <v>188</v>
      </c>
      <c r="C34" s="23" t="s">
        <v>90</v>
      </c>
      <c r="D34" s="24" t="s">
        <v>76</v>
      </c>
      <c r="E34" s="23" t="s">
        <v>91</v>
      </c>
      <c r="F34" s="24" t="s">
        <v>76</v>
      </c>
      <c r="G34" s="18" t="s">
        <v>196</v>
      </c>
      <c r="H34" s="24" t="s">
        <v>76</v>
      </c>
      <c r="I34" s="18" t="s">
        <v>92</v>
      </c>
      <c r="J34" s="24" t="s">
        <v>76</v>
      </c>
      <c r="K34" s="18" t="s">
        <v>93</v>
      </c>
      <c r="L34" s="8" t="s">
        <v>76</v>
      </c>
      <c r="O34"/>
      <c r="P34"/>
      <c r="Q34"/>
      <c r="S34" s="3"/>
      <c r="U34" s="3"/>
      <c r="W34" s="3"/>
      <c r="Y34" s="3"/>
    </row>
    <row r="35" spans="1:25" x14ac:dyDescent="0.2">
      <c r="B35" s="6" t="s">
        <v>189</v>
      </c>
      <c r="C35" s="23" t="s">
        <v>94</v>
      </c>
      <c r="D35" s="24" t="s">
        <v>76</v>
      </c>
      <c r="E35" s="27" t="s">
        <v>95</v>
      </c>
      <c r="F35" s="24" t="s">
        <v>76</v>
      </c>
      <c r="G35" s="18"/>
      <c r="H35" s="24"/>
      <c r="I35" s="18"/>
      <c r="J35" s="24"/>
      <c r="K35" s="26" t="s">
        <v>35</v>
      </c>
      <c r="L35" s="8"/>
      <c r="O35"/>
      <c r="P35"/>
      <c r="Q35"/>
      <c r="S35" s="3"/>
      <c r="U35" s="3"/>
      <c r="W35" s="3"/>
      <c r="Y35" s="3"/>
    </row>
    <row r="36" spans="1:25" x14ac:dyDescent="0.2">
      <c r="B36" s="6"/>
      <c r="C36" s="23"/>
      <c r="D36" s="24"/>
      <c r="E36" s="23"/>
      <c r="F36" s="24"/>
      <c r="G36" s="23"/>
      <c r="H36" s="24"/>
      <c r="I36" s="23"/>
      <c r="J36" s="24"/>
      <c r="K36" s="23"/>
      <c r="L36" s="8"/>
      <c r="O36"/>
      <c r="P36"/>
      <c r="Q36"/>
      <c r="S36" s="3"/>
      <c r="U36" s="3"/>
      <c r="W36" s="3"/>
      <c r="Y36" s="3"/>
    </row>
    <row r="37" spans="1:25" x14ac:dyDescent="0.2">
      <c r="A37" s="5" t="s">
        <v>96</v>
      </c>
      <c r="B37" s="17" t="s">
        <v>59</v>
      </c>
      <c r="C37" s="26" t="s">
        <v>35</v>
      </c>
      <c r="D37" s="24"/>
      <c r="E37" s="23" t="s">
        <v>97</v>
      </c>
      <c r="F37" s="24" t="s">
        <v>7</v>
      </c>
      <c r="G37" s="18" t="s">
        <v>98</v>
      </c>
      <c r="H37" s="24" t="s">
        <v>7</v>
      </c>
      <c r="I37" s="18" t="s">
        <v>99</v>
      </c>
      <c r="J37" s="24" t="s">
        <v>7</v>
      </c>
      <c r="K37" s="18" t="s">
        <v>100</v>
      </c>
      <c r="L37" s="8" t="s">
        <v>7</v>
      </c>
      <c r="O37"/>
      <c r="P37"/>
      <c r="Q37"/>
      <c r="S37" s="3"/>
      <c r="U37" s="3"/>
      <c r="W37" s="3"/>
      <c r="Y37" s="3"/>
    </row>
    <row r="38" spans="1:25" x14ac:dyDescent="0.2">
      <c r="B38" s="17" t="s">
        <v>29</v>
      </c>
      <c r="C38" s="26" t="s">
        <v>35</v>
      </c>
      <c r="D38" s="24"/>
      <c r="E38" s="23" t="s">
        <v>101</v>
      </c>
      <c r="F38" s="24" t="s">
        <v>76</v>
      </c>
      <c r="G38" s="18" t="s">
        <v>102</v>
      </c>
      <c r="H38" s="24" t="s">
        <v>76</v>
      </c>
      <c r="I38" s="18" t="s">
        <v>103</v>
      </c>
      <c r="J38" s="24" t="s">
        <v>76</v>
      </c>
      <c r="K38" s="29" t="s">
        <v>104</v>
      </c>
      <c r="L38" s="8" t="s">
        <v>76</v>
      </c>
      <c r="O38"/>
      <c r="P38"/>
      <c r="Q38"/>
      <c r="S38" s="3"/>
      <c r="U38" s="3"/>
      <c r="W38" s="3"/>
      <c r="Y38" s="3"/>
    </row>
    <row r="39" spans="1:25" x14ac:dyDescent="0.2">
      <c r="B39" s="17" t="s">
        <v>188</v>
      </c>
      <c r="C39" s="26" t="s">
        <v>35</v>
      </c>
      <c r="D39" s="24"/>
      <c r="E39" s="23" t="s">
        <v>105</v>
      </c>
      <c r="F39" s="24" t="s">
        <v>7</v>
      </c>
      <c r="G39" s="18" t="s">
        <v>197</v>
      </c>
      <c r="H39" s="24" t="s">
        <v>7</v>
      </c>
      <c r="I39" s="18" t="s">
        <v>106</v>
      </c>
      <c r="J39" s="24" t="s">
        <v>7</v>
      </c>
      <c r="K39" s="18" t="s">
        <v>107</v>
      </c>
      <c r="L39" s="8" t="s">
        <v>7</v>
      </c>
      <c r="O39"/>
      <c r="P39"/>
      <c r="Q39"/>
      <c r="S39" s="3"/>
      <c r="U39" s="3"/>
      <c r="W39" s="3"/>
      <c r="Y39" s="3"/>
    </row>
    <row r="40" spans="1:25" x14ac:dyDescent="0.2">
      <c r="B40" s="17" t="s">
        <v>184</v>
      </c>
      <c r="C40" s="26" t="s">
        <v>35</v>
      </c>
      <c r="D40" s="24"/>
      <c r="E40" s="23" t="s">
        <v>85</v>
      </c>
      <c r="F40" s="24" t="s">
        <v>7</v>
      </c>
      <c r="G40" s="18" t="s">
        <v>108</v>
      </c>
      <c r="H40" s="24" t="s">
        <v>7</v>
      </c>
      <c r="I40" s="26" t="s">
        <v>35</v>
      </c>
      <c r="J40" s="24"/>
      <c r="K40" s="26" t="s">
        <v>35</v>
      </c>
      <c r="L40" s="8"/>
      <c r="O40"/>
      <c r="P40"/>
      <c r="Q40"/>
      <c r="S40" s="3"/>
      <c r="U40" s="3"/>
      <c r="W40" s="3"/>
      <c r="Y40" s="3"/>
    </row>
    <row r="41" spans="1:25" x14ac:dyDescent="0.2">
      <c r="B41" s="6"/>
      <c r="C41" s="26"/>
      <c r="D41" s="24"/>
      <c r="E41" s="23"/>
      <c r="F41" s="24"/>
      <c r="G41" s="18"/>
      <c r="H41" s="24"/>
      <c r="I41" s="18"/>
      <c r="J41" s="24"/>
      <c r="K41" s="23"/>
      <c r="L41" s="8"/>
      <c r="S41" s="3"/>
      <c r="U41" s="3"/>
      <c r="W41" s="3"/>
      <c r="Y41" s="3"/>
    </row>
    <row r="42" spans="1:25" x14ac:dyDescent="0.2">
      <c r="A42" s="5" t="s">
        <v>109</v>
      </c>
      <c r="B42" s="6" t="s">
        <v>5</v>
      </c>
      <c r="C42" s="26" t="s">
        <v>35</v>
      </c>
      <c r="D42" s="24"/>
      <c r="E42" s="23" t="s">
        <v>110</v>
      </c>
      <c r="F42" s="24" t="s">
        <v>76</v>
      </c>
      <c r="G42" s="18" t="s">
        <v>111</v>
      </c>
      <c r="H42" s="24" t="s">
        <v>76</v>
      </c>
      <c r="I42" s="18" t="s">
        <v>112</v>
      </c>
      <c r="J42" s="24" t="s">
        <v>76</v>
      </c>
      <c r="K42" s="18" t="s">
        <v>113</v>
      </c>
      <c r="L42" s="8" t="s">
        <v>76</v>
      </c>
      <c r="O42"/>
      <c r="P42"/>
      <c r="Q42"/>
      <c r="S42" s="3"/>
      <c r="U42" s="3"/>
      <c r="W42" s="3"/>
      <c r="Y42" s="3"/>
    </row>
    <row r="43" spans="1:25" x14ac:dyDescent="0.2">
      <c r="B43" s="6" t="s">
        <v>34</v>
      </c>
      <c r="C43" s="26" t="s">
        <v>35</v>
      </c>
      <c r="D43" s="24"/>
      <c r="E43" s="26" t="s">
        <v>35</v>
      </c>
      <c r="F43" s="24"/>
      <c r="G43" s="26" t="s">
        <v>35</v>
      </c>
      <c r="H43" s="24"/>
      <c r="I43" s="18" t="s">
        <v>114</v>
      </c>
      <c r="J43" s="24" t="s">
        <v>7</v>
      </c>
      <c r="K43" s="29" t="s">
        <v>115</v>
      </c>
      <c r="L43" s="8" t="s">
        <v>7</v>
      </c>
      <c r="O43"/>
      <c r="P43"/>
      <c r="Q43"/>
      <c r="S43" s="3"/>
      <c r="U43" s="3"/>
      <c r="W43" s="3"/>
      <c r="Y43" s="3"/>
    </row>
    <row r="44" spans="1:25" x14ac:dyDescent="0.2">
      <c r="A44" s="21"/>
      <c r="B44" s="22" t="s">
        <v>187</v>
      </c>
      <c r="C44" s="26" t="s">
        <v>35</v>
      </c>
      <c r="D44" s="24"/>
      <c r="E44" s="26" t="s">
        <v>35</v>
      </c>
      <c r="F44" s="24"/>
      <c r="G44" s="18" t="s">
        <v>116</v>
      </c>
      <c r="H44" s="24" t="s">
        <v>7</v>
      </c>
      <c r="I44" s="26" t="s">
        <v>35</v>
      </c>
      <c r="J44" s="24"/>
      <c r="K44" s="26" t="s">
        <v>35</v>
      </c>
      <c r="L44" s="8"/>
      <c r="Q44" s="3"/>
      <c r="S44" s="3"/>
      <c r="U44" s="3"/>
      <c r="W44" s="3"/>
      <c r="Y44" s="3"/>
    </row>
    <row r="45" spans="1:25" x14ac:dyDescent="0.2">
      <c r="A45" s="21"/>
      <c r="B45" s="22"/>
      <c r="C45" s="13"/>
      <c r="D45" s="8"/>
      <c r="F45" s="8"/>
      <c r="G45" s="14"/>
      <c r="H45" s="8"/>
      <c r="J45" s="8"/>
      <c r="L45" s="8"/>
      <c r="S45" s="3"/>
      <c r="U45" s="3"/>
      <c r="W45" s="3"/>
      <c r="Y45" s="3"/>
    </row>
    <row r="46" spans="1:25" x14ac:dyDescent="0.2">
      <c r="A46" s="21" t="s">
        <v>190</v>
      </c>
      <c r="B46" s="22" t="s">
        <v>117</v>
      </c>
      <c r="C46" s="7" t="s">
        <v>87</v>
      </c>
      <c r="D46" s="8"/>
      <c r="E46" s="7" t="s">
        <v>88</v>
      </c>
      <c r="F46" s="8"/>
      <c r="G46" s="14" t="s">
        <v>89</v>
      </c>
      <c r="H46" s="8"/>
      <c r="I46" s="13" t="s">
        <v>35</v>
      </c>
      <c r="J46" s="8"/>
      <c r="K46" s="13" t="s">
        <v>35</v>
      </c>
      <c r="L46" s="8"/>
      <c r="S46" s="3"/>
      <c r="U46" s="3"/>
      <c r="W46" s="3"/>
      <c r="Y46" s="3"/>
    </row>
    <row r="47" spans="1:25" x14ac:dyDescent="0.2">
      <c r="A47" s="21"/>
      <c r="B47" s="22" t="s">
        <v>128</v>
      </c>
      <c r="C47" s="13" t="s">
        <v>35</v>
      </c>
      <c r="D47" s="8"/>
      <c r="E47" s="13" t="s">
        <v>35</v>
      </c>
      <c r="F47" s="8"/>
      <c r="G47" s="14" t="s">
        <v>116</v>
      </c>
      <c r="H47" s="8"/>
      <c r="I47" s="13" t="s">
        <v>35</v>
      </c>
      <c r="J47" s="8"/>
      <c r="K47" s="13" t="s">
        <v>35</v>
      </c>
      <c r="L47" s="8"/>
      <c r="S47" s="3"/>
      <c r="U47" s="3"/>
      <c r="W47" s="3"/>
      <c r="Y47" s="3"/>
    </row>
    <row r="48" spans="1:25" x14ac:dyDescent="0.2">
      <c r="B48" s="6" t="s">
        <v>5</v>
      </c>
      <c r="C48" s="7" t="s">
        <v>118</v>
      </c>
      <c r="D48" s="8" t="s">
        <v>76</v>
      </c>
      <c r="E48" s="7" t="s">
        <v>119</v>
      </c>
      <c r="F48" s="8" t="s">
        <v>76</v>
      </c>
      <c r="G48" s="9" t="s">
        <v>120</v>
      </c>
      <c r="H48" s="10" t="s">
        <v>76</v>
      </c>
      <c r="I48" s="9" t="s">
        <v>121</v>
      </c>
      <c r="J48" s="10" t="s">
        <v>76</v>
      </c>
      <c r="K48" s="13" t="s">
        <v>35</v>
      </c>
      <c r="L48" s="8"/>
      <c r="S48" s="3"/>
      <c r="U48" s="3"/>
      <c r="W48" s="3"/>
      <c r="Y48" s="3"/>
    </row>
    <row r="49" spans="1:25" x14ac:dyDescent="0.2">
      <c r="B49" s="6" t="s">
        <v>187</v>
      </c>
      <c r="C49" s="13" t="s">
        <v>35</v>
      </c>
      <c r="D49" s="8"/>
      <c r="E49" s="13" t="s">
        <v>35</v>
      </c>
      <c r="F49" s="8"/>
      <c r="G49" s="13" t="s">
        <v>35</v>
      </c>
      <c r="H49" s="10"/>
      <c r="I49" s="9" t="s">
        <v>122</v>
      </c>
      <c r="J49" s="10"/>
      <c r="K49" s="13" t="s">
        <v>35</v>
      </c>
      <c r="L49" s="8"/>
      <c r="S49" s="3"/>
      <c r="U49" s="3"/>
      <c r="W49" s="3"/>
      <c r="Y49" s="3"/>
    </row>
    <row r="50" spans="1:25" x14ac:dyDescent="0.2">
      <c r="B50" s="6" t="s">
        <v>188</v>
      </c>
      <c r="C50" s="7" t="s">
        <v>123</v>
      </c>
      <c r="D50" s="8" t="s">
        <v>76</v>
      </c>
      <c r="E50" s="7" t="s">
        <v>78</v>
      </c>
      <c r="F50" s="8" t="s">
        <v>76</v>
      </c>
      <c r="G50" s="9" t="s">
        <v>198</v>
      </c>
      <c r="H50" s="10" t="s">
        <v>7</v>
      </c>
      <c r="I50" s="9" t="s">
        <v>124</v>
      </c>
      <c r="J50" s="10" t="s">
        <v>76</v>
      </c>
      <c r="K50" s="13" t="s">
        <v>35</v>
      </c>
      <c r="L50" s="8"/>
      <c r="O50"/>
      <c r="P50"/>
      <c r="Q50"/>
      <c r="S50" s="3"/>
      <c r="U50" s="3"/>
      <c r="W50" s="3"/>
      <c r="Y50" s="3"/>
    </row>
    <row r="51" spans="1:25" x14ac:dyDescent="0.2">
      <c r="B51" s="6" t="s">
        <v>189</v>
      </c>
      <c r="C51" s="7" t="s">
        <v>125</v>
      </c>
      <c r="D51" s="8" t="s">
        <v>76</v>
      </c>
      <c r="E51" s="13" t="s">
        <v>35</v>
      </c>
      <c r="F51" s="8"/>
      <c r="G51" s="9" t="s">
        <v>126</v>
      </c>
      <c r="H51" s="10" t="s">
        <v>76</v>
      </c>
      <c r="I51" s="9" t="s">
        <v>127</v>
      </c>
      <c r="J51" s="10" t="s">
        <v>76</v>
      </c>
      <c r="K51" s="13" t="s">
        <v>35</v>
      </c>
      <c r="L51" s="8"/>
      <c r="S51" s="3"/>
      <c r="U51" s="3"/>
      <c r="W51" s="3"/>
      <c r="Y51" s="3"/>
    </row>
    <row r="52" spans="1:25" x14ac:dyDescent="0.2">
      <c r="B52" s="6"/>
      <c r="D52" s="8"/>
      <c r="F52" s="8"/>
      <c r="H52" s="8"/>
      <c r="I52" s="9"/>
      <c r="J52" s="10"/>
      <c r="L52" s="8"/>
      <c r="S52" s="3"/>
      <c r="U52" s="3"/>
      <c r="W52" s="3"/>
      <c r="Y52" s="3"/>
    </row>
    <row r="53" spans="1:25" x14ac:dyDescent="0.2">
      <c r="A53" s="5" t="s">
        <v>191</v>
      </c>
      <c r="B53" s="6" t="s">
        <v>117</v>
      </c>
      <c r="C53" s="7" t="s">
        <v>90</v>
      </c>
      <c r="D53" s="8"/>
      <c r="E53" s="7" t="s">
        <v>91</v>
      </c>
      <c r="F53" s="8"/>
      <c r="G53" s="9" t="s">
        <v>196</v>
      </c>
      <c r="H53" s="10"/>
      <c r="I53" s="9" t="s">
        <v>92</v>
      </c>
      <c r="J53" s="8"/>
      <c r="K53" s="9" t="s">
        <v>93</v>
      </c>
      <c r="L53" s="8"/>
      <c r="N53"/>
      <c r="Q53"/>
      <c r="S53" s="3"/>
      <c r="U53" s="3"/>
      <c r="W53" s="3"/>
      <c r="Y53" s="3"/>
    </row>
    <row r="54" spans="1:25" x14ac:dyDescent="0.2">
      <c r="B54" s="17" t="s">
        <v>147</v>
      </c>
      <c r="C54" s="13" t="s">
        <v>35</v>
      </c>
      <c r="D54" s="8"/>
      <c r="E54" s="7" t="s">
        <v>105</v>
      </c>
      <c r="F54" s="8"/>
      <c r="G54" s="9" t="s">
        <v>197</v>
      </c>
      <c r="H54" s="10"/>
      <c r="I54" s="9" t="s">
        <v>106</v>
      </c>
      <c r="J54" s="8"/>
      <c r="K54" s="9" t="s">
        <v>107</v>
      </c>
      <c r="L54" s="8"/>
      <c r="N54"/>
      <c r="S54" s="3"/>
      <c r="U54" s="3"/>
      <c r="W54" s="3"/>
      <c r="Y54" s="3"/>
    </row>
    <row r="55" spans="1:25" x14ac:dyDescent="0.2">
      <c r="B55" s="6" t="s">
        <v>39</v>
      </c>
      <c r="C55" s="7" t="s">
        <v>129</v>
      </c>
      <c r="D55" s="8"/>
      <c r="E55" s="7" t="s">
        <v>130</v>
      </c>
      <c r="F55" s="8"/>
      <c r="G55" s="9" t="s">
        <v>121</v>
      </c>
      <c r="H55" s="10"/>
      <c r="I55" s="9" t="s">
        <v>131</v>
      </c>
      <c r="J55" s="8"/>
      <c r="K55" s="9" t="s">
        <v>132</v>
      </c>
      <c r="L55" s="8"/>
      <c r="N55"/>
      <c r="S55" s="3"/>
      <c r="U55" s="3"/>
      <c r="W55" s="3"/>
      <c r="Y55" s="3"/>
    </row>
    <row r="56" spans="1:25" x14ac:dyDescent="0.2">
      <c r="B56" s="6" t="s">
        <v>11</v>
      </c>
      <c r="C56" s="7" t="s">
        <v>133</v>
      </c>
      <c r="D56" s="8" t="s">
        <v>7</v>
      </c>
      <c r="E56" s="13" t="s">
        <v>35</v>
      </c>
      <c r="F56" s="8"/>
      <c r="G56" s="19" t="s">
        <v>35</v>
      </c>
      <c r="H56" s="8"/>
      <c r="I56" s="13" t="s">
        <v>35</v>
      </c>
      <c r="J56" s="8"/>
      <c r="L56" s="8"/>
      <c r="S56" s="3"/>
      <c r="U56" s="3"/>
      <c r="W56" s="3"/>
      <c r="Y56" s="3"/>
    </row>
    <row r="57" spans="1:25" x14ac:dyDescent="0.2">
      <c r="B57" s="6" t="s">
        <v>59</v>
      </c>
      <c r="C57" s="7" t="s">
        <v>134</v>
      </c>
      <c r="D57" s="8"/>
      <c r="E57" s="7" t="s">
        <v>135</v>
      </c>
      <c r="F57" s="8"/>
      <c r="G57" s="9" t="s">
        <v>79</v>
      </c>
      <c r="H57" s="10"/>
      <c r="I57" s="9" t="s">
        <v>136</v>
      </c>
      <c r="J57" s="10"/>
      <c r="K57" s="9" t="s">
        <v>137</v>
      </c>
      <c r="L57" s="8"/>
      <c r="N57"/>
      <c r="S57" s="3"/>
      <c r="U57" s="3"/>
      <c r="W57" s="3"/>
      <c r="Y57" s="3"/>
    </row>
    <row r="58" spans="1:25" x14ac:dyDescent="0.2">
      <c r="B58" s="6" t="s">
        <v>29</v>
      </c>
      <c r="C58" s="13" t="s">
        <v>35</v>
      </c>
      <c r="D58" s="8"/>
      <c r="E58" s="13" t="s">
        <v>35</v>
      </c>
      <c r="F58" s="8"/>
      <c r="G58" s="9"/>
      <c r="H58" s="10"/>
      <c r="I58" s="9" t="s">
        <v>139</v>
      </c>
      <c r="J58" s="10" t="s">
        <v>7</v>
      </c>
      <c r="K58" s="9" t="s">
        <v>140</v>
      </c>
      <c r="L58" s="8" t="s">
        <v>7</v>
      </c>
      <c r="N58"/>
      <c r="S58" s="3"/>
      <c r="U58" s="3"/>
      <c r="W58" s="3"/>
      <c r="Y58" s="3"/>
    </row>
    <row r="59" spans="1:25" x14ac:dyDescent="0.2">
      <c r="B59" s="6" t="s">
        <v>187</v>
      </c>
      <c r="C59" s="7" t="s">
        <v>123</v>
      </c>
      <c r="D59" s="8" t="s">
        <v>7</v>
      </c>
      <c r="E59" s="7" t="s">
        <v>78</v>
      </c>
      <c r="F59" s="8" t="s">
        <v>7</v>
      </c>
      <c r="G59" s="9" t="s">
        <v>198</v>
      </c>
      <c r="H59" s="10" t="s">
        <v>7</v>
      </c>
      <c r="I59" s="9" t="s">
        <v>124</v>
      </c>
      <c r="J59" s="10" t="s">
        <v>7</v>
      </c>
      <c r="K59" s="13" t="s">
        <v>35</v>
      </c>
      <c r="L59" s="8"/>
      <c r="P59"/>
      <c r="S59" s="3"/>
      <c r="U59" s="3"/>
      <c r="W59" s="3"/>
      <c r="Y59" s="3"/>
    </row>
    <row r="60" spans="1:25" x14ac:dyDescent="0.2">
      <c r="B60" s="6" t="s">
        <v>188</v>
      </c>
      <c r="C60" s="13" t="s">
        <v>35</v>
      </c>
      <c r="D60" s="8"/>
      <c r="E60" s="13" t="s">
        <v>35</v>
      </c>
      <c r="F60" s="8"/>
      <c r="G60" s="9" t="s">
        <v>199</v>
      </c>
      <c r="H60" s="10"/>
      <c r="I60" s="9" t="s">
        <v>141</v>
      </c>
      <c r="J60" s="10"/>
      <c r="K60" s="9" t="s">
        <v>142</v>
      </c>
      <c r="L60" s="8"/>
      <c r="N60"/>
      <c r="P60"/>
      <c r="S60" s="3"/>
      <c r="U60" s="3"/>
      <c r="W60" s="3"/>
      <c r="Y60" s="3"/>
    </row>
    <row r="61" spans="1:25" x14ac:dyDescent="0.2">
      <c r="B61" s="6" t="s">
        <v>189</v>
      </c>
      <c r="C61" s="7" t="s">
        <v>143</v>
      </c>
      <c r="D61" s="8"/>
      <c r="E61" s="13" t="s">
        <v>35</v>
      </c>
      <c r="F61" s="8"/>
      <c r="G61" s="9" t="s">
        <v>200</v>
      </c>
      <c r="H61" s="8"/>
      <c r="I61" s="9" t="s">
        <v>144</v>
      </c>
      <c r="J61" s="10"/>
      <c r="K61" s="9" t="s">
        <v>145</v>
      </c>
      <c r="L61" s="8"/>
      <c r="N61"/>
      <c r="P61"/>
      <c r="S61" s="3"/>
      <c r="U61" s="3"/>
      <c r="W61" s="3"/>
      <c r="Y61" s="3"/>
    </row>
    <row r="62" spans="1:25" x14ac:dyDescent="0.2">
      <c r="B62" s="6" t="s">
        <v>189</v>
      </c>
      <c r="C62" s="7" t="s">
        <v>146</v>
      </c>
      <c r="D62" s="8"/>
      <c r="E62" s="13" t="s">
        <v>35</v>
      </c>
      <c r="F62" s="8"/>
      <c r="G62" s="19" t="s">
        <v>35</v>
      </c>
      <c r="H62" s="8"/>
      <c r="I62" s="13" t="s">
        <v>35</v>
      </c>
      <c r="J62" s="8"/>
      <c r="K62" s="13" t="s">
        <v>35</v>
      </c>
      <c r="L62" s="8"/>
      <c r="M62" s="13"/>
      <c r="S62" s="3"/>
      <c r="U62" s="3"/>
      <c r="W62" s="3"/>
      <c r="Y62" s="3"/>
    </row>
    <row r="63" spans="1:25" x14ac:dyDescent="0.2">
      <c r="B63" s="6"/>
      <c r="D63" s="8"/>
      <c r="F63" s="8"/>
      <c r="H63" s="8"/>
      <c r="I63" s="9"/>
      <c r="J63" s="10"/>
      <c r="K63" s="9"/>
      <c r="L63" s="8"/>
      <c r="S63" s="3"/>
      <c r="U63" s="3"/>
      <c r="W63" s="3"/>
      <c r="Y63" s="3"/>
    </row>
    <row r="64" spans="1:25" x14ac:dyDescent="0.2">
      <c r="A64" s="5" t="s">
        <v>192</v>
      </c>
      <c r="B64" s="6" t="s">
        <v>117</v>
      </c>
      <c r="C64" s="7" t="s">
        <v>94</v>
      </c>
      <c r="D64" s="8"/>
      <c r="E64" s="33" t="s">
        <v>95</v>
      </c>
      <c r="F64" s="8"/>
      <c r="G64" s="13" t="s">
        <v>35</v>
      </c>
      <c r="H64" s="10"/>
      <c r="I64" s="13" t="s">
        <v>35</v>
      </c>
      <c r="J64" s="10"/>
      <c r="K64" s="20" t="s">
        <v>35</v>
      </c>
      <c r="L64" s="10"/>
      <c r="N64"/>
      <c r="S64" s="3"/>
      <c r="U64" s="3"/>
      <c r="W64" s="3"/>
      <c r="Y64" s="3"/>
    </row>
    <row r="65" spans="1:25" x14ac:dyDescent="0.2">
      <c r="B65" s="6" t="s">
        <v>59</v>
      </c>
      <c r="C65" s="7" t="s">
        <v>148</v>
      </c>
      <c r="D65" s="8"/>
      <c r="E65" s="7" t="s">
        <v>149</v>
      </c>
      <c r="F65" s="8"/>
      <c r="G65" s="9" t="s">
        <v>150</v>
      </c>
      <c r="H65" s="10"/>
      <c r="I65" s="9" t="s">
        <v>151</v>
      </c>
      <c r="J65" s="10"/>
      <c r="K65" s="9" t="s">
        <v>152</v>
      </c>
      <c r="L65" s="10" t="s">
        <v>7</v>
      </c>
      <c r="N65"/>
      <c r="S65" s="3"/>
      <c r="U65" s="3"/>
      <c r="W65" s="3"/>
      <c r="Y65" s="3"/>
    </row>
    <row r="66" spans="1:25" x14ac:dyDescent="0.2">
      <c r="B66" s="6" t="s">
        <v>29</v>
      </c>
      <c r="C66" s="7" t="s">
        <v>153</v>
      </c>
      <c r="D66" s="8" t="s">
        <v>7</v>
      </c>
      <c r="E66" s="7" t="s">
        <v>154</v>
      </c>
      <c r="F66" s="8" t="s">
        <v>7</v>
      </c>
      <c r="G66" s="9" t="s">
        <v>155</v>
      </c>
      <c r="H66" s="10" t="s">
        <v>7</v>
      </c>
      <c r="I66" s="9" t="s">
        <v>156</v>
      </c>
      <c r="J66" s="10" t="s">
        <v>7</v>
      </c>
      <c r="K66" s="9" t="s">
        <v>202</v>
      </c>
      <c r="L66" s="10" t="s">
        <v>76</v>
      </c>
      <c r="N66"/>
      <c r="S66" s="3"/>
      <c r="U66" s="3"/>
      <c r="W66" s="3"/>
      <c r="Y66" s="3"/>
    </row>
    <row r="67" spans="1:25" x14ac:dyDescent="0.2">
      <c r="B67" s="6" t="s">
        <v>187</v>
      </c>
      <c r="C67" s="7" t="s">
        <v>125</v>
      </c>
      <c r="D67" s="8" t="s">
        <v>7</v>
      </c>
      <c r="E67" s="20" t="s">
        <v>35</v>
      </c>
      <c r="F67" s="8"/>
      <c r="G67" s="9" t="s">
        <v>126</v>
      </c>
      <c r="H67" s="10" t="s">
        <v>7</v>
      </c>
      <c r="I67" s="9" t="s">
        <v>127</v>
      </c>
      <c r="J67" s="10" t="s">
        <v>7</v>
      </c>
      <c r="K67" s="13" t="s">
        <v>35</v>
      </c>
      <c r="L67" s="10"/>
      <c r="N67"/>
      <c r="O67"/>
      <c r="P67"/>
      <c r="S67" s="3"/>
      <c r="U67" s="3"/>
      <c r="W67" s="3"/>
      <c r="Y67" s="3"/>
    </row>
    <row r="68" spans="1:25" x14ac:dyDescent="0.2">
      <c r="B68" s="6" t="s">
        <v>188</v>
      </c>
      <c r="C68" s="7" t="s">
        <v>143</v>
      </c>
      <c r="D68" s="8"/>
      <c r="E68" s="20" t="s">
        <v>35</v>
      </c>
      <c r="F68" s="8"/>
      <c r="G68" s="9" t="s">
        <v>200</v>
      </c>
      <c r="H68" s="10"/>
      <c r="I68" s="9" t="s">
        <v>144</v>
      </c>
      <c r="J68" s="8"/>
      <c r="K68" s="9" t="s">
        <v>145</v>
      </c>
      <c r="L68" s="10" t="s">
        <v>7</v>
      </c>
      <c r="P68"/>
      <c r="S68" s="3"/>
      <c r="U68" s="3"/>
      <c r="W68" s="3"/>
      <c r="Y68" s="3"/>
    </row>
    <row r="69" spans="1:25" x14ac:dyDescent="0.2">
      <c r="B69" s="6" t="s">
        <v>188</v>
      </c>
      <c r="C69" s="7" t="s">
        <v>146</v>
      </c>
      <c r="D69" s="8"/>
      <c r="E69" s="20" t="s">
        <v>35</v>
      </c>
      <c r="F69" s="8"/>
      <c r="G69" s="20" t="s">
        <v>35</v>
      </c>
      <c r="H69" s="10"/>
      <c r="I69" s="13" t="s">
        <v>35</v>
      </c>
      <c r="J69" s="8"/>
      <c r="K69" s="13" t="s">
        <v>35</v>
      </c>
      <c r="L69" s="8"/>
      <c r="S69" s="3"/>
      <c r="U69" s="3"/>
      <c r="W69" s="3"/>
      <c r="Y69" s="3"/>
    </row>
    <row r="70" spans="1:25" x14ac:dyDescent="0.2">
      <c r="B70" s="6" t="s">
        <v>185</v>
      </c>
      <c r="C70" s="7" t="s">
        <v>157</v>
      </c>
      <c r="D70" s="8" t="s">
        <v>7</v>
      </c>
      <c r="E70" s="7" t="s">
        <v>158</v>
      </c>
      <c r="F70" s="8" t="s">
        <v>7</v>
      </c>
      <c r="G70" s="20" t="s">
        <v>35</v>
      </c>
      <c r="H70" s="10"/>
      <c r="I70" s="13" t="s">
        <v>35</v>
      </c>
      <c r="J70" s="8"/>
      <c r="K70" s="13" t="s">
        <v>35</v>
      </c>
      <c r="L70" s="8"/>
      <c r="N70"/>
      <c r="O70"/>
      <c r="P70"/>
      <c r="Q70"/>
      <c r="S70" s="3"/>
      <c r="U70" s="3"/>
      <c r="W70" s="3"/>
      <c r="Y70" s="3"/>
    </row>
    <row r="71" spans="1:25" x14ac:dyDescent="0.2">
      <c r="B71" s="6"/>
      <c r="D71" s="8"/>
      <c r="F71" s="8"/>
      <c r="H71" s="8"/>
      <c r="J71" s="8"/>
      <c r="L71" s="8"/>
      <c r="O71"/>
      <c r="P71"/>
      <c r="Q71"/>
      <c r="S71" s="3"/>
      <c r="U71" s="3"/>
      <c r="W71" s="3"/>
      <c r="Y71" s="3"/>
    </row>
    <row r="72" spans="1:25" x14ac:dyDescent="0.2">
      <c r="A72" s="5" t="s">
        <v>195</v>
      </c>
      <c r="B72" s="6" t="s">
        <v>19</v>
      </c>
      <c r="C72" s="13" t="s">
        <v>35</v>
      </c>
      <c r="D72" s="8"/>
      <c r="E72" s="13" t="s">
        <v>35</v>
      </c>
      <c r="F72" s="8"/>
      <c r="G72" s="9" t="s">
        <v>159</v>
      </c>
      <c r="H72" s="8"/>
      <c r="I72" s="9" t="s">
        <v>160</v>
      </c>
      <c r="J72" s="8"/>
      <c r="K72" s="13" t="s">
        <v>35</v>
      </c>
      <c r="L72" s="8"/>
      <c r="S72" s="3"/>
      <c r="U72" s="3"/>
      <c r="W72" s="3"/>
      <c r="Y72" s="3"/>
    </row>
    <row r="73" spans="1:25" x14ac:dyDescent="0.2">
      <c r="B73" s="17" t="s">
        <v>29</v>
      </c>
      <c r="C73" s="13" t="s">
        <v>35</v>
      </c>
      <c r="D73" s="8"/>
      <c r="E73" s="7" t="s">
        <v>146</v>
      </c>
      <c r="F73" s="8" t="s">
        <v>7</v>
      </c>
      <c r="G73" s="9" t="s">
        <v>138</v>
      </c>
      <c r="H73" s="10" t="s">
        <v>7</v>
      </c>
      <c r="I73" s="13" t="s">
        <v>35</v>
      </c>
      <c r="J73" s="8"/>
      <c r="K73" s="13" t="s">
        <v>35</v>
      </c>
      <c r="L73" s="8"/>
      <c r="S73" s="3"/>
      <c r="U73" s="3"/>
      <c r="W73" s="3"/>
      <c r="Y73" s="3"/>
    </row>
    <row r="74" spans="1:25" x14ac:dyDescent="0.2">
      <c r="B74" s="6" t="s">
        <v>161</v>
      </c>
      <c r="C74" s="13" t="s">
        <v>35</v>
      </c>
      <c r="D74" s="8"/>
      <c r="E74" s="13" t="s">
        <v>35</v>
      </c>
      <c r="F74" s="8"/>
      <c r="G74" s="13" t="s">
        <v>35</v>
      </c>
      <c r="H74" s="10"/>
      <c r="I74" s="9" t="s">
        <v>79</v>
      </c>
      <c r="J74" s="10" t="s">
        <v>7</v>
      </c>
      <c r="K74" s="9" t="s">
        <v>80</v>
      </c>
      <c r="L74" s="8"/>
      <c r="N74"/>
      <c r="S74" s="3"/>
      <c r="U74" s="3"/>
      <c r="W74" s="3"/>
      <c r="Y74" s="3"/>
    </row>
    <row r="75" spans="1:25" x14ac:dyDescent="0.2">
      <c r="B75" s="17" t="s">
        <v>147</v>
      </c>
      <c r="C75" s="13" t="s">
        <v>35</v>
      </c>
      <c r="D75" s="8"/>
      <c r="E75" s="7" t="s">
        <v>85</v>
      </c>
      <c r="F75" s="8"/>
      <c r="G75" s="9" t="s">
        <v>108</v>
      </c>
      <c r="H75" s="8"/>
      <c r="I75" s="13" t="s">
        <v>35</v>
      </c>
      <c r="J75" s="8"/>
      <c r="K75" s="13" t="s">
        <v>35</v>
      </c>
      <c r="L75" s="8"/>
      <c r="S75" s="3"/>
      <c r="U75" s="3"/>
      <c r="W75" s="3"/>
      <c r="Y75" s="3"/>
    </row>
    <row r="76" spans="1:25" x14ac:dyDescent="0.2">
      <c r="B76" s="17" t="s">
        <v>184</v>
      </c>
      <c r="C76" s="13" t="s">
        <v>35</v>
      </c>
      <c r="D76" s="8"/>
      <c r="E76" s="7" t="s">
        <v>162</v>
      </c>
      <c r="F76" s="8"/>
      <c r="G76" s="13" t="s">
        <v>35</v>
      </c>
      <c r="H76" s="8"/>
      <c r="I76" s="13" t="s">
        <v>35</v>
      </c>
      <c r="J76" s="8"/>
      <c r="K76" s="13" t="s">
        <v>35</v>
      </c>
      <c r="L76" s="8"/>
      <c r="S76" s="3"/>
      <c r="U76" s="3"/>
      <c r="W76" s="3"/>
      <c r="Y76" s="3"/>
    </row>
    <row r="77" spans="1:25" x14ac:dyDescent="0.2">
      <c r="B77" s="17" t="s">
        <v>184</v>
      </c>
      <c r="C77" s="13" t="s">
        <v>35</v>
      </c>
      <c r="D77" s="8"/>
      <c r="E77" s="13" t="s">
        <v>35</v>
      </c>
      <c r="F77" s="8"/>
      <c r="G77" s="13" t="s">
        <v>35</v>
      </c>
      <c r="H77" s="8"/>
      <c r="I77" s="9" t="s">
        <v>163</v>
      </c>
      <c r="J77" s="10"/>
      <c r="K77" s="13" t="s">
        <v>35</v>
      </c>
      <c r="L77" s="8"/>
      <c r="S77" s="3"/>
      <c r="U77" s="3"/>
      <c r="W77" s="3"/>
      <c r="Y77" s="3"/>
    </row>
    <row r="78" spans="1:25" x14ac:dyDescent="0.2">
      <c r="B78" s="17" t="s">
        <v>184</v>
      </c>
      <c r="C78" s="13" t="s">
        <v>35</v>
      </c>
      <c r="D78" s="8"/>
      <c r="E78" s="13" t="s">
        <v>35</v>
      </c>
      <c r="F78" s="8"/>
      <c r="G78" s="13" t="s">
        <v>35</v>
      </c>
      <c r="H78" s="8"/>
      <c r="I78" s="9" t="s">
        <v>164</v>
      </c>
      <c r="J78" s="10"/>
      <c r="K78" s="13" t="s">
        <v>35</v>
      </c>
      <c r="L78" s="8"/>
      <c r="S78" s="3"/>
      <c r="U78" s="3"/>
      <c r="W78" s="3"/>
      <c r="Y78" s="3"/>
    </row>
    <row r="79" spans="1:25" x14ac:dyDescent="0.2">
      <c r="B79" s="6" t="s">
        <v>185</v>
      </c>
      <c r="C79" s="7" t="s">
        <v>165</v>
      </c>
      <c r="D79" s="8"/>
      <c r="E79" s="7" t="s">
        <v>144</v>
      </c>
      <c r="F79" s="8"/>
      <c r="G79" s="9" t="s">
        <v>82</v>
      </c>
      <c r="H79" s="8"/>
      <c r="I79" s="9" t="s">
        <v>166</v>
      </c>
      <c r="J79" s="10"/>
      <c r="K79" s="13" t="s">
        <v>35</v>
      </c>
      <c r="L79" s="8"/>
      <c r="N79"/>
      <c r="S79" s="3"/>
      <c r="U79" s="3"/>
      <c r="W79" s="3"/>
      <c r="Y79" s="3"/>
    </row>
    <row r="80" spans="1:25" x14ac:dyDescent="0.2">
      <c r="B80" s="6" t="s">
        <v>186</v>
      </c>
      <c r="C80" s="7" t="s">
        <v>167</v>
      </c>
      <c r="D80" s="8" t="s">
        <v>7</v>
      </c>
      <c r="E80" s="7" t="s">
        <v>168</v>
      </c>
      <c r="F80" s="8" t="s">
        <v>7</v>
      </c>
      <c r="G80" s="13" t="s">
        <v>35</v>
      </c>
      <c r="H80" s="8"/>
      <c r="I80" s="13" t="s">
        <v>35</v>
      </c>
      <c r="J80" s="8"/>
      <c r="K80" s="13" t="s">
        <v>35</v>
      </c>
      <c r="L80" s="8"/>
      <c r="S80" s="3"/>
      <c r="U80" s="3"/>
      <c r="W80" s="3"/>
      <c r="Y80" s="3"/>
    </row>
    <row r="81" spans="1:25" x14ac:dyDescent="0.2">
      <c r="B81" s="6"/>
      <c r="D81" s="8"/>
      <c r="F81" s="8"/>
      <c r="H81" s="8"/>
      <c r="J81" s="8"/>
      <c r="L81" s="10"/>
      <c r="S81" s="3"/>
      <c r="U81" s="3"/>
      <c r="W81" s="3"/>
      <c r="Y81" s="3"/>
    </row>
    <row r="82" spans="1:25" x14ac:dyDescent="0.2">
      <c r="A82" s="5" t="s">
        <v>193</v>
      </c>
      <c r="B82" s="6" t="s">
        <v>161</v>
      </c>
      <c r="C82" s="7" t="s">
        <v>81</v>
      </c>
      <c r="D82" s="8" t="s">
        <v>7</v>
      </c>
      <c r="E82" s="14" t="s">
        <v>82</v>
      </c>
      <c r="F82" s="10" t="s">
        <v>7</v>
      </c>
      <c r="G82" s="9" t="s">
        <v>83</v>
      </c>
      <c r="H82" s="10" t="s">
        <v>7</v>
      </c>
      <c r="I82" s="13" t="s">
        <v>35</v>
      </c>
      <c r="J82" s="10"/>
      <c r="K82" s="13" t="s">
        <v>35</v>
      </c>
      <c r="L82" s="8"/>
      <c r="S82" s="3"/>
      <c r="U82" s="3"/>
      <c r="W82" s="3"/>
      <c r="Y82" s="3"/>
    </row>
    <row r="83" spans="1:25" x14ac:dyDescent="0.2">
      <c r="B83" s="6" t="s">
        <v>59</v>
      </c>
      <c r="C83" s="7" t="s">
        <v>169</v>
      </c>
      <c r="D83" s="8" t="s">
        <v>7</v>
      </c>
      <c r="E83" s="13" t="s">
        <v>35</v>
      </c>
      <c r="F83" s="8"/>
      <c r="G83" s="9" t="s">
        <v>170</v>
      </c>
      <c r="H83" s="10" t="s">
        <v>7</v>
      </c>
      <c r="I83" s="9" t="s">
        <v>171</v>
      </c>
      <c r="J83" s="10" t="s">
        <v>7</v>
      </c>
      <c r="K83" s="13" t="s">
        <v>35</v>
      </c>
      <c r="L83" s="8"/>
      <c r="Q83" s="3"/>
      <c r="S83" s="3"/>
      <c r="U83" s="3"/>
      <c r="W83" s="3"/>
      <c r="Y83" s="3"/>
    </row>
    <row r="84" spans="1:25" x14ac:dyDescent="0.2">
      <c r="B84" s="6" t="s">
        <v>29</v>
      </c>
      <c r="C84" s="7" t="s">
        <v>172</v>
      </c>
      <c r="D84" s="8" t="s">
        <v>7</v>
      </c>
      <c r="E84" s="7" t="s">
        <v>173</v>
      </c>
      <c r="F84" s="8" t="s">
        <v>7</v>
      </c>
      <c r="G84" s="13" t="s">
        <v>35</v>
      </c>
      <c r="H84" s="8"/>
      <c r="I84" s="13" t="s">
        <v>35</v>
      </c>
      <c r="J84" s="8"/>
      <c r="K84" s="13" t="s">
        <v>35</v>
      </c>
      <c r="L84" s="8"/>
      <c r="Q84" s="3"/>
      <c r="S84" s="3"/>
      <c r="U84" s="3"/>
      <c r="W84" s="3"/>
      <c r="Y84" s="3"/>
    </row>
    <row r="85" spans="1:25" x14ac:dyDescent="0.2">
      <c r="B85" s="6" t="s">
        <v>189</v>
      </c>
      <c r="C85" s="7" t="s">
        <v>157</v>
      </c>
      <c r="D85" s="8" t="s">
        <v>7</v>
      </c>
      <c r="E85" s="7" t="s">
        <v>158</v>
      </c>
      <c r="F85" s="8" t="s">
        <v>7</v>
      </c>
      <c r="G85" s="13" t="s">
        <v>35</v>
      </c>
      <c r="H85" s="10"/>
      <c r="I85" s="13" t="s">
        <v>35</v>
      </c>
      <c r="J85" s="8"/>
      <c r="K85" s="13" t="s">
        <v>35</v>
      </c>
      <c r="L85" s="8"/>
      <c r="Q85" s="3"/>
      <c r="S85" s="3"/>
      <c r="U85" s="3"/>
      <c r="W85" s="3"/>
      <c r="Y85" s="3"/>
    </row>
    <row r="86" spans="1:25" ht="15.75" customHeight="1" x14ac:dyDescent="0.2">
      <c r="B86" s="6" t="s">
        <v>184</v>
      </c>
      <c r="C86" s="7" t="s">
        <v>165</v>
      </c>
      <c r="D86" s="8"/>
      <c r="E86" s="7" t="s">
        <v>144</v>
      </c>
      <c r="F86" s="8"/>
      <c r="G86" s="9" t="s">
        <v>82</v>
      </c>
      <c r="H86" s="10" t="s">
        <v>7</v>
      </c>
      <c r="I86" s="9" t="s">
        <v>166</v>
      </c>
      <c r="J86" s="10" t="s">
        <v>7</v>
      </c>
      <c r="K86" s="13" t="s">
        <v>35</v>
      </c>
      <c r="L86" s="8"/>
      <c r="Q86" s="3"/>
      <c r="S86" s="3"/>
      <c r="U86" s="3"/>
      <c r="W86" s="3"/>
      <c r="Y86" s="3"/>
    </row>
    <row r="87" spans="1:25" ht="15.75" customHeight="1" x14ac:dyDescent="0.2">
      <c r="B87" s="6" t="s">
        <v>186</v>
      </c>
      <c r="C87" s="13" t="s">
        <v>35</v>
      </c>
      <c r="D87" s="8"/>
      <c r="E87" s="7" t="s">
        <v>174</v>
      </c>
      <c r="F87" s="8" t="s">
        <v>7</v>
      </c>
      <c r="G87" s="13" t="s">
        <v>35</v>
      </c>
      <c r="H87" s="8"/>
      <c r="I87" s="13" t="s">
        <v>35</v>
      </c>
      <c r="J87" s="8"/>
      <c r="K87" s="13" t="s">
        <v>35</v>
      </c>
      <c r="L87" s="10"/>
      <c r="Q87" s="3"/>
      <c r="S87" s="3"/>
      <c r="U87" s="3"/>
      <c r="W87" s="3"/>
      <c r="Y87" s="3"/>
    </row>
    <row r="88" spans="1:25" ht="15.75" customHeight="1" x14ac:dyDescent="0.2">
      <c r="B88" s="6"/>
      <c r="D88" s="8"/>
      <c r="F88" s="8"/>
      <c r="H88" s="8"/>
      <c r="J88" s="8"/>
      <c r="L88" s="10"/>
      <c r="Q88" s="3"/>
      <c r="S88" s="3"/>
      <c r="U88" s="3"/>
      <c r="W88" s="3"/>
      <c r="Y88" s="3"/>
    </row>
    <row r="89" spans="1:25" ht="15.75" customHeight="1" x14ac:dyDescent="0.2">
      <c r="A89" s="5" t="s">
        <v>194</v>
      </c>
      <c r="B89" s="6" t="s">
        <v>161</v>
      </c>
      <c r="C89" s="7" t="s">
        <v>84</v>
      </c>
      <c r="D89" s="8"/>
      <c r="E89" s="7" t="s">
        <v>85</v>
      </c>
      <c r="F89" s="8"/>
      <c r="G89" s="32" t="s">
        <v>178</v>
      </c>
      <c r="H89" s="10"/>
      <c r="I89" s="13" t="s">
        <v>35</v>
      </c>
      <c r="J89" s="8"/>
      <c r="K89" s="13" t="s">
        <v>35</v>
      </c>
      <c r="L89" s="8"/>
      <c r="Q89" s="3"/>
      <c r="S89" s="3"/>
      <c r="U89" s="3"/>
      <c r="W89" s="3"/>
      <c r="Y89" s="3"/>
    </row>
    <row r="90" spans="1:25" ht="15.75" customHeight="1" x14ac:dyDescent="0.2">
      <c r="B90" s="6" t="s">
        <v>161</v>
      </c>
      <c r="C90" s="13" t="s">
        <v>35</v>
      </c>
      <c r="D90" s="8"/>
      <c r="E90" s="13" t="s">
        <v>35</v>
      </c>
      <c r="F90" s="8"/>
      <c r="G90" s="32" t="s">
        <v>179</v>
      </c>
      <c r="H90" s="10"/>
      <c r="I90" s="13" t="s">
        <v>35</v>
      </c>
      <c r="J90" s="8"/>
      <c r="K90" s="13" t="s">
        <v>35</v>
      </c>
      <c r="L90" s="8"/>
      <c r="Q90" s="3"/>
      <c r="S90" s="3"/>
      <c r="U90" s="3"/>
      <c r="W90" s="3"/>
      <c r="Y90" s="3"/>
    </row>
    <row r="91" spans="1:25" ht="15.75" customHeight="1" x14ac:dyDescent="0.2">
      <c r="A91" s="3"/>
      <c r="B91" s="6" t="s">
        <v>47</v>
      </c>
      <c r="C91" s="7" t="s">
        <v>175</v>
      </c>
      <c r="D91" s="8" t="s">
        <v>7</v>
      </c>
      <c r="E91" s="7" t="s">
        <v>176</v>
      </c>
      <c r="F91" s="8" t="s">
        <v>7</v>
      </c>
      <c r="G91" s="9" t="s">
        <v>177</v>
      </c>
      <c r="H91" s="10" t="s">
        <v>7</v>
      </c>
      <c r="I91" s="13" t="s">
        <v>35</v>
      </c>
      <c r="J91" s="8"/>
      <c r="K91" s="13" t="s">
        <v>35</v>
      </c>
      <c r="L91" s="8"/>
      <c r="Q91" s="3"/>
      <c r="S91" s="3"/>
      <c r="U91" s="3"/>
      <c r="W91" s="3"/>
      <c r="Y91" s="3"/>
    </row>
    <row r="92" spans="1:25" ht="15.75" customHeight="1" x14ac:dyDescent="0.2">
      <c r="B92" s="6" t="s">
        <v>184</v>
      </c>
      <c r="C92" s="7" t="s">
        <v>167</v>
      </c>
      <c r="D92" s="8" t="s">
        <v>7</v>
      </c>
      <c r="E92" s="7" t="s">
        <v>168</v>
      </c>
      <c r="F92" s="8" t="s">
        <v>7</v>
      </c>
      <c r="G92" s="13" t="s">
        <v>35</v>
      </c>
      <c r="H92" s="8"/>
      <c r="I92" s="13" t="s">
        <v>35</v>
      </c>
      <c r="J92" s="8"/>
      <c r="K92" s="13" t="s">
        <v>35</v>
      </c>
      <c r="L92" s="8"/>
      <c r="Q92" s="3"/>
      <c r="S92" s="3"/>
      <c r="U92" s="3"/>
      <c r="W92" s="3"/>
      <c r="Y92" s="3"/>
    </row>
    <row r="93" spans="1:25" ht="15.75" customHeight="1" x14ac:dyDescent="0.2">
      <c r="B93" s="6" t="s">
        <v>185</v>
      </c>
      <c r="C93" s="13" t="s">
        <v>35</v>
      </c>
      <c r="D93" s="8"/>
      <c r="E93" s="7" t="s">
        <v>174</v>
      </c>
      <c r="F93" s="8" t="s">
        <v>7</v>
      </c>
      <c r="G93" s="13" t="s">
        <v>35</v>
      </c>
      <c r="H93" s="10"/>
      <c r="I93" s="13" t="s">
        <v>35</v>
      </c>
      <c r="J93" s="8"/>
      <c r="K93" s="13" t="s">
        <v>35</v>
      </c>
      <c r="L93" s="8"/>
      <c r="Q93" s="3"/>
      <c r="S93" s="3"/>
      <c r="U93" s="3"/>
      <c r="W93" s="3"/>
      <c r="Y93" s="3"/>
    </row>
    <row r="94" spans="1:25" x14ac:dyDescent="0.2">
      <c r="B94" s="6" t="s">
        <v>186</v>
      </c>
      <c r="C94" s="7" t="s">
        <v>180</v>
      </c>
      <c r="D94" s="8"/>
      <c r="E94" s="7" t="s">
        <v>181</v>
      </c>
      <c r="F94" s="8"/>
      <c r="G94" s="9" t="s">
        <v>182</v>
      </c>
      <c r="H94" s="10"/>
      <c r="I94" s="13" t="s">
        <v>35</v>
      </c>
      <c r="J94" s="8"/>
      <c r="K94" s="13" t="s">
        <v>35</v>
      </c>
      <c r="L94" s="8"/>
      <c r="Q94" s="3"/>
      <c r="S94" s="3"/>
      <c r="U94" s="3"/>
      <c r="W94" s="3"/>
      <c r="Y94" s="3"/>
    </row>
    <row r="95" spans="1:25" x14ac:dyDescent="0.2">
      <c r="B95" s="6" t="s">
        <v>186</v>
      </c>
      <c r="C95" s="13" t="s">
        <v>35</v>
      </c>
      <c r="D95" s="8"/>
      <c r="E95" s="13" t="s">
        <v>35</v>
      </c>
      <c r="F95" s="8"/>
      <c r="G95" s="9" t="s">
        <v>183</v>
      </c>
      <c r="H95" s="8"/>
      <c r="I95" s="13" t="s">
        <v>35</v>
      </c>
      <c r="J95" s="8"/>
      <c r="K95" s="13" t="s">
        <v>35</v>
      </c>
      <c r="L95" s="10"/>
      <c r="Q95" s="3"/>
      <c r="S95" s="3"/>
      <c r="U95" s="3"/>
      <c r="W95" s="3"/>
      <c r="Y95" s="3"/>
    </row>
    <row r="96" spans="1:25" ht="16" x14ac:dyDescent="0.2">
      <c r="A96" s="38" t="s">
        <v>203</v>
      </c>
      <c r="K96" s="14"/>
      <c r="L96" s="14"/>
      <c r="Q96" s="3"/>
      <c r="S96" s="3"/>
      <c r="U96" s="3"/>
      <c r="W96" s="3"/>
      <c r="Y96" s="3"/>
    </row>
    <row r="97" spans="11:25" x14ac:dyDescent="0.2">
      <c r="K97" s="14"/>
      <c r="L97" s="14"/>
      <c r="Q97" s="3"/>
      <c r="S97" s="3"/>
      <c r="U97" s="3"/>
      <c r="W97" s="3"/>
      <c r="Y97" s="3"/>
    </row>
  </sheetData>
  <mergeCells count="5">
    <mergeCell ref="A3:L4"/>
    <mergeCell ref="A8:B8"/>
    <mergeCell ref="A14:B14"/>
    <mergeCell ref="A19:B19"/>
    <mergeCell ref="A25:B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ROSSELLA ARLETTI</dc:creator>
  <cp:lastModifiedBy>Assistant Editor</cp:lastModifiedBy>
  <cp:lastPrinted>2018-05-30T12:55:14Z</cp:lastPrinted>
  <dcterms:created xsi:type="dcterms:W3CDTF">2018-05-14T13:45:31Z</dcterms:created>
  <dcterms:modified xsi:type="dcterms:W3CDTF">2018-09-18T17:16:50Z</dcterms:modified>
</cp:coreProperties>
</file>