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8-03 March 2018/6296R Trail/AM-18-36296/"/>
    </mc:Choice>
  </mc:AlternateContent>
  <bookViews>
    <workbookView xWindow="0" yWindow="460" windowWidth="27300" windowHeight="23300"/>
  </bookViews>
  <sheets>
    <sheet name="Sheet1" sheetId="1" r:id="rId1"/>
  </sheets>
  <calcPr calcId="150001" iterate="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9" i="1"/>
  <c r="E30" i="1"/>
  <c r="E31" i="1"/>
  <c r="E32" i="1"/>
  <c r="E33" i="1"/>
  <c r="E34" i="1"/>
  <c r="E35" i="1"/>
  <c r="E36" i="1"/>
  <c r="E37" i="1"/>
  <c r="E18" i="1"/>
  <c r="E19" i="1"/>
  <c r="E20" i="1"/>
  <c r="E21" i="1"/>
  <c r="E22" i="1"/>
  <c r="E23" i="1"/>
  <c r="E24" i="1"/>
  <c r="E25" i="1"/>
  <c r="E17" i="1"/>
  <c r="E8" i="1"/>
  <c r="E9" i="1"/>
  <c r="E10" i="1"/>
  <c r="E11" i="1"/>
  <c r="E12" i="1"/>
  <c r="E13" i="1"/>
  <c r="E14" i="1"/>
  <c r="E7" i="1"/>
</calcChain>
</file>

<file path=xl/sharedStrings.xml><?xml version="1.0" encoding="utf-8"?>
<sst xmlns="http://schemas.openxmlformats.org/spreadsheetml/2006/main" count="127" uniqueCount="82">
  <si>
    <t>Ca_ppm_m43</t>
  </si>
  <si>
    <t>2SE</t>
  </si>
  <si>
    <t>Fe_ppm_m57</t>
  </si>
  <si>
    <t>LOD</t>
  </si>
  <si>
    <t>La_ppm_m139</t>
  </si>
  <si>
    <t>Ce_ppm_m140</t>
  </si>
  <si>
    <t>Pr_ppm_m141</t>
  </si>
  <si>
    <t>Nd_ppm_m146</t>
  </si>
  <si>
    <t>Sm_ppm_m147</t>
  </si>
  <si>
    <t>Eu_ppm_m153</t>
  </si>
  <si>
    <t>Gd_ppm_m157</t>
  </si>
  <si>
    <t>Yb_ppm_m172</t>
  </si>
  <si>
    <t>Lu_ppm_m175</t>
  </si>
  <si>
    <t>Pb_ppm_m206</t>
  </si>
  <si>
    <t>Th_ppm_m232</t>
  </si>
  <si>
    <t>U_ppm_m238</t>
  </si>
  <si>
    <t>MD00_0</t>
  </si>
  <si>
    <t>010SMPL.d</t>
  </si>
  <si>
    <t>MD00_1</t>
  </si>
  <si>
    <t>011SMPL.d</t>
  </si>
  <si>
    <t>b.d.l.</t>
  </si>
  <si>
    <t>MD00_2</t>
  </si>
  <si>
    <t>012SMPL.d</t>
  </si>
  <si>
    <t>MD00_3</t>
  </si>
  <si>
    <t>013SMPL.d</t>
  </si>
  <si>
    <t>MD00_4</t>
  </si>
  <si>
    <t>014SMPL.d</t>
  </si>
  <si>
    <t>MD00_5</t>
  </si>
  <si>
    <t>016SMPL.d</t>
  </si>
  <si>
    <t>MD00_6</t>
  </si>
  <si>
    <t>017SMPL.d</t>
  </si>
  <si>
    <t>MD00_7</t>
  </si>
  <si>
    <t>018SMPL.d</t>
  </si>
  <si>
    <t>MD00_8</t>
  </si>
  <si>
    <t>019SMPL.d</t>
  </si>
  <si>
    <t>MD01_0</t>
  </si>
  <si>
    <t>022SMPL.d</t>
  </si>
  <si>
    <t>MD01_1</t>
  </si>
  <si>
    <t>023SMPL.d</t>
  </si>
  <si>
    <t>MD01_2</t>
  </si>
  <si>
    <t>024SMPL.d</t>
  </si>
  <si>
    <t>MD01_3</t>
  </si>
  <si>
    <t>025SMPL.d</t>
  </si>
  <si>
    <t>MD01_4</t>
  </si>
  <si>
    <t>026SMPL.d</t>
  </si>
  <si>
    <t>MD01_5</t>
  </si>
  <si>
    <t>028SMPL.d</t>
  </si>
  <si>
    <t>MD01_6</t>
  </si>
  <si>
    <t>029SMPL.d</t>
  </si>
  <si>
    <t>MD01_7</t>
  </si>
  <si>
    <t>030SMPL.d</t>
  </si>
  <si>
    <t>MD01_8</t>
  </si>
  <si>
    <t>031SMPL.d</t>
  </si>
  <si>
    <t>MD01_9</t>
  </si>
  <si>
    <t>032SMPL.d</t>
  </si>
  <si>
    <t>MD02_0</t>
  </si>
  <si>
    <t>035SMPL.d</t>
  </si>
  <si>
    <t>MD02_1</t>
  </si>
  <si>
    <t>036SMPL.d</t>
  </si>
  <si>
    <t>MD02_2</t>
  </si>
  <si>
    <t>037SMPL.d</t>
  </si>
  <si>
    <t>MD02_3</t>
  </si>
  <si>
    <t>038SMPL.d</t>
  </si>
  <si>
    <t>MD02_4</t>
  </si>
  <si>
    <t>039SMPL.d</t>
  </si>
  <si>
    <t>MD02_5</t>
  </si>
  <si>
    <t>041SMPL.d</t>
  </si>
  <si>
    <t>MD02_6</t>
  </si>
  <si>
    <t>042SMPL.d</t>
  </si>
  <si>
    <t>MD02_7</t>
  </si>
  <si>
    <t>043SMPL.d</t>
  </si>
  <si>
    <t>MD02_8</t>
  </si>
  <si>
    <t>044SMPL.d</t>
  </si>
  <si>
    <t>MD02_9</t>
  </si>
  <si>
    <t>045SMPL.d</t>
  </si>
  <si>
    <t>MD02_10</t>
  </si>
  <si>
    <t>046SMPL.d</t>
  </si>
  <si>
    <t>b.d.l = below detection limit; LOD = limit of detection</t>
  </si>
  <si>
    <r>
      <t>distance from rim (</t>
    </r>
    <r>
      <rPr>
        <sz val="12"/>
        <color theme="1"/>
        <rFont val="Calibri"/>
        <family val="2"/>
      </rPr>
      <t>μm)</t>
    </r>
  </si>
  <si>
    <r>
      <rPr>
        <b/>
        <sz val="12"/>
        <color theme="1"/>
        <rFont val="Calibri"/>
        <family val="2"/>
        <scheme val="minor"/>
      </rPr>
      <t>Supplementary Table 1</t>
    </r>
    <r>
      <rPr>
        <sz val="12"/>
        <color theme="1"/>
        <rFont val="Calibri"/>
        <family val="2"/>
        <scheme val="minor"/>
      </rPr>
      <t>. Llallagua monazite LA-ICP-MS spot data.</t>
    </r>
  </si>
  <si>
    <t>American Mineralogist: March 2018 Deposit AM-18-36296</t>
  </si>
  <si>
    <t>TRAIL: MONAZITE SOLUBILITY IN FLUIDS VS. OXYGEN FUGACITY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</si>
</sst>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61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b/>
      <sz val="12"/>
      <name val="Arial"/>
      <family val="2"/>
    </font>
    <font>
      <sz val="12"/>
      <color rgb="FF000000"/>
      <name val="Lucida Grande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/>
    <xf numFmtId="14" fontId="1" fillId="0" borderId="0" xfId="0" applyNumberFormat="1" applyFont="1"/>
    <xf numFmtId="21" fontId="1" fillId="0" borderId="0" xfId="0" applyNumberFormat="1" applyFont="1"/>
    <xf numFmtId="0" fontId="1" fillId="0" borderId="2" xfId="0" applyFont="1" applyBorder="1"/>
    <xf numFmtId="0" fontId="1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0" xfId="0" applyFont="1" applyAlignment="1">
      <alignment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2"/>
  <sheetViews>
    <sheetView tabSelected="1" workbookViewId="0">
      <selection activeCell="A41" sqref="A41"/>
    </sheetView>
  </sheetViews>
  <sheetFormatPr baseColWidth="10" defaultColWidth="12.33203125" defaultRowHeight="16" x14ac:dyDescent="0.2"/>
  <cols>
    <col min="1" max="2" width="11.5" style="1" customWidth="1"/>
    <col min="3" max="3" width="8.83203125" style="1" customWidth="1"/>
    <col min="4" max="4" width="10" style="1" customWidth="1"/>
    <col min="5" max="5" width="19.5" style="13" customWidth="1"/>
    <col min="6" max="6" width="12.5" style="13" bestFit="1" customWidth="1"/>
    <col min="7" max="7" width="4.1640625" style="13" bestFit="1" customWidth="1"/>
    <col min="8" max="8" width="2.83203125" style="13" customWidth="1"/>
    <col min="9" max="9" width="12.33203125" style="13" bestFit="1" customWidth="1"/>
    <col min="10" max="10" width="4.1640625" style="13" bestFit="1" customWidth="1"/>
    <col min="11" max="11" width="4.5" style="13" bestFit="1" customWidth="1"/>
    <col min="12" max="12" width="3.33203125" style="13" customWidth="1"/>
    <col min="13" max="13" width="13.1640625" style="13" bestFit="1" customWidth="1"/>
    <col min="14" max="14" width="5.1640625" style="13" bestFit="1" customWidth="1"/>
    <col min="15" max="15" width="5.33203125" style="13" customWidth="1"/>
    <col min="16" max="16" width="13.5" style="13" bestFit="1" customWidth="1"/>
    <col min="17" max="17" width="6.1640625" style="13" bestFit="1" customWidth="1"/>
    <col min="18" max="18" width="3.5" style="13" customWidth="1"/>
    <col min="19" max="19" width="13.1640625" style="13" bestFit="1" customWidth="1"/>
    <col min="20" max="20" width="5.1640625" style="13" bestFit="1" customWidth="1"/>
    <col min="21" max="21" width="3.5" style="13" customWidth="1"/>
    <col min="22" max="22" width="13.83203125" style="13" bestFit="1" customWidth="1"/>
    <col min="23" max="23" width="5.1640625" style="13" bestFit="1" customWidth="1"/>
    <col min="24" max="24" width="4.5" style="13" customWidth="1"/>
    <col min="25" max="25" width="14" style="13" bestFit="1" customWidth="1"/>
    <col min="26" max="26" width="4.1640625" style="13" bestFit="1" customWidth="1"/>
    <col min="27" max="27" width="4.33203125" style="13" customWidth="1"/>
    <col min="28" max="28" width="13.5" style="13" bestFit="1" customWidth="1"/>
    <col min="29" max="29" width="4.1640625" style="13" bestFit="1" customWidth="1"/>
    <col min="30" max="30" width="5.5" style="13" customWidth="1"/>
    <col min="31" max="31" width="13.6640625" style="13" bestFit="1" customWidth="1"/>
    <col min="32" max="32" width="4.1640625" style="13" bestFit="1" customWidth="1"/>
    <col min="33" max="33" width="5.5" style="13" customWidth="1"/>
    <col min="34" max="34" width="13.5" style="13" bestFit="1" customWidth="1"/>
    <col min="35" max="35" width="4.1640625" style="13" bestFit="1" customWidth="1"/>
    <col min="36" max="36" width="6.6640625" style="13" customWidth="1"/>
    <col min="37" max="37" width="13.33203125" style="13" bestFit="1" customWidth="1"/>
    <col min="38" max="38" width="5.1640625" style="13" bestFit="1" customWidth="1"/>
    <col min="39" max="39" width="5.5" style="13" customWidth="1"/>
    <col min="40" max="40" width="13.5" style="13" bestFit="1" customWidth="1"/>
    <col min="41" max="41" width="5.1640625" style="13" bestFit="1" customWidth="1"/>
    <col min="42" max="42" width="6" style="13" customWidth="1"/>
    <col min="43" max="43" width="13.5" style="13" bestFit="1" customWidth="1"/>
    <col min="44" max="45" width="7.1640625" style="13" bestFit="1" customWidth="1"/>
    <col min="46" max="46" width="3.83203125" style="13" customWidth="1"/>
    <col min="47" max="47" width="12.6640625" style="13" bestFit="1" customWidth="1"/>
    <col min="48" max="48" width="4.1640625" style="13" bestFit="1" customWidth="1"/>
    <col min="49" max="16384" width="12.33203125" style="1"/>
  </cols>
  <sheetData>
    <row r="1" spans="1:48" x14ac:dyDescent="0.2">
      <c r="A1" s="17" t="s">
        <v>80</v>
      </c>
    </row>
    <row r="2" spans="1:48" x14ac:dyDescent="0.2">
      <c r="A2" s="17" t="s">
        <v>81</v>
      </c>
    </row>
    <row r="3" spans="1:48" x14ac:dyDescent="0.2">
      <c r="A3" s="1" t="s">
        <v>79</v>
      </c>
    </row>
    <row r="4" spans="1:48" ht="32" x14ac:dyDescent="0.2">
      <c r="A4" s="2"/>
      <c r="B4" s="2"/>
      <c r="C4" s="2"/>
      <c r="D4" s="2"/>
      <c r="E4" s="11" t="s">
        <v>78</v>
      </c>
      <c r="F4" s="12" t="s">
        <v>0</v>
      </c>
      <c r="G4" s="12" t="s">
        <v>1</v>
      </c>
      <c r="H4" s="12"/>
      <c r="I4" s="12" t="s">
        <v>2</v>
      </c>
      <c r="J4" s="12" t="s">
        <v>1</v>
      </c>
      <c r="K4" s="12" t="s">
        <v>3</v>
      </c>
      <c r="L4" s="12"/>
      <c r="M4" s="12" t="s">
        <v>4</v>
      </c>
      <c r="N4" s="12" t="s">
        <v>1</v>
      </c>
      <c r="O4" s="12"/>
      <c r="P4" s="12" t="s">
        <v>5</v>
      </c>
      <c r="Q4" s="12" t="s">
        <v>1</v>
      </c>
      <c r="R4" s="12"/>
      <c r="S4" s="12" t="s">
        <v>6</v>
      </c>
      <c r="T4" s="12" t="s">
        <v>1</v>
      </c>
      <c r="U4" s="12"/>
      <c r="V4" s="12" t="s">
        <v>7</v>
      </c>
      <c r="W4" s="12" t="s">
        <v>1</v>
      </c>
      <c r="X4" s="12"/>
      <c r="Y4" s="12" t="s">
        <v>8</v>
      </c>
      <c r="Z4" s="12" t="s">
        <v>1</v>
      </c>
      <c r="AA4" s="12"/>
      <c r="AB4" s="12" t="s">
        <v>9</v>
      </c>
      <c r="AC4" s="12" t="s">
        <v>1</v>
      </c>
      <c r="AD4" s="12"/>
      <c r="AE4" s="12" t="s">
        <v>10</v>
      </c>
      <c r="AF4" s="12" t="s">
        <v>1</v>
      </c>
      <c r="AG4" s="12"/>
      <c r="AH4" s="12" t="s">
        <v>11</v>
      </c>
      <c r="AI4" s="12" t="s">
        <v>1</v>
      </c>
      <c r="AJ4" s="12"/>
      <c r="AK4" s="12" t="s">
        <v>12</v>
      </c>
      <c r="AL4" s="12" t="s">
        <v>1</v>
      </c>
      <c r="AM4" s="12"/>
      <c r="AN4" s="12" t="s">
        <v>13</v>
      </c>
      <c r="AO4" s="12" t="s">
        <v>1</v>
      </c>
      <c r="AP4" s="12"/>
      <c r="AQ4" s="12" t="s">
        <v>14</v>
      </c>
      <c r="AR4" s="12" t="s">
        <v>1</v>
      </c>
      <c r="AS4" s="12" t="s">
        <v>3</v>
      </c>
      <c r="AT4" s="12"/>
      <c r="AU4" s="12" t="s">
        <v>15</v>
      </c>
      <c r="AV4" s="12" t="s">
        <v>1</v>
      </c>
    </row>
    <row r="6" spans="1:48" x14ac:dyDescent="0.2">
      <c r="A6" s="1" t="s">
        <v>16</v>
      </c>
      <c r="B6" s="1" t="s">
        <v>17</v>
      </c>
      <c r="C6" s="3">
        <v>42467</v>
      </c>
      <c r="D6" s="4">
        <v>0.65414351851851849</v>
      </c>
      <c r="E6" s="13">
        <v>50</v>
      </c>
      <c r="F6" s="13">
        <v>1060</v>
      </c>
      <c r="G6" s="13">
        <v>220</v>
      </c>
      <c r="I6" s="13">
        <v>269</v>
      </c>
      <c r="J6" s="13">
        <v>67</v>
      </c>
      <c r="K6" s="13">
        <v>16</v>
      </c>
      <c r="M6" s="13">
        <v>205200</v>
      </c>
      <c r="N6" s="13">
        <v>5500</v>
      </c>
      <c r="P6" s="13">
        <v>352000</v>
      </c>
      <c r="Q6" s="13">
        <v>10000</v>
      </c>
      <c r="S6" s="13">
        <v>36900</v>
      </c>
      <c r="T6" s="13">
        <v>1000</v>
      </c>
      <c r="V6" s="13">
        <v>140500</v>
      </c>
      <c r="W6" s="13">
        <v>4400</v>
      </c>
      <c r="Y6" s="13">
        <v>22520</v>
      </c>
      <c r="Z6" s="13">
        <v>980</v>
      </c>
      <c r="AB6" s="13">
        <v>6210</v>
      </c>
      <c r="AC6" s="13">
        <v>510</v>
      </c>
      <c r="AE6" s="13">
        <v>13100</v>
      </c>
      <c r="AF6" s="13">
        <v>640</v>
      </c>
      <c r="AH6" s="13">
        <v>121.1</v>
      </c>
      <c r="AI6" s="13">
        <v>7.7</v>
      </c>
      <c r="AK6" s="13">
        <v>7.97</v>
      </c>
      <c r="AL6" s="13">
        <v>0.57999999999999996</v>
      </c>
      <c r="AN6" s="13">
        <v>24.3</v>
      </c>
      <c r="AO6" s="13">
        <v>1.2</v>
      </c>
      <c r="AQ6" s="13">
        <v>910</v>
      </c>
      <c r="AR6" s="13">
        <v>100</v>
      </c>
      <c r="AU6" s="13">
        <v>2200</v>
      </c>
      <c r="AV6" s="13">
        <v>110</v>
      </c>
    </row>
    <row r="7" spans="1:48" x14ac:dyDescent="0.2">
      <c r="A7" s="1" t="s">
        <v>18</v>
      </c>
      <c r="B7" s="1" t="s">
        <v>19</v>
      </c>
      <c r="C7" s="3">
        <v>42467</v>
      </c>
      <c r="D7" s="4">
        <v>0.65510416666666671</v>
      </c>
      <c r="E7" s="13">
        <f>E6+75</f>
        <v>125</v>
      </c>
      <c r="F7" s="13">
        <v>1000</v>
      </c>
      <c r="G7" s="13">
        <v>290</v>
      </c>
      <c r="I7" s="13" t="s">
        <v>20</v>
      </c>
      <c r="K7" s="13">
        <v>19</v>
      </c>
      <c r="M7" s="13">
        <v>190300</v>
      </c>
      <c r="N7" s="13">
        <v>5500</v>
      </c>
      <c r="P7" s="13">
        <v>354000</v>
      </c>
      <c r="Q7" s="13">
        <v>10000</v>
      </c>
      <c r="S7" s="13">
        <v>36900</v>
      </c>
      <c r="T7" s="13">
        <v>1000</v>
      </c>
      <c r="V7" s="13">
        <v>141100</v>
      </c>
      <c r="W7" s="13">
        <v>4400</v>
      </c>
      <c r="Y7" s="13">
        <v>20480</v>
      </c>
      <c r="Z7" s="13">
        <v>520</v>
      </c>
      <c r="AB7" s="13">
        <v>1693</v>
      </c>
      <c r="AC7" s="13">
        <v>53</v>
      </c>
      <c r="AE7" s="13">
        <v>12650</v>
      </c>
      <c r="AF7" s="13">
        <v>340</v>
      </c>
      <c r="AH7" s="13">
        <v>386</v>
      </c>
      <c r="AI7" s="13">
        <v>10</v>
      </c>
      <c r="AK7" s="13">
        <v>28.67</v>
      </c>
      <c r="AL7" s="13">
        <v>0.79</v>
      </c>
      <c r="AN7" s="13">
        <v>4.37</v>
      </c>
      <c r="AO7" s="13">
        <v>0.47</v>
      </c>
      <c r="AQ7" s="13">
        <v>3.1E-2</v>
      </c>
      <c r="AR7" s="13">
        <v>1.7999999999999999E-2</v>
      </c>
      <c r="AU7" s="13">
        <v>362</v>
      </c>
      <c r="AV7" s="13">
        <v>11</v>
      </c>
    </row>
    <row r="8" spans="1:48" x14ac:dyDescent="0.2">
      <c r="A8" s="1" t="s">
        <v>21</v>
      </c>
      <c r="B8" s="1" t="s">
        <v>22</v>
      </c>
      <c r="C8" s="3">
        <v>42467</v>
      </c>
      <c r="D8" s="4">
        <v>0.6560300925925926</v>
      </c>
      <c r="E8" s="13">
        <f t="shared" ref="E8:E14" si="0">E7+75</f>
        <v>200</v>
      </c>
      <c r="F8" s="13">
        <v>1900</v>
      </c>
      <c r="G8" s="13">
        <v>290</v>
      </c>
      <c r="I8" s="13" t="s">
        <v>20</v>
      </c>
      <c r="K8" s="13">
        <v>19</v>
      </c>
      <c r="M8" s="13">
        <v>175100</v>
      </c>
      <c r="N8" s="13">
        <v>5400</v>
      </c>
      <c r="P8" s="13">
        <v>332400</v>
      </c>
      <c r="Q8" s="13">
        <v>9200</v>
      </c>
      <c r="S8" s="13">
        <v>36070</v>
      </c>
      <c r="T8" s="13">
        <v>950</v>
      </c>
      <c r="V8" s="13">
        <v>133000</v>
      </c>
      <c r="W8" s="13">
        <v>3400</v>
      </c>
      <c r="Y8" s="13">
        <v>20310</v>
      </c>
      <c r="Z8" s="13">
        <v>520</v>
      </c>
      <c r="AB8" s="13">
        <v>1433</v>
      </c>
      <c r="AC8" s="13">
        <v>41</v>
      </c>
      <c r="AE8" s="13">
        <v>13060</v>
      </c>
      <c r="AF8" s="13">
        <v>340</v>
      </c>
      <c r="AH8" s="13">
        <v>582</v>
      </c>
      <c r="AI8" s="13">
        <v>15</v>
      </c>
      <c r="AK8" s="13">
        <v>47.4</v>
      </c>
      <c r="AL8" s="13">
        <v>1.2</v>
      </c>
      <c r="AN8" s="13">
        <v>4.25</v>
      </c>
      <c r="AO8" s="13">
        <v>0.39</v>
      </c>
      <c r="AQ8" s="13">
        <v>3.5999999999999999E-3</v>
      </c>
      <c r="AR8" s="13">
        <v>5.1999999999999998E-3</v>
      </c>
      <c r="AU8" s="13">
        <v>334</v>
      </c>
      <c r="AV8" s="13">
        <v>11</v>
      </c>
    </row>
    <row r="9" spans="1:48" x14ac:dyDescent="0.2">
      <c r="A9" s="1" t="s">
        <v>23</v>
      </c>
      <c r="B9" s="1" t="s">
        <v>24</v>
      </c>
      <c r="C9" s="3">
        <v>42467</v>
      </c>
      <c r="D9" s="4">
        <v>0.6570138888888889</v>
      </c>
      <c r="E9" s="13">
        <f t="shared" si="0"/>
        <v>275</v>
      </c>
      <c r="F9" s="13">
        <v>5110</v>
      </c>
      <c r="G9" s="13">
        <v>380</v>
      </c>
      <c r="I9" s="13">
        <v>32</v>
      </c>
      <c r="J9" s="13">
        <v>11</v>
      </c>
      <c r="K9" s="13">
        <v>17</v>
      </c>
      <c r="M9" s="13">
        <v>179200</v>
      </c>
      <c r="N9" s="13">
        <v>5100</v>
      </c>
      <c r="P9" s="13">
        <v>327000</v>
      </c>
      <c r="Q9" s="13">
        <v>11000</v>
      </c>
      <c r="S9" s="13">
        <v>33890</v>
      </c>
      <c r="T9" s="13">
        <v>870</v>
      </c>
      <c r="V9" s="13">
        <v>118400</v>
      </c>
      <c r="W9" s="13">
        <v>3300</v>
      </c>
      <c r="Y9" s="13">
        <v>17600</v>
      </c>
      <c r="Z9" s="13">
        <v>570</v>
      </c>
      <c r="AB9" s="13">
        <v>1652</v>
      </c>
      <c r="AC9" s="13">
        <v>42</v>
      </c>
      <c r="AE9" s="13">
        <v>11230</v>
      </c>
      <c r="AF9" s="13">
        <v>320</v>
      </c>
      <c r="AH9" s="13">
        <v>941</v>
      </c>
      <c r="AI9" s="13">
        <v>28</v>
      </c>
      <c r="AK9" s="13">
        <v>91.6</v>
      </c>
      <c r="AL9" s="13">
        <v>2.4</v>
      </c>
      <c r="AN9" s="13">
        <v>3.84</v>
      </c>
      <c r="AO9" s="13">
        <v>0.39</v>
      </c>
      <c r="AQ9" s="13">
        <v>0.02</v>
      </c>
      <c r="AR9" s="13">
        <v>1.2E-2</v>
      </c>
      <c r="AU9" s="13">
        <v>183.4</v>
      </c>
      <c r="AV9" s="13">
        <v>6.9</v>
      </c>
    </row>
    <row r="10" spans="1:48" x14ac:dyDescent="0.2">
      <c r="A10" s="1" t="s">
        <v>25</v>
      </c>
      <c r="B10" s="1" t="s">
        <v>26</v>
      </c>
      <c r="C10" s="3">
        <v>42467</v>
      </c>
      <c r="D10" s="4">
        <v>0.65790509259259256</v>
      </c>
      <c r="E10" s="13">
        <f t="shared" si="0"/>
        <v>350</v>
      </c>
      <c r="F10" s="13">
        <v>5260</v>
      </c>
      <c r="G10" s="13">
        <v>420</v>
      </c>
      <c r="I10" s="13">
        <v>27</v>
      </c>
      <c r="J10" s="13">
        <v>11</v>
      </c>
      <c r="K10" s="13">
        <v>21</v>
      </c>
      <c r="M10" s="13">
        <v>191900</v>
      </c>
      <c r="N10" s="13">
        <v>5300</v>
      </c>
      <c r="P10" s="13">
        <v>331400</v>
      </c>
      <c r="Q10" s="13">
        <v>9200</v>
      </c>
      <c r="S10" s="13">
        <v>33370</v>
      </c>
      <c r="T10" s="13">
        <v>870</v>
      </c>
      <c r="V10" s="13">
        <v>115400</v>
      </c>
      <c r="W10" s="13">
        <v>2700</v>
      </c>
      <c r="Y10" s="13">
        <v>16680</v>
      </c>
      <c r="Z10" s="13">
        <v>430</v>
      </c>
      <c r="AB10" s="13">
        <v>1473</v>
      </c>
      <c r="AC10" s="13">
        <v>41</v>
      </c>
      <c r="AE10" s="13">
        <v>10290</v>
      </c>
      <c r="AF10" s="13">
        <v>270</v>
      </c>
      <c r="AH10" s="13">
        <v>862</v>
      </c>
      <c r="AI10" s="13">
        <v>26</v>
      </c>
      <c r="AK10" s="13">
        <v>85</v>
      </c>
      <c r="AL10" s="13">
        <v>2.7</v>
      </c>
      <c r="AN10" s="13">
        <v>2.89</v>
      </c>
      <c r="AO10" s="13">
        <v>0.31</v>
      </c>
      <c r="AQ10" s="13" t="s">
        <v>20</v>
      </c>
      <c r="AS10" s="13">
        <v>1.9E-2</v>
      </c>
      <c r="AU10" s="13">
        <v>115.2</v>
      </c>
      <c r="AV10" s="13">
        <v>3.8</v>
      </c>
    </row>
    <row r="11" spans="1:48" x14ac:dyDescent="0.2">
      <c r="A11" s="1" t="s">
        <v>27</v>
      </c>
      <c r="B11" s="1" t="s">
        <v>28</v>
      </c>
      <c r="C11" s="3">
        <v>42467</v>
      </c>
      <c r="D11" s="4">
        <v>0.65973379629629625</v>
      </c>
      <c r="E11" s="13">
        <f t="shared" si="0"/>
        <v>425</v>
      </c>
      <c r="F11" s="13">
        <v>5770</v>
      </c>
      <c r="G11" s="13">
        <v>360</v>
      </c>
      <c r="I11" s="13">
        <v>33.700000000000003</v>
      </c>
      <c r="J11" s="13">
        <v>9.6</v>
      </c>
      <c r="K11" s="13">
        <v>15</v>
      </c>
      <c r="M11" s="13">
        <v>188200</v>
      </c>
      <c r="N11" s="13">
        <v>5500</v>
      </c>
      <c r="P11" s="13">
        <v>329000</v>
      </c>
      <c r="Q11" s="13">
        <v>11000</v>
      </c>
      <c r="S11" s="13">
        <v>33130</v>
      </c>
      <c r="T11" s="13">
        <v>940</v>
      </c>
      <c r="V11" s="13">
        <v>114500</v>
      </c>
      <c r="W11" s="13">
        <v>3100</v>
      </c>
      <c r="Y11" s="13">
        <v>16340</v>
      </c>
      <c r="Z11" s="13">
        <v>460</v>
      </c>
      <c r="AB11" s="13">
        <v>1563</v>
      </c>
      <c r="AC11" s="13">
        <v>46</v>
      </c>
      <c r="AE11" s="13">
        <v>10260</v>
      </c>
      <c r="AF11" s="13">
        <v>300</v>
      </c>
      <c r="AH11" s="13">
        <v>890</v>
      </c>
      <c r="AI11" s="13">
        <v>28</v>
      </c>
      <c r="AK11" s="13">
        <v>87.2</v>
      </c>
      <c r="AL11" s="13">
        <v>2.7</v>
      </c>
      <c r="AN11" s="13">
        <v>2.87</v>
      </c>
      <c r="AO11" s="13">
        <v>0.28000000000000003</v>
      </c>
      <c r="AQ11" s="13" t="s">
        <v>20</v>
      </c>
      <c r="AS11" s="13">
        <v>1.9E-2</v>
      </c>
      <c r="AU11" s="13">
        <v>125</v>
      </c>
      <c r="AV11" s="13">
        <v>5.3</v>
      </c>
    </row>
    <row r="12" spans="1:48" x14ac:dyDescent="0.2">
      <c r="A12" s="1" t="s">
        <v>29</v>
      </c>
      <c r="B12" s="1" t="s">
        <v>30</v>
      </c>
      <c r="C12" s="3">
        <v>42467</v>
      </c>
      <c r="D12" s="4">
        <v>0.66074074074074074</v>
      </c>
      <c r="E12" s="13">
        <f t="shared" si="0"/>
        <v>500</v>
      </c>
      <c r="F12" s="13">
        <v>5720</v>
      </c>
      <c r="G12" s="13">
        <v>450</v>
      </c>
      <c r="I12" s="13" t="s">
        <v>20</v>
      </c>
      <c r="K12" s="13">
        <v>21</v>
      </c>
      <c r="M12" s="13">
        <v>195800</v>
      </c>
      <c r="N12" s="13">
        <v>5700</v>
      </c>
      <c r="P12" s="13">
        <v>327000</v>
      </c>
      <c r="Q12" s="13">
        <v>9300</v>
      </c>
      <c r="S12" s="13">
        <v>33050</v>
      </c>
      <c r="T12" s="13">
        <v>890</v>
      </c>
      <c r="V12" s="13">
        <v>115000</v>
      </c>
      <c r="W12" s="13">
        <v>3800</v>
      </c>
      <c r="Y12" s="13">
        <v>16450</v>
      </c>
      <c r="Z12" s="13">
        <v>500</v>
      </c>
      <c r="AB12" s="13">
        <v>1541</v>
      </c>
      <c r="AC12" s="13">
        <v>48</v>
      </c>
      <c r="AE12" s="13">
        <v>10380</v>
      </c>
      <c r="AF12" s="13">
        <v>290</v>
      </c>
      <c r="AH12" s="13">
        <v>911</v>
      </c>
      <c r="AI12" s="13">
        <v>27</v>
      </c>
      <c r="AK12" s="13">
        <v>86.8</v>
      </c>
      <c r="AL12" s="13">
        <v>2.5</v>
      </c>
      <c r="AN12" s="14">
        <v>2.61</v>
      </c>
      <c r="AO12" s="14">
        <v>0.28999999999999998</v>
      </c>
      <c r="AP12" s="14"/>
      <c r="AQ12" s="13">
        <v>1.5E-3</v>
      </c>
      <c r="AR12" s="13">
        <v>3.2000000000000002E-3</v>
      </c>
      <c r="AU12" s="13">
        <v>126.2</v>
      </c>
      <c r="AV12" s="13">
        <v>3.8</v>
      </c>
    </row>
    <row r="13" spans="1:48" x14ac:dyDescent="0.2">
      <c r="A13" s="1" t="s">
        <v>31</v>
      </c>
      <c r="B13" s="1" t="s">
        <v>32</v>
      </c>
      <c r="C13" s="3">
        <v>42467</v>
      </c>
      <c r="D13" s="4">
        <v>0.6616319444444444</v>
      </c>
      <c r="E13" s="13">
        <f t="shared" si="0"/>
        <v>575</v>
      </c>
      <c r="F13" s="13">
        <v>6040</v>
      </c>
      <c r="G13" s="13">
        <v>380</v>
      </c>
      <c r="I13" s="13" t="s">
        <v>20</v>
      </c>
      <c r="K13" s="13">
        <v>21</v>
      </c>
      <c r="M13" s="13">
        <v>193400</v>
      </c>
      <c r="N13" s="13">
        <v>4700</v>
      </c>
      <c r="P13" s="13">
        <v>327700</v>
      </c>
      <c r="Q13" s="13">
        <v>9500</v>
      </c>
      <c r="S13" s="13">
        <v>32570</v>
      </c>
      <c r="T13" s="13">
        <v>910</v>
      </c>
      <c r="V13" s="13">
        <v>115200</v>
      </c>
      <c r="W13" s="13">
        <v>3200</v>
      </c>
      <c r="Y13" s="13">
        <v>16660</v>
      </c>
      <c r="Z13" s="13">
        <v>400</v>
      </c>
      <c r="AB13" s="13">
        <v>1552</v>
      </c>
      <c r="AC13" s="13">
        <v>50</v>
      </c>
      <c r="AE13" s="13">
        <v>10410</v>
      </c>
      <c r="AF13" s="13">
        <v>310</v>
      </c>
      <c r="AH13" s="13">
        <v>948</v>
      </c>
      <c r="AI13" s="13">
        <v>31</v>
      </c>
      <c r="AK13" s="13">
        <v>88.7</v>
      </c>
      <c r="AL13" s="13">
        <v>2.7</v>
      </c>
      <c r="AN13" s="14">
        <v>2.71</v>
      </c>
      <c r="AO13" s="14">
        <v>0.31</v>
      </c>
      <c r="AP13" s="14"/>
      <c r="AQ13" s="13">
        <v>9.9000000000000008E-3</v>
      </c>
      <c r="AR13" s="13">
        <v>7.9000000000000008E-3</v>
      </c>
      <c r="AU13" s="13">
        <v>131</v>
      </c>
      <c r="AV13" s="13">
        <v>4.3</v>
      </c>
    </row>
    <row r="14" spans="1:48" x14ac:dyDescent="0.2">
      <c r="A14" s="1" t="s">
        <v>33</v>
      </c>
      <c r="B14" s="1" t="s">
        <v>34</v>
      </c>
      <c r="C14" s="3">
        <v>42467</v>
      </c>
      <c r="D14" s="4">
        <v>0.66253472222222221</v>
      </c>
      <c r="E14" s="13">
        <f t="shared" si="0"/>
        <v>650</v>
      </c>
      <c r="F14" s="13">
        <v>7760</v>
      </c>
      <c r="G14" s="13">
        <v>440</v>
      </c>
      <c r="I14" s="13" t="s">
        <v>20</v>
      </c>
      <c r="K14" s="13">
        <v>21</v>
      </c>
      <c r="M14" s="13">
        <v>187600</v>
      </c>
      <c r="N14" s="13">
        <v>5700</v>
      </c>
      <c r="P14" s="13">
        <v>322000</v>
      </c>
      <c r="Q14" s="13">
        <v>11000</v>
      </c>
      <c r="S14" s="13">
        <v>32720</v>
      </c>
      <c r="T14" s="13">
        <v>880</v>
      </c>
      <c r="V14" s="13">
        <v>118300</v>
      </c>
      <c r="W14" s="13">
        <v>3300</v>
      </c>
      <c r="Y14" s="13">
        <v>15380</v>
      </c>
      <c r="Z14" s="13">
        <v>410</v>
      </c>
      <c r="AB14" s="13">
        <v>1375</v>
      </c>
      <c r="AC14" s="13">
        <v>37</v>
      </c>
      <c r="AE14" s="13">
        <v>9010</v>
      </c>
      <c r="AF14" s="13">
        <v>240</v>
      </c>
      <c r="AH14" s="13">
        <v>580</v>
      </c>
      <c r="AI14" s="13">
        <v>16</v>
      </c>
      <c r="AK14" s="13">
        <v>51</v>
      </c>
      <c r="AL14" s="13">
        <v>1.6</v>
      </c>
      <c r="AN14" s="14">
        <v>1.75</v>
      </c>
      <c r="AO14" s="14">
        <v>0.25</v>
      </c>
      <c r="AP14" s="14"/>
      <c r="AQ14" s="13" t="s">
        <v>20</v>
      </c>
      <c r="AS14" s="13">
        <v>7.3000000000000001E-3</v>
      </c>
      <c r="AU14" s="13">
        <v>63.4</v>
      </c>
      <c r="AV14" s="13">
        <v>1.8</v>
      </c>
    </row>
    <row r="15" spans="1:48" x14ac:dyDescent="0.2">
      <c r="C15" s="3"/>
      <c r="D15" s="4"/>
      <c r="AN15" s="14"/>
      <c r="AO15" s="14"/>
      <c r="AP15" s="14"/>
    </row>
    <row r="16" spans="1:48" x14ac:dyDescent="0.2">
      <c r="A16" s="1" t="s">
        <v>35</v>
      </c>
      <c r="B16" s="1" t="s">
        <v>36</v>
      </c>
      <c r="C16" s="3">
        <v>42467</v>
      </c>
      <c r="D16" s="4">
        <v>0.66530092592592593</v>
      </c>
      <c r="E16" s="13">
        <v>50</v>
      </c>
      <c r="F16" s="13">
        <v>4740</v>
      </c>
      <c r="G16" s="13">
        <v>420</v>
      </c>
      <c r="I16" s="13" t="s">
        <v>20</v>
      </c>
      <c r="K16" s="13">
        <v>16</v>
      </c>
      <c r="M16" s="13">
        <v>196300</v>
      </c>
      <c r="N16" s="13">
        <v>6100</v>
      </c>
      <c r="P16" s="13">
        <v>326100</v>
      </c>
      <c r="Q16" s="13">
        <v>9200</v>
      </c>
      <c r="S16" s="13">
        <v>34790</v>
      </c>
      <c r="T16" s="13">
        <v>900</v>
      </c>
      <c r="V16" s="13">
        <v>124000</v>
      </c>
      <c r="W16" s="13">
        <v>2600</v>
      </c>
      <c r="Y16" s="13">
        <v>18820</v>
      </c>
      <c r="Z16" s="13">
        <v>520</v>
      </c>
      <c r="AB16" s="13">
        <v>2096</v>
      </c>
      <c r="AC16" s="13">
        <v>87</v>
      </c>
      <c r="AE16" s="13">
        <v>11620</v>
      </c>
      <c r="AF16" s="13">
        <v>350</v>
      </c>
      <c r="AH16" s="13">
        <v>754</v>
      </c>
      <c r="AI16" s="13">
        <v>19</v>
      </c>
      <c r="AK16" s="13">
        <v>62.1</v>
      </c>
      <c r="AL16" s="13">
        <v>1.9</v>
      </c>
      <c r="AN16" s="14">
        <v>3.63</v>
      </c>
      <c r="AO16" s="14">
        <v>0.36</v>
      </c>
      <c r="AP16" s="14"/>
      <c r="AQ16" s="13">
        <v>1.0800000000000001E-2</v>
      </c>
      <c r="AR16" s="13">
        <v>8.6E-3</v>
      </c>
      <c r="AU16" s="13">
        <v>256.89999999999998</v>
      </c>
      <c r="AV16" s="13">
        <v>6.7</v>
      </c>
    </row>
    <row r="17" spans="1:48" x14ac:dyDescent="0.2">
      <c r="A17" s="1" t="s">
        <v>37</v>
      </c>
      <c r="B17" s="1" t="s">
        <v>38</v>
      </c>
      <c r="C17" s="3">
        <v>42467</v>
      </c>
      <c r="D17" s="4">
        <v>0.66628472222222224</v>
      </c>
      <c r="E17" s="13">
        <f>E16+75</f>
        <v>125</v>
      </c>
      <c r="F17" s="13">
        <v>2300</v>
      </c>
      <c r="G17" s="13">
        <v>360</v>
      </c>
      <c r="I17" s="13" t="s">
        <v>20</v>
      </c>
      <c r="K17" s="13">
        <v>16</v>
      </c>
      <c r="M17" s="13">
        <v>183300</v>
      </c>
      <c r="N17" s="13">
        <v>5500</v>
      </c>
      <c r="P17" s="13">
        <v>326000</v>
      </c>
      <c r="Q17" s="13">
        <v>10000</v>
      </c>
      <c r="S17" s="13">
        <v>36100</v>
      </c>
      <c r="T17" s="13">
        <v>1100</v>
      </c>
      <c r="V17" s="13">
        <v>128400</v>
      </c>
      <c r="W17" s="13">
        <v>3200</v>
      </c>
      <c r="Y17" s="13">
        <v>19780</v>
      </c>
      <c r="Z17" s="13">
        <v>600</v>
      </c>
      <c r="AB17" s="13">
        <v>1637</v>
      </c>
      <c r="AC17" s="13">
        <v>51</v>
      </c>
      <c r="AE17" s="13">
        <v>11600</v>
      </c>
      <c r="AF17" s="13">
        <v>310</v>
      </c>
      <c r="AH17" s="13">
        <v>434</v>
      </c>
      <c r="AI17" s="13">
        <v>26</v>
      </c>
      <c r="AK17" s="13">
        <v>33.799999999999997</v>
      </c>
      <c r="AL17" s="13">
        <v>2.2000000000000002</v>
      </c>
      <c r="AN17" s="14">
        <v>2.64</v>
      </c>
      <c r="AO17" s="14">
        <v>0.37</v>
      </c>
      <c r="AP17" s="14"/>
      <c r="AQ17" s="13">
        <v>0.127</v>
      </c>
      <c r="AR17" s="13">
        <v>3.2000000000000001E-2</v>
      </c>
      <c r="AS17" s="13">
        <v>1.2E-2</v>
      </c>
      <c r="AU17" s="13">
        <v>221</v>
      </c>
      <c r="AV17" s="13">
        <v>11</v>
      </c>
    </row>
    <row r="18" spans="1:48" x14ac:dyDescent="0.2">
      <c r="A18" s="1" t="s">
        <v>39</v>
      </c>
      <c r="B18" s="1" t="s">
        <v>40</v>
      </c>
      <c r="C18" s="3">
        <v>42467</v>
      </c>
      <c r="D18" s="4">
        <v>0.66721064814814823</v>
      </c>
      <c r="E18" s="13">
        <f t="shared" ref="E18:E25" si="1">E17+75</f>
        <v>200</v>
      </c>
      <c r="F18" s="13">
        <v>5290</v>
      </c>
      <c r="G18" s="13">
        <v>390</v>
      </c>
      <c r="I18" s="13" t="s">
        <v>20</v>
      </c>
      <c r="K18" s="13">
        <v>16</v>
      </c>
      <c r="M18" s="13">
        <v>187000</v>
      </c>
      <c r="N18" s="13">
        <v>6100</v>
      </c>
      <c r="P18" s="13">
        <v>331400</v>
      </c>
      <c r="Q18" s="13">
        <v>9100</v>
      </c>
      <c r="S18" s="13">
        <v>36210</v>
      </c>
      <c r="T18" s="13">
        <v>980</v>
      </c>
      <c r="V18" s="13">
        <v>126500</v>
      </c>
      <c r="W18" s="13">
        <v>3800</v>
      </c>
      <c r="Y18" s="13">
        <v>19310</v>
      </c>
      <c r="Z18" s="13">
        <v>540</v>
      </c>
      <c r="AB18" s="13">
        <v>1663</v>
      </c>
      <c r="AC18" s="13">
        <v>45</v>
      </c>
      <c r="AE18" s="13">
        <v>11560</v>
      </c>
      <c r="AF18" s="13">
        <v>360</v>
      </c>
      <c r="AH18" s="13">
        <v>616</v>
      </c>
      <c r="AI18" s="13">
        <v>18</v>
      </c>
      <c r="AK18" s="13">
        <v>52.5</v>
      </c>
      <c r="AL18" s="13">
        <v>1.6</v>
      </c>
      <c r="AN18" s="14">
        <v>1.87</v>
      </c>
      <c r="AO18" s="14">
        <v>0.24</v>
      </c>
      <c r="AP18" s="14"/>
      <c r="AQ18" s="13">
        <v>2.3E-2</v>
      </c>
      <c r="AR18" s="13">
        <v>1.4999999999999999E-2</v>
      </c>
      <c r="AU18" s="13">
        <v>119.6</v>
      </c>
      <c r="AV18" s="13">
        <v>4.3</v>
      </c>
    </row>
    <row r="19" spans="1:48" x14ac:dyDescent="0.2">
      <c r="A19" s="1" t="s">
        <v>41</v>
      </c>
      <c r="B19" s="1" t="s">
        <v>42</v>
      </c>
      <c r="C19" s="3">
        <v>42467</v>
      </c>
      <c r="D19" s="4">
        <v>0.66819444444444442</v>
      </c>
      <c r="E19" s="13">
        <f t="shared" si="1"/>
        <v>275</v>
      </c>
      <c r="F19" s="13">
        <v>5030</v>
      </c>
      <c r="G19" s="13">
        <v>500</v>
      </c>
      <c r="I19" s="13" t="s">
        <v>20</v>
      </c>
      <c r="K19" s="13">
        <v>15</v>
      </c>
      <c r="M19" s="13">
        <v>175100</v>
      </c>
      <c r="N19" s="13">
        <v>5400</v>
      </c>
      <c r="P19" s="13">
        <v>330000</v>
      </c>
      <c r="Q19" s="13">
        <v>9900</v>
      </c>
      <c r="S19" s="13">
        <v>35400</v>
      </c>
      <c r="T19" s="13">
        <v>1000</v>
      </c>
      <c r="V19" s="13">
        <v>125300</v>
      </c>
      <c r="W19" s="13">
        <v>4000</v>
      </c>
      <c r="Y19" s="13">
        <v>19160</v>
      </c>
      <c r="Z19" s="13">
        <v>660</v>
      </c>
      <c r="AB19" s="13">
        <v>1548</v>
      </c>
      <c r="AC19" s="13">
        <v>64</v>
      </c>
      <c r="AE19" s="13">
        <v>11540</v>
      </c>
      <c r="AF19" s="13">
        <v>430</v>
      </c>
      <c r="AH19" s="13">
        <v>530</v>
      </c>
      <c r="AI19" s="13">
        <v>15</v>
      </c>
      <c r="AK19" s="13">
        <v>44</v>
      </c>
      <c r="AL19" s="13">
        <v>1.3</v>
      </c>
      <c r="AN19" s="14">
        <v>1.81</v>
      </c>
      <c r="AO19" s="14">
        <v>0.27</v>
      </c>
      <c r="AP19" s="14"/>
      <c r="AQ19" s="13">
        <v>3.9E-2</v>
      </c>
      <c r="AR19" s="13">
        <v>0.03</v>
      </c>
      <c r="AS19" s="13">
        <v>7.6E-3</v>
      </c>
      <c r="AU19" s="13">
        <v>115.3</v>
      </c>
      <c r="AV19" s="13">
        <v>4.2</v>
      </c>
    </row>
    <row r="20" spans="1:48" x14ac:dyDescent="0.2">
      <c r="A20" s="1" t="s">
        <v>43</v>
      </c>
      <c r="B20" s="1" t="s">
        <v>44</v>
      </c>
      <c r="C20" s="3">
        <v>42467</v>
      </c>
      <c r="D20" s="4">
        <v>0.66907407407407404</v>
      </c>
      <c r="E20" s="13">
        <f t="shared" si="1"/>
        <v>350</v>
      </c>
      <c r="F20" s="13">
        <v>6060</v>
      </c>
      <c r="G20" s="13">
        <v>600</v>
      </c>
      <c r="I20" s="13" t="s">
        <v>20</v>
      </c>
      <c r="K20" s="13">
        <v>16</v>
      </c>
      <c r="M20" s="13">
        <v>167300</v>
      </c>
      <c r="N20" s="13">
        <v>5600</v>
      </c>
      <c r="P20" s="13">
        <v>313000</v>
      </c>
      <c r="Q20" s="13">
        <v>10000</v>
      </c>
      <c r="S20" s="13">
        <v>33960</v>
      </c>
      <c r="T20" s="13">
        <v>980</v>
      </c>
      <c r="V20" s="13">
        <v>114200</v>
      </c>
      <c r="W20" s="13">
        <v>2800</v>
      </c>
      <c r="Y20" s="13">
        <v>17560</v>
      </c>
      <c r="Z20" s="13">
        <v>540</v>
      </c>
      <c r="AB20" s="13">
        <v>1361</v>
      </c>
      <c r="AC20" s="13">
        <v>38</v>
      </c>
      <c r="AE20" s="13">
        <v>10200</v>
      </c>
      <c r="AF20" s="13">
        <v>340</v>
      </c>
      <c r="AH20" s="13">
        <v>498</v>
      </c>
      <c r="AI20" s="13">
        <v>16</v>
      </c>
      <c r="AK20" s="13">
        <v>45.3</v>
      </c>
      <c r="AL20" s="13">
        <v>1.5</v>
      </c>
      <c r="AN20" s="14">
        <v>1.73</v>
      </c>
      <c r="AO20" s="14">
        <v>0.31</v>
      </c>
      <c r="AP20" s="14"/>
      <c r="AQ20" s="13">
        <v>0.09</v>
      </c>
      <c r="AR20" s="13">
        <v>0.11</v>
      </c>
      <c r="AU20" s="13">
        <v>86.2</v>
      </c>
      <c r="AV20" s="13">
        <v>2.8</v>
      </c>
    </row>
    <row r="21" spans="1:48" x14ac:dyDescent="0.2">
      <c r="A21" s="1" t="s">
        <v>45</v>
      </c>
      <c r="B21" s="1" t="s">
        <v>46</v>
      </c>
      <c r="C21" s="3">
        <v>42467</v>
      </c>
      <c r="D21" s="4">
        <v>0.67087962962962966</v>
      </c>
      <c r="E21" s="13">
        <f t="shared" si="1"/>
        <v>425</v>
      </c>
      <c r="F21" s="13">
        <v>6380</v>
      </c>
      <c r="G21" s="13">
        <v>400</v>
      </c>
      <c r="I21" s="13" t="s">
        <v>20</v>
      </c>
      <c r="K21" s="13">
        <v>13</v>
      </c>
      <c r="M21" s="13">
        <v>170100</v>
      </c>
      <c r="N21" s="13">
        <v>4900</v>
      </c>
      <c r="P21" s="13">
        <v>321400</v>
      </c>
      <c r="Q21" s="13">
        <v>7800</v>
      </c>
      <c r="S21" s="13">
        <v>34160</v>
      </c>
      <c r="T21" s="13">
        <v>860</v>
      </c>
      <c r="V21" s="13">
        <v>113700</v>
      </c>
      <c r="W21" s="13">
        <v>3200</v>
      </c>
      <c r="Y21" s="13">
        <v>16970</v>
      </c>
      <c r="Z21" s="13">
        <v>450</v>
      </c>
      <c r="AB21" s="13">
        <v>1346</v>
      </c>
      <c r="AC21" s="13">
        <v>39</v>
      </c>
      <c r="AE21" s="13">
        <v>10030</v>
      </c>
      <c r="AF21" s="13">
        <v>280</v>
      </c>
      <c r="AH21" s="13">
        <v>523</v>
      </c>
      <c r="AI21" s="13">
        <v>16</v>
      </c>
      <c r="AK21" s="13">
        <v>47.2</v>
      </c>
      <c r="AL21" s="13">
        <v>1.3</v>
      </c>
      <c r="AN21" s="14">
        <v>1.86</v>
      </c>
      <c r="AO21" s="14">
        <v>0.26</v>
      </c>
      <c r="AP21" s="14"/>
      <c r="AQ21" s="13" t="s">
        <v>20</v>
      </c>
      <c r="AS21" s="13">
        <v>1.2E-2</v>
      </c>
      <c r="AU21" s="13">
        <v>82.9</v>
      </c>
      <c r="AV21" s="13">
        <v>2.2000000000000002</v>
      </c>
    </row>
    <row r="22" spans="1:48" x14ac:dyDescent="0.2">
      <c r="A22" s="1" t="s">
        <v>47</v>
      </c>
      <c r="B22" s="1" t="s">
        <v>48</v>
      </c>
      <c r="C22" s="3">
        <v>42467</v>
      </c>
      <c r="D22" s="4">
        <v>0.67192129629629627</v>
      </c>
      <c r="E22" s="13">
        <f t="shared" si="1"/>
        <v>500</v>
      </c>
      <c r="F22" s="13">
        <v>5810</v>
      </c>
      <c r="G22" s="13">
        <v>410</v>
      </c>
      <c r="I22" s="13" t="s">
        <v>20</v>
      </c>
      <c r="K22" s="13">
        <v>11</v>
      </c>
      <c r="M22" s="13">
        <v>151800</v>
      </c>
      <c r="N22" s="13">
        <v>4200</v>
      </c>
      <c r="P22" s="13">
        <v>305800</v>
      </c>
      <c r="Q22" s="13">
        <v>8900</v>
      </c>
      <c r="S22" s="13">
        <v>33600</v>
      </c>
      <c r="T22" s="13">
        <v>1100</v>
      </c>
      <c r="V22" s="13">
        <v>112100</v>
      </c>
      <c r="W22" s="13">
        <v>3500</v>
      </c>
      <c r="Y22" s="13">
        <v>18120</v>
      </c>
      <c r="Z22" s="13">
        <v>570</v>
      </c>
      <c r="AB22" s="13">
        <v>1973</v>
      </c>
      <c r="AC22" s="13">
        <v>61</v>
      </c>
      <c r="AE22" s="13">
        <v>11790</v>
      </c>
      <c r="AF22" s="13">
        <v>360</v>
      </c>
      <c r="AH22" s="13">
        <v>837</v>
      </c>
      <c r="AI22" s="13">
        <v>29</v>
      </c>
      <c r="AK22" s="13">
        <v>79</v>
      </c>
      <c r="AL22" s="13">
        <v>2.4</v>
      </c>
      <c r="AN22" s="14">
        <v>1.46</v>
      </c>
      <c r="AO22" s="14">
        <v>0.23</v>
      </c>
      <c r="AP22" s="14"/>
      <c r="AQ22" s="13">
        <v>3.2000000000000001E-2</v>
      </c>
      <c r="AR22" s="13">
        <v>1.4999999999999999E-2</v>
      </c>
      <c r="AU22" s="13">
        <v>89.1</v>
      </c>
      <c r="AV22" s="13">
        <v>4.2</v>
      </c>
    </row>
    <row r="23" spans="1:48" x14ac:dyDescent="0.2">
      <c r="A23" s="1" t="s">
        <v>49</v>
      </c>
      <c r="B23" s="1" t="s">
        <v>50</v>
      </c>
      <c r="C23" s="3">
        <v>42467</v>
      </c>
      <c r="D23" s="4">
        <v>0.67278935185185185</v>
      </c>
      <c r="E23" s="13">
        <f t="shared" si="1"/>
        <v>575</v>
      </c>
      <c r="F23" s="13">
        <v>6150</v>
      </c>
      <c r="G23" s="13">
        <v>460</v>
      </c>
      <c r="I23" s="13" t="s">
        <v>20</v>
      </c>
      <c r="K23" s="13">
        <v>17</v>
      </c>
      <c r="M23" s="13">
        <v>175700</v>
      </c>
      <c r="N23" s="13">
        <v>5000</v>
      </c>
      <c r="P23" s="13">
        <v>309300</v>
      </c>
      <c r="Q23" s="13">
        <v>8100</v>
      </c>
      <c r="S23" s="13">
        <v>31560</v>
      </c>
      <c r="T23" s="13">
        <v>900</v>
      </c>
      <c r="V23" s="13">
        <v>102000</v>
      </c>
      <c r="W23" s="13">
        <v>2700</v>
      </c>
      <c r="Y23" s="13">
        <v>15800</v>
      </c>
      <c r="Z23" s="13">
        <v>410</v>
      </c>
      <c r="AB23" s="13">
        <v>2956</v>
      </c>
      <c r="AC23" s="13">
        <v>88</v>
      </c>
      <c r="AE23" s="13">
        <v>10410</v>
      </c>
      <c r="AF23" s="13">
        <v>330</v>
      </c>
      <c r="AH23" s="13">
        <v>926</v>
      </c>
      <c r="AI23" s="13">
        <v>19</v>
      </c>
      <c r="AK23" s="13">
        <v>93.9</v>
      </c>
      <c r="AL23" s="13">
        <v>2.6</v>
      </c>
      <c r="AN23" s="14">
        <v>3.39</v>
      </c>
      <c r="AO23" s="14">
        <v>0.32</v>
      </c>
      <c r="AP23" s="14"/>
      <c r="AQ23" s="13">
        <v>5.8999999999999997E-2</v>
      </c>
      <c r="AR23" s="13">
        <v>2.1000000000000001E-2</v>
      </c>
      <c r="AU23" s="13">
        <v>129.6</v>
      </c>
      <c r="AV23" s="13">
        <v>3.8</v>
      </c>
    </row>
    <row r="24" spans="1:48" x14ac:dyDescent="0.2">
      <c r="A24" s="1" t="s">
        <v>51</v>
      </c>
      <c r="B24" s="1" t="s">
        <v>52</v>
      </c>
      <c r="C24" s="3">
        <v>42467</v>
      </c>
      <c r="D24" s="4">
        <v>0.67372685185185188</v>
      </c>
      <c r="E24" s="13">
        <f t="shared" si="1"/>
        <v>650</v>
      </c>
      <c r="F24" s="13">
        <v>8760</v>
      </c>
      <c r="G24" s="13">
        <v>490</v>
      </c>
      <c r="I24" s="13">
        <v>16</v>
      </c>
      <c r="J24" s="13">
        <v>7.9</v>
      </c>
      <c r="K24" s="13">
        <v>15</v>
      </c>
      <c r="M24" s="13">
        <v>160200</v>
      </c>
      <c r="N24" s="13">
        <v>5200</v>
      </c>
      <c r="P24" s="13">
        <v>319000</v>
      </c>
      <c r="Q24" s="13">
        <v>9600</v>
      </c>
      <c r="S24" s="13">
        <v>34900</v>
      </c>
      <c r="T24" s="13">
        <v>1200</v>
      </c>
      <c r="V24" s="13">
        <v>118200</v>
      </c>
      <c r="W24" s="13">
        <v>3800</v>
      </c>
      <c r="Y24" s="13">
        <v>16160</v>
      </c>
      <c r="Z24" s="13">
        <v>560</v>
      </c>
      <c r="AB24" s="13">
        <v>1089</v>
      </c>
      <c r="AC24" s="13">
        <v>43</v>
      </c>
      <c r="AE24" s="13">
        <v>9490</v>
      </c>
      <c r="AF24" s="13">
        <v>360</v>
      </c>
      <c r="AH24" s="13">
        <v>685</v>
      </c>
      <c r="AI24" s="13">
        <v>26</v>
      </c>
      <c r="AK24" s="13">
        <v>68.7</v>
      </c>
      <c r="AL24" s="13">
        <v>2.2000000000000002</v>
      </c>
      <c r="AN24" s="14">
        <v>3.02</v>
      </c>
      <c r="AO24" s="14">
        <v>0.35</v>
      </c>
      <c r="AP24" s="14"/>
      <c r="AQ24" s="13">
        <v>7.3000000000000001E-3</v>
      </c>
      <c r="AR24" s="13">
        <v>7.3000000000000001E-3</v>
      </c>
      <c r="AU24" s="13">
        <v>63</v>
      </c>
      <c r="AV24" s="13">
        <v>2.8</v>
      </c>
    </row>
    <row r="25" spans="1:48" x14ac:dyDescent="0.2">
      <c r="A25" s="1" t="s">
        <v>53</v>
      </c>
      <c r="B25" s="1" t="s">
        <v>54</v>
      </c>
      <c r="C25" s="3">
        <v>42467</v>
      </c>
      <c r="D25" s="4">
        <v>0.67465277777777777</v>
      </c>
      <c r="E25" s="13">
        <f t="shared" si="1"/>
        <v>725</v>
      </c>
      <c r="F25" s="13">
        <v>6640</v>
      </c>
      <c r="G25" s="13">
        <v>480</v>
      </c>
      <c r="I25" s="13">
        <v>16.399999999999999</v>
      </c>
      <c r="J25" s="13">
        <v>8.8000000000000007</v>
      </c>
      <c r="K25" s="13">
        <v>16</v>
      </c>
      <c r="M25" s="13">
        <v>152300</v>
      </c>
      <c r="N25" s="13">
        <v>3900</v>
      </c>
      <c r="P25" s="13">
        <v>319200</v>
      </c>
      <c r="Q25" s="13">
        <v>8000</v>
      </c>
      <c r="S25" s="13">
        <v>35460</v>
      </c>
      <c r="T25" s="13">
        <v>890</v>
      </c>
      <c r="V25" s="13">
        <v>125700</v>
      </c>
      <c r="W25" s="13">
        <v>3400</v>
      </c>
      <c r="Y25" s="13">
        <v>19060</v>
      </c>
      <c r="Z25" s="13">
        <v>530</v>
      </c>
      <c r="AB25" s="13">
        <v>958</v>
      </c>
      <c r="AC25" s="13">
        <v>37</v>
      </c>
      <c r="AE25" s="13">
        <v>11560</v>
      </c>
      <c r="AF25" s="13">
        <v>440</v>
      </c>
      <c r="AH25" s="13">
        <v>958</v>
      </c>
      <c r="AI25" s="13">
        <v>29</v>
      </c>
      <c r="AK25" s="13">
        <v>96.8</v>
      </c>
      <c r="AL25" s="13">
        <v>2.6</v>
      </c>
      <c r="AN25" s="14">
        <v>4.72</v>
      </c>
      <c r="AO25" s="14">
        <v>0.45</v>
      </c>
      <c r="AP25" s="14"/>
      <c r="AQ25" s="13">
        <v>3.1E-2</v>
      </c>
      <c r="AR25" s="13">
        <v>1.4E-2</v>
      </c>
      <c r="AU25" s="13">
        <v>157</v>
      </c>
      <c r="AV25" s="13">
        <v>11</v>
      </c>
    </row>
    <row r="26" spans="1:48" x14ac:dyDescent="0.2">
      <c r="AN26" s="15"/>
      <c r="AO26" s="14"/>
      <c r="AP26" s="14"/>
    </row>
    <row r="27" spans="1:48" x14ac:dyDescent="0.2">
      <c r="A27" s="1" t="s">
        <v>55</v>
      </c>
      <c r="B27" s="1" t="s">
        <v>56</v>
      </c>
      <c r="C27" s="3">
        <v>42467</v>
      </c>
      <c r="D27" s="4">
        <v>0.67739583333333331</v>
      </c>
      <c r="E27" s="13">
        <v>50</v>
      </c>
      <c r="F27" s="13">
        <v>4830</v>
      </c>
      <c r="G27" s="13">
        <v>400</v>
      </c>
      <c r="I27" s="13" t="s">
        <v>20</v>
      </c>
      <c r="K27" s="13">
        <v>16</v>
      </c>
      <c r="M27" s="13">
        <v>183200</v>
      </c>
      <c r="N27" s="13">
        <v>5700</v>
      </c>
      <c r="P27" s="13">
        <v>308400</v>
      </c>
      <c r="Q27" s="13">
        <v>9900</v>
      </c>
      <c r="S27" s="13">
        <v>32910</v>
      </c>
      <c r="T27" s="13">
        <v>900</v>
      </c>
      <c r="V27" s="13">
        <v>120800</v>
      </c>
      <c r="W27" s="13">
        <v>3900</v>
      </c>
      <c r="Y27" s="13">
        <v>16940</v>
      </c>
      <c r="Z27" s="13">
        <v>390</v>
      </c>
      <c r="AB27" s="13">
        <v>1638</v>
      </c>
      <c r="AC27" s="13">
        <v>44</v>
      </c>
      <c r="AE27" s="13">
        <v>9730</v>
      </c>
      <c r="AF27" s="13">
        <v>280</v>
      </c>
      <c r="AH27" s="13">
        <v>267.39999999999998</v>
      </c>
      <c r="AI27" s="13">
        <v>7.7</v>
      </c>
      <c r="AK27" s="13">
        <v>20.149999999999999</v>
      </c>
      <c r="AL27" s="13">
        <v>0.75</v>
      </c>
      <c r="AN27" s="14">
        <v>1.69</v>
      </c>
      <c r="AO27" s="14">
        <v>0.25</v>
      </c>
      <c r="AP27" s="14"/>
      <c r="AQ27" s="13" t="s">
        <v>20</v>
      </c>
      <c r="AS27" s="13">
        <v>9.5999999999999992E-3</v>
      </c>
      <c r="AU27" s="13">
        <v>129.80000000000001</v>
      </c>
      <c r="AV27" s="13">
        <v>3.8</v>
      </c>
    </row>
    <row r="28" spans="1:48" x14ac:dyDescent="0.2">
      <c r="A28" s="1" t="s">
        <v>57</v>
      </c>
      <c r="B28" s="1" t="s">
        <v>58</v>
      </c>
      <c r="C28" s="3">
        <v>42467</v>
      </c>
      <c r="D28" s="4">
        <v>0.67836805555555557</v>
      </c>
      <c r="E28" s="13">
        <f>E27+75</f>
        <v>125</v>
      </c>
      <c r="F28" s="13">
        <v>2370</v>
      </c>
      <c r="G28" s="13">
        <v>340</v>
      </c>
      <c r="I28" s="13" t="s">
        <v>20</v>
      </c>
      <c r="K28" s="13">
        <v>14</v>
      </c>
      <c r="M28" s="13">
        <v>170800</v>
      </c>
      <c r="N28" s="13">
        <v>5800</v>
      </c>
      <c r="P28" s="13">
        <v>300000</v>
      </c>
      <c r="Q28" s="13">
        <v>11000</v>
      </c>
      <c r="S28" s="13">
        <v>32300</v>
      </c>
      <c r="T28" s="13">
        <v>1000</v>
      </c>
      <c r="V28" s="13">
        <v>125700</v>
      </c>
      <c r="W28" s="13">
        <v>4200</v>
      </c>
      <c r="Y28" s="13">
        <v>19000</v>
      </c>
      <c r="Z28" s="13">
        <v>640</v>
      </c>
      <c r="AB28" s="13">
        <v>1455</v>
      </c>
      <c r="AC28" s="13">
        <v>68</v>
      </c>
      <c r="AE28" s="13">
        <v>11790</v>
      </c>
      <c r="AF28" s="13">
        <v>440</v>
      </c>
      <c r="AH28" s="13">
        <v>437</v>
      </c>
      <c r="AI28" s="13">
        <v>13</v>
      </c>
      <c r="AK28" s="13">
        <v>32.33</v>
      </c>
      <c r="AL28" s="13">
        <v>0.92</v>
      </c>
      <c r="AN28" s="14">
        <v>7.36</v>
      </c>
      <c r="AO28" s="14">
        <v>0.52</v>
      </c>
      <c r="AP28" s="14"/>
      <c r="AQ28" s="13">
        <v>1.4999999999999999E-2</v>
      </c>
      <c r="AR28" s="13">
        <v>0.01</v>
      </c>
      <c r="AU28" s="13">
        <v>606</v>
      </c>
      <c r="AV28" s="13">
        <v>28</v>
      </c>
    </row>
    <row r="29" spans="1:48" x14ac:dyDescent="0.2">
      <c r="A29" s="1" t="s">
        <v>59</v>
      </c>
      <c r="B29" s="1" t="s">
        <v>60</v>
      </c>
      <c r="C29" s="3">
        <v>42467</v>
      </c>
      <c r="D29" s="4">
        <v>0.67932870370370368</v>
      </c>
      <c r="E29" s="13">
        <f t="shared" ref="E29:E37" si="2">E28+75</f>
        <v>200</v>
      </c>
      <c r="F29" s="13">
        <v>2610</v>
      </c>
      <c r="G29" s="13">
        <v>360</v>
      </c>
      <c r="I29" s="13" t="s">
        <v>20</v>
      </c>
      <c r="K29" s="13">
        <v>19</v>
      </c>
      <c r="M29" s="13">
        <v>180300</v>
      </c>
      <c r="N29" s="13">
        <v>6200</v>
      </c>
      <c r="P29" s="13">
        <v>304000</v>
      </c>
      <c r="Q29" s="13">
        <v>11000</v>
      </c>
      <c r="S29" s="13">
        <v>32400</v>
      </c>
      <c r="T29" s="13">
        <v>1000</v>
      </c>
      <c r="V29" s="13">
        <v>129700</v>
      </c>
      <c r="W29" s="13">
        <v>4500</v>
      </c>
      <c r="Y29" s="13">
        <v>18260</v>
      </c>
      <c r="Z29" s="13">
        <v>620</v>
      </c>
      <c r="AB29" s="13">
        <v>1327</v>
      </c>
      <c r="AC29" s="13">
        <v>43</v>
      </c>
      <c r="AE29" s="13">
        <v>11350</v>
      </c>
      <c r="AF29" s="13">
        <v>420</v>
      </c>
      <c r="AH29" s="13">
        <v>506</v>
      </c>
      <c r="AI29" s="13">
        <v>17</v>
      </c>
      <c r="AK29" s="13">
        <v>37.200000000000003</v>
      </c>
      <c r="AL29" s="13">
        <v>1.3</v>
      </c>
      <c r="AN29" s="13">
        <v>5.73</v>
      </c>
      <c r="AO29" s="13">
        <v>0.44</v>
      </c>
      <c r="AQ29" s="13">
        <v>1.4E-2</v>
      </c>
      <c r="AR29" s="13">
        <v>1.0999999999999999E-2</v>
      </c>
      <c r="AU29" s="13">
        <v>506</v>
      </c>
      <c r="AV29" s="13">
        <v>22</v>
      </c>
    </row>
    <row r="30" spans="1:48" x14ac:dyDescent="0.2">
      <c r="A30" s="1" t="s">
        <v>61</v>
      </c>
      <c r="B30" s="1" t="s">
        <v>62</v>
      </c>
      <c r="C30" s="3">
        <v>42467</v>
      </c>
      <c r="D30" s="4">
        <v>0.6802083333333333</v>
      </c>
      <c r="E30" s="13">
        <f t="shared" si="2"/>
        <v>275</v>
      </c>
      <c r="F30" s="13">
        <v>2660</v>
      </c>
      <c r="G30" s="13">
        <v>330</v>
      </c>
      <c r="I30" s="13" t="s">
        <v>20</v>
      </c>
      <c r="K30" s="13">
        <v>16</v>
      </c>
      <c r="M30" s="13">
        <v>183800</v>
      </c>
      <c r="N30" s="13">
        <v>5600</v>
      </c>
      <c r="P30" s="13">
        <v>318000</v>
      </c>
      <c r="Q30" s="13">
        <v>10000</v>
      </c>
      <c r="S30" s="13">
        <v>32870</v>
      </c>
      <c r="T30" s="13">
        <v>930</v>
      </c>
      <c r="V30" s="13">
        <v>134300</v>
      </c>
      <c r="W30" s="13">
        <v>3900</v>
      </c>
      <c r="Y30" s="13">
        <v>18460</v>
      </c>
      <c r="Z30" s="13">
        <v>620</v>
      </c>
      <c r="AB30" s="13">
        <v>1336</v>
      </c>
      <c r="AC30" s="13">
        <v>43</v>
      </c>
      <c r="AE30" s="13">
        <v>11410</v>
      </c>
      <c r="AF30" s="13">
        <v>310</v>
      </c>
      <c r="AH30" s="13">
        <v>531</v>
      </c>
      <c r="AI30" s="13">
        <v>17</v>
      </c>
      <c r="AK30" s="13">
        <v>39.4</v>
      </c>
      <c r="AL30" s="13">
        <v>1.3</v>
      </c>
      <c r="AN30" s="13">
        <v>6.3</v>
      </c>
      <c r="AO30" s="13">
        <v>0.48</v>
      </c>
      <c r="AQ30" s="13">
        <v>2.8999999999999998E-3</v>
      </c>
      <c r="AR30" s="13">
        <v>4.4000000000000003E-3</v>
      </c>
      <c r="AU30" s="13">
        <v>532</v>
      </c>
      <c r="AV30" s="13">
        <v>18</v>
      </c>
    </row>
    <row r="31" spans="1:48" x14ac:dyDescent="0.2">
      <c r="A31" s="1" t="s">
        <v>63</v>
      </c>
      <c r="B31" s="1" t="s">
        <v>64</v>
      </c>
      <c r="C31" s="3">
        <v>42467</v>
      </c>
      <c r="D31" s="4">
        <v>0.68114583333333334</v>
      </c>
      <c r="E31" s="13">
        <f t="shared" si="2"/>
        <v>350</v>
      </c>
      <c r="F31" s="13">
        <v>2240</v>
      </c>
      <c r="G31" s="13">
        <v>250</v>
      </c>
      <c r="I31" s="13" t="s">
        <v>20</v>
      </c>
      <c r="K31" s="13">
        <v>16</v>
      </c>
      <c r="M31" s="13">
        <v>189700</v>
      </c>
      <c r="N31" s="13">
        <v>6200</v>
      </c>
      <c r="P31" s="13">
        <v>317300</v>
      </c>
      <c r="Q31" s="13">
        <v>9200</v>
      </c>
      <c r="S31" s="13">
        <v>33080</v>
      </c>
      <c r="T31" s="13">
        <v>920</v>
      </c>
      <c r="V31" s="13">
        <v>133900</v>
      </c>
      <c r="W31" s="13">
        <v>3800</v>
      </c>
      <c r="Y31" s="13">
        <v>18830</v>
      </c>
      <c r="Z31" s="13">
        <v>560</v>
      </c>
      <c r="AB31" s="13">
        <v>1402</v>
      </c>
      <c r="AC31" s="13">
        <v>39</v>
      </c>
      <c r="AE31" s="13">
        <v>11450</v>
      </c>
      <c r="AF31" s="13">
        <v>360</v>
      </c>
      <c r="AH31" s="13">
        <v>554</v>
      </c>
      <c r="AI31" s="13">
        <v>14</v>
      </c>
      <c r="AK31" s="13">
        <v>40.200000000000003</v>
      </c>
      <c r="AL31" s="13">
        <v>1.4</v>
      </c>
      <c r="AN31" s="13">
        <v>5.4</v>
      </c>
      <c r="AO31" s="13">
        <v>0.52</v>
      </c>
      <c r="AQ31" s="13">
        <v>1.1599999999999999E-2</v>
      </c>
      <c r="AR31" s="13">
        <v>8.5000000000000006E-3</v>
      </c>
      <c r="AU31" s="13">
        <v>466</v>
      </c>
      <c r="AV31" s="13">
        <v>26</v>
      </c>
    </row>
    <row r="32" spans="1:48" x14ac:dyDescent="0.2">
      <c r="A32" s="1" t="s">
        <v>65</v>
      </c>
      <c r="B32" s="1" t="s">
        <v>66</v>
      </c>
      <c r="C32" s="3">
        <v>42467</v>
      </c>
      <c r="D32" s="4">
        <v>0.68303240740740734</v>
      </c>
      <c r="E32" s="13">
        <f t="shared" si="2"/>
        <v>425</v>
      </c>
      <c r="F32" s="13">
        <v>1820</v>
      </c>
      <c r="G32" s="13">
        <v>300</v>
      </c>
      <c r="I32" s="13" t="s">
        <v>20</v>
      </c>
      <c r="K32" s="13">
        <v>14</v>
      </c>
      <c r="M32" s="13">
        <v>189600</v>
      </c>
      <c r="N32" s="13">
        <v>6400</v>
      </c>
      <c r="P32" s="13">
        <v>314900</v>
      </c>
      <c r="Q32" s="13">
        <v>9900</v>
      </c>
      <c r="S32" s="13">
        <v>32160</v>
      </c>
      <c r="T32" s="13">
        <v>980</v>
      </c>
      <c r="V32" s="13">
        <v>125900</v>
      </c>
      <c r="W32" s="13">
        <v>3500</v>
      </c>
      <c r="Y32" s="13">
        <v>16370</v>
      </c>
      <c r="Z32" s="13">
        <v>450</v>
      </c>
      <c r="AB32" s="13">
        <v>1299</v>
      </c>
      <c r="AC32" s="13">
        <v>37</v>
      </c>
      <c r="AE32" s="13">
        <v>9990</v>
      </c>
      <c r="AF32" s="13">
        <v>280</v>
      </c>
      <c r="AH32" s="13">
        <v>569</v>
      </c>
      <c r="AI32" s="13">
        <v>26</v>
      </c>
      <c r="AK32" s="13">
        <v>41.9</v>
      </c>
      <c r="AL32" s="13">
        <v>1.8</v>
      </c>
      <c r="AN32" s="13">
        <v>2.31</v>
      </c>
      <c r="AO32" s="13">
        <v>0.28000000000000003</v>
      </c>
      <c r="AQ32" s="13">
        <v>0.39</v>
      </c>
      <c r="AR32" s="13">
        <v>8.1000000000000003E-2</v>
      </c>
      <c r="AS32" s="13">
        <v>0.02</v>
      </c>
      <c r="AU32" s="13">
        <v>204.4</v>
      </c>
      <c r="AV32" s="13">
        <v>5.3</v>
      </c>
    </row>
    <row r="33" spans="1:48" x14ac:dyDescent="0.2">
      <c r="A33" s="1" t="s">
        <v>67</v>
      </c>
      <c r="B33" s="1" t="s">
        <v>68</v>
      </c>
      <c r="C33" s="3">
        <v>42467</v>
      </c>
      <c r="D33" s="4">
        <v>0.6839467592592593</v>
      </c>
      <c r="E33" s="13">
        <f t="shared" si="2"/>
        <v>500</v>
      </c>
      <c r="F33" s="13">
        <v>2770</v>
      </c>
      <c r="G33" s="13">
        <v>350</v>
      </c>
      <c r="I33" s="13" t="s">
        <v>20</v>
      </c>
      <c r="K33" s="13">
        <v>16</v>
      </c>
      <c r="M33" s="13">
        <v>191500</v>
      </c>
      <c r="N33" s="13">
        <v>5400</v>
      </c>
      <c r="P33" s="13">
        <v>321800</v>
      </c>
      <c r="Q33" s="13">
        <v>9300</v>
      </c>
      <c r="S33" s="13">
        <v>33260</v>
      </c>
      <c r="T33" s="13">
        <v>920</v>
      </c>
      <c r="V33" s="13">
        <v>127800</v>
      </c>
      <c r="W33" s="13">
        <v>3400</v>
      </c>
      <c r="Y33" s="13">
        <v>16460</v>
      </c>
      <c r="Z33" s="13">
        <v>520</v>
      </c>
      <c r="AB33" s="13">
        <v>1077</v>
      </c>
      <c r="AC33" s="13">
        <v>28</v>
      </c>
      <c r="AE33" s="13">
        <v>9520</v>
      </c>
      <c r="AF33" s="13">
        <v>270</v>
      </c>
      <c r="AH33" s="13">
        <v>480</v>
      </c>
      <c r="AI33" s="13">
        <v>16</v>
      </c>
      <c r="AK33" s="13">
        <v>35.299999999999997</v>
      </c>
      <c r="AL33" s="13">
        <v>1.1000000000000001</v>
      </c>
      <c r="AN33" s="13">
        <v>1.64</v>
      </c>
      <c r="AO33" s="13">
        <v>0.22</v>
      </c>
      <c r="AQ33" s="13" t="s">
        <v>20</v>
      </c>
      <c r="AS33" s="13">
        <v>0.02</v>
      </c>
      <c r="AU33" s="13">
        <v>116.9</v>
      </c>
      <c r="AV33" s="13">
        <v>3.8</v>
      </c>
    </row>
    <row r="34" spans="1:48" x14ac:dyDescent="0.2">
      <c r="A34" s="1" t="s">
        <v>69</v>
      </c>
      <c r="B34" s="1" t="s">
        <v>70</v>
      </c>
      <c r="C34" s="3">
        <v>42467</v>
      </c>
      <c r="D34" s="4">
        <v>0.68486111111111114</v>
      </c>
      <c r="E34" s="13">
        <f t="shared" si="2"/>
        <v>575</v>
      </c>
      <c r="F34" s="13">
        <v>2730</v>
      </c>
      <c r="G34" s="13">
        <v>330</v>
      </c>
      <c r="I34" s="13" t="s">
        <v>20</v>
      </c>
      <c r="K34" s="13">
        <v>15</v>
      </c>
      <c r="M34" s="13">
        <v>190400</v>
      </c>
      <c r="N34" s="13">
        <v>6600</v>
      </c>
      <c r="P34" s="13">
        <v>330000</v>
      </c>
      <c r="Q34" s="13">
        <v>10000</v>
      </c>
      <c r="S34" s="13">
        <v>32680</v>
      </c>
      <c r="T34" s="13">
        <v>950</v>
      </c>
      <c r="V34" s="13">
        <v>129000</v>
      </c>
      <c r="W34" s="13">
        <v>3800</v>
      </c>
      <c r="Y34" s="13">
        <v>16780</v>
      </c>
      <c r="Z34" s="13">
        <v>540</v>
      </c>
      <c r="AB34" s="13">
        <v>1113</v>
      </c>
      <c r="AC34" s="13">
        <v>35</v>
      </c>
      <c r="AE34" s="13">
        <v>9800</v>
      </c>
      <c r="AF34" s="13">
        <v>290</v>
      </c>
      <c r="AH34" s="13">
        <v>499</v>
      </c>
      <c r="AI34" s="13">
        <v>15</v>
      </c>
      <c r="AK34" s="13">
        <v>36.299999999999997</v>
      </c>
      <c r="AL34" s="13">
        <v>1.1000000000000001</v>
      </c>
      <c r="AN34" s="13">
        <v>2.64</v>
      </c>
      <c r="AO34" s="13">
        <v>0.28999999999999998</v>
      </c>
      <c r="AQ34" s="13" t="s">
        <v>20</v>
      </c>
      <c r="AS34" s="13">
        <v>8.3000000000000001E-3</v>
      </c>
      <c r="AU34" s="13">
        <v>210.7</v>
      </c>
      <c r="AV34" s="13">
        <v>8.4</v>
      </c>
    </row>
    <row r="35" spans="1:48" x14ac:dyDescent="0.2">
      <c r="A35" s="1" t="s">
        <v>71</v>
      </c>
      <c r="B35" s="1" t="s">
        <v>72</v>
      </c>
      <c r="C35" s="3">
        <v>42467</v>
      </c>
      <c r="D35" s="4">
        <v>0.68578703703703703</v>
      </c>
      <c r="E35" s="13">
        <f t="shared" si="2"/>
        <v>650</v>
      </c>
      <c r="F35" s="13">
        <v>2910</v>
      </c>
      <c r="G35" s="13">
        <v>400</v>
      </c>
      <c r="I35" s="13" t="s">
        <v>20</v>
      </c>
      <c r="K35" s="13">
        <v>20</v>
      </c>
      <c r="M35" s="13">
        <v>179500</v>
      </c>
      <c r="N35" s="13">
        <v>5400</v>
      </c>
      <c r="P35" s="13">
        <v>318300</v>
      </c>
      <c r="Q35" s="13">
        <v>9800</v>
      </c>
      <c r="S35" s="13">
        <v>33000</v>
      </c>
      <c r="T35" s="13">
        <v>1100</v>
      </c>
      <c r="V35" s="13">
        <v>128200</v>
      </c>
      <c r="W35" s="13">
        <v>4300</v>
      </c>
      <c r="Y35" s="13">
        <v>16670</v>
      </c>
      <c r="Z35" s="13">
        <v>500</v>
      </c>
      <c r="AB35" s="13">
        <v>1194</v>
      </c>
      <c r="AC35" s="13">
        <v>36</v>
      </c>
      <c r="AE35" s="13">
        <v>9500</v>
      </c>
      <c r="AF35" s="13">
        <v>300</v>
      </c>
      <c r="AH35" s="13">
        <v>370</v>
      </c>
      <c r="AI35" s="13">
        <v>13</v>
      </c>
      <c r="AK35" s="13">
        <v>27.3</v>
      </c>
      <c r="AL35" s="13">
        <v>1</v>
      </c>
      <c r="AN35" s="13">
        <v>1.76</v>
      </c>
      <c r="AO35" s="13">
        <v>0.31</v>
      </c>
      <c r="AQ35" s="13" t="s">
        <v>20</v>
      </c>
      <c r="AS35" s="13">
        <v>8.6999999999999994E-3</v>
      </c>
      <c r="AU35" s="13">
        <v>151.9</v>
      </c>
      <c r="AV35" s="13">
        <v>9.1999999999999993</v>
      </c>
    </row>
    <row r="36" spans="1:48" x14ac:dyDescent="0.2">
      <c r="A36" s="1" t="s">
        <v>73</v>
      </c>
      <c r="B36" s="1" t="s">
        <v>74</v>
      </c>
      <c r="C36" s="3">
        <v>42467</v>
      </c>
      <c r="D36" s="4">
        <v>0.68679398148148152</v>
      </c>
      <c r="E36" s="13">
        <f t="shared" si="2"/>
        <v>725</v>
      </c>
      <c r="F36" s="13">
        <v>3780</v>
      </c>
      <c r="G36" s="13">
        <v>330</v>
      </c>
      <c r="I36" s="13" t="s">
        <v>20</v>
      </c>
      <c r="K36" s="13">
        <v>15</v>
      </c>
      <c r="M36" s="13">
        <v>170700</v>
      </c>
      <c r="N36" s="13">
        <v>5300</v>
      </c>
      <c r="P36" s="13">
        <v>320000</v>
      </c>
      <c r="Q36" s="13">
        <v>12000</v>
      </c>
      <c r="S36" s="13">
        <v>32600</v>
      </c>
      <c r="T36" s="13">
        <v>1100</v>
      </c>
      <c r="V36" s="13">
        <v>128600</v>
      </c>
      <c r="W36" s="13">
        <v>3400</v>
      </c>
      <c r="Y36" s="13">
        <v>16850</v>
      </c>
      <c r="Z36" s="13">
        <v>540</v>
      </c>
      <c r="AB36" s="13">
        <v>1220</v>
      </c>
      <c r="AC36" s="13">
        <v>37</v>
      </c>
      <c r="AE36" s="13">
        <v>9760</v>
      </c>
      <c r="AF36" s="13">
        <v>270</v>
      </c>
      <c r="AH36" s="13">
        <v>473</v>
      </c>
      <c r="AI36" s="13">
        <v>16</v>
      </c>
      <c r="AK36" s="13">
        <v>37.299999999999997</v>
      </c>
      <c r="AL36" s="13">
        <v>1.3</v>
      </c>
      <c r="AN36" s="13">
        <v>0.94</v>
      </c>
      <c r="AO36" s="13">
        <v>0.18</v>
      </c>
      <c r="AQ36" s="13" t="s">
        <v>20</v>
      </c>
      <c r="AS36" s="13">
        <v>8.0999999999999996E-3</v>
      </c>
      <c r="AU36" s="13">
        <v>79.2</v>
      </c>
      <c r="AV36" s="13">
        <v>2.7</v>
      </c>
    </row>
    <row r="37" spans="1:48" x14ac:dyDescent="0.2">
      <c r="A37" s="1" t="s">
        <v>75</v>
      </c>
      <c r="B37" s="1" t="s">
        <v>76</v>
      </c>
      <c r="C37" s="3">
        <v>42467</v>
      </c>
      <c r="D37" s="4">
        <v>0.68765046296296306</v>
      </c>
      <c r="E37" s="13">
        <f t="shared" si="2"/>
        <v>800</v>
      </c>
      <c r="F37" s="13">
        <v>2630</v>
      </c>
      <c r="G37" s="13">
        <v>360</v>
      </c>
      <c r="I37" s="13">
        <v>29</v>
      </c>
      <c r="J37" s="13">
        <v>10</v>
      </c>
      <c r="K37" s="13">
        <v>16</v>
      </c>
      <c r="M37" s="13">
        <v>173100</v>
      </c>
      <c r="N37" s="13">
        <v>5100</v>
      </c>
      <c r="P37" s="13">
        <v>327000</v>
      </c>
      <c r="Q37" s="13">
        <v>11000</v>
      </c>
      <c r="S37" s="13">
        <v>32590</v>
      </c>
      <c r="T37" s="13">
        <v>930</v>
      </c>
      <c r="V37" s="13">
        <v>124500</v>
      </c>
      <c r="W37" s="13">
        <v>4000</v>
      </c>
      <c r="Y37" s="13">
        <v>17670</v>
      </c>
      <c r="Z37" s="13">
        <v>550</v>
      </c>
      <c r="AB37" s="13">
        <v>1251</v>
      </c>
      <c r="AC37" s="13">
        <v>38</v>
      </c>
      <c r="AE37" s="13">
        <v>10500</v>
      </c>
      <c r="AF37" s="13">
        <v>330</v>
      </c>
      <c r="AH37" s="13">
        <v>578</v>
      </c>
      <c r="AI37" s="13">
        <v>20</v>
      </c>
      <c r="AK37" s="13">
        <v>47</v>
      </c>
      <c r="AL37" s="13">
        <v>2.2000000000000002</v>
      </c>
      <c r="AN37" s="13">
        <v>3.05</v>
      </c>
      <c r="AO37" s="13">
        <v>0.46</v>
      </c>
      <c r="AQ37" s="13">
        <v>4.2999999999999997E-2</v>
      </c>
      <c r="AR37" s="13">
        <v>1.7000000000000001E-2</v>
      </c>
      <c r="AU37" s="13">
        <v>198.3</v>
      </c>
      <c r="AV37" s="13">
        <v>7.4</v>
      </c>
    </row>
    <row r="38" spans="1:48" ht="17" thickBot="1" x14ac:dyDescent="0.25">
      <c r="A38" s="5"/>
      <c r="B38" s="5"/>
      <c r="C38" s="5"/>
      <c r="D38" s="5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</row>
    <row r="40" spans="1:48" x14ac:dyDescent="0.2">
      <c r="A40" s="1" t="s">
        <v>77</v>
      </c>
    </row>
    <row r="41" spans="1:48" x14ac:dyDescent="0.2">
      <c r="A41" s="6"/>
      <c r="B41" s="6"/>
      <c r="C41" s="6"/>
      <c r="D41" s="6"/>
      <c r="E41" s="9"/>
      <c r="F41" s="7"/>
      <c r="G41" s="8"/>
      <c r="H41" s="9"/>
      <c r="I41" s="9"/>
      <c r="J41" s="9"/>
      <c r="K41" s="9"/>
      <c r="L41" s="9"/>
      <c r="M41" s="9"/>
      <c r="N41" s="9"/>
      <c r="O41" s="9"/>
      <c r="P41" s="9"/>
    </row>
    <row r="42" spans="1:48" x14ac:dyDescent="0.2">
      <c r="A42" s="6"/>
      <c r="B42" s="6"/>
      <c r="C42" s="6"/>
      <c r="D42" s="6"/>
      <c r="E42" s="9"/>
      <c r="F42" s="9"/>
      <c r="G42" s="10"/>
      <c r="H42" s="9"/>
      <c r="I42" s="9"/>
      <c r="J42" s="9"/>
      <c r="K42" s="9"/>
      <c r="L42" s="9"/>
      <c r="M42" s="9"/>
      <c r="N42" s="9"/>
      <c r="O42" s="9"/>
      <c r="P42" s="9"/>
    </row>
    <row r="43" spans="1:48" x14ac:dyDescent="0.2">
      <c r="A43" s="6"/>
      <c r="B43" s="6"/>
      <c r="C43" s="6"/>
      <c r="D43" s="6"/>
      <c r="E43" s="9"/>
      <c r="F43" s="9"/>
      <c r="G43" s="10"/>
      <c r="H43" s="9"/>
      <c r="I43" s="9"/>
      <c r="J43" s="9"/>
      <c r="K43" s="9"/>
      <c r="L43" s="9"/>
      <c r="M43" s="9"/>
      <c r="N43" s="9"/>
      <c r="O43" s="9"/>
      <c r="P43" s="9"/>
    </row>
    <row r="44" spans="1:48" x14ac:dyDescent="0.2">
      <c r="A44" s="6"/>
      <c r="B44" s="6"/>
      <c r="C44" s="6"/>
      <c r="D44" s="6"/>
      <c r="E44" s="9"/>
      <c r="F44" s="9"/>
      <c r="G44" s="10"/>
      <c r="H44" s="9"/>
      <c r="I44" s="9"/>
      <c r="J44" s="9"/>
      <c r="K44" s="9"/>
      <c r="L44" s="9"/>
      <c r="M44" s="9"/>
      <c r="N44" s="9"/>
      <c r="O44" s="9"/>
      <c r="P44" s="9"/>
    </row>
    <row r="45" spans="1:48" x14ac:dyDescent="0.2">
      <c r="A45" s="6"/>
      <c r="B45" s="6"/>
      <c r="C45" s="6"/>
      <c r="D45" s="6"/>
      <c r="E45" s="9"/>
      <c r="F45" s="9"/>
      <c r="G45" s="10"/>
      <c r="H45" s="9"/>
      <c r="I45" s="9"/>
      <c r="J45" s="9"/>
      <c r="K45" s="9"/>
      <c r="L45" s="9"/>
      <c r="M45" s="9"/>
      <c r="N45" s="9"/>
      <c r="O45" s="9"/>
      <c r="P45" s="9"/>
    </row>
    <row r="46" spans="1:48" x14ac:dyDescent="0.2">
      <c r="A46" s="6"/>
      <c r="B46" s="6"/>
      <c r="C46" s="6"/>
      <c r="D46" s="6"/>
      <c r="E46" s="9"/>
      <c r="F46" s="9"/>
      <c r="G46" s="10"/>
      <c r="H46" s="9"/>
      <c r="I46" s="9"/>
      <c r="J46" s="9"/>
      <c r="K46" s="9"/>
      <c r="L46" s="9"/>
      <c r="M46" s="9"/>
      <c r="N46" s="9"/>
      <c r="O46" s="9"/>
      <c r="P46" s="9"/>
    </row>
    <row r="47" spans="1:48" x14ac:dyDescent="0.2">
      <c r="A47" s="6"/>
      <c r="B47" s="6"/>
      <c r="C47" s="6"/>
      <c r="D47" s="6"/>
      <c r="E47" s="9"/>
      <c r="F47" s="9"/>
      <c r="G47" s="10"/>
      <c r="H47" s="9"/>
      <c r="I47" s="9"/>
      <c r="J47" s="9"/>
      <c r="K47" s="9"/>
      <c r="L47" s="9"/>
      <c r="M47" s="9"/>
      <c r="N47" s="9"/>
      <c r="O47" s="9"/>
      <c r="P47" s="9"/>
    </row>
    <row r="48" spans="1:48" x14ac:dyDescent="0.2">
      <c r="A48" s="6"/>
      <c r="B48" s="6"/>
      <c r="C48" s="6"/>
      <c r="D48" s="6"/>
      <c r="E48" s="9"/>
      <c r="F48" s="9"/>
      <c r="G48" s="10"/>
      <c r="H48" s="9"/>
      <c r="I48" s="9"/>
      <c r="J48" s="9"/>
      <c r="K48" s="9"/>
      <c r="L48" s="9"/>
      <c r="M48" s="9"/>
      <c r="N48" s="9"/>
      <c r="O48" s="9"/>
      <c r="P48" s="9"/>
    </row>
    <row r="49" spans="1:16" x14ac:dyDescent="0.2">
      <c r="A49" s="6"/>
      <c r="B49" s="6"/>
      <c r="C49" s="6"/>
      <c r="D49" s="6"/>
      <c r="E49" s="9"/>
      <c r="F49" s="9"/>
      <c r="G49" s="10"/>
      <c r="H49" s="9"/>
      <c r="I49" s="9"/>
      <c r="J49" s="9"/>
      <c r="K49" s="9"/>
      <c r="L49" s="9"/>
      <c r="M49" s="9"/>
      <c r="N49" s="9"/>
      <c r="O49" s="9"/>
      <c r="P49" s="9"/>
    </row>
    <row r="50" spans="1:16" x14ac:dyDescent="0.2">
      <c r="A50" s="6"/>
      <c r="B50" s="6"/>
      <c r="C50" s="6"/>
      <c r="D50" s="6"/>
      <c r="E50" s="9"/>
      <c r="F50" s="9"/>
      <c r="G50" s="10"/>
      <c r="H50" s="9"/>
      <c r="I50" s="9"/>
      <c r="J50" s="9"/>
      <c r="K50" s="9"/>
      <c r="L50" s="9"/>
      <c r="M50" s="9"/>
      <c r="N50" s="9"/>
      <c r="O50" s="9"/>
      <c r="P50" s="9"/>
    </row>
    <row r="51" spans="1:16" x14ac:dyDescent="0.2">
      <c r="A51" s="6"/>
      <c r="B51" s="6"/>
      <c r="C51" s="6"/>
      <c r="D51" s="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</row>
    <row r="52" spans="1:16" x14ac:dyDescent="0.2">
      <c r="A52" s="6"/>
      <c r="B52" s="6"/>
      <c r="C52" s="6"/>
      <c r="D52" s="6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Trail</dc:creator>
  <cp:lastModifiedBy>Microsoft Office User</cp:lastModifiedBy>
  <dcterms:created xsi:type="dcterms:W3CDTF">2017-09-06T23:56:56Z</dcterms:created>
  <dcterms:modified xsi:type="dcterms:W3CDTF">2017-12-18T15:47:28Z</dcterms:modified>
</cp:coreProperties>
</file>