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8 August 2018/6424R Gonzalez-SC35/"/>
    </mc:Choice>
  </mc:AlternateContent>
  <bookViews>
    <workbookView xWindow="3900" yWindow="460" windowWidth="28080" windowHeight="28340" tabRatio="619"/>
  </bookViews>
  <sheets>
    <sheet name="Table S1" sheetId="6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40" i="6" l="1"/>
  <c r="T141" i="6"/>
  <c r="T142" i="6"/>
  <c r="T143" i="6"/>
  <c r="T144" i="6"/>
  <c r="T145" i="6"/>
  <c r="T146" i="6"/>
  <c r="T147" i="6"/>
  <c r="T136" i="6"/>
  <c r="T137" i="6"/>
  <c r="T138" i="6"/>
  <c r="T139" i="6"/>
  <c r="T135" i="6"/>
  <c r="BA114" i="6"/>
  <c r="AF88" i="6"/>
</calcChain>
</file>

<file path=xl/sharedStrings.xml><?xml version="1.0" encoding="utf-8"?>
<sst xmlns="http://schemas.openxmlformats.org/spreadsheetml/2006/main" count="515" uniqueCount="182">
  <si>
    <t xml:space="preserve">  SAMPLE</t>
  </si>
  <si>
    <t xml:space="preserve">   S WT%</t>
  </si>
  <si>
    <t xml:space="preserve">  As WT%</t>
  </si>
  <si>
    <t xml:space="preserve">  Sb WT%</t>
  </si>
  <si>
    <t xml:space="preserve">  Fe WT%</t>
  </si>
  <si>
    <t xml:space="preserve">  Se WT%</t>
  </si>
  <si>
    <t xml:space="preserve">  Te WT%</t>
  </si>
  <si>
    <t xml:space="preserve">  Cu WT%</t>
  </si>
  <si>
    <t xml:space="preserve">  Pb WT%</t>
  </si>
  <si>
    <t xml:space="preserve">  Ni WT%</t>
  </si>
  <si>
    <t xml:space="preserve">  Co WT%</t>
  </si>
  <si>
    <t xml:space="preserve">  Bi WT%</t>
  </si>
  <si>
    <t xml:space="preserve">  Si WT%</t>
  </si>
  <si>
    <t xml:space="preserve">  Mo WT%</t>
  </si>
  <si>
    <t xml:space="preserve">  Cr WT%</t>
  </si>
  <si>
    <t xml:space="preserve">  Sn WT%</t>
  </si>
  <si>
    <t xml:space="preserve">  Hg WT%</t>
  </si>
  <si>
    <t xml:space="preserve">   TOTAL</t>
  </si>
  <si>
    <t>CAR-1-A1a</t>
  </si>
  <si>
    <t>Pyrite</t>
  </si>
  <si>
    <t>CAR-1-A1b</t>
  </si>
  <si>
    <t>CAR-1-A1c</t>
  </si>
  <si>
    <t>CAR-1-A1d</t>
  </si>
  <si>
    <t>CAR-1-A1e</t>
  </si>
  <si>
    <t>CAR-1-A1g</t>
  </si>
  <si>
    <t>CAR-1-A1h</t>
  </si>
  <si>
    <t>CAR-1-A1i</t>
  </si>
  <si>
    <t>CAR-1-A1j</t>
  </si>
  <si>
    <t>CAR-1-A1k</t>
  </si>
  <si>
    <t>CAR-1-A1l</t>
  </si>
  <si>
    <t>CAR-1-A1m</t>
  </si>
  <si>
    <t>CAR-1-A2a</t>
  </si>
  <si>
    <t>CAR-1-A2b</t>
  </si>
  <si>
    <t>CAR-1-A2c</t>
  </si>
  <si>
    <t>CAR-1-A2d</t>
  </si>
  <si>
    <t>CAR-1-A2e</t>
  </si>
  <si>
    <t>CAR-1-A2f</t>
  </si>
  <si>
    <t>CAR-1-A2g</t>
  </si>
  <si>
    <t>CAR-1-A2h</t>
  </si>
  <si>
    <t>CAR-1-A2i</t>
  </si>
  <si>
    <t>CAR-1-A2j</t>
  </si>
  <si>
    <t>CAR-1-A2k</t>
  </si>
  <si>
    <t>CAR-1-A2l</t>
  </si>
  <si>
    <t>CAR-1-A2m</t>
  </si>
  <si>
    <t>CAR-1-A2n</t>
  </si>
  <si>
    <t>CAR-1-A2o</t>
  </si>
  <si>
    <t>CAR-1-A2p</t>
  </si>
  <si>
    <t>CAR-1-A2r</t>
  </si>
  <si>
    <t>CAR-1-A2s</t>
  </si>
  <si>
    <t>CAR-1-A2t</t>
  </si>
  <si>
    <t>CAR-1-A2u</t>
  </si>
  <si>
    <t>CAR-1-A2v</t>
  </si>
  <si>
    <t>CAR-1-A3a</t>
  </si>
  <si>
    <t>CAR-1-B1a</t>
  </si>
  <si>
    <t>CAR-1-B1c</t>
  </si>
  <si>
    <t>CAR-1-B1d</t>
  </si>
  <si>
    <t>CAR-1-B1f</t>
  </si>
  <si>
    <t>CAR-1-B1g</t>
  </si>
  <si>
    <t>CAR-1-B1h</t>
  </si>
  <si>
    <t>CAR-1-B1i</t>
  </si>
  <si>
    <t>CAR-1-B1j</t>
  </si>
  <si>
    <t>CAR-1-B1k</t>
  </si>
  <si>
    <t>CAR-1-B1l</t>
  </si>
  <si>
    <t>CAR-1-B1m</t>
  </si>
  <si>
    <t>CAR-1-B1n</t>
  </si>
  <si>
    <t>CAR-1-B1r</t>
  </si>
  <si>
    <t>CAR-1-B1s</t>
  </si>
  <si>
    <t>CAR-1-B1t</t>
  </si>
  <si>
    <t>CAR-1-B1v</t>
  </si>
  <si>
    <t>CAR-1-B1w</t>
  </si>
  <si>
    <t>CAR-1-B2a</t>
  </si>
  <si>
    <t>CAR-1-B2b</t>
  </si>
  <si>
    <t>CAR-1-B2c</t>
  </si>
  <si>
    <t>CAR-1-B2m</t>
  </si>
  <si>
    <t>CAR-1-B2n</t>
  </si>
  <si>
    <t>CAR-1-B2o</t>
  </si>
  <si>
    <t>CAR-1-B2p</t>
  </si>
  <si>
    <t>CAR-1-B2q</t>
  </si>
  <si>
    <t>CAR-1-B2r</t>
  </si>
  <si>
    <t>CAR-1-B2s</t>
  </si>
  <si>
    <t>CAR-1-B2t</t>
  </si>
  <si>
    <t>CAR-1-B3a</t>
  </si>
  <si>
    <t>CAR-1-B3e</t>
  </si>
  <si>
    <t>CAR-1-B3f</t>
  </si>
  <si>
    <t>CAR-1-B3g</t>
  </si>
  <si>
    <t>CAR-1-B3h</t>
  </si>
  <si>
    <t>CAR-1-B3i</t>
  </si>
  <si>
    <t>CAR-1-B3j</t>
  </si>
  <si>
    <t>CAR-1-B3k</t>
  </si>
  <si>
    <t>CAR-1-B3l</t>
  </si>
  <si>
    <t>CAR-1-B3n</t>
  </si>
  <si>
    <t>CAR-1-F1e</t>
  </si>
  <si>
    <t>CAR-1-F1f</t>
  </si>
  <si>
    <t>CAR-1-F1g</t>
  </si>
  <si>
    <t>CAR-1-F1h</t>
  </si>
  <si>
    <t>CAR-1-F1i</t>
  </si>
  <si>
    <t>CAR-1-F1j</t>
  </si>
  <si>
    <t>CAR-1-F1k</t>
  </si>
  <si>
    <t>CAR-1-F1l</t>
  </si>
  <si>
    <t>CAR-1-F1m</t>
  </si>
  <si>
    <t>CAR-1-F1o</t>
  </si>
  <si>
    <t>CAR-1-F1p</t>
  </si>
  <si>
    <t>CAR-1-F1q</t>
  </si>
  <si>
    <t>CAR-1-F3b</t>
  </si>
  <si>
    <t>CAR-1-F3c</t>
  </si>
  <si>
    <t>CAR-1-F3d</t>
  </si>
  <si>
    <t>CAR-1-F3e</t>
  </si>
  <si>
    <t>CAR-1-F3g</t>
  </si>
  <si>
    <t>CAR-1-F3h</t>
  </si>
  <si>
    <t>CAR-1-F3i</t>
  </si>
  <si>
    <t>CAR-1-F3j</t>
  </si>
  <si>
    <t>CAR-1-F3k</t>
  </si>
  <si>
    <t>CAR-1-F3l</t>
  </si>
  <si>
    <t>CAR-1-F3m</t>
  </si>
  <si>
    <t>CAR-1-F3n</t>
  </si>
  <si>
    <t>CAR-1-F3o</t>
  </si>
  <si>
    <t>CAR-1-F3p</t>
  </si>
  <si>
    <t>CAR-1-F3r</t>
  </si>
  <si>
    <t>CAR-1-F3s</t>
  </si>
  <si>
    <t>CAR-1-E1a</t>
  </si>
  <si>
    <t>Millerite</t>
  </si>
  <si>
    <t>CAR-1-E1b</t>
  </si>
  <si>
    <t>CAR-1-E1c</t>
  </si>
  <si>
    <t>CAR-1-E1d</t>
  </si>
  <si>
    <t>CAR-1-E1e</t>
  </si>
  <si>
    <t>CAR-1-E1f</t>
  </si>
  <si>
    <t>CAR-1-E1g</t>
  </si>
  <si>
    <t>CAR-1-E1j</t>
  </si>
  <si>
    <t>CAR-1-E4a</t>
  </si>
  <si>
    <t>CAR-1-E4e</t>
  </si>
  <si>
    <t>CAR-1-E4g</t>
  </si>
  <si>
    <t>CAR-1-C2AT1</t>
  </si>
  <si>
    <t>CAR-1-C2Ba</t>
  </si>
  <si>
    <t>CAR-1-C2Bb</t>
  </si>
  <si>
    <t>CAR-1-C2Bc</t>
  </si>
  <si>
    <t>CAR-1-C2Bd</t>
  </si>
  <si>
    <t>CAR-1-C2Be</t>
  </si>
  <si>
    <t>CAR-1-C2Bf</t>
  </si>
  <si>
    <t>CAR-1-C4d</t>
  </si>
  <si>
    <t>CAR-1-C4f</t>
  </si>
  <si>
    <t>CAR-1-C4T3</t>
  </si>
  <si>
    <t>Mineral</t>
  </si>
  <si>
    <t>Detection limit</t>
  </si>
  <si>
    <t>Pentlandite</t>
  </si>
  <si>
    <t>Chalcopyrite</t>
  </si>
  <si>
    <t>Assemblage</t>
  </si>
  <si>
    <t>Mil-Pn-Py</t>
  </si>
  <si>
    <t>Mill-Pn-Py+Cp</t>
  </si>
  <si>
    <t>Mill-Pn</t>
  </si>
  <si>
    <t>Mill-Pn-Rupn-Cp</t>
  </si>
  <si>
    <t>Ru-rich pentlandite</t>
  </si>
  <si>
    <t>Mill</t>
  </si>
  <si>
    <t>Mill-Cp</t>
  </si>
  <si>
    <t>Mill-Pn-Py</t>
  </si>
  <si>
    <t>Mill-Py</t>
  </si>
  <si>
    <t>Mill-Pn-Rupn</t>
  </si>
  <si>
    <t>Ru-Pentlandite</t>
  </si>
  <si>
    <t>Ni+Co</t>
  </si>
  <si>
    <t>S</t>
  </si>
  <si>
    <t>Fe</t>
  </si>
  <si>
    <t xml:space="preserve">  Os</t>
  </si>
  <si>
    <t xml:space="preserve">  Ir</t>
  </si>
  <si>
    <t xml:space="preserve">  Ru </t>
  </si>
  <si>
    <t xml:space="preserve">  Rh </t>
  </si>
  <si>
    <t xml:space="preserve">  Pt </t>
  </si>
  <si>
    <t xml:space="preserve">  Pd </t>
  </si>
  <si>
    <t xml:space="preserve">  Re </t>
  </si>
  <si>
    <t xml:space="preserve">  Au </t>
  </si>
  <si>
    <t xml:space="preserve">  Ag </t>
  </si>
  <si>
    <t>SI-100B-PTO 12</t>
  </si>
  <si>
    <t>SI-100C -PTO 14</t>
  </si>
  <si>
    <t>SI-100C-PTO 1</t>
  </si>
  <si>
    <t>SI-100C-PTO 5</t>
  </si>
  <si>
    <t>SI-100C-PTO 4</t>
  </si>
  <si>
    <t>CAR-301B-PTO 7</t>
  </si>
  <si>
    <t>CAR-301D/3-PTO 2</t>
  </si>
  <si>
    <t>SI-100A-PTO 16</t>
  </si>
  <si>
    <t>Mill+ Ru-pn</t>
  </si>
  <si>
    <t>Ru-rich pentlandite*</t>
  </si>
  <si>
    <t>Pentlandite*</t>
  </si>
  <si>
    <t>American Mineralogist: August 2018 Deposit AM-18-86424</t>
  </si>
  <si>
    <t>GONZÁLEZ-JIMÉNEZ ET AL.: NANOSCALE PARTITIONING OF RU, IR, AND PT IN SULFIDES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</si>
</sst>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sz val="11"/>
      <color rgb="FFFF0000"/>
      <name val="Calibri"/>
      <scheme val="minor"/>
    </font>
    <font>
      <sz val="11"/>
      <color rgb="FF0000FF"/>
      <name val="Calibri"/>
      <scheme val="minor"/>
    </font>
    <font>
      <sz val="11"/>
      <color rgb="FF800000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164" fontId="4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6" fillId="0" borderId="0" xfId="0" applyFont="1" applyFill="1"/>
    <xf numFmtId="0" fontId="8" fillId="0" borderId="0" xfId="0" applyFont="1" applyFill="1"/>
    <xf numFmtId="164" fontId="8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7" fillId="0" borderId="0" xfId="0" applyFont="1" applyFill="1"/>
    <xf numFmtId="0" fontId="10" fillId="0" borderId="0" xfId="0" applyFont="1" applyAlignment="1">
      <alignment vertical="center"/>
    </xf>
  </cellXfs>
  <cellStyles count="3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77"/>
  <sheetViews>
    <sheetView tabSelected="1" zoomScale="150" zoomScaleNormal="150" zoomScalePageLayoutView="150" workbookViewId="0">
      <pane ySplit="2540" topLeftCell="A6" activePane="bottomLeft"/>
      <selection activeCell="A51" sqref="A51:XFD51"/>
      <selection pane="bottomLeft" activeCell="A3" sqref="A3"/>
    </sheetView>
  </sheetViews>
  <sheetFormatPr baseColWidth="10" defaultColWidth="8.83203125" defaultRowHeight="15" x14ac:dyDescent="0.2"/>
  <cols>
    <col min="1" max="1" width="14.1640625" style="1" customWidth="1"/>
    <col min="2" max="2" width="19.1640625" style="1" customWidth="1"/>
    <col min="3" max="3" width="14.1640625" style="1" customWidth="1"/>
    <col min="4" max="4" width="13.1640625" style="1" bestFit="1" customWidth="1"/>
    <col min="5" max="15" width="9" style="3" bestFit="1" customWidth="1"/>
    <col min="16" max="16" width="8.83203125" style="3"/>
    <col min="17" max="19" width="9" style="3" bestFit="1" customWidth="1"/>
    <col min="20" max="20" width="6.5" style="3" bestFit="1" customWidth="1"/>
    <col min="21" max="31" width="9" style="3" bestFit="1" customWidth="1"/>
    <col min="32" max="32" width="1.6640625" style="3" customWidth="1"/>
    <col min="33" max="35" width="6.83203125" style="6" bestFit="1" customWidth="1"/>
    <col min="36" max="52" width="8.83203125" style="3"/>
    <col min="53" max="53" width="9" style="3" bestFit="1" customWidth="1"/>
    <col min="54" max="16384" width="8.83203125" style="3"/>
  </cols>
  <sheetData>
    <row r="1" spans="1:54" ht="16" x14ac:dyDescent="0.2">
      <c r="A1" s="16" t="s">
        <v>180</v>
      </c>
    </row>
    <row r="2" spans="1:54" ht="16" x14ac:dyDescent="0.2">
      <c r="A2" s="16" t="s">
        <v>181</v>
      </c>
    </row>
    <row r="3" spans="1:54" x14ac:dyDescent="0.2">
      <c r="D3" s="1" t="s">
        <v>142</v>
      </c>
      <c r="E3" s="2">
        <v>1.5813263681592051E-2</v>
      </c>
      <c r="F3" s="2">
        <v>8.6507164179104503E-3</v>
      </c>
      <c r="G3" s="2">
        <v>7.9277562189054747E-3</v>
      </c>
      <c r="H3" s="2">
        <v>1.3270293532338299E-2</v>
      </c>
      <c r="I3" s="2">
        <v>1.567933333333333E-2</v>
      </c>
      <c r="J3" s="2">
        <v>2.1373820895522394E-2</v>
      </c>
      <c r="K3" s="2">
        <v>1.6609726368159203E-2</v>
      </c>
      <c r="L3" s="2">
        <v>3.5979925373134346E-2</v>
      </c>
      <c r="M3" s="2">
        <v>1.2390069651741295E-2</v>
      </c>
      <c r="N3" s="2">
        <v>2.8175303482587059E-2</v>
      </c>
      <c r="O3" s="2">
        <v>5.7420825870646758E-2</v>
      </c>
      <c r="P3" s="2">
        <v>3.0854791044776116E-2</v>
      </c>
      <c r="Q3" s="2">
        <v>2.5396552238805964E-2</v>
      </c>
      <c r="R3" s="2">
        <v>5.2583810945273604E-2</v>
      </c>
      <c r="S3" s="2">
        <v>0.1060056567164179</v>
      </c>
      <c r="T3" s="1"/>
      <c r="U3" s="2">
        <v>6.6260134328358186E-2</v>
      </c>
      <c r="V3" s="2">
        <v>7.1880368159203997E-2</v>
      </c>
      <c r="W3" s="2">
        <v>3.2399273631840808E-2</v>
      </c>
      <c r="X3" s="2">
        <v>3.0661915422885579E-2</v>
      </c>
      <c r="Y3" s="2">
        <v>7.9588666666666669E-2</v>
      </c>
      <c r="Z3" s="2">
        <v>3.1374353233830844E-2</v>
      </c>
      <c r="AA3" s="2">
        <v>6.0364388059701526E-2</v>
      </c>
      <c r="AB3" s="2">
        <v>9.2078074626865694E-2</v>
      </c>
      <c r="AC3" s="2">
        <v>3.2664437810945274E-2</v>
      </c>
      <c r="AD3" s="2">
        <v>1.5650890547263683E-2</v>
      </c>
      <c r="AE3" s="1"/>
      <c r="AF3" s="1"/>
    </row>
    <row r="4" spans="1:54" x14ac:dyDescent="0.2">
      <c r="A4" s="1" t="s">
        <v>0</v>
      </c>
      <c r="B4" s="1" t="s">
        <v>141</v>
      </c>
      <c r="C4" s="1" t="s">
        <v>145</v>
      </c>
      <c r="E4" s="1" t="s">
        <v>14</v>
      </c>
      <c r="F4" s="1" t="s">
        <v>12</v>
      </c>
      <c r="G4" s="1" t="s">
        <v>1</v>
      </c>
      <c r="H4" s="1" t="s">
        <v>4</v>
      </c>
      <c r="I4" s="1" t="s">
        <v>9</v>
      </c>
      <c r="J4" s="1" t="s">
        <v>7</v>
      </c>
      <c r="K4" s="1" t="s">
        <v>10</v>
      </c>
      <c r="L4" s="1" t="s">
        <v>2</v>
      </c>
      <c r="M4" s="1" t="s">
        <v>3</v>
      </c>
      <c r="N4" s="1" t="s">
        <v>5</v>
      </c>
      <c r="O4" s="1" t="s">
        <v>6</v>
      </c>
      <c r="P4" s="1" t="s">
        <v>8</v>
      </c>
      <c r="Q4" s="1" t="s">
        <v>11</v>
      </c>
      <c r="R4" s="1" t="s">
        <v>15</v>
      </c>
      <c r="S4" s="1" t="s">
        <v>16</v>
      </c>
      <c r="T4" s="1"/>
      <c r="U4" s="1" t="s">
        <v>160</v>
      </c>
      <c r="V4" s="1" t="s">
        <v>161</v>
      </c>
      <c r="W4" s="1" t="s">
        <v>162</v>
      </c>
      <c r="X4" s="1" t="s">
        <v>163</v>
      </c>
      <c r="Y4" s="1" t="s">
        <v>164</v>
      </c>
      <c r="Z4" s="1" t="s">
        <v>165</v>
      </c>
      <c r="AA4" s="1" t="s">
        <v>166</v>
      </c>
      <c r="AB4" s="1" t="s">
        <v>167</v>
      </c>
      <c r="AC4" s="1" t="s">
        <v>168</v>
      </c>
      <c r="AD4" s="1" t="s">
        <v>13</v>
      </c>
      <c r="AE4" s="1" t="s">
        <v>17</v>
      </c>
      <c r="AF4" s="1"/>
      <c r="AG4" s="6" t="s">
        <v>158</v>
      </c>
      <c r="AH4" s="6" t="s">
        <v>157</v>
      </c>
      <c r="AI4" s="6" t="s">
        <v>159</v>
      </c>
    </row>
    <row r="5" spans="1:54" x14ac:dyDescent="0.2"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1"/>
      <c r="AF5" s="1"/>
    </row>
    <row r="6" spans="1:54" x14ac:dyDescent="0.2">
      <c r="A6" s="9" t="s">
        <v>25</v>
      </c>
      <c r="B6" s="9" t="s">
        <v>120</v>
      </c>
      <c r="C6" s="9" t="s">
        <v>146</v>
      </c>
      <c r="D6" s="9"/>
      <c r="E6" s="11">
        <v>0.81276800000000005</v>
      </c>
      <c r="F6" s="11"/>
      <c r="G6" s="11">
        <v>35.159399999999998</v>
      </c>
      <c r="H6" s="11">
        <v>1.8026199999999999</v>
      </c>
      <c r="I6" s="11">
        <v>62.238700000000001</v>
      </c>
      <c r="J6" s="11"/>
      <c r="K6" s="11">
        <v>0.118857</v>
      </c>
      <c r="L6" s="11"/>
      <c r="M6" s="11">
        <v>2.4410000000000001E-2</v>
      </c>
      <c r="N6" s="11">
        <v>8.3251000000000006E-2</v>
      </c>
      <c r="O6" s="11"/>
      <c r="P6" s="11"/>
      <c r="Q6" s="11"/>
      <c r="R6" s="11"/>
      <c r="S6" s="11"/>
      <c r="T6" s="11"/>
      <c r="U6" s="11"/>
      <c r="V6" s="11"/>
      <c r="W6" s="11">
        <v>3.9414999999999999E-2</v>
      </c>
      <c r="X6" s="11"/>
      <c r="Y6" s="11"/>
      <c r="Z6" s="11">
        <v>3.8415999999999999E-2</v>
      </c>
      <c r="AA6" s="11"/>
      <c r="AB6" s="11"/>
      <c r="AC6" s="11">
        <v>3.6622000000000002E-2</v>
      </c>
      <c r="AD6" s="11">
        <v>4.6522000000000001E-2</v>
      </c>
      <c r="AE6" s="11">
        <v>100.556</v>
      </c>
      <c r="AF6" s="12"/>
      <c r="AG6" s="10">
        <v>35.159399999999998</v>
      </c>
      <c r="AH6" s="10">
        <v>62.357557</v>
      </c>
      <c r="AI6" s="10">
        <v>1.8026199999999999</v>
      </c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1:54" x14ac:dyDescent="0.2">
      <c r="A7" s="9" t="s">
        <v>26</v>
      </c>
      <c r="B7" s="9" t="s">
        <v>120</v>
      </c>
      <c r="C7" s="9" t="s">
        <v>146</v>
      </c>
      <c r="D7" s="9"/>
      <c r="E7" s="11">
        <v>0.55241399999999996</v>
      </c>
      <c r="F7" s="11"/>
      <c r="G7" s="11">
        <v>35.060299999999998</v>
      </c>
      <c r="H7" s="11">
        <v>1.6931499999999999</v>
      </c>
      <c r="I7" s="11">
        <v>62.480899999999998</v>
      </c>
      <c r="J7" s="11">
        <v>3.0145999999999999E-2</v>
      </c>
      <c r="K7" s="11">
        <v>0.13070599999999999</v>
      </c>
      <c r="L7" s="11"/>
      <c r="M7" s="11">
        <v>1.7565999999999998E-2</v>
      </c>
      <c r="N7" s="11">
        <v>8.7272000000000002E-2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>
        <v>3.3321999999999997E-2</v>
      </c>
      <c r="AE7" s="11">
        <v>100.217</v>
      </c>
      <c r="AF7" s="12"/>
      <c r="AG7" s="10">
        <v>35.060299999999998</v>
      </c>
      <c r="AH7" s="10">
        <v>62.611605999999995</v>
      </c>
      <c r="AI7" s="10">
        <v>1.6931499999999999</v>
      </c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</row>
    <row r="8" spans="1:54" x14ac:dyDescent="0.2">
      <c r="A8" s="9" t="s">
        <v>27</v>
      </c>
      <c r="B8" s="9" t="s">
        <v>120</v>
      </c>
      <c r="C8" s="9" t="s">
        <v>146</v>
      </c>
      <c r="D8" s="9"/>
      <c r="E8" s="11">
        <v>0.637845</v>
      </c>
      <c r="F8" s="11"/>
      <c r="G8" s="11">
        <v>35.183900000000001</v>
      </c>
      <c r="H8" s="11">
        <v>2.6856499999999999</v>
      </c>
      <c r="I8" s="11">
        <v>61.791899999999998</v>
      </c>
      <c r="J8" s="11"/>
      <c r="K8" s="11">
        <v>0.14327500000000001</v>
      </c>
      <c r="L8" s="11"/>
      <c r="M8" s="11"/>
      <c r="N8" s="11">
        <v>6.4047000000000007E-2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>
        <v>1.3206000000000001E-2</v>
      </c>
      <c r="AE8" s="11">
        <v>100.73099999999999</v>
      </c>
      <c r="AF8" s="12"/>
      <c r="AG8" s="10">
        <v>35.183900000000001</v>
      </c>
      <c r="AH8" s="10">
        <v>61.935175000000001</v>
      </c>
      <c r="AI8" s="10">
        <v>2.6856499999999999</v>
      </c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8"/>
    </row>
    <row r="9" spans="1:54" x14ac:dyDescent="0.2">
      <c r="A9" s="9" t="s">
        <v>28</v>
      </c>
      <c r="B9" s="9" t="s">
        <v>120</v>
      </c>
      <c r="C9" s="9" t="s">
        <v>146</v>
      </c>
      <c r="D9" s="9"/>
      <c r="E9" s="11">
        <v>1.0601100000000001</v>
      </c>
      <c r="F9" s="11"/>
      <c r="G9" s="11">
        <v>35.075800000000001</v>
      </c>
      <c r="H9" s="11">
        <v>1.6602600000000001</v>
      </c>
      <c r="I9" s="11">
        <v>62.03</v>
      </c>
      <c r="J9" s="11"/>
      <c r="K9" s="11">
        <v>0.15109300000000001</v>
      </c>
      <c r="L9" s="11"/>
      <c r="M9" s="11">
        <v>2.2682000000000001E-2</v>
      </c>
      <c r="N9" s="11">
        <v>4.8190999999999998E-2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>
        <v>1.2959999999999999E-2</v>
      </c>
      <c r="AE9" s="11">
        <v>100.24299999999999</v>
      </c>
      <c r="AF9" s="12"/>
      <c r="AG9" s="10">
        <v>35.075800000000001</v>
      </c>
      <c r="AH9" s="10">
        <v>62.181093000000004</v>
      </c>
      <c r="AI9" s="10">
        <v>1.6602600000000001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8"/>
    </row>
    <row r="10" spans="1:54" s="8" customFormat="1" x14ac:dyDescent="0.2">
      <c r="A10" s="9" t="s">
        <v>29</v>
      </c>
      <c r="B10" s="9" t="s">
        <v>120</v>
      </c>
      <c r="C10" s="9" t="s">
        <v>146</v>
      </c>
      <c r="D10" s="9"/>
      <c r="E10" s="11">
        <v>1.03565</v>
      </c>
      <c r="F10" s="11"/>
      <c r="G10" s="11">
        <v>35.322699999999998</v>
      </c>
      <c r="H10" s="11">
        <v>1.59738</v>
      </c>
      <c r="I10" s="11">
        <v>62.284700000000001</v>
      </c>
      <c r="J10" s="11"/>
      <c r="K10" s="11">
        <v>0.124374</v>
      </c>
      <c r="L10" s="11"/>
      <c r="M10" s="11">
        <v>2.2678E-2</v>
      </c>
      <c r="N10" s="11">
        <v>0.10219200000000001</v>
      </c>
      <c r="O10" s="11">
        <v>8.0975000000000005E-2</v>
      </c>
      <c r="P10" s="11"/>
      <c r="Q10" s="11"/>
      <c r="R10" s="11"/>
      <c r="S10" s="11"/>
      <c r="T10" s="11"/>
      <c r="U10" s="11"/>
      <c r="V10" s="11"/>
      <c r="W10" s="11">
        <v>3.5658000000000002E-2</v>
      </c>
      <c r="X10" s="11"/>
      <c r="Y10" s="11"/>
      <c r="Z10" s="11"/>
      <c r="AA10" s="11"/>
      <c r="AB10" s="11"/>
      <c r="AC10" s="11"/>
      <c r="AD10" s="11">
        <v>1.6396999999999998E-2</v>
      </c>
      <c r="AE10" s="11">
        <v>100.696</v>
      </c>
      <c r="AF10" s="12"/>
      <c r="AG10" s="10">
        <v>35.322699999999998</v>
      </c>
      <c r="AH10" s="10">
        <v>62.409074000000004</v>
      </c>
      <c r="AI10" s="10">
        <v>1.59738</v>
      </c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</row>
    <row r="11" spans="1:54" s="8" customFormat="1" x14ac:dyDescent="0.2">
      <c r="A11" s="9" t="s">
        <v>30</v>
      </c>
      <c r="B11" s="9" t="s">
        <v>120</v>
      </c>
      <c r="C11" s="9" t="s">
        <v>146</v>
      </c>
      <c r="D11" s="9"/>
      <c r="E11" s="11">
        <v>1.2188399999999999</v>
      </c>
      <c r="F11" s="11"/>
      <c r="G11" s="11">
        <v>35.156599999999997</v>
      </c>
      <c r="H11" s="11">
        <v>1.59839</v>
      </c>
      <c r="I11" s="11">
        <v>62.284100000000002</v>
      </c>
      <c r="J11" s="11"/>
      <c r="K11" s="11">
        <v>0.118614</v>
      </c>
      <c r="L11" s="11"/>
      <c r="M11" s="11"/>
      <c r="N11" s="11">
        <v>0.102618</v>
      </c>
      <c r="O11" s="11">
        <v>5.8076000000000003E-2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>
        <v>1.8287000000000001E-2</v>
      </c>
      <c r="AE11" s="11">
        <v>100.723</v>
      </c>
      <c r="AF11" s="12"/>
      <c r="AG11" s="10">
        <v>35.156599999999997</v>
      </c>
      <c r="AH11" s="10">
        <v>62.402714000000003</v>
      </c>
      <c r="AI11" s="10">
        <v>1.59839</v>
      </c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54" s="8" customFormat="1" x14ac:dyDescent="0.2">
      <c r="A12" s="9" t="s">
        <v>132</v>
      </c>
      <c r="B12" s="9" t="s">
        <v>120</v>
      </c>
      <c r="C12" s="9" t="s">
        <v>151</v>
      </c>
      <c r="D12" s="9"/>
      <c r="E12" s="11">
        <v>2.2299099999999998</v>
      </c>
      <c r="F12" s="11"/>
      <c r="G12" s="11">
        <v>35.550199999999997</v>
      </c>
      <c r="H12" s="11">
        <v>1.87334</v>
      </c>
      <c r="I12" s="11">
        <v>61.57</v>
      </c>
      <c r="J12" s="11"/>
      <c r="K12" s="11">
        <v>0.100037</v>
      </c>
      <c r="L12" s="11"/>
      <c r="M12" s="11"/>
      <c r="N12" s="11">
        <v>5.6874000000000001E-2</v>
      </c>
      <c r="O12" s="11"/>
      <c r="P12" s="11"/>
      <c r="Q12" s="11"/>
      <c r="R12" s="11"/>
      <c r="S12" s="11"/>
      <c r="T12" s="11"/>
      <c r="U12" s="11"/>
      <c r="V12" s="11"/>
      <c r="W12" s="11">
        <v>3.8963999999999999E-2</v>
      </c>
      <c r="X12" s="11"/>
      <c r="Y12" s="11"/>
      <c r="Z12" s="11"/>
      <c r="AA12" s="11"/>
      <c r="AB12" s="11"/>
      <c r="AC12" s="11">
        <v>4.9197999999999999E-2</v>
      </c>
      <c r="AD12" s="11">
        <v>3.6597999999999999E-2</v>
      </c>
      <c r="AE12" s="11">
        <v>101.63200000000001</v>
      </c>
      <c r="AF12" s="12"/>
      <c r="AG12" s="10">
        <v>35.550199999999997</v>
      </c>
      <c r="AH12" s="10">
        <v>61.670037000000001</v>
      </c>
      <c r="AI12" s="10">
        <v>1.87334</v>
      </c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</row>
    <row r="13" spans="1:54" s="8" customFormat="1" x14ac:dyDescent="0.2">
      <c r="A13" s="9" t="s">
        <v>133</v>
      </c>
      <c r="B13" s="9" t="s">
        <v>120</v>
      </c>
      <c r="C13" s="9" t="s">
        <v>151</v>
      </c>
      <c r="D13" s="9"/>
      <c r="E13" s="11">
        <v>2.1589399999999999</v>
      </c>
      <c r="F13" s="11"/>
      <c r="G13" s="11">
        <v>35.706200000000003</v>
      </c>
      <c r="H13" s="11">
        <v>1.78349</v>
      </c>
      <c r="I13" s="11">
        <v>61.755899999999997</v>
      </c>
      <c r="J13" s="11"/>
      <c r="K13" s="11">
        <v>9.3078999999999995E-2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>
        <v>4.054E-2</v>
      </c>
      <c r="AA13" s="11"/>
      <c r="AB13" s="11"/>
      <c r="AC13" s="11"/>
      <c r="AD13" s="11">
        <v>2.6646E-2</v>
      </c>
      <c r="AE13" s="11">
        <v>101.774</v>
      </c>
      <c r="AF13" s="12"/>
      <c r="AG13" s="10">
        <v>35.706200000000003</v>
      </c>
      <c r="AH13" s="10">
        <v>61.848979</v>
      </c>
      <c r="AI13" s="10">
        <v>1.78349</v>
      </c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</row>
    <row r="14" spans="1:54" s="8" customFormat="1" x14ac:dyDescent="0.2">
      <c r="A14" s="9" t="s">
        <v>134</v>
      </c>
      <c r="B14" s="9" t="s">
        <v>120</v>
      </c>
      <c r="C14" s="9" t="s">
        <v>151</v>
      </c>
      <c r="D14" s="9"/>
      <c r="E14" s="11">
        <v>1.9294</v>
      </c>
      <c r="F14" s="11"/>
      <c r="G14" s="11">
        <v>35.687100000000001</v>
      </c>
      <c r="H14" s="11">
        <v>1.6420600000000001</v>
      </c>
      <c r="I14" s="11">
        <v>61.921500000000002</v>
      </c>
      <c r="J14" s="11"/>
      <c r="K14" s="11">
        <v>0.101004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>
        <v>4.6672999999999999E-2</v>
      </c>
      <c r="AE14" s="11">
        <v>101.566</v>
      </c>
      <c r="AF14" s="12"/>
      <c r="AG14" s="10">
        <v>35.687100000000001</v>
      </c>
      <c r="AH14" s="10">
        <v>62.022504000000005</v>
      </c>
      <c r="AI14" s="10">
        <v>1.6420600000000001</v>
      </c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3"/>
    </row>
    <row r="15" spans="1:54" s="8" customFormat="1" x14ac:dyDescent="0.2">
      <c r="A15" s="9" t="s">
        <v>135</v>
      </c>
      <c r="B15" s="9" t="s">
        <v>120</v>
      </c>
      <c r="C15" s="9" t="s">
        <v>151</v>
      </c>
      <c r="D15" s="9"/>
      <c r="E15" s="11">
        <v>1.7383599999999999</v>
      </c>
      <c r="F15" s="11"/>
      <c r="G15" s="11">
        <v>35.876300000000001</v>
      </c>
      <c r="H15" s="11">
        <v>1.6045100000000001</v>
      </c>
      <c r="I15" s="11">
        <v>62.272199999999998</v>
      </c>
      <c r="J15" s="11"/>
      <c r="K15" s="11">
        <v>7.2416999999999995E-2</v>
      </c>
      <c r="L15" s="11"/>
      <c r="M15" s="11"/>
      <c r="N15" s="11">
        <v>6.3266000000000003E-2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>
        <v>3.7701999999999999E-2</v>
      </c>
      <c r="AE15" s="11">
        <v>101.783</v>
      </c>
      <c r="AF15" s="12"/>
      <c r="AG15" s="10">
        <v>35.876300000000001</v>
      </c>
      <c r="AH15" s="10">
        <v>62.344617</v>
      </c>
      <c r="AI15" s="10">
        <v>1.6045100000000001</v>
      </c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3"/>
    </row>
    <row r="16" spans="1:54" x14ac:dyDescent="0.2">
      <c r="A16" s="9" t="s">
        <v>136</v>
      </c>
      <c r="B16" s="9" t="s">
        <v>120</v>
      </c>
      <c r="C16" s="9" t="s">
        <v>151</v>
      </c>
      <c r="D16" s="9"/>
      <c r="E16" s="11">
        <v>1.9751000000000001</v>
      </c>
      <c r="F16" s="11"/>
      <c r="G16" s="11">
        <v>35.5246</v>
      </c>
      <c r="H16" s="11">
        <v>1.66981</v>
      </c>
      <c r="I16" s="11">
        <v>61.552399999999999</v>
      </c>
      <c r="J16" s="11"/>
      <c r="K16" s="11">
        <v>8.1784999999999997E-2</v>
      </c>
      <c r="L16" s="11"/>
      <c r="M16" s="11"/>
      <c r="N16" s="11">
        <v>4.9215000000000002E-2</v>
      </c>
      <c r="O16" s="11"/>
      <c r="P16" s="11"/>
      <c r="Q16" s="11"/>
      <c r="R16" s="11"/>
      <c r="S16" s="11"/>
      <c r="T16" s="11"/>
      <c r="U16" s="11"/>
      <c r="V16" s="11"/>
      <c r="W16" s="11"/>
      <c r="X16" s="11">
        <v>3.5145999999999997E-2</v>
      </c>
      <c r="Y16" s="11"/>
      <c r="Z16" s="11"/>
      <c r="AA16" s="11"/>
      <c r="AB16" s="11"/>
      <c r="AC16" s="11"/>
      <c r="AD16" s="11">
        <v>4.0126000000000002E-2</v>
      </c>
      <c r="AE16" s="11">
        <v>101.134</v>
      </c>
      <c r="AF16" s="12"/>
      <c r="AG16" s="10">
        <v>35.5246</v>
      </c>
      <c r="AH16" s="10">
        <v>61.634185000000002</v>
      </c>
      <c r="AI16" s="10">
        <v>1.66981</v>
      </c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1:54" x14ac:dyDescent="0.2">
      <c r="A17" s="9" t="s">
        <v>137</v>
      </c>
      <c r="B17" s="9" t="s">
        <v>120</v>
      </c>
      <c r="C17" s="9" t="s">
        <v>151</v>
      </c>
      <c r="D17" s="9"/>
      <c r="E17" s="11">
        <v>1.9871300000000001</v>
      </c>
      <c r="F17" s="11"/>
      <c r="G17" s="11">
        <v>35.832099999999997</v>
      </c>
      <c r="H17" s="11">
        <v>1.7165299999999999</v>
      </c>
      <c r="I17" s="11">
        <v>62.004199999999997</v>
      </c>
      <c r="J17" s="11"/>
      <c r="K17" s="11">
        <v>8.1846000000000002E-2</v>
      </c>
      <c r="L17" s="11"/>
      <c r="M17" s="11"/>
      <c r="N17" s="11">
        <v>4.8274999999999998E-2</v>
      </c>
      <c r="O17" s="11"/>
      <c r="P17" s="11"/>
      <c r="Q17" s="11"/>
      <c r="R17" s="11"/>
      <c r="S17" s="11"/>
      <c r="T17" s="11"/>
      <c r="U17" s="11"/>
      <c r="V17" s="11"/>
      <c r="W17" s="11">
        <v>3.2761999999999999E-2</v>
      </c>
      <c r="X17" s="11"/>
      <c r="Y17" s="11"/>
      <c r="Z17" s="11"/>
      <c r="AA17" s="11"/>
      <c r="AB17" s="11"/>
      <c r="AC17" s="11"/>
      <c r="AD17" s="11">
        <v>6.3383999999999996E-2</v>
      </c>
      <c r="AE17" s="11">
        <v>101.962</v>
      </c>
      <c r="AF17" s="12"/>
      <c r="AG17" s="10">
        <v>35.832099999999997</v>
      </c>
      <c r="AH17" s="10">
        <v>62.086045999999996</v>
      </c>
      <c r="AI17" s="10">
        <v>1.7165299999999999</v>
      </c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</row>
    <row r="18" spans="1:54" x14ac:dyDescent="0.2">
      <c r="A18" s="9" t="s">
        <v>73</v>
      </c>
      <c r="B18" s="9" t="s">
        <v>120</v>
      </c>
      <c r="C18" s="9" t="s">
        <v>152</v>
      </c>
      <c r="D18" s="9"/>
      <c r="E18" s="11">
        <v>0.90068400000000004</v>
      </c>
      <c r="F18" s="11"/>
      <c r="G18" s="11">
        <v>34.9816</v>
      </c>
      <c r="H18" s="11">
        <v>2.5085299999999999</v>
      </c>
      <c r="I18" s="11">
        <v>61.4176</v>
      </c>
      <c r="J18" s="11">
        <v>3.5660999999999998E-2</v>
      </c>
      <c r="K18" s="11">
        <v>0.12887100000000001</v>
      </c>
      <c r="L18" s="11"/>
      <c r="M18" s="11"/>
      <c r="N18" s="11">
        <v>8.2379999999999995E-2</v>
      </c>
      <c r="O18" s="11">
        <v>6.1469999999999997E-2</v>
      </c>
      <c r="P18" s="11"/>
      <c r="Q18" s="11"/>
      <c r="R18" s="11"/>
      <c r="S18" s="11">
        <v>0.10581500000000001</v>
      </c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>
        <v>9.6190000000000008E-3</v>
      </c>
      <c r="AE18" s="11">
        <v>100.422</v>
      </c>
      <c r="AF18" s="12"/>
      <c r="AG18" s="10">
        <v>34.9816</v>
      </c>
      <c r="AH18" s="10">
        <v>61.546470999999997</v>
      </c>
      <c r="AI18" s="10">
        <v>2.5085299999999999</v>
      </c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</row>
    <row r="19" spans="1:54" x14ac:dyDescent="0.2">
      <c r="A19" s="9" t="s">
        <v>74</v>
      </c>
      <c r="B19" s="9" t="s">
        <v>120</v>
      </c>
      <c r="C19" s="9" t="s">
        <v>152</v>
      </c>
      <c r="D19" s="9"/>
      <c r="E19" s="11">
        <v>1.06308</v>
      </c>
      <c r="F19" s="11"/>
      <c r="G19" s="11">
        <v>34.906300000000002</v>
      </c>
      <c r="H19" s="11">
        <v>2.06033</v>
      </c>
      <c r="I19" s="11">
        <v>61.848799999999997</v>
      </c>
      <c r="J19" s="11">
        <v>2.5482999999999999E-2</v>
      </c>
      <c r="K19" s="11">
        <v>0.14397799999999999</v>
      </c>
      <c r="L19" s="11"/>
      <c r="M19" s="11">
        <v>1.5301E-2</v>
      </c>
      <c r="N19" s="11">
        <v>6.7910999999999999E-2</v>
      </c>
      <c r="O19" s="11"/>
      <c r="P19" s="11"/>
      <c r="Q19" s="11"/>
      <c r="R19" s="11"/>
      <c r="S19" s="11"/>
      <c r="T19" s="11"/>
      <c r="U19" s="11"/>
      <c r="V19" s="11"/>
      <c r="W19" s="11"/>
      <c r="X19" s="11">
        <v>3.6933000000000001E-2</v>
      </c>
      <c r="Y19" s="11"/>
      <c r="Z19" s="11">
        <v>4.4521999999999999E-2</v>
      </c>
      <c r="AA19" s="11"/>
      <c r="AB19" s="11"/>
      <c r="AC19" s="11"/>
      <c r="AD19" s="11">
        <v>2.9003000000000001E-2</v>
      </c>
      <c r="AE19" s="11">
        <v>100.343</v>
      </c>
      <c r="AF19" s="12"/>
      <c r="AG19" s="10">
        <v>34.906300000000002</v>
      </c>
      <c r="AH19" s="10">
        <v>61.992777999999994</v>
      </c>
      <c r="AI19" s="10">
        <v>2.06033</v>
      </c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</row>
    <row r="20" spans="1:54" x14ac:dyDescent="0.2">
      <c r="A20" s="9" t="s">
        <v>75</v>
      </c>
      <c r="B20" s="9" t="s">
        <v>120</v>
      </c>
      <c r="C20" s="9" t="s">
        <v>152</v>
      </c>
      <c r="D20" s="9"/>
      <c r="E20" s="11">
        <v>1.0453699999999999</v>
      </c>
      <c r="F20" s="11"/>
      <c r="G20" s="11">
        <v>34.887</v>
      </c>
      <c r="H20" s="11">
        <v>1.9409099999999999</v>
      </c>
      <c r="I20" s="11">
        <v>61.627099999999999</v>
      </c>
      <c r="J20" s="11"/>
      <c r="K20" s="11">
        <v>0.12990599999999999</v>
      </c>
      <c r="L20" s="11"/>
      <c r="M20" s="11">
        <v>3.3322999999999998E-2</v>
      </c>
      <c r="N20" s="11">
        <v>6.4131999999999995E-2</v>
      </c>
      <c r="O20" s="11"/>
      <c r="P20" s="11"/>
      <c r="Q20" s="11"/>
      <c r="R20" s="11"/>
      <c r="S20" s="11"/>
      <c r="T20" s="11"/>
      <c r="U20" s="11"/>
      <c r="V20" s="11"/>
      <c r="W20" s="11">
        <v>3.5880000000000002E-2</v>
      </c>
      <c r="X20" s="11">
        <v>4.3507999999999998E-2</v>
      </c>
      <c r="Y20" s="11"/>
      <c r="Z20" s="11"/>
      <c r="AA20" s="11"/>
      <c r="AB20" s="11"/>
      <c r="AC20" s="11"/>
      <c r="AD20" s="11">
        <v>4.657E-2</v>
      </c>
      <c r="AE20" s="11">
        <v>99.981700000000004</v>
      </c>
      <c r="AF20" s="12"/>
      <c r="AG20" s="10">
        <v>34.887</v>
      </c>
      <c r="AH20" s="10">
        <v>61.757005999999997</v>
      </c>
      <c r="AI20" s="10">
        <v>1.9409099999999999</v>
      </c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</row>
    <row r="21" spans="1:54" x14ac:dyDescent="0.2">
      <c r="A21" s="9" t="s">
        <v>76</v>
      </c>
      <c r="B21" s="9" t="s">
        <v>120</v>
      </c>
      <c r="C21" s="9" t="s">
        <v>152</v>
      </c>
      <c r="D21" s="9"/>
      <c r="E21" s="11">
        <v>0.72204900000000005</v>
      </c>
      <c r="F21" s="11"/>
      <c r="G21" s="11">
        <v>35.509599999999999</v>
      </c>
      <c r="H21" s="11">
        <v>1.50407</v>
      </c>
      <c r="I21" s="11">
        <v>62.382399999999997</v>
      </c>
      <c r="J21" s="11"/>
      <c r="K21" s="11">
        <v>0.14074800000000001</v>
      </c>
      <c r="L21" s="11"/>
      <c r="M21" s="11"/>
      <c r="N21" s="11">
        <v>5.8507000000000003E-2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v>4.1149999999999997E-3</v>
      </c>
      <c r="AE21" s="11">
        <v>100.611</v>
      </c>
      <c r="AF21" s="12"/>
      <c r="AG21" s="10">
        <v>35.509599999999999</v>
      </c>
      <c r="AH21" s="10">
        <v>62.523147999999999</v>
      </c>
      <c r="AI21" s="10">
        <v>1.50407</v>
      </c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1:54" x14ac:dyDescent="0.2">
      <c r="A22" s="9" t="s">
        <v>77</v>
      </c>
      <c r="B22" s="9" t="s">
        <v>120</v>
      </c>
      <c r="C22" s="9" t="s">
        <v>152</v>
      </c>
      <c r="D22" s="9"/>
      <c r="E22" s="11">
        <v>1.05324</v>
      </c>
      <c r="F22" s="11"/>
      <c r="G22" s="11">
        <v>35.459899999999998</v>
      </c>
      <c r="H22" s="11">
        <v>1.5586199999999999</v>
      </c>
      <c r="I22" s="11">
        <v>62.125700000000002</v>
      </c>
      <c r="J22" s="11"/>
      <c r="K22" s="11">
        <v>0.12909999999999999</v>
      </c>
      <c r="L22" s="11"/>
      <c r="M22" s="11"/>
      <c r="N22" s="11">
        <v>8.5618E-2</v>
      </c>
      <c r="O22" s="11">
        <v>0.10109799999999999</v>
      </c>
      <c r="P22" s="11"/>
      <c r="Q22" s="11"/>
      <c r="R22" s="11"/>
      <c r="S22" s="11"/>
      <c r="T22" s="11"/>
      <c r="U22" s="11"/>
      <c r="V22" s="11"/>
      <c r="W22" s="11">
        <v>3.6479999999999999E-2</v>
      </c>
      <c r="X22" s="11"/>
      <c r="Y22" s="11"/>
      <c r="Z22" s="11"/>
      <c r="AA22" s="11"/>
      <c r="AB22" s="11"/>
      <c r="AC22" s="11"/>
      <c r="AD22" s="11">
        <v>2.0764000000000001E-2</v>
      </c>
      <c r="AE22" s="11">
        <v>100.7</v>
      </c>
      <c r="AF22" s="12"/>
      <c r="AG22" s="10">
        <v>35.459899999999998</v>
      </c>
      <c r="AH22" s="10">
        <v>62.254800000000003</v>
      </c>
      <c r="AI22" s="10">
        <v>1.5586199999999999</v>
      </c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</row>
    <row r="23" spans="1:54" x14ac:dyDescent="0.2">
      <c r="A23" s="9" t="s">
        <v>78</v>
      </c>
      <c r="B23" s="9" t="s">
        <v>120</v>
      </c>
      <c r="C23" s="9" t="s">
        <v>152</v>
      </c>
      <c r="D23" s="9"/>
      <c r="E23" s="11">
        <v>0.62384399999999995</v>
      </c>
      <c r="F23" s="11"/>
      <c r="G23" s="11">
        <v>35.261299999999999</v>
      </c>
      <c r="H23" s="11">
        <v>1.4416100000000001</v>
      </c>
      <c r="I23" s="11">
        <v>62.444299999999998</v>
      </c>
      <c r="J23" s="11">
        <v>3.0113999999999998E-2</v>
      </c>
      <c r="K23" s="11">
        <v>0.12657399999999999</v>
      </c>
      <c r="L23" s="11"/>
      <c r="M23" s="11">
        <v>2.8153999999999998E-2</v>
      </c>
      <c r="N23" s="11">
        <v>8.3910999999999999E-2</v>
      </c>
      <c r="O23" s="11">
        <v>4.9623E-2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v>4.7081999999999999E-2</v>
      </c>
      <c r="AA23" s="11"/>
      <c r="AB23" s="11"/>
      <c r="AC23" s="11"/>
      <c r="AD23" s="11">
        <v>1.1717E-2</v>
      </c>
      <c r="AE23" s="11">
        <v>100.268</v>
      </c>
      <c r="AF23" s="12"/>
      <c r="AG23" s="10">
        <v>35.261299999999999</v>
      </c>
      <c r="AH23" s="10">
        <v>62.570873999999996</v>
      </c>
      <c r="AI23" s="10">
        <v>1.4416100000000001</v>
      </c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</row>
    <row r="24" spans="1:54" x14ac:dyDescent="0.2">
      <c r="A24" s="9" t="s">
        <v>79</v>
      </c>
      <c r="B24" s="9" t="s">
        <v>120</v>
      </c>
      <c r="C24" s="9" t="s">
        <v>152</v>
      </c>
      <c r="D24" s="9"/>
      <c r="E24" s="11">
        <v>0.70618999999999998</v>
      </c>
      <c r="F24" s="11"/>
      <c r="G24" s="11">
        <v>35.309199999999997</v>
      </c>
      <c r="H24" s="11">
        <v>1.86269</v>
      </c>
      <c r="I24" s="11">
        <v>62.170900000000003</v>
      </c>
      <c r="J24" s="11"/>
      <c r="K24" s="11">
        <v>0.132159</v>
      </c>
      <c r="L24" s="11"/>
      <c r="M24" s="11">
        <v>1.6455000000000001E-2</v>
      </c>
      <c r="N24" s="11">
        <v>6.3044000000000003E-2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>
        <v>4.0628999999999998E-2</v>
      </c>
      <c r="AA24" s="11"/>
      <c r="AB24" s="11"/>
      <c r="AC24" s="11"/>
      <c r="AD24" s="11">
        <v>5.0037999999999999E-2</v>
      </c>
      <c r="AE24" s="11">
        <v>100.52500000000001</v>
      </c>
      <c r="AF24" s="12"/>
      <c r="AG24" s="10">
        <v>35.309199999999997</v>
      </c>
      <c r="AH24" s="10">
        <v>62.303059000000005</v>
      </c>
      <c r="AI24" s="10">
        <v>1.86269</v>
      </c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</row>
    <row r="25" spans="1:54" x14ac:dyDescent="0.2">
      <c r="A25" s="9" t="s">
        <v>80</v>
      </c>
      <c r="B25" s="9" t="s">
        <v>120</v>
      </c>
      <c r="C25" s="9" t="s">
        <v>152</v>
      </c>
      <c r="D25" s="9"/>
      <c r="E25" s="11">
        <v>0.851885</v>
      </c>
      <c r="F25" s="11"/>
      <c r="G25" s="11">
        <v>34.863</v>
      </c>
      <c r="H25" s="11">
        <v>2.52935</v>
      </c>
      <c r="I25" s="11">
        <v>61.504199999999997</v>
      </c>
      <c r="J25" s="11">
        <v>4.4489000000000001E-2</v>
      </c>
      <c r="K25" s="11">
        <v>0.136791</v>
      </c>
      <c r="L25" s="11"/>
      <c r="M25" s="11"/>
      <c r="N25" s="11">
        <v>6.472E-2</v>
      </c>
      <c r="O25" s="11">
        <v>8.7418999999999997E-2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>
        <v>2.6282E-2</v>
      </c>
      <c r="AE25" s="11">
        <v>100.239</v>
      </c>
      <c r="AF25" s="12"/>
      <c r="AG25" s="10">
        <v>34.863</v>
      </c>
      <c r="AH25" s="10">
        <v>61.640991</v>
      </c>
      <c r="AI25" s="10">
        <v>2.52935</v>
      </c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4"/>
    </row>
    <row r="26" spans="1:54" x14ac:dyDescent="0.2">
      <c r="A26" s="9" t="s">
        <v>84</v>
      </c>
      <c r="B26" s="9" t="s">
        <v>120</v>
      </c>
      <c r="C26" s="9" t="s">
        <v>148</v>
      </c>
      <c r="D26" s="9"/>
      <c r="E26" s="11">
        <v>0.77009000000000005</v>
      </c>
      <c r="F26" s="11"/>
      <c r="G26" s="11">
        <v>35.016100000000002</v>
      </c>
      <c r="H26" s="11">
        <v>1.8442499999999999</v>
      </c>
      <c r="I26" s="11">
        <v>61.903199999999998</v>
      </c>
      <c r="J26" s="11">
        <v>4.4142000000000001E-2</v>
      </c>
      <c r="K26" s="11">
        <v>8.6905999999999997E-2</v>
      </c>
      <c r="L26" s="11"/>
      <c r="M26" s="11"/>
      <c r="N26" s="11">
        <v>4.265E-2</v>
      </c>
      <c r="O26" s="11"/>
      <c r="P26" s="11"/>
      <c r="Q26" s="11"/>
      <c r="R26" s="11"/>
      <c r="S26" s="11"/>
      <c r="T26" s="11"/>
      <c r="U26" s="11"/>
      <c r="V26" s="11"/>
      <c r="W26" s="11">
        <v>5.4216E-2</v>
      </c>
      <c r="X26" s="11"/>
      <c r="Y26" s="11"/>
      <c r="Z26" s="11"/>
      <c r="AA26" s="11"/>
      <c r="AB26" s="11"/>
      <c r="AC26" s="11"/>
      <c r="AD26" s="11">
        <v>4.7675000000000002E-2</v>
      </c>
      <c r="AE26" s="11">
        <v>99.925600000000003</v>
      </c>
      <c r="AF26" s="12"/>
      <c r="AG26" s="10">
        <v>35.016100000000002</v>
      </c>
      <c r="AH26" s="10">
        <v>61.990105999999997</v>
      </c>
      <c r="AI26" s="10">
        <v>1.8442499999999999</v>
      </c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</row>
    <row r="27" spans="1:54" s="4" customFormat="1" x14ac:dyDescent="0.2">
      <c r="A27" s="9" t="s">
        <v>85</v>
      </c>
      <c r="B27" s="9" t="s">
        <v>120</v>
      </c>
      <c r="C27" s="9" t="s">
        <v>148</v>
      </c>
      <c r="D27" s="9"/>
      <c r="E27" s="11">
        <v>0.64716899999999999</v>
      </c>
      <c r="F27" s="11"/>
      <c r="G27" s="11">
        <v>35.253999999999998</v>
      </c>
      <c r="H27" s="11">
        <v>1.6355599999999999</v>
      </c>
      <c r="I27" s="11">
        <v>62.094099999999997</v>
      </c>
      <c r="J27" s="11"/>
      <c r="K27" s="11">
        <v>0.109796</v>
      </c>
      <c r="L27" s="11"/>
      <c r="M27" s="11"/>
      <c r="N27" s="11">
        <v>9.0537000000000006E-2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>
        <v>1.9345999999999999E-2</v>
      </c>
      <c r="AE27" s="11">
        <v>100.00700000000001</v>
      </c>
      <c r="AF27" s="12"/>
      <c r="AG27" s="10">
        <v>35.253999999999998</v>
      </c>
      <c r="AH27" s="10">
        <v>62.203896</v>
      </c>
      <c r="AI27" s="10">
        <v>1.6355599999999999</v>
      </c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3"/>
    </row>
    <row r="28" spans="1:54" s="4" customFormat="1" x14ac:dyDescent="0.2">
      <c r="A28" s="9" t="s">
        <v>86</v>
      </c>
      <c r="B28" s="9" t="s">
        <v>120</v>
      </c>
      <c r="C28" s="9" t="s">
        <v>148</v>
      </c>
      <c r="D28" s="9"/>
      <c r="E28" s="11">
        <v>0.76568800000000004</v>
      </c>
      <c r="F28" s="11"/>
      <c r="G28" s="11">
        <v>35.03</v>
      </c>
      <c r="H28" s="11">
        <v>1.5294300000000001</v>
      </c>
      <c r="I28" s="11">
        <v>62.185600000000001</v>
      </c>
      <c r="J28" s="11"/>
      <c r="K28" s="11">
        <v>0.10183200000000001</v>
      </c>
      <c r="L28" s="11"/>
      <c r="M28" s="11">
        <v>1.3963E-2</v>
      </c>
      <c r="N28" s="11">
        <v>7.7119999999999994E-2</v>
      </c>
      <c r="O28" s="11"/>
      <c r="P28" s="11"/>
      <c r="Q28" s="11"/>
      <c r="R28" s="11"/>
      <c r="S28" s="11"/>
      <c r="T28" s="11"/>
      <c r="U28" s="11"/>
      <c r="V28" s="11"/>
      <c r="W28" s="11">
        <v>7.2833999999999996E-2</v>
      </c>
      <c r="X28" s="11"/>
      <c r="Y28" s="11"/>
      <c r="Z28" s="11">
        <v>3.2555000000000001E-2</v>
      </c>
      <c r="AA28" s="11"/>
      <c r="AB28" s="11"/>
      <c r="AC28" s="11"/>
      <c r="AD28" s="11">
        <v>0</v>
      </c>
      <c r="AE28" s="11">
        <v>99.968500000000006</v>
      </c>
      <c r="AF28" s="12"/>
      <c r="AG28" s="10">
        <v>35.03</v>
      </c>
      <c r="AH28" s="10">
        <v>62.287432000000003</v>
      </c>
      <c r="AI28" s="10">
        <v>1.5294300000000001</v>
      </c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3"/>
    </row>
    <row r="29" spans="1:54" s="4" customFormat="1" x14ac:dyDescent="0.2">
      <c r="A29" s="9" t="s">
        <v>87</v>
      </c>
      <c r="B29" s="9" t="s">
        <v>120</v>
      </c>
      <c r="C29" s="9" t="s">
        <v>148</v>
      </c>
      <c r="D29" s="9"/>
      <c r="E29" s="11">
        <v>0.90220100000000003</v>
      </c>
      <c r="F29" s="11"/>
      <c r="G29" s="11">
        <v>35.253700000000002</v>
      </c>
      <c r="H29" s="11">
        <v>1.3715900000000001</v>
      </c>
      <c r="I29" s="11">
        <v>62.064500000000002</v>
      </c>
      <c r="J29" s="11"/>
      <c r="K29" s="11">
        <v>0.125668</v>
      </c>
      <c r="L29" s="11"/>
      <c r="M29" s="11">
        <v>1.5337999999999999E-2</v>
      </c>
      <c r="N29" s="11">
        <v>8.1303E-2</v>
      </c>
      <c r="O29" s="11"/>
      <c r="P29" s="11"/>
      <c r="Q29" s="11"/>
      <c r="R29" s="11"/>
      <c r="S29" s="11"/>
      <c r="T29" s="11"/>
      <c r="U29" s="11"/>
      <c r="V29" s="11"/>
      <c r="W29" s="11"/>
      <c r="X29" s="11">
        <v>4.8260999999999998E-2</v>
      </c>
      <c r="Y29" s="11"/>
      <c r="Z29" s="11"/>
      <c r="AA29" s="11"/>
      <c r="AB29" s="11"/>
      <c r="AC29" s="11"/>
      <c r="AD29" s="11">
        <v>3.0505999999999998E-2</v>
      </c>
      <c r="AE29" s="11">
        <v>99.988500000000002</v>
      </c>
      <c r="AF29" s="12"/>
      <c r="AG29" s="10">
        <v>35.253700000000002</v>
      </c>
      <c r="AH29" s="10">
        <v>62.190168</v>
      </c>
      <c r="AI29" s="10">
        <v>1.3715900000000001</v>
      </c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</row>
    <row r="30" spans="1:54" s="4" customFormat="1" x14ac:dyDescent="0.2">
      <c r="A30" s="9" t="s">
        <v>88</v>
      </c>
      <c r="B30" s="9" t="s">
        <v>120</v>
      </c>
      <c r="C30" s="9" t="s">
        <v>148</v>
      </c>
      <c r="D30" s="9"/>
      <c r="E30" s="11">
        <v>0.89383400000000002</v>
      </c>
      <c r="F30" s="11"/>
      <c r="G30" s="11">
        <v>34.915100000000002</v>
      </c>
      <c r="H30" s="11">
        <v>1.39517</v>
      </c>
      <c r="I30" s="11">
        <v>61.2241</v>
      </c>
      <c r="J30" s="11">
        <v>3.0138000000000002E-2</v>
      </c>
      <c r="K30" s="11">
        <v>9.1458999999999999E-2</v>
      </c>
      <c r="L30" s="11">
        <v>4.9743000000000002E-2</v>
      </c>
      <c r="M30" s="11"/>
      <c r="N30" s="11">
        <v>0.15343100000000001</v>
      </c>
      <c r="O30" s="11"/>
      <c r="P30" s="11"/>
      <c r="Q30" s="11"/>
      <c r="R30" s="11"/>
      <c r="S30" s="11"/>
      <c r="T30" s="11"/>
      <c r="U30" s="11"/>
      <c r="V30" s="11"/>
      <c r="W30" s="11">
        <v>3.3438000000000002E-2</v>
      </c>
      <c r="X30" s="11"/>
      <c r="Y30" s="11"/>
      <c r="Z30" s="11">
        <v>4.4226000000000001E-2</v>
      </c>
      <c r="AA30" s="11"/>
      <c r="AB30" s="11"/>
      <c r="AC30" s="11">
        <v>5.5812E-2</v>
      </c>
      <c r="AD30" s="11">
        <v>3.9593000000000003E-2</v>
      </c>
      <c r="AE30" s="11">
        <v>99.098299999999995</v>
      </c>
      <c r="AF30" s="12"/>
      <c r="AG30" s="10">
        <v>34.915100000000002</v>
      </c>
      <c r="AH30" s="10">
        <v>61.315559</v>
      </c>
      <c r="AI30" s="10">
        <v>1.39517</v>
      </c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3"/>
    </row>
    <row r="31" spans="1:54" s="4" customFormat="1" x14ac:dyDescent="0.2">
      <c r="A31" s="9" t="s">
        <v>89</v>
      </c>
      <c r="B31" s="9" t="s">
        <v>120</v>
      </c>
      <c r="C31" s="9" t="s">
        <v>148</v>
      </c>
      <c r="D31" s="9"/>
      <c r="E31" s="11">
        <v>0.59074300000000002</v>
      </c>
      <c r="F31" s="11"/>
      <c r="G31" s="11">
        <v>35.776200000000003</v>
      </c>
      <c r="H31" s="11">
        <v>2.2330399999999999</v>
      </c>
      <c r="I31" s="11">
        <v>61.1751</v>
      </c>
      <c r="J31" s="11"/>
      <c r="K31" s="11">
        <v>0.102092</v>
      </c>
      <c r="L31" s="11"/>
      <c r="M31" s="11"/>
      <c r="N31" s="11">
        <v>9.3304999999999999E-2</v>
      </c>
      <c r="O31" s="11">
        <v>6.0227000000000003E-2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>
        <v>3.2079999999999997E-2</v>
      </c>
      <c r="AA31" s="11"/>
      <c r="AB31" s="11"/>
      <c r="AC31" s="11"/>
      <c r="AD31" s="11">
        <v>2.615E-2</v>
      </c>
      <c r="AE31" s="11">
        <v>100.235</v>
      </c>
      <c r="AF31" s="12"/>
      <c r="AG31" s="10">
        <v>35.776200000000003</v>
      </c>
      <c r="AH31" s="10">
        <v>61.277191999999999</v>
      </c>
      <c r="AI31" s="10">
        <v>2.2330399999999999</v>
      </c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3"/>
    </row>
    <row r="32" spans="1:54" s="4" customFormat="1" x14ac:dyDescent="0.2">
      <c r="A32" s="9" t="s">
        <v>90</v>
      </c>
      <c r="B32" s="9" t="s">
        <v>120</v>
      </c>
      <c r="C32" s="9" t="s">
        <v>148</v>
      </c>
      <c r="D32" s="9"/>
      <c r="E32" s="11">
        <v>0.81242099999999995</v>
      </c>
      <c r="F32" s="11"/>
      <c r="G32" s="11">
        <v>34.967100000000002</v>
      </c>
      <c r="H32" s="11">
        <v>1.7182500000000001</v>
      </c>
      <c r="I32" s="11">
        <v>61.944499999999998</v>
      </c>
      <c r="J32" s="11">
        <v>3.1920999999999998E-2</v>
      </c>
      <c r="K32" s="11">
        <v>9.9376999999999993E-2</v>
      </c>
      <c r="L32" s="11"/>
      <c r="M32" s="11"/>
      <c r="N32" s="11">
        <v>5.4449999999999998E-2</v>
      </c>
      <c r="O32" s="11">
        <v>6.5491999999999995E-2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>
        <v>5.9075999999999997E-2</v>
      </c>
      <c r="AE32" s="11">
        <v>99.894800000000004</v>
      </c>
      <c r="AF32" s="12"/>
      <c r="AG32" s="10">
        <v>34.967100000000002</v>
      </c>
      <c r="AH32" s="10">
        <v>62.043876999999995</v>
      </c>
      <c r="AI32" s="10">
        <v>1.7182500000000001</v>
      </c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3"/>
    </row>
    <row r="33" spans="1:54" s="4" customFormat="1" x14ac:dyDescent="0.2">
      <c r="A33" s="9" t="s">
        <v>119</v>
      </c>
      <c r="B33" s="9" t="s">
        <v>120</v>
      </c>
      <c r="C33" s="9" t="s">
        <v>148</v>
      </c>
      <c r="D33" s="9"/>
      <c r="E33" s="11">
        <v>1.1989000000000001</v>
      </c>
      <c r="F33" s="11"/>
      <c r="G33" s="11">
        <v>35.521500000000003</v>
      </c>
      <c r="H33" s="11">
        <v>1.4549399999999999</v>
      </c>
      <c r="I33" s="11">
        <v>62.894199999999998</v>
      </c>
      <c r="J33" s="11"/>
      <c r="K33" s="11">
        <v>0.117385</v>
      </c>
      <c r="L33" s="11"/>
      <c r="M33" s="11">
        <v>1.4519000000000001E-2</v>
      </c>
      <c r="N33" s="11"/>
      <c r="O33" s="11"/>
      <c r="P33" s="11"/>
      <c r="Q33" s="11"/>
      <c r="R33" s="11"/>
      <c r="S33" s="11"/>
      <c r="T33" s="11"/>
      <c r="U33" s="11"/>
      <c r="V33" s="11"/>
      <c r="W33" s="11">
        <v>4.3579E-2</v>
      </c>
      <c r="X33" s="11"/>
      <c r="Y33" s="11"/>
      <c r="Z33" s="11"/>
      <c r="AA33" s="11"/>
      <c r="AB33" s="11"/>
      <c r="AC33" s="11"/>
      <c r="AD33" s="11"/>
      <c r="AE33" s="11">
        <v>101.40300000000001</v>
      </c>
      <c r="AF33" s="9"/>
      <c r="AG33" s="10">
        <v>35.521500000000003</v>
      </c>
      <c r="AH33" s="10">
        <v>63.011584999999997</v>
      </c>
      <c r="AI33" s="10">
        <v>1.4549399999999999</v>
      </c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</row>
    <row r="34" spans="1:54" x14ac:dyDescent="0.2">
      <c r="A34" s="9" t="s">
        <v>121</v>
      </c>
      <c r="B34" s="9" t="s">
        <v>120</v>
      </c>
      <c r="C34" s="9" t="s">
        <v>148</v>
      </c>
      <c r="D34" s="9"/>
      <c r="E34" s="11">
        <v>1.33483</v>
      </c>
      <c r="F34" s="11"/>
      <c r="G34" s="11">
        <v>35.503999999999998</v>
      </c>
      <c r="H34" s="11">
        <v>1.59589</v>
      </c>
      <c r="I34" s="11">
        <v>62.676900000000003</v>
      </c>
      <c r="J34" s="11"/>
      <c r="K34" s="11">
        <v>0.10105699999999999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>
        <v>3.8903E-2</v>
      </c>
      <c r="AE34" s="11">
        <v>101.339</v>
      </c>
      <c r="AF34" s="12"/>
      <c r="AG34" s="10">
        <v>35.503999999999998</v>
      </c>
      <c r="AH34" s="10">
        <v>62.777957000000001</v>
      </c>
      <c r="AI34" s="10">
        <v>1.59589</v>
      </c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</row>
    <row r="35" spans="1:54" x14ac:dyDescent="0.2">
      <c r="A35" s="9" t="s">
        <v>122</v>
      </c>
      <c r="B35" s="9" t="s">
        <v>120</v>
      </c>
      <c r="C35" s="9" t="s">
        <v>148</v>
      </c>
      <c r="D35" s="9"/>
      <c r="E35" s="11">
        <v>1.45641</v>
      </c>
      <c r="F35" s="11"/>
      <c r="G35" s="11">
        <v>35.5822</v>
      </c>
      <c r="H35" s="11">
        <v>1.7384900000000001</v>
      </c>
      <c r="I35" s="11">
        <v>62.351100000000002</v>
      </c>
      <c r="J35" s="11"/>
      <c r="K35" s="11">
        <v>0.11541999999999999</v>
      </c>
      <c r="L35" s="11"/>
      <c r="M35" s="11">
        <v>1.52E-2</v>
      </c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>
        <v>4.3549999999999998E-2</v>
      </c>
      <c r="Y35" s="11"/>
      <c r="Z35" s="11"/>
      <c r="AA35" s="11"/>
      <c r="AB35" s="11"/>
      <c r="AC35" s="11"/>
      <c r="AD35" s="11">
        <v>1.8620000000000001E-2</v>
      </c>
      <c r="AE35" s="11">
        <v>101.565</v>
      </c>
      <c r="AF35" s="12"/>
      <c r="AG35" s="10">
        <v>35.5822</v>
      </c>
      <c r="AH35" s="10">
        <v>62.466520000000003</v>
      </c>
      <c r="AI35" s="10">
        <v>1.7384900000000001</v>
      </c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</row>
    <row r="36" spans="1:54" x14ac:dyDescent="0.2">
      <c r="A36" s="9" t="s">
        <v>123</v>
      </c>
      <c r="B36" s="9" t="s">
        <v>120</v>
      </c>
      <c r="C36" s="9" t="s">
        <v>148</v>
      </c>
      <c r="D36" s="9"/>
      <c r="E36" s="11">
        <v>1.03735</v>
      </c>
      <c r="F36" s="11"/>
      <c r="G36" s="11">
        <v>35.628399999999999</v>
      </c>
      <c r="H36" s="11">
        <v>1.62782</v>
      </c>
      <c r="I36" s="11">
        <v>62.652299999999997</v>
      </c>
      <c r="J36" s="11"/>
      <c r="K36" s="11">
        <v>0.112456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>
        <v>6.5989999999999993E-2</v>
      </c>
      <c r="X36" s="11">
        <v>3.6691000000000001E-2</v>
      </c>
      <c r="Y36" s="11"/>
      <c r="Z36" s="11"/>
      <c r="AA36" s="11"/>
      <c r="AB36" s="11"/>
      <c r="AC36" s="11"/>
      <c r="AD36" s="11">
        <v>2.5433999999999998E-2</v>
      </c>
      <c r="AE36" s="11">
        <v>101.363</v>
      </c>
      <c r="AF36" s="12"/>
      <c r="AG36" s="10">
        <v>35.628399999999999</v>
      </c>
      <c r="AH36" s="10">
        <v>62.764755999999998</v>
      </c>
      <c r="AI36" s="10">
        <v>1.62782</v>
      </c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</row>
    <row r="37" spans="1:54" s="4" customFormat="1" x14ac:dyDescent="0.2">
      <c r="A37" s="9" t="s">
        <v>124</v>
      </c>
      <c r="B37" s="9" t="s">
        <v>120</v>
      </c>
      <c r="C37" s="9" t="s">
        <v>148</v>
      </c>
      <c r="D37" s="9"/>
      <c r="E37" s="11">
        <v>1.1659900000000001</v>
      </c>
      <c r="F37" s="11"/>
      <c r="G37" s="11">
        <v>35.370399999999997</v>
      </c>
      <c r="H37" s="11">
        <v>1.64527</v>
      </c>
      <c r="I37" s="11">
        <v>62.339799999999997</v>
      </c>
      <c r="J37" s="11"/>
      <c r="K37" s="11">
        <v>0.10742500000000001</v>
      </c>
      <c r="L37" s="11"/>
      <c r="M37" s="11"/>
      <c r="N37" s="11">
        <v>3.8904000000000001E-2</v>
      </c>
      <c r="O37" s="11">
        <v>8.4317000000000003E-2</v>
      </c>
      <c r="P37" s="11"/>
      <c r="Q37" s="11">
        <v>2.1430999999999999E-2</v>
      </c>
      <c r="R37" s="11"/>
      <c r="S37" s="11"/>
      <c r="T37" s="11"/>
      <c r="U37" s="11"/>
      <c r="V37" s="11"/>
      <c r="W37" s="11"/>
      <c r="X37" s="11"/>
      <c r="Y37" s="11"/>
      <c r="Z37" s="11">
        <v>2.5738E-2</v>
      </c>
      <c r="AA37" s="11"/>
      <c r="AB37" s="11"/>
      <c r="AC37" s="11"/>
      <c r="AD37" s="11">
        <v>2.7126000000000001E-2</v>
      </c>
      <c r="AE37" s="11">
        <v>100.93899999999999</v>
      </c>
      <c r="AF37" s="12"/>
      <c r="AG37" s="10">
        <v>35.370399999999997</v>
      </c>
      <c r="AH37" s="10">
        <v>62.447224999999996</v>
      </c>
      <c r="AI37" s="10">
        <v>1.64527</v>
      </c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3"/>
    </row>
    <row r="38" spans="1:54" x14ac:dyDescent="0.2">
      <c r="A38" s="9" t="s">
        <v>125</v>
      </c>
      <c r="B38" s="9" t="s">
        <v>120</v>
      </c>
      <c r="C38" s="9" t="s">
        <v>148</v>
      </c>
      <c r="D38" s="9"/>
      <c r="E38" s="11">
        <v>1.2511099999999999</v>
      </c>
      <c r="F38" s="11"/>
      <c r="G38" s="11">
        <v>35.610399999999998</v>
      </c>
      <c r="H38" s="11">
        <v>1.7028099999999999</v>
      </c>
      <c r="I38" s="11">
        <v>62.523699999999998</v>
      </c>
      <c r="J38" s="11"/>
      <c r="K38" s="11">
        <v>0.10732</v>
      </c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>
        <v>3.8348E-2</v>
      </c>
      <c r="AD38" s="11">
        <v>2.9860999999999999E-2</v>
      </c>
      <c r="AE38" s="11">
        <v>101.419</v>
      </c>
      <c r="AF38" s="12"/>
      <c r="AG38" s="10">
        <v>35.610399999999998</v>
      </c>
      <c r="AH38" s="10">
        <v>62.631019999999999</v>
      </c>
      <c r="AI38" s="10">
        <v>1.7028099999999999</v>
      </c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</row>
    <row r="39" spans="1:54" x14ac:dyDescent="0.2">
      <c r="A39" s="9" t="s">
        <v>126</v>
      </c>
      <c r="B39" s="9" t="s">
        <v>120</v>
      </c>
      <c r="C39" s="9" t="s">
        <v>148</v>
      </c>
      <c r="D39" s="9"/>
      <c r="E39" s="11">
        <v>1.27007</v>
      </c>
      <c r="F39" s="11"/>
      <c r="G39" s="11">
        <v>35.459899999999998</v>
      </c>
      <c r="H39" s="11">
        <v>2.2147600000000001</v>
      </c>
      <c r="I39" s="11">
        <v>61.996600000000001</v>
      </c>
      <c r="J39" s="11"/>
      <c r="K39" s="11">
        <v>0.10922</v>
      </c>
      <c r="L39" s="11"/>
      <c r="M39" s="11"/>
      <c r="N39" s="11"/>
      <c r="O39" s="11">
        <v>8.7536000000000003E-2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>
        <v>2.5479999999999999E-2</v>
      </c>
      <c r="AE39" s="11">
        <v>101.29</v>
      </c>
      <c r="AF39" s="12"/>
      <c r="AG39" s="10">
        <v>35.459899999999998</v>
      </c>
      <c r="AH39" s="10">
        <v>62.105820000000001</v>
      </c>
      <c r="AI39" s="10">
        <v>2.2147600000000001</v>
      </c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</row>
    <row r="40" spans="1:54" x14ac:dyDescent="0.2">
      <c r="A40" s="9" t="s">
        <v>129</v>
      </c>
      <c r="B40" s="9" t="s">
        <v>120</v>
      </c>
      <c r="C40" s="9" t="s">
        <v>148</v>
      </c>
      <c r="D40" s="9"/>
      <c r="E40" s="11">
        <v>2.1215000000000002</v>
      </c>
      <c r="F40" s="11"/>
      <c r="G40" s="11">
        <v>35.659500000000001</v>
      </c>
      <c r="H40" s="11">
        <v>1.3384400000000001</v>
      </c>
      <c r="I40" s="11">
        <v>62.4129</v>
      </c>
      <c r="J40" s="11"/>
      <c r="K40" s="11">
        <v>2.0892999999999998E-2</v>
      </c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>
        <v>3.3929000000000001E-2</v>
      </c>
      <c r="X40" s="11"/>
      <c r="Y40" s="11"/>
      <c r="Z40" s="11"/>
      <c r="AA40" s="11"/>
      <c r="AB40" s="11"/>
      <c r="AC40" s="11"/>
      <c r="AD40" s="11"/>
      <c r="AE40" s="11">
        <v>101.80500000000001</v>
      </c>
      <c r="AF40" s="12"/>
      <c r="AG40" s="10">
        <v>35.659500000000001</v>
      </c>
      <c r="AH40" s="10">
        <v>62.433793000000001</v>
      </c>
      <c r="AI40" s="10">
        <v>1.3384400000000001</v>
      </c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</row>
    <row r="41" spans="1:54" s="4" customFormat="1" x14ac:dyDescent="0.2">
      <c r="A41" s="9" t="s">
        <v>130</v>
      </c>
      <c r="B41" s="9" t="s">
        <v>120</v>
      </c>
      <c r="C41" s="9" t="s">
        <v>148</v>
      </c>
      <c r="D41" s="9"/>
      <c r="E41" s="11">
        <v>2.0166200000000001</v>
      </c>
      <c r="F41" s="11"/>
      <c r="G41" s="11">
        <v>35.795200000000001</v>
      </c>
      <c r="H41" s="11">
        <v>1.1690400000000001</v>
      </c>
      <c r="I41" s="11">
        <v>62.625900000000001</v>
      </c>
      <c r="J41" s="11"/>
      <c r="K41" s="11">
        <v>2.6110999999999999E-2</v>
      </c>
      <c r="L41" s="11"/>
      <c r="M41" s="11">
        <v>1.5053E-2</v>
      </c>
      <c r="N41" s="11"/>
      <c r="O41" s="11"/>
      <c r="P41" s="11"/>
      <c r="Q41" s="11">
        <v>2.8577999999999999E-2</v>
      </c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>
        <v>1.9810000000000001E-2</v>
      </c>
      <c r="AE41" s="11">
        <v>101.961</v>
      </c>
      <c r="AF41" s="12"/>
      <c r="AG41" s="10">
        <v>35.795200000000001</v>
      </c>
      <c r="AH41" s="10">
        <v>62.652011000000002</v>
      </c>
      <c r="AI41" s="10">
        <v>1.1690400000000001</v>
      </c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3"/>
    </row>
    <row r="42" spans="1:54" x14ac:dyDescent="0.2">
      <c r="A42" s="9" t="s">
        <v>95</v>
      </c>
      <c r="B42" s="9" t="s">
        <v>120</v>
      </c>
      <c r="C42" s="9" t="s">
        <v>153</v>
      </c>
      <c r="D42" s="9"/>
      <c r="E42" s="11">
        <v>1.0003200000000001</v>
      </c>
      <c r="F42" s="11"/>
      <c r="G42" s="11">
        <v>35.247599999999998</v>
      </c>
      <c r="H42" s="11">
        <v>2.5515300000000001</v>
      </c>
      <c r="I42" s="11">
        <v>61.264699999999998</v>
      </c>
      <c r="J42" s="11">
        <v>9.4427999999999998E-2</v>
      </c>
      <c r="K42" s="11">
        <v>9.7687999999999997E-2</v>
      </c>
      <c r="L42" s="11"/>
      <c r="M42" s="11"/>
      <c r="N42" s="11">
        <v>3.8970999999999999E-2</v>
      </c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>
        <v>3.8537000000000002E-2</v>
      </c>
      <c r="AE42" s="11">
        <v>100.482</v>
      </c>
      <c r="AF42" s="12"/>
      <c r="AG42" s="10">
        <v>35.247599999999998</v>
      </c>
      <c r="AH42" s="10">
        <v>61.362387999999996</v>
      </c>
      <c r="AI42" s="10">
        <v>2.5515300000000001</v>
      </c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</row>
    <row r="43" spans="1:54" x14ac:dyDescent="0.2">
      <c r="A43" s="9" t="s">
        <v>96</v>
      </c>
      <c r="B43" s="9" t="s">
        <v>120</v>
      </c>
      <c r="C43" s="9" t="s">
        <v>153</v>
      </c>
      <c r="D43" s="9"/>
      <c r="E43" s="11">
        <v>1.4352499999999999</v>
      </c>
      <c r="F43" s="11"/>
      <c r="G43" s="11">
        <v>35.540100000000002</v>
      </c>
      <c r="H43" s="11">
        <v>2.0428299999999999</v>
      </c>
      <c r="I43" s="11">
        <v>61.018500000000003</v>
      </c>
      <c r="J43" s="11">
        <v>6.4375000000000002E-2</v>
      </c>
      <c r="K43" s="11">
        <v>0.109019</v>
      </c>
      <c r="L43" s="11"/>
      <c r="M43" s="11">
        <v>1.2363000000000001E-2</v>
      </c>
      <c r="N43" s="11">
        <v>5.0747E-2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>
        <v>0</v>
      </c>
      <c r="AE43" s="11">
        <v>100.432</v>
      </c>
      <c r="AF43" s="12"/>
      <c r="AG43" s="10">
        <v>35.540100000000002</v>
      </c>
      <c r="AH43" s="10">
        <v>61.127519000000007</v>
      </c>
      <c r="AI43" s="10">
        <v>2.0428299999999999</v>
      </c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</row>
    <row r="44" spans="1:54" x14ac:dyDescent="0.2">
      <c r="A44" s="9" t="s">
        <v>97</v>
      </c>
      <c r="B44" s="9" t="s">
        <v>120</v>
      </c>
      <c r="C44" s="9" t="s">
        <v>153</v>
      </c>
      <c r="D44" s="9"/>
      <c r="E44" s="11">
        <v>1.03311</v>
      </c>
      <c r="F44" s="11"/>
      <c r="G44" s="11">
        <v>35.2911</v>
      </c>
      <c r="H44" s="11">
        <v>1.6502300000000001</v>
      </c>
      <c r="I44" s="11">
        <v>62.294899999999998</v>
      </c>
      <c r="J44" s="11">
        <v>3.1976999999999998E-2</v>
      </c>
      <c r="K44" s="11">
        <v>0.10485800000000001</v>
      </c>
      <c r="L44" s="11"/>
      <c r="M44" s="11">
        <v>1.372E-2</v>
      </c>
      <c r="N44" s="11">
        <v>5.0256000000000002E-2</v>
      </c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>
        <v>4.1901000000000001E-2</v>
      </c>
      <c r="AA44" s="11"/>
      <c r="AB44" s="11"/>
      <c r="AC44" s="11"/>
      <c r="AD44" s="11">
        <v>3.8505999999999999E-2</v>
      </c>
      <c r="AE44" s="11">
        <v>100.682</v>
      </c>
      <c r="AF44" s="12"/>
      <c r="AG44" s="10">
        <v>35.2911</v>
      </c>
      <c r="AH44" s="10">
        <v>62.399757999999999</v>
      </c>
      <c r="AI44" s="10">
        <v>1.6502300000000001</v>
      </c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</row>
    <row r="45" spans="1:54" x14ac:dyDescent="0.2">
      <c r="A45" s="9" t="s">
        <v>98</v>
      </c>
      <c r="B45" s="9" t="s">
        <v>120</v>
      </c>
      <c r="C45" s="9" t="s">
        <v>153</v>
      </c>
      <c r="D45" s="9"/>
      <c r="E45" s="11">
        <v>0.72207100000000002</v>
      </c>
      <c r="F45" s="11"/>
      <c r="G45" s="11">
        <v>35.3245</v>
      </c>
      <c r="H45" s="11">
        <v>2.0631400000000002</v>
      </c>
      <c r="I45" s="11">
        <v>62.032499999999999</v>
      </c>
      <c r="J45" s="11">
        <v>6.5027000000000001E-2</v>
      </c>
      <c r="K45" s="11">
        <v>0.122081</v>
      </c>
      <c r="L45" s="11"/>
      <c r="M45" s="11"/>
      <c r="N45" s="11">
        <v>4.6219000000000003E-2</v>
      </c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>
        <v>6.2087999999999997E-2</v>
      </c>
      <c r="AE45" s="11">
        <v>100.483</v>
      </c>
      <c r="AF45" s="12"/>
      <c r="AG45" s="10">
        <v>35.3245</v>
      </c>
      <c r="AH45" s="10">
        <v>62.154581</v>
      </c>
      <c r="AI45" s="10">
        <v>2.0631400000000002</v>
      </c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</row>
    <row r="46" spans="1:54" x14ac:dyDescent="0.2">
      <c r="A46" s="9" t="s">
        <v>99</v>
      </c>
      <c r="B46" s="9" t="s">
        <v>120</v>
      </c>
      <c r="C46" s="9" t="s">
        <v>153</v>
      </c>
      <c r="D46" s="9"/>
      <c r="E46" s="11">
        <v>1.0506500000000001</v>
      </c>
      <c r="F46" s="11"/>
      <c r="G46" s="11">
        <v>35.1693</v>
      </c>
      <c r="H46" s="11">
        <v>2.1028099999999998</v>
      </c>
      <c r="I46" s="11">
        <v>61.573300000000003</v>
      </c>
      <c r="J46" s="11">
        <v>0.20066600000000001</v>
      </c>
      <c r="K46" s="11">
        <v>0.106211</v>
      </c>
      <c r="L46" s="11"/>
      <c r="M46" s="11">
        <v>2.376E-2</v>
      </c>
      <c r="N46" s="11">
        <v>7.0267999999999997E-2</v>
      </c>
      <c r="O46" s="11"/>
      <c r="P46" s="11"/>
      <c r="Q46" s="11"/>
      <c r="R46" s="11"/>
      <c r="S46" s="11"/>
      <c r="T46" s="11"/>
      <c r="U46" s="11"/>
      <c r="V46" s="11"/>
      <c r="W46" s="11"/>
      <c r="X46" s="11">
        <v>3.3619000000000003E-2</v>
      </c>
      <c r="Y46" s="11"/>
      <c r="Z46" s="11"/>
      <c r="AA46" s="11"/>
      <c r="AB46" s="11"/>
      <c r="AC46" s="11"/>
      <c r="AD46" s="11">
        <v>2.9489000000000001E-2</v>
      </c>
      <c r="AE46" s="11">
        <v>100.431</v>
      </c>
      <c r="AF46" s="12"/>
      <c r="AG46" s="10">
        <v>35.1693</v>
      </c>
      <c r="AH46" s="10">
        <v>61.679511000000005</v>
      </c>
      <c r="AI46" s="10">
        <v>2.1028099999999998</v>
      </c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</row>
    <row r="47" spans="1:54" x14ac:dyDescent="0.2">
      <c r="A47" s="9" t="s">
        <v>100</v>
      </c>
      <c r="B47" s="9" t="s">
        <v>120</v>
      </c>
      <c r="C47" s="9" t="s">
        <v>153</v>
      </c>
      <c r="D47" s="9"/>
      <c r="E47" s="11">
        <v>1.1207400000000001</v>
      </c>
      <c r="F47" s="11"/>
      <c r="G47" s="11">
        <v>35.240600000000001</v>
      </c>
      <c r="H47" s="11">
        <v>1.6190800000000001</v>
      </c>
      <c r="I47" s="11">
        <v>62.079599999999999</v>
      </c>
      <c r="J47" s="11">
        <v>6.2902E-2</v>
      </c>
      <c r="K47" s="11">
        <v>0.10197299999999999</v>
      </c>
      <c r="L47" s="11"/>
      <c r="M47" s="11">
        <v>2.5699E-2</v>
      </c>
      <c r="N47" s="11">
        <v>3.9467000000000002E-2</v>
      </c>
      <c r="O47" s="11"/>
      <c r="P47" s="11"/>
      <c r="Q47" s="11"/>
      <c r="R47" s="11">
        <v>7.1575E-2</v>
      </c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>
        <v>2.2291999999999999E-2</v>
      </c>
      <c r="AE47" s="11">
        <v>100.554</v>
      </c>
      <c r="AF47" s="12"/>
      <c r="AG47" s="10">
        <v>35.240600000000001</v>
      </c>
      <c r="AH47" s="10">
        <v>62.181573</v>
      </c>
      <c r="AI47" s="10">
        <v>1.6190800000000001</v>
      </c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</row>
    <row r="48" spans="1:54" x14ac:dyDescent="0.2">
      <c r="A48" s="9" t="s">
        <v>101</v>
      </c>
      <c r="B48" s="9" t="s">
        <v>120</v>
      </c>
      <c r="C48" s="9" t="s">
        <v>153</v>
      </c>
      <c r="D48" s="9"/>
      <c r="E48" s="11">
        <v>1.1797200000000001</v>
      </c>
      <c r="F48" s="11"/>
      <c r="G48" s="11">
        <v>35.2455</v>
      </c>
      <c r="H48" s="11">
        <v>1.9139200000000001</v>
      </c>
      <c r="I48" s="11">
        <v>61.636200000000002</v>
      </c>
      <c r="J48" s="11">
        <v>5.7736000000000003E-2</v>
      </c>
      <c r="K48" s="11">
        <v>0.119038</v>
      </c>
      <c r="L48" s="11"/>
      <c r="M48" s="11"/>
      <c r="N48" s="11">
        <v>5.4443999999999999E-2</v>
      </c>
      <c r="O48" s="11"/>
      <c r="P48" s="11"/>
      <c r="Q48" s="11"/>
      <c r="R48" s="11"/>
      <c r="S48" s="11"/>
      <c r="T48" s="11"/>
      <c r="U48" s="11"/>
      <c r="V48" s="11"/>
      <c r="W48" s="11">
        <v>3.5992999999999997E-2</v>
      </c>
      <c r="X48" s="11"/>
      <c r="Y48" s="11"/>
      <c r="Z48" s="11"/>
      <c r="AA48" s="11"/>
      <c r="AB48" s="11"/>
      <c r="AC48" s="11"/>
      <c r="AD48" s="11">
        <v>2.4684000000000001E-2</v>
      </c>
      <c r="AE48" s="11">
        <v>100.342</v>
      </c>
      <c r="AF48" s="12"/>
      <c r="AG48" s="10">
        <v>35.2455</v>
      </c>
      <c r="AH48" s="10">
        <v>61.755238000000006</v>
      </c>
      <c r="AI48" s="10">
        <v>1.9139200000000001</v>
      </c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</row>
    <row r="49" spans="1:54" x14ac:dyDescent="0.2">
      <c r="A49" s="9" t="s">
        <v>102</v>
      </c>
      <c r="B49" s="9" t="s">
        <v>120</v>
      </c>
      <c r="C49" s="9" t="s">
        <v>153</v>
      </c>
      <c r="D49" s="9"/>
      <c r="E49" s="11">
        <v>0.930226</v>
      </c>
      <c r="F49" s="11"/>
      <c r="G49" s="11">
        <v>34.990200000000002</v>
      </c>
      <c r="H49" s="11">
        <v>1.5999300000000001</v>
      </c>
      <c r="I49" s="11">
        <v>62.036999999999999</v>
      </c>
      <c r="J49" s="11">
        <v>6.9736000000000006E-2</v>
      </c>
      <c r="K49" s="11">
        <v>0.123807</v>
      </c>
      <c r="L49" s="11"/>
      <c r="M49" s="11">
        <v>1.285E-2</v>
      </c>
      <c r="N49" s="11">
        <v>3.1649999999999998E-2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>
        <v>4.4807E-2</v>
      </c>
      <c r="AD49" s="11">
        <v>1.7413999999999999E-2</v>
      </c>
      <c r="AE49" s="11">
        <v>99.929000000000002</v>
      </c>
      <c r="AF49" s="12"/>
      <c r="AG49" s="10">
        <v>34.990200000000002</v>
      </c>
      <c r="AH49" s="10">
        <v>62.160806999999998</v>
      </c>
      <c r="AI49" s="10">
        <v>1.5999300000000001</v>
      </c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</row>
    <row r="50" spans="1:54" x14ac:dyDescent="0.2">
      <c r="A50" s="9" t="s">
        <v>108</v>
      </c>
      <c r="B50" s="9" t="s">
        <v>120</v>
      </c>
      <c r="C50" s="9" t="s">
        <v>153</v>
      </c>
      <c r="D50" s="9"/>
      <c r="E50" s="11">
        <v>0.54772799999999999</v>
      </c>
      <c r="F50" s="11"/>
      <c r="G50" s="11">
        <v>34.772199999999998</v>
      </c>
      <c r="H50" s="11">
        <v>1.3485400000000001</v>
      </c>
      <c r="I50" s="11">
        <v>62.435400000000001</v>
      </c>
      <c r="J50" s="11"/>
      <c r="K50" s="11">
        <v>9.3871999999999997E-2</v>
      </c>
      <c r="L50" s="11"/>
      <c r="M50" s="11">
        <v>1.9549E-2</v>
      </c>
      <c r="N50" s="11">
        <v>6.4056000000000002E-2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>
        <v>3.3466999999999997E-2</v>
      </c>
      <c r="AE50" s="11">
        <v>99.462199999999996</v>
      </c>
      <c r="AF50" s="12"/>
      <c r="AG50" s="10">
        <v>34.772199999999998</v>
      </c>
      <c r="AH50" s="10">
        <v>62.529271999999999</v>
      </c>
      <c r="AI50" s="10">
        <v>1.3485400000000001</v>
      </c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</row>
    <row r="51" spans="1:54" x14ac:dyDescent="0.2">
      <c r="A51" s="9" t="s">
        <v>109</v>
      </c>
      <c r="B51" s="9" t="s">
        <v>120</v>
      </c>
      <c r="C51" s="9" t="s">
        <v>153</v>
      </c>
      <c r="D51" s="9"/>
      <c r="E51" s="11">
        <v>0.38154399999999999</v>
      </c>
      <c r="F51" s="11"/>
      <c r="G51" s="11">
        <v>35.023800000000001</v>
      </c>
      <c r="H51" s="11">
        <v>1.30663</v>
      </c>
      <c r="I51" s="11">
        <v>62.445300000000003</v>
      </c>
      <c r="J51" s="11">
        <v>5.9546000000000002E-2</v>
      </c>
      <c r="K51" s="11">
        <v>6.9527000000000005E-2</v>
      </c>
      <c r="L51" s="11">
        <v>4.1570999999999997E-2</v>
      </c>
      <c r="M51" s="11">
        <v>1.477E-2</v>
      </c>
      <c r="N51" s="11">
        <v>4.6766000000000002E-2</v>
      </c>
      <c r="O51" s="11">
        <v>7.8755000000000006E-2</v>
      </c>
      <c r="P51" s="11"/>
      <c r="Q51" s="11">
        <v>2.9766000000000001E-2</v>
      </c>
      <c r="R51" s="11"/>
      <c r="S51" s="11"/>
      <c r="T51" s="11"/>
      <c r="U51" s="11"/>
      <c r="V51" s="11"/>
      <c r="W51" s="11">
        <v>5.7959999999999998E-2</v>
      </c>
      <c r="X51" s="11"/>
      <c r="Y51" s="11"/>
      <c r="Z51" s="11"/>
      <c r="AA51" s="11"/>
      <c r="AB51" s="11"/>
      <c r="AC51" s="11"/>
      <c r="AD51" s="11">
        <v>4.4448000000000001E-2</v>
      </c>
      <c r="AE51" s="11">
        <v>99.758799999999994</v>
      </c>
      <c r="AF51" s="12"/>
      <c r="AG51" s="10">
        <v>35.023800000000001</v>
      </c>
      <c r="AH51" s="10">
        <v>62.514827000000004</v>
      </c>
      <c r="AI51" s="10">
        <v>1.30663</v>
      </c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</row>
    <row r="52" spans="1:54" x14ac:dyDescent="0.2">
      <c r="A52" s="9" t="s">
        <v>110</v>
      </c>
      <c r="B52" s="9" t="s">
        <v>120</v>
      </c>
      <c r="C52" s="9" t="s">
        <v>153</v>
      </c>
      <c r="D52" s="9"/>
      <c r="E52" s="11">
        <v>0.51237900000000003</v>
      </c>
      <c r="F52" s="11"/>
      <c r="G52" s="11">
        <v>34.792700000000004</v>
      </c>
      <c r="H52" s="11">
        <v>1.5346299999999999</v>
      </c>
      <c r="I52" s="11">
        <v>62.416400000000003</v>
      </c>
      <c r="J52" s="11">
        <v>5.9520999999999998E-2</v>
      </c>
      <c r="K52" s="11">
        <v>6.2099000000000001E-2</v>
      </c>
      <c r="L52" s="11"/>
      <c r="M52" s="11"/>
      <c r="N52" s="11">
        <v>4.9222000000000002E-2</v>
      </c>
      <c r="O52" s="11">
        <v>0.10101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>
        <v>2.6964999999999999E-2</v>
      </c>
      <c r="AE52" s="11">
        <v>99.703599999999994</v>
      </c>
      <c r="AF52" s="12"/>
      <c r="AG52" s="10">
        <v>34.792700000000004</v>
      </c>
      <c r="AH52" s="10">
        <v>62.478499000000006</v>
      </c>
      <c r="AI52" s="10">
        <v>1.5346299999999999</v>
      </c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</row>
    <row r="53" spans="1:54" s="4" customFormat="1" x14ac:dyDescent="0.2">
      <c r="A53" s="9" t="s">
        <v>111</v>
      </c>
      <c r="B53" s="9" t="s">
        <v>120</v>
      </c>
      <c r="C53" s="9" t="s">
        <v>153</v>
      </c>
      <c r="D53" s="9"/>
      <c r="E53" s="11">
        <v>0.52628699999999995</v>
      </c>
      <c r="F53" s="11"/>
      <c r="G53" s="11">
        <v>34.5593</v>
      </c>
      <c r="H53" s="11">
        <v>1.7615700000000001</v>
      </c>
      <c r="I53" s="11">
        <v>62.368699999999997</v>
      </c>
      <c r="J53" s="11">
        <v>6.8627999999999995E-2</v>
      </c>
      <c r="K53" s="11">
        <v>8.8475999999999999E-2</v>
      </c>
      <c r="L53" s="11"/>
      <c r="M53" s="11">
        <v>1.9758000000000001E-2</v>
      </c>
      <c r="N53" s="11">
        <v>6.7613999999999994E-2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>
        <v>4.1735000000000001E-2</v>
      </c>
      <c r="AE53" s="11">
        <v>99.702699999999993</v>
      </c>
      <c r="AF53" s="12"/>
      <c r="AG53" s="10">
        <v>34.5593</v>
      </c>
      <c r="AH53" s="10">
        <v>62.457175999999997</v>
      </c>
      <c r="AI53" s="10">
        <v>1.7615700000000001</v>
      </c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</row>
    <row r="54" spans="1:54" x14ac:dyDescent="0.2">
      <c r="A54" s="9" t="s">
        <v>112</v>
      </c>
      <c r="B54" s="9" t="s">
        <v>120</v>
      </c>
      <c r="C54" s="9" t="s">
        <v>153</v>
      </c>
      <c r="D54" s="9"/>
      <c r="E54" s="11">
        <v>0.33679100000000001</v>
      </c>
      <c r="F54" s="11"/>
      <c r="G54" s="11">
        <v>35.058900000000001</v>
      </c>
      <c r="H54" s="11">
        <v>1.4588699999999999</v>
      </c>
      <c r="I54" s="11">
        <v>62.5364</v>
      </c>
      <c r="J54" s="11">
        <v>5.2713999999999997E-2</v>
      </c>
      <c r="K54" s="11">
        <v>6.9453000000000001E-2</v>
      </c>
      <c r="L54" s="11"/>
      <c r="M54" s="11">
        <v>1.6295E-2</v>
      </c>
      <c r="N54" s="11">
        <v>0.10297099999999999</v>
      </c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>
        <v>3.8733999999999998E-2</v>
      </c>
      <c r="AE54" s="11">
        <v>99.837100000000007</v>
      </c>
      <c r="AF54" s="12"/>
      <c r="AG54" s="10">
        <v>35.058900000000001</v>
      </c>
      <c r="AH54" s="10">
        <v>62.605853000000003</v>
      </c>
      <c r="AI54" s="10">
        <v>1.4588699999999999</v>
      </c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</row>
    <row r="55" spans="1:54" x14ac:dyDescent="0.2">
      <c r="A55" s="9" t="s">
        <v>113</v>
      </c>
      <c r="B55" s="9" t="s">
        <v>120</v>
      </c>
      <c r="C55" s="9" t="s">
        <v>153</v>
      </c>
      <c r="D55" s="9"/>
      <c r="E55" s="11">
        <v>0.403368</v>
      </c>
      <c r="F55" s="11"/>
      <c r="G55" s="11">
        <v>35.020299999999999</v>
      </c>
      <c r="H55" s="11">
        <v>1.3220499999999999</v>
      </c>
      <c r="I55" s="11">
        <v>62.708300000000001</v>
      </c>
      <c r="J55" s="11">
        <v>2.0628000000000001E-2</v>
      </c>
      <c r="K55" s="11">
        <v>6.9458000000000006E-2</v>
      </c>
      <c r="L55" s="11"/>
      <c r="M55" s="11">
        <v>1.7298999999999998E-2</v>
      </c>
      <c r="N55" s="11">
        <v>7.7619999999999995E-2</v>
      </c>
      <c r="O55" s="11"/>
      <c r="P55" s="11"/>
      <c r="Q55" s="11"/>
      <c r="R55" s="11"/>
      <c r="S55" s="11"/>
      <c r="T55" s="11"/>
      <c r="U55" s="11"/>
      <c r="V55" s="11"/>
      <c r="W55" s="11">
        <v>4.3137000000000002E-2</v>
      </c>
      <c r="X55" s="11"/>
      <c r="Y55" s="11"/>
      <c r="Z55" s="11"/>
      <c r="AA55" s="11"/>
      <c r="AB55" s="11"/>
      <c r="AC55" s="11"/>
      <c r="AD55" s="11">
        <v>2.8042000000000001E-2</v>
      </c>
      <c r="AE55" s="11">
        <v>99.923900000000003</v>
      </c>
      <c r="AF55" s="12"/>
      <c r="AG55" s="10">
        <v>35.020299999999999</v>
      </c>
      <c r="AH55" s="10">
        <v>62.777757999999999</v>
      </c>
      <c r="AI55" s="10">
        <v>1.3220499999999999</v>
      </c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4"/>
    </row>
    <row r="56" spans="1:54" x14ac:dyDescent="0.2">
      <c r="A56" s="9" t="s">
        <v>114</v>
      </c>
      <c r="B56" s="9" t="s">
        <v>120</v>
      </c>
      <c r="C56" s="9" t="s">
        <v>153</v>
      </c>
      <c r="D56" s="9"/>
      <c r="E56" s="11">
        <v>0.48685299999999998</v>
      </c>
      <c r="F56" s="11"/>
      <c r="G56" s="11">
        <v>34.877299999999998</v>
      </c>
      <c r="H56" s="11">
        <v>1.25972</v>
      </c>
      <c r="I56" s="11">
        <v>62.622199999999999</v>
      </c>
      <c r="J56" s="11">
        <v>4.8160000000000001E-2</v>
      </c>
      <c r="K56" s="11">
        <v>8.7715000000000001E-2</v>
      </c>
      <c r="L56" s="11"/>
      <c r="M56" s="11">
        <v>1.8157E-2</v>
      </c>
      <c r="N56" s="11">
        <v>6.9275000000000003E-2</v>
      </c>
      <c r="O56" s="11"/>
      <c r="P56" s="11"/>
      <c r="Q56" s="11"/>
      <c r="R56" s="11"/>
      <c r="S56" s="11"/>
      <c r="T56" s="11"/>
      <c r="U56" s="11"/>
      <c r="V56" s="11"/>
      <c r="W56" s="11">
        <v>6.2015000000000001E-2</v>
      </c>
      <c r="X56" s="11"/>
      <c r="Y56" s="11"/>
      <c r="Z56" s="11"/>
      <c r="AA56" s="11"/>
      <c r="AB56" s="11"/>
      <c r="AC56" s="11"/>
      <c r="AD56" s="11">
        <v>1.6583000000000001E-2</v>
      </c>
      <c r="AE56" s="11">
        <v>99.737499999999997</v>
      </c>
      <c r="AF56" s="12"/>
      <c r="AG56" s="10">
        <v>34.877299999999998</v>
      </c>
      <c r="AH56" s="10">
        <v>62.709915000000002</v>
      </c>
      <c r="AI56" s="10">
        <v>1.25972</v>
      </c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</row>
    <row r="57" spans="1:54" x14ac:dyDescent="0.2">
      <c r="A57" s="9" t="s">
        <v>115</v>
      </c>
      <c r="B57" s="9" t="s">
        <v>120</v>
      </c>
      <c r="C57" s="9" t="s">
        <v>153</v>
      </c>
      <c r="D57" s="9"/>
      <c r="E57" s="11">
        <v>0.58574800000000005</v>
      </c>
      <c r="F57" s="11"/>
      <c r="G57" s="11">
        <v>34.787399999999998</v>
      </c>
      <c r="H57" s="11">
        <v>1.5362100000000001</v>
      </c>
      <c r="I57" s="11">
        <v>62.242800000000003</v>
      </c>
      <c r="J57" s="11">
        <v>4.0194000000000001E-2</v>
      </c>
      <c r="K57" s="11">
        <v>7.6049000000000005E-2</v>
      </c>
      <c r="L57" s="11"/>
      <c r="M57" s="11">
        <v>2.2242000000000001E-2</v>
      </c>
      <c r="N57" s="11">
        <v>8.2774E-2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>
        <v>2.1732000000000001E-2</v>
      </c>
      <c r="AE57" s="11">
        <v>99.632999999999996</v>
      </c>
      <c r="AF57" s="12"/>
      <c r="AG57" s="10">
        <v>34.787399999999998</v>
      </c>
      <c r="AH57" s="10">
        <v>62.318849</v>
      </c>
      <c r="AI57" s="10">
        <v>1.5362100000000001</v>
      </c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4"/>
    </row>
    <row r="58" spans="1:54" x14ac:dyDescent="0.2">
      <c r="A58" s="9" t="s">
        <v>116</v>
      </c>
      <c r="B58" s="9" t="s">
        <v>120</v>
      </c>
      <c r="C58" s="9" t="s">
        <v>153</v>
      </c>
      <c r="D58" s="9"/>
      <c r="E58" s="11">
        <v>0.386596</v>
      </c>
      <c r="F58" s="11"/>
      <c r="G58" s="11">
        <v>35.082799999999999</v>
      </c>
      <c r="H58" s="11">
        <v>1.5467200000000001</v>
      </c>
      <c r="I58" s="11">
        <v>62.459200000000003</v>
      </c>
      <c r="J58" s="11">
        <v>2.8038E-2</v>
      </c>
      <c r="K58" s="11">
        <v>7.7620999999999996E-2</v>
      </c>
      <c r="L58" s="11"/>
      <c r="M58" s="11">
        <v>1.4246E-2</v>
      </c>
      <c r="N58" s="11">
        <v>6.5209000000000003E-2</v>
      </c>
      <c r="O58" s="11">
        <v>5.9819999999999998E-2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>
        <v>3.7138999999999998E-2</v>
      </c>
      <c r="AE58" s="11">
        <v>99.874099999999999</v>
      </c>
      <c r="AF58" s="12"/>
      <c r="AG58" s="10">
        <v>35.082799999999999</v>
      </c>
      <c r="AH58" s="10">
        <v>62.536821000000003</v>
      </c>
      <c r="AI58" s="10">
        <v>1.5467200000000001</v>
      </c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4"/>
    </row>
    <row r="59" spans="1:54" x14ac:dyDescent="0.2">
      <c r="A59" s="9" t="s">
        <v>117</v>
      </c>
      <c r="B59" s="9" t="s">
        <v>120</v>
      </c>
      <c r="C59" s="9" t="s">
        <v>153</v>
      </c>
      <c r="D59" s="9"/>
      <c r="E59" s="11">
        <v>0.49428899999999998</v>
      </c>
      <c r="F59" s="11"/>
      <c r="G59" s="11">
        <v>34.982999999999997</v>
      </c>
      <c r="H59" s="11">
        <v>1.9875499999999999</v>
      </c>
      <c r="I59" s="11">
        <v>62.296599999999998</v>
      </c>
      <c r="J59" s="11">
        <v>3.9905000000000003E-2</v>
      </c>
      <c r="K59" s="11">
        <v>8.8445999999999997E-2</v>
      </c>
      <c r="L59" s="11"/>
      <c r="M59" s="11">
        <v>1.6664000000000002E-2</v>
      </c>
      <c r="N59" s="11">
        <v>0.10117900000000001</v>
      </c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>
        <v>2.3453000000000002E-2</v>
      </c>
      <c r="AE59" s="11">
        <v>100.157</v>
      </c>
      <c r="AF59" s="12"/>
      <c r="AG59" s="10">
        <v>34.982999999999997</v>
      </c>
      <c r="AH59" s="10">
        <v>62.385045999999996</v>
      </c>
      <c r="AI59" s="10">
        <v>1.9875499999999999</v>
      </c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4"/>
    </row>
    <row r="60" spans="1:54" x14ac:dyDescent="0.2">
      <c r="A60" s="9" t="s">
        <v>42</v>
      </c>
      <c r="B60" s="9" t="s">
        <v>120</v>
      </c>
      <c r="C60" s="9" t="s">
        <v>147</v>
      </c>
      <c r="D60" s="9"/>
      <c r="E60" s="11">
        <v>0.56584999999999996</v>
      </c>
      <c r="F60" s="11"/>
      <c r="G60" s="11">
        <v>34.9283</v>
      </c>
      <c r="H60" s="11">
        <v>2.4494899999999999</v>
      </c>
      <c r="I60" s="11">
        <v>61.63</v>
      </c>
      <c r="J60" s="11">
        <v>0.40018100000000001</v>
      </c>
      <c r="K60" s="11">
        <v>0.124419</v>
      </c>
      <c r="L60" s="11"/>
      <c r="M60" s="11"/>
      <c r="N60" s="11">
        <v>8.4948999999999997E-2</v>
      </c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>
        <v>4.1867000000000001E-2</v>
      </c>
      <c r="AA60" s="11"/>
      <c r="AB60" s="11"/>
      <c r="AC60" s="11"/>
      <c r="AD60" s="11">
        <v>2.3851000000000001E-2</v>
      </c>
      <c r="AE60" s="11">
        <v>100.392</v>
      </c>
      <c r="AF60" s="12"/>
      <c r="AG60" s="10">
        <v>34.9283</v>
      </c>
      <c r="AH60" s="10">
        <v>61.754419000000006</v>
      </c>
      <c r="AI60" s="10">
        <v>2.4494899999999999</v>
      </c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</row>
    <row r="61" spans="1:54" x14ac:dyDescent="0.2">
      <c r="A61" s="9" t="s">
        <v>43</v>
      </c>
      <c r="B61" s="9" t="s">
        <v>120</v>
      </c>
      <c r="C61" s="9" t="s">
        <v>147</v>
      </c>
      <c r="D61" s="9"/>
      <c r="E61" s="11">
        <v>0.51411200000000001</v>
      </c>
      <c r="F61" s="11"/>
      <c r="G61" s="11">
        <v>35.099299999999999</v>
      </c>
      <c r="H61" s="11">
        <v>1.65083</v>
      </c>
      <c r="I61" s="11">
        <v>62.230200000000004</v>
      </c>
      <c r="J61" s="11">
        <v>5.9735000000000003E-2</v>
      </c>
      <c r="K61" s="11">
        <v>0.130745</v>
      </c>
      <c r="L61" s="11"/>
      <c r="M61" s="11"/>
      <c r="N61" s="11">
        <v>0.104314</v>
      </c>
      <c r="O61" s="11">
        <v>6.2347E-2</v>
      </c>
      <c r="P61" s="11"/>
      <c r="Q61" s="11"/>
      <c r="R61" s="11"/>
      <c r="S61" s="11"/>
      <c r="T61" s="11"/>
      <c r="U61" s="11"/>
      <c r="V61" s="11"/>
      <c r="W61" s="11">
        <v>3.3237999999999997E-2</v>
      </c>
      <c r="X61" s="11"/>
      <c r="Y61" s="11"/>
      <c r="Z61" s="11"/>
      <c r="AA61" s="11"/>
      <c r="AB61" s="11"/>
      <c r="AC61" s="11"/>
      <c r="AD61" s="11">
        <v>1.4034E-2</v>
      </c>
      <c r="AE61" s="11">
        <v>99.950699999999998</v>
      </c>
      <c r="AF61" s="12"/>
      <c r="AG61" s="10">
        <v>35.099299999999999</v>
      </c>
      <c r="AH61" s="10">
        <v>62.360945000000001</v>
      </c>
      <c r="AI61" s="10">
        <v>1.65083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</row>
    <row r="62" spans="1:54" x14ac:dyDescent="0.2">
      <c r="A62" s="9" t="s">
        <v>44</v>
      </c>
      <c r="B62" s="9" t="s">
        <v>120</v>
      </c>
      <c r="C62" s="9" t="s">
        <v>147</v>
      </c>
      <c r="D62" s="9"/>
      <c r="E62" s="11">
        <v>0.65587200000000001</v>
      </c>
      <c r="F62" s="11"/>
      <c r="G62" s="11">
        <v>35.125900000000001</v>
      </c>
      <c r="H62" s="11">
        <v>1.5897399999999999</v>
      </c>
      <c r="I62" s="11">
        <v>62.332799999999999</v>
      </c>
      <c r="J62" s="11">
        <v>2.7661000000000002E-2</v>
      </c>
      <c r="K62" s="11">
        <v>0.147984</v>
      </c>
      <c r="L62" s="11"/>
      <c r="M62" s="11"/>
      <c r="N62" s="11">
        <v>8.6535000000000001E-2</v>
      </c>
      <c r="O62" s="11"/>
      <c r="P62" s="11"/>
      <c r="Q62" s="11"/>
      <c r="R62" s="11"/>
      <c r="S62" s="11"/>
      <c r="T62" s="11"/>
      <c r="U62" s="11"/>
      <c r="V62" s="11"/>
      <c r="W62" s="11">
        <v>3.6651999999999997E-2</v>
      </c>
      <c r="X62" s="11"/>
      <c r="Y62" s="11"/>
      <c r="Z62" s="11"/>
      <c r="AA62" s="11"/>
      <c r="AB62" s="11"/>
      <c r="AC62" s="11"/>
      <c r="AD62" s="11">
        <v>1.7457E-2</v>
      </c>
      <c r="AE62" s="11">
        <v>100.13200000000001</v>
      </c>
      <c r="AF62" s="12"/>
      <c r="AG62" s="10">
        <v>35.125900000000001</v>
      </c>
      <c r="AH62" s="10">
        <v>62.480784</v>
      </c>
      <c r="AI62" s="10">
        <v>1.5897399999999999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</row>
    <row r="63" spans="1:54" x14ac:dyDescent="0.2">
      <c r="A63" s="9" t="s">
        <v>45</v>
      </c>
      <c r="B63" s="9" t="s">
        <v>120</v>
      </c>
      <c r="C63" s="9" t="s">
        <v>147</v>
      </c>
      <c r="D63" s="9"/>
      <c r="E63" s="11">
        <v>1.01336</v>
      </c>
      <c r="F63" s="11"/>
      <c r="G63" s="11">
        <v>35.103900000000003</v>
      </c>
      <c r="H63" s="11">
        <v>1.66917</v>
      </c>
      <c r="I63" s="11">
        <v>62.085000000000001</v>
      </c>
      <c r="J63" s="11">
        <v>2.1596000000000001E-2</v>
      </c>
      <c r="K63" s="11">
        <v>0.13835</v>
      </c>
      <c r="L63" s="11"/>
      <c r="M63" s="11">
        <v>1.37E-2</v>
      </c>
      <c r="N63" s="11">
        <v>5.3544000000000001E-2</v>
      </c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>
        <v>3.2769E-2</v>
      </c>
      <c r="AE63" s="11">
        <v>100.27</v>
      </c>
      <c r="AF63" s="12"/>
      <c r="AG63" s="10">
        <v>35.103900000000003</v>
      </c>
      <c r="AH63" s="10">
        <v>62.223350000000003</v>
      </c>
      <c r="AI63" s="10">
        <v>1.66917</v>
      </c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</row>
    <row r="64" spans="1:54" x14ac:dyDescent="0.2">
      <c r="A64" s="9" t="s">
        <v>46</v>
      </c>
      <c r="B64" s="9" t="s">
        <v>120</v>
      </c>
      <c r="C64" s="9" t="s">
        <v>147</v>
      </c>
      <c r="D64" s="9"/>
      <c r="E64" s="11">
        <v>1.8704099999999999</v>
      </c>
      <c r="F64" s="11"/>
      <c r="G64" s="11">
        <v>34.960900000000002</v>
      </c>
      <c r="H64" s="11">
        <v>1.879</v>
      </c>
      <c r="I64" s="11">
        <v>61.306899999999999</v>
      </c>
      <c r="J64" s="11"/>
      <c r="K64" s="11">
        <v>0.13373299999999999</v>
      </c>
      <c r="L64" s="11"/>
      <c r="M64" s="11">
        <v>1.8643E-2</v>
      </c>
      <c r="N64" s="11">
        <v>5.9526999999999997E-2</v>
      </c>
      <c r="O64" s="11"/>
      <c r="P64" s="11"/>
      <c r="Q64" s="11"/>
      <c r="R64" s="11"/>
      <c r="S64" s="11"/>
      <c r="T64" s="11"/>
      <c r="U64" s="11"/>
      <c r="V64" s="11"/>
      <c r="W64" s="11">
        <v>4.8985000000000001E-2</v>
      </c>
      <c r="X64" s="11"/>
      <c r="Y64" s="11"/>
      <c r="Z64" s="11"/>
      <c r="AA64" s="11">
        <v>0</v>
      </c>
      <c r="AB64" s="11"/>
      <c r="AC64" s="11">
        <v>4.9986000000000003E-2</v>
      </c>
      <c r="AD64" s="11">
        <v>1.6337999999999998E-2</v>
      </c>
      <c r="AE64" s="11">
        <v>100.491</v>
      </c>
      <c r="AF64" s="12"/>
      <c r="AG64" s="10">
        <v>34.960900000000002</v>
      </c>
      <c r="AH64" s="10">
        <v>61.440632999999998</v>
      </c>
      <c r="AI64" s="10">
        <v>1.879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</row>
    <row r="65" spans="1:54" x14ac:dyDescent="0.2">
      <c r="A65" s="9" t="s">
        <v>47</v>
      </c>
      <c r="B65" s="9" t="s">
        <v>120</v>
      </c>
      <c r="C65" s="9" t="s">
        <v>147</v>
      </c>
      <c r="D65" s="9"/>
      <c r="E65" s="11">
        <v>0.89787600000000001</v>
      </c>
      <c r="F65" s="11"/>
      <c r="G65" s="11">
        <v>35.002699999999997</v>
      </c>
      <c r="H65" s="11">
        <v>1.6089</v>
      </c>
      <c r="I65" s="11">
        <v>62.189599999999999</v>
      </c>
      <c r="J65" s="11">
        <v>3.2594999999999999E-2</v>
      </c>
      <c r="K65" s="11">
        <v>0.13556199999999999</v>
      </c>
      <c r="L65" s="11"/>
      <c r="M65" s="11">
        <v>1.6333E-2</v>
      </c>
      <c r="N65" s="11">
        <v>5.3801000000000002E-2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>
        <v>3.4547000000000001E-2</v>
      </c>
      <c r="AA65" s="11">
        <v>0</v>
      </c>
      <c r="AB65" s="11"/>
      <c r="AC65" s="11"/>
      <c r="AD65" s="11">
        <v>3.2507000000000001E-2</v>
      </c>
      <c r="AE65" s="11">
        <v>100.11</v>
      </c>
      <c r="AF65" s="12"/>
      <c r="AG65" s="10">
        <v>35.002699999999997</v>
      </c>
      <c r="AH65" s="10">
        <v>62.325161999999999</v>
      </c>
      <c r="AI65" s="10">
        <v>1.6089</v>
      </c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4"/>
    </row>
    <row r="66" spans="1:54" x14ac:dyDescent="0.2">
      <c r="A66" s="9" t="s">
        <v>48</v>
      </c>
      <c r="B66" s="9" t="s">
        <v>120</v>
      </c>
      <c r="C66" s="9" t="s">
        <v>147</v>
      </c>
      <c r="D66" s="9"/>
      <c r="E66" s="11">
        <v>0.70790399999999998</v>
      </c>
      <c r="F66" s="11"/>
      <c r="G66" s="11">
        <v>35.1295</v>
      </c>
      <c r="H66" s="11">
        <v>1.52006</v>
      </c>
      <c r="I66" s="11">
        <v>62.161000000000001</v>
      </c>
      <c r="J66" s="11">
        <v>4.4642000000000001E-2</v>
      </c>
      <c r="K66" s="11">
        <v>0.15872</v>
      </c>
      <c r="L66" s="11"/>
      <c r="M66" s="11">
        <v>1.4907999999999999E-2</v>
      </c>
      <c r="N66" s="11">
        <v>8.0602999999999994E-2</v>
      </c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>
        <v>0</v>
      </c>
      <c r="AB66" s="11"/>
      <c r="AC66" s="11"/>
      <c r="AD66" s="11">
        <v>2.8317999999999999E-2</v>
      </c>
      <c r="AE66" s="11">
        <v>100.047</v>
      </c>
      <c r="AF66" s="12"/>
      <c r="AG66" s="10">
        <v>35.1295</v>
      </c>
      <c r="AH66" s="10">
        <v>62.319720000000004</v>
      </c>
      <c r="AI66" s="10">
        <v>1.52006</v>
      </c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</row>
    <row r="67" spans="1:54" x14ac:dyDescent="0.2">
      <c r="A67" s="9" t="s">
        <v>131</v>
      </c>
      <c r="B67" s="9" t="s">
        <v>120</v>
      </c>
      <c r="C67" s="9" t="s">
        <v>155</v>
      </c>
      <c r="D67" s="9"/>
      <c r="E67" s="11">
        <v>1.13042</v>
      </c>
      <c r="F67" s="11"/>
      <c r="G67" s="11">
        <v>35.667999999999999</v>
      </c>
      <c r="H67" s="11">
        <v>2.99533</v>
      </c>
      <c r="I67" s="11">
        <v>61.517800000000001</v>
      </c>
      <c r="J67" s="11"/>
      <c r="K67" s="11">
        <v>0.10449</v>
      </c>
      <c r="L67" s="11"/>
      <c r="M67" s="11"/>
      <c r="N67" s="11"/>
      <c r="O67" s="11"/>
      <c r="P67" s="11"/>
      <c r="Q67" s="11">
        <v>2.5638000000000001E-2</v>
      </c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>
        <v>3.5216999999999998E-2</v>
      </c>
      <c r="AE67" s="11">
        <v>101.601</v>
      </c>
      <c r="AF67" s="12"/>
      <c r="AG67" s="10">
        <v>35.667999999999999</v>
      </c>
      <c r="AH67" s="10">
        <v>61.62229</v>
      </c>
      <c r="AI67" s="10">
        <v>2.99533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4"/>
    </row>
    <row r="68" spans="1:54" x14ac:dyDescent="0.2">
      <c r="A68" s="9" t="s">
        <v>131</v>
      </c>
      <c r="B68" s="9" t="s">
        <v>120</v>
      </c>
      <c r="C68" s="9" t="s">
        <v>155</v>
      </c>
      <c r="D68" s="9"/>
      <c r="E68" s="11">
        <v>1.1003400000000001</v>
      </c>
      <c r="F68" s="11"/>
      <c r="G68" s="11">
        <v>35.928199999999997</v>
      </c>
      <c r="H68" s="11">
        <v>1.7950200000000001</v>
      </c>
      <c r="I68" s="11">
        <v>62.075899999999997</v>
      </c>
      <c r="J68" s="11"/>
      <c r="K68" s="11">
        <v>9.6352999999999994E-2</v>
      </c>
      <c r="L68" s="11"/>
      <c r="M68" s="11"/>
      <c r="N68" s="11">
        <v>3.9697000000000003E-2</v>
      </c>
      <c r="O68" s="11">
        <v>8.2756999999999997E-2</v>
      </c>
      <c r="P68" s="11"/>
      <c r="Q68" s="11"/>
      <c r="R68" s="11"/>
      <c r="S68" s="11"/>
      <c r="T68" s="11"/>
      <c r="U68" s="11"/>
      <c r="V68" s="11"/>
      <c r="W68" s="11"/>
      <c r="X68" s="11">
        <v>4.4001999999999999E-2</v>
      </c>
      <c r="Y68" s="11"/>
      <c r="Z68" s="11"/>
      <c r="AA68" s="11"/>
      <c r="AB68" s="11"/>
      <c r="AC68" s="11"/>
      <c r="AD68" s="11">
        <v>1.9642E-2</v>
      </c>
      <c r="AE68" s="11">
        <v>101.223</v>
      </c>
      <c r="AF68" s="12"/>
      <c r="AG68" s="10">
        <v>35.928199999999997</v>
      </c>
      <c r="AH68" s="10">
        <v>62.172252999999998</v>
      </c>
      <c r="AI68" s="10">
        <v>1.7950200000000001</v>
      </c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</row>
    <row r="69" spans="1:54" s="4" customFormat="1" x14ac:dyDescent="0.2">
      <c r="A69" s="9" t="s">
        <v>131</v>
      </c>
      <c r="B69" s="9" t="s">
        <v>120</v>
      </c>
      <c r="C69" s="9" t="s">
        <v>155</v>
      </c>
      <c r="D69" s="9"/>
      <c r="E69" s="11">
        <v>1.4214199999999999</v>
      </c>
      <c r="F69" s="11"/>
      <c r="G69" s="11">
        <v>36.027900000000002</v>
      </c>
      <c r="H69" s="11">
        <v>1.7605299999999999</v>
      </c>
      <c r="I69" s="11">
        <v>62.166699999999999</v>
      </c>
      <c r="J69" s="11">
        <v>6.3495999999999997E-2</v>
      </c>
      <c r="K69" s="11">
        <v>0.11346000000000001</v>
      </c>
      <c r="L69" s="11"/>
      <c r="M69" s="11"/>
      <c r="N69" s="11"/>
      <c r="O69" s="11">
        <v>0.112188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>
        <v>4.5118999999999999E-2</v>
      </c>
      <c r="AD69" s="11">
        <v>4.0993000000000002E-2</v>
      </c>
      <c r="AE69" s="11">
        <v>101.83</v>
      </c>
      <c r="AF69" s="9"/>
      <c r="AG69" s="10">
        <v>36.027900000000002</v>
      </c>
      <c r="AH69" s="10">
        <v>62.280160000000002</v>
      </c>
      <c r="AI69" s="10">
        <v>1.7605299999999999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</row>
    <row r="70" spans="1:54" x14ac:dyDescent="0.2">
      <c r="A70" s="9" t="s">
        <v>131</v>
      </c>
      <c r="B70" s="9" t="s">
        <v>120</v>
      </c>
      <c r="C70" s="9" t="s">
        <v>155</v>
      </c>
      <c r="D70" s="9"/>
      <c r="E70" s="11">
        <v>1.2102599999999999</v>
      </c>
      <c r="F70" s="11"/>
      <c r="G70" s="11">
        <v>36.0976</v>
      </c>
      <c r="H70" s="11">
        <v>1.6369199999999999</v>
      </c>
      <c r="I70" s="11">
        <v>62.297600000000003</v>
      </c>
      <c r="J70" s="11"/>
      <c r="K70" s="11">
        <v>0.101177</v>
      </c>
      <c r="L70" s="11"/>
      <c r="M70" s="11"/>
      <c r="N70" s="11">
        <v>3.9745999999999997E-2</v>
      </c>
      <c r="O70" s="11"/>
      <c r="P70" s="11"/>
      <c r="Q70" s="11"/>
      <c r="R70" s="11"/>
      <c r="S70" s="11"/>
      <c r="T70" s="11"/>
      <c r="U70" s="11"/>
      <c r="V70" s="11"/>
      <c r="W70" s="11">
        <v>4.5107000000000001E-2</v>
      </c>
      <c r="X70" s="11"/>
      <c r="Y70" s="11"/>
      <c r="Z70" s="11"/>
      <c r="AA70" s="11"/>
      <c r="AB70" s="11"/>
      <c r="AC70" s="11"/>
      <c r="AD70" s="11">
        <v>3.2294999999999997E-2</v>
      </c>
      <c r="AE70" s="11">
        <v>101.682</v>
      </c>
      <c r="AF70" s="12"/>
      <c r="AG70" s="10">
        <v>36.0976</v>
      </c>
      <c r="AH70" s="10">
        <v>62.398777000000003</v>
      </c>
      <c r="AI70" s="10">
        <v>1.6369199999999999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4"/>
    </row>
    <row r="71" spans="1:54" s="4" customFormat="1" x14ac:dyDescent="0.2">
      <c r="A71" s="9" t="s">
        <v>131</v>
      </c>
      <c r="B71" s="9" t="s">
        <v>120</v>
      </c>
      <c r="C71" s="9" t="s">
        <v>155</v>
      </c>
      <c r="D71" s="9"/>
      <c r="E71" s="11">
        <v>1.02583</v>
      </c>
      <c r="F71" s="11"/>
      <c r="G71" s="11">
        <v>35.8277</v>
      </c>
      <c r="H71" s="11">
        <v>1.6172</v>
      </c>
      <c r="I71" s="11">
        <v>62.585299999999997</v>
      </c>
      <c r="J71" s="11"/>
      <c r="K71" s="11">
        <v>0.11251800000000001</v>
      </c>
      <c r="L71" s="11"/>
      <c r="M71" s="11"/>
      <c r="N71" s="11">
        <v>5.5148999999999997E-2</v>
      </c>
      <c r="O71" s="11">
        <v>7.5235999999999997E-2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>
        <v>3.3944000000000002E-2</v>
      </c>
      <c r="AA71" s="11"/>
      <c r="AB71" s="11"/>
      <c r="AC71" s="11"/>
      <c r="AD71" s="11"/>
      <c r="AE71" s="11">
        <v>101.42100000000001</v>
      </c>
      <c r="AF71" s="12"/>
      <c r="AG71" s="10">
        <v>35.8277</v>
      </c>
      <c r="AH71" s="10">
        <v>62.697817999999998</v>
      </c>
      <c r="AI71" s="10">
        <v>1.6172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</row>
    <row r="72" spans="1:54" x14ac:dyDescent="0.2">
      <c r="A72" s="9" t="s">
        <v>131</v>
      </c>
      <c r="B72" s="9" t="s">
        <v>120</v>
      </c>
      <c r="C72" s="9" t="s">
        <v>155</v>
      </c>
      <c r="D72" s="9"/>
      <c r="E72" s="11">
        <v>1.0649500000000001</v>
      </c>
      <c r="F72" s="11"/>
      <c r="G72" s="11">
        <v>35.695900000000002</v>
      </c>
      <c r="H72" s="11">
        <v>1.52857</v>
      </c>
      <c r="I72" s="11">
        <v>62.667200000000001</v>
      </c>
      <c r="J72" s="11"/>
      <c r="K72" s="11">
        <v>0.119641</v>
      </c>
      <c r="L72" s="11"/>
      <c r="M72" s="11"/>
      <c r="N72" s="11"/>
      <c r="O72" s="11">
        <v>6.7105999999999999E-2</v>
      </c>
      <c r="P72" s="11"/>
      <c r="Q72" s="11">
        <v>1.9545E-2</v>
      </c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>
        <v>4.5999999999999999E-2</v>
      </c>
      <c r="AE72" s="11">
        <v>101.402</v>
      </c>
      <c r="AF72" s="12"/>
      <c r="AG72" s="10">
        <v>35.695900000000002</v>
      </c>
      <c r="AH72" s="10">
        <v>62.786841000000003</v>
      </c>
      <c r="AI72" s="10">
        <v>1.52857</v>
      </c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</row>
    <row r="73" spans="1:54" s="4" customFormat="1" x14ac:dyDescent="0.2">
      <c r="A73" s="9" t="s">
        <v>131</v>
      </c>
      <c r="B73" s="9" t="s">
        <v>120</v>
      </c>
      <c r="C73" s="9" t="s">
        <v>155</v>
      </c>
      <c r="D73" s="9"/>
      <c r="E73" s="11">
        <v>1.13897</v>
      </c>
      <c r="F73" s="11"/>
      <c r="G73" s="11">
        <v>35.879399999999997</v>
      </c>
      <c r="H73" s="11">
        <v>1.5290600000000001</v>
      </c>
      <c r="I73" s="11">
        <v>62.769599999999997</v>
      </c>
      <c r="J73" s="11"/>
      <c r="K73" s="11">
        <v>0.10147399999999999</v>
      </c>
      <c r="L73" s="11"/>
      <c r="M73" s="11"/>
      <c r="N73" s="11">
        <v>6.4729999999999996E-2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>
        <v>3.3096E-2</v>
      </c>
      <c r="AE73" s="11">
        <v>101.709</v>
      </c>
      <c r="AF73" s="12"/>
      <c r="AG73" s="10">
        <v>35.879399999999997</v>
      </c>
      <c r="AH73" s="10">
        <v>62.871074</v>
      </c>
      <c r="AI73" s="10">
        <v>1.5290600000000001</v>
      </c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3"/>
    </row>
    <row r="74" spans="1:54" s="4" customFormat="1" x14ac:dyDescent="0.2">
      <c r="A74" s="9" t="s">
        <v>56</v>
      </c>
      <c r="B74" s="9" t="s">
        <v>120</v>
      </c>
      <c r="C74" s="9" t="s">
        <v>149</v>
      </c>
      <c r="D74" s="9"/>
      <c r="E74" s="11">
        <v>1.09761</v>
      </c>
      <c r="F74" s="11"/>
      <c r="G74" s="11">
        <v>34.645699999999998</v>
      </c>
      <c r="H74" s="11">
        <v>1.6675899999999999</v>
      </c>
      <c r="I74" s="11">
        <v>61.921599999999998</v>
      </c>
      <c r="J74" s="11"/>
      <c r="K74" s="11">
        <v>0.10080600000000001</v>
      </c>
      <c r="L74" s="11"/>
      <c r="M74" s="11"/>
      <c r="N74" s="11">
        <v>9.3695000000000001E-2</v>
      </c>
      <c r="O74" s="11">
        <v>6.4352999999999994E-2</v>
      </c>
      <c r="P74" s="11"/>
      <c r="Q74" s="11"/>
      <c r="R74" s="11"/>
      <c r="S74" s="11"/>
      <c r="T74" s="11"/>
      <c r="U74" s="11"/>
      <c r="V74" s="11"/>
      <c r="W74" s="11"/>
      <c r="X74" s="11">
        <v>3.0745000000000001E-2</v>
      </c>
      <c r="Y74" s="11"/>
      <c r="Z74" s="11"/>
      <c r="AA74" s="11">
        <v>0</v>
      </c>
      <c r="AB74" s="11"/>
      <c r="AC74" s="11"/>
      <c r="AD74" s="11">
        <v>5.8797000000000002E-2</v>
      </c>
      <c r="AE74" s="11">
        <v>99.8279</v>
      </c>
      <c r="AF74" s="12"/>
      <c r="AG74" s="10">
        <v>34.645699999999998</v>
      </c>
      <c r="AH74" s="10">
        <v>62.022405999999997</v>
      </c>
      <c r="AI74" s="10">
        <v>1.6675899999999999</v>
      </c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</row>
    <row r="75" spans="1:54" x14ac:dyDescent="0.2">
      <c r="A75" s="9" t="s">
        <v>57</v>
      </c>
      <c r="B75" s="9" t="s">
        <v>120</v>
      </c>
      <c r="C75" s="9" t="s">
        <v>149</v>
      </c>
      <c r="D75" s="9"/>
      <c r="E75" s="11">
        <v>0.98497299999999999</v>
      </c>
      <c r="F75" s="11"/>
      <c r="G75" s="11">
        <v>34.919800000000002</v>
      </c>
      <c r="H75" s="11">
        <v>1.69861</v>
      </c>
      <c r="I75" s="11">
        <v>62.143999999999998</v>
      </c>
      <c r="J75" s="11"/>
      <c r="K75" s="11">
        <v>0.103076</v>
      </c>
      <c r="L75" s="11"/>
      <c r="M75" s="11">
        <v>1.8452E-2</v>
      </c>
      <c r="N75" s="11">
        <v>8.7708999999999995E-2</v>
      </c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>
        <v>0</v>
      </c>
      <c r="AB75" s="11"/>
      <c r="AC75" s="11"/>
      <c r="AD75" s="11">
        <v>5.5669999999999999E-3</v>
      </c>
      <c r="AE75" s="11">
        <v>100.116</v>
      </c>
      <c r="AF75" s="12"/>
      <c r="AG75" s="10">
        <v>34.919800000000002</v>
      </c>
      <c r="AH75" s="10">
        <v>62.247076</v>
      </c>
      <c r="AI75" s="10">
        <v>1.69861</v>
      </c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</row>
    <row r="76" spans="1:54" s="4" customFormat="1" x14ac:dyDescent="0.2">
      <c r="A76" s="9" t="s">
        <v>58</v>
      </c>
      <c r="B76" s="9" t="s">
        <v>120</v>
      </c>
      <c r="C76" s="9" t="s">
        <v>149</v>
      </c>
      <c r="D76" s="9"/>
      <c r="E76" s="11">
        <v>0.79877500000000001</v>
      </c>
      <c r="F76" s="11"/>
      <c r="G76" s="11">
        <v>34.824399999999997</v>
      </c>
      <c r="H76" s="11">
        <v>1.6971799999999999</v>
      </c>
      <c r="I76" s="11">
        <v>62.000399999999999</v>
      </c>
      <c r="J76" s="11"/>
      <c r="K76" s="11">
        <v>9.7529000000000005E-2</v>
      </c>
      <c r="L76" s="11"/>
      <c r="M76" s="11">
        <v>1.5003000000000001E-2</v>
      </c>
      <c r="N76" s="11">
        <v>0.101405</v>
      </c>
      <c r="O76" s="11">
        <v>5.8288E-2</v>
      </c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>
        <v>0</v>
      </c>
      <c r="AB76" s="11"/>
      <c r="AC76" s="11"/>
      <c r="AD76" s="11">
        <v>0</v>
      </c>
      <c r="AE76" s="11">
        <v>99.686199999999999</v>
      </c>
      <c r="AF76" s="12"/>
      <c r="AG76" s="10">
        <v>34.824399999999997</v>
      </c>
      <c r="AH76" s="10">
        <v>62.097929000000001</v>
      </c>
      <c r="AI76" s="10">
        <v>1.6971799999999999</v>
      </c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3"/>
    </row>
    <row r="77" spans="1:54" s="4" customFormat="1" x14ac:dyDescent="0.2">
      <c r="A77" s="9" t="s">
        <v>59</v>
      </c>
      <c r="B77" s="9" t="s">
        <v>120</v>
      </c>
      <c r="C77" s="9" t="s">
        <v>149</v>
      </c>
      <c r="D77" s="9"/>
      <c r="E77" s="11">
        <v>0.67459000000000002</v>
      </c>
      <c r="F77" s="11"/>
      <c r="G77" s="11">
        <v>34.682499999999997</v>
      </c>
      <c r="H77" s="11">
        <v>1.8022199999999999</v>
      </c>
      <c r="I77" s="11">
        <v>61.83</v>
      </c>
      <c r="J77" s="11"/>
      <c r="K77" s="11">
        <v>0.103662</v>
      </c>
      <c r="L77" s="11"/>
      <c r="M77" s="11"/>
      <c r="N77" s="11">
        <v>6.0019999999999997E-2</v>
      </c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>
        <v>0</v>
      </c>
      <c r="AB77" s="11"/>
      <c r="AC77" s="11"/>
      <c r="AD77" s="11">
        <v>1.7920999999999999E-2</v>
      </c>
      <c r="AE77" s="11">
        <v>99.269199999999998</v>
      </c>
      <c r="AF77" s="12"/>
      <c r="AG77" s="10">
        <v>34.682499999999997</v>
      </c>
      <c r="AH77" s="10">
        <v>61.933661999999998</v>
      </c>
      <c r="AI77" s="10">
        <v>1.8022199999999999</v>
      </c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3"/>
    </row>
    <row r="78" spans="1:54" x14ac:dyDescent="0.2">
      <c r="A78" s="9" t="s">
        <v>60</v>
      </c>
      <c r="B78" s="9" t="s">
        <v>120</v>
      </c>
      <c r="C78" s="9" t="s">
        <v>149</v>
      </c>
      <c r="D78" s="9"/>
      <c r="E78" s="11">
        <v>0.73504899999999995</v>
      </c>
      <c r="F78" s="11"/>
      <c r="G78" s="11">
        <v>34.747</v>
      </c>
      <c r="H78" s="11">
        <v>2.0014500000000002</v>
      </c>
      <c r="I78" s="11">
        <v>61.868400000000001</v>
      </c>
      <c r="J78" s="11">
        <v>9.6769999999999995E-2</v>
      </c>
      <c r="K78" s="11">
        <v>0.11112900000000001</v>
      </c>
      <c r="L78" s="11"/>
      <c r="M78" s="11">
        <v>2.0178000000000001E-2</v>
      </c>
      <c r="N78" s="11">
        <v>0.109184</v>
      </c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>
        <v>0</v>
      </c>
      <c r="AB78" s="11"/>
      <c r="AC78" s="11"/>
      <c r="AD78" s="11">
        <v>5.8186000000000002E-2</v>
      </c>
      <c r="AE78" s="11">
        <v>99.898899999999998</v>
      </c>
      <c r="AF78" s="12"/>
      <c r="AG78" s="10">
        <v>34.747</v>
      </c>
      <c r="AH78" s="10">
        <v>61.979528999999999</v>
      </c>
      <c r="AI78" s="10">
        <v>2.0014500000000002</v>
      </c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</row>
    <row r="79" spans="1:54" x14ac:dyDescent="0.2">
      <c r="A79" s="9" t="s">
        <v>140</v>
      </c>
      <c r="B79" s="9" t="s">
        <v>120</v>
      </c>
      <c r="C79" s="9" t="s">
        <v>154</v>
      </c>
      <c r="D79" s="9"/>
      <c r="E79" s="11">
        <v>1.13452</v>
      </c>
      <c r="F79" s="11"/>
      <c r="G79" s="11">
        <v>35.688200000000002</v>
      </c>
      <c r="H79" s="11">
        <v>1.3589800000000001</v>
      </c>
      <c r="I79" s="11">
        <v>61.872399999999999</v>
      </c>
      <c r="J79" s="11"/>
      <c r="K79" s="11">
        <v>0.117538</v>
      </c>
      <c r="L79" s="11"/>
      <c r="M79" s="11"/>
      <c r="N79" s="11"/>
      <c r="O79" s="11"/>
      <c r="P79" s="11"/>
      <c r="Q79" s="11">
        <v>2.9415E-2</v>
      </c>
      <c r="R79" s="11"/>
      <c r="S79" s="11"/>
      <c r="T79" s="11"/>
      <c r="U79" s="11"/>
      <c r="V79" s="11"/>
      <c r="W79" s="11"/>
      <c r="X79" s="11"/>
      <c r="Y79" s="11"/>
      <c r="Z79" s="11">
        <v>4.9134999999999998E-2</v>
      </c>
      <c r="AA79" s="11"/>
      <c r="AB79" s="11"/>
      <c r="AC79" s="11"/>
      <c r="AD79" s="11">
        <v>7.1087999999999998E-2</v>
      </c>
      <c r="AE79" s="11">
        <v>100.55500000000001</v>
      </c>
      <c r="AF79" s="12"/>
      <c r="AG79" s="10">
        <v>35.688200000000002</v>
      </c>
      <c r="AH79" s="10">
        <v>61.989938000000002</v>
      </c>
      <c r="AI79" s="10">
        <v>1.3589800000000001</v>
      </c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</row>
    <row r="80" spans="1:54" x14ac:dyDescent="0.2">
      <c r="A80" s="9" t="s">
        <v>140</v>
      </c>
      <c r="B80" s="9" t="s">
        <v>120</v>
      </c>
      <c r="C80" s="9" t="s">
        <v>154</v>
      </c>
      <c r="D80" s="9"/>
      <c r="E80" s="11">
        <v>0.86136400000000002</v>
      </c>
      <c r="F80" s="11"/>
      <c r="G80" s="11">
        <v>35.720500000000001</v>
      </c>
      <c r="H80" s="11">
        <v>1.3110200000000001</v>
      </c>
      <c r="I80" s="11">
        <v>62.209299999999999</v>
      </c>
      <c r="J80" s="11"/>
      <c r="K80" s="11">
        <v>0.105047</v>
      </c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>
        <v>4.3735999999999997E-2</v>
      </c>
      <c r="AE80" s="11">
        <v>100.503</v>
      </c>
      <c r="AF80" s="12"/>
      <c r="AG80" s="10">
        <v>35.720500000000001</v>
      </c>
      <c r="AH80" s="10">
        <v>62.314346999999998</v>
      </c>
      <c r="AI80" s="10">
        <v>1.3110200000000001</v>
      </c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</row>
    <row r="81" spans="1:54" x14ac:dyDescent="0.2">
      <c r="A81" s="9" t="s">
        <v>140</v>
      </c>
      <c r="B81" s="9" t="s">
        <v>120</v>
      </c>
      <c r="C81" s="9" t="s">
        <v>154</v>
      </c>
      <c r="D81" s="9"/>
      <c r="E81" s="11">
        <v>0.47537000000000001</v>
      </c>
      <c r="F81" s="11"/>
      <c r="G81" s="11">
        <v>35.7194</v>
      </c>
      <c r="H81" s="11">
        <v>1.2317100000000001</v>
      </c>
      <c r="I81" s="11">
        <v>62.374600000000001</v>
      </c>
      <c r="J81" s="11"/>
      <c r="K81" s="11">
        <v>0.11591700000000001</v>
      </c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>
        <v>4.5303000000000003E-2</v>
      </c>
      <c r="Y81" s="11"/>
      <c r="Z81" s="11"/>
      <c r="AA81" s="11"/>
      <c r="AB81" s="11"/>
      <c r="AC81" s="11"/>
      <c r="AD81" s="11">
        <v>6.4563999999999996E-2</v>
      </c>
      <c r="AE81" s="11">
        <v>100.18300000000001</v>
      </c>
      <c r="AF81" s="12"/>
      <c r="AG81" s="10">
        <v>35.7194</v>
      </c>
      <c r="AH81" s="10">
        <v>62.490517000000004</v>
      </c>
      <c r="AI81" s="10">
        <v>1.2317100000000001</v>
      </c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</row>
    <row r="82" spans="1:54" x14ac:dyDescent="0.2">
      <c r="A82" s="9" t="s">
        <v>140</v>
      </c>
      <c r="B82" s="9" t="s">
        <v>120</v>
      </c>
      <c r="C82" s="9" t="s">
        <v>154</v>
      </c>
      <c r="D82" s="9"/>
      <c r="E82" s="11">
        <v>0.46762700000000001</v>
      </c>
      <c r="F82" s="11"/>
      <c r="G82" s="11">
        <v>36.010100000000001</v>
      </c>
      <c r="H82" s="11">
        <v>1.8343700000000001</v>
      </c>
      <c r="I82" s="11">
        <v>62.466900000000003</v>
      </c>
      <c r="J82" s="11"/>
      <c r="K82" s="11">
        <v>0.125227</v>
      </c>
      <c r="L82" s="11"/>
      <c r="M82" s="11"/>
      <c r="N82" s="11"/>
      <c r="O82" s="11">
        <v>9.4843999999999998E-2</v>
      </c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>
        <v>3.5517E-2</v>
      </c>
      <c r="AA82" s="11"/>
      <c r="AB82" s="11"/>
      <c r="AC82" s="11"/>
      <c r="AD82" s="11">
        <v>5.9242999999999997E-2</v>
      </c>
      <c r="AE82" s="11">
        <v>101.245</v>
      </c>
      <c r="AF82" s="12"/>
      <c r="AG82" s="10">
        <v>36.010100000000001</v>
      </c>
      <c r="AH82" s="10">
        <v>62.592127000000005</v>
      </c>
      <c r="AI82" s="10">
        <v>1.8343700000000001</v>
      </c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</row>
    <row r="83" spans="1:54" s="4" customFormat="1" x14ac:dyDescent="0.2">
      <c r="A83" s="9" t="s">
        <v>140</v>
      </c>
      <c r="B83" s="9" t="s">
        <v>120</v>
      </c>
      <c r="C83" s="9" t="s">
        <v>154</v>
      </c>
      <c r="D83" s="9"/>
      <c r="E83" s="11">
        <v>0.55341799999999997</v>
      </c>
      <c r="F83" s="11"/>
      <c r="G83" s="11">
        <v>35.929200000000002</v>
      </c>
      <c r="H83" s="11">
        <v>1.32978</v>
      </c>
      <c r="I83" s="11">
        <v>62.505600000000001</v>
      </c>
      <c r="J83" s="11"/>
      <c r="K83" s="11">
        <v>0.11966599999999999</v>
      </c>
      <c r="L83" s="11"/>
      <c r="M83" s="11"/>
      <c r="N83" s="11"/>
      <c r="O83" s="11">
        <v>6.8136000000000002E-2</v>
      </c>
      <c r="P83" s="11"/>
      <c r="Q83" s="11"/>
      <c r="R83" s="11"/>
      <c r="S83" s="11"/>
      <c r="T83" s="11"/>
      <c r="U83" s="11"/>
      <c r="V83" s="11"/>
      <c r="W83" s="11"/>
      <c r="X83" s="11">
        <v>5.0423000000000003E-2</v>
      </c>
      <c r="Y83" s="11"/>
      <c r="Z83" s="11">
        <v>3.3325E-2</v>
      </c>
      <c r="AA83" s="11"/>
      <c r="AB83" s="11"/>
      <c r="AC83" s="11"/>
      <c r="AD83" s="11">
        <v>5.6247999999999999E-2</v>
      </c>
      <c r="AE83" s="11">
        <v>100.79600000000001</v>
      </c>
      <c r="AF83" s="12"/>
      <c r="AG83" s="10">
        <v>35.929200000000002</v>
      </c>
      <c r="AH83" s="10">
        <v>62.625266000000003</v>
      </c>
      <c r="AI83" s="10">
        <v>1.32978</v>
      </c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</row>
    <row r="84" spans="1:54" x14ac:dyDescent="0.2">
      <c r="A84" s="9" t="s">
        <v>140</v>
      </c>
      <c r="B84" s="9" t="s">
        <v>120</v>
      </c>
      <c r="C84" s="9" t="s">
        <v>154</v>
      </c>
      <c r="D84" s="9"/>
      <c r="E84" s="11">
        <v>0.36299799999999999</v>
      </c>
      <c r="F84" s="11"/>
      <c r="G84" s="11">
        <v>35.8979</v>
      </c>
      <c r="H84" s="11">
        <v>1.39385</v>
      </c>
      <c r="I84" s="11">
        <v>62.566000000000003</v>
      </c>
      <c r="J84" s="11"/>
      <c r="K84" s="11">
        <v>0.109499</v>
      </c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>
        <v>3.1994000000000002E-2</v>
      </c>
      <c r="AE84" s="11">
        <v>100.6</v>
      </c>
      <c r="AF84" s="12"/>
      <c r="AG84" s="10">
        <v>35.8979</v>
      </c>
      <c r="AH84" s="10">
        <v>62.675499000000002</v>
      </c>
      <c r="AI84" s="10">
        <v>1.39385</v>
      </c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4"/>
    </row>
    <row r="85" spans="1:54" x14ac:dyDescent="0.2">
      <c r="A85" s="9" t="s">
        <v>140</v>
      </c>
      <c r="B85" s="9" t="s">
        <v>120</v>
      </c>
      <c r="C85" s="9" t="s">
        <v>154</v>
      </c>
      <c r="D85" s="9"/>
      <c r="E85" s="11">
        <v>0.428871</v>
      </c>
      <c r="F85" s="11"/>
      <c r="G85" s="11">
        <v>35.946599999999997</v>
      </c>
      <c r="H85" s="11">
        <v>1.6057600000000001</v>
      </c>
      <c r="I85" s="11">
        <v>62.595999999999997</v>
      </c>
      <c r="J85" s="11"/>
      <c r="K85" s="11">
        <v>0.118238</v>
      </c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>
        <v>7.9576999999999995E-2</v>
      </c>
      <c r="AE85" s="11">
        <v>100.937</v>
      </c>
      <c r="AF85" s="12"/>
      <c r="AG85" s="10">
        <v>35.946599999999997</v>
      </c>
      <c r="AH85" s="10">
        <v>62.714237999999995</v>
      </c>
      <c r="AI85" s="10">
        <v>1.6057600000000001</v>
      </c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4"/>
    </row>
    <row r="86" spans="1:54" x14ac:dyDescent="0.2">
      <c r="A86" s="9" t="s">
        <v>140</v>
      </c>
      <c r="B86" s="9" t="s">
        <v>120</v>
      </c>
      <c r="C86" s="9" t="s">
        <v>154</v>
      </c>
      <c r="D86" s="9"/>
      <c r="E86" s="11">
        <v>0.69129600000000002</v>
      </c>
      <c r="F86" s="11"/>
      <c r="G86" s="11">
        <v>35.741199999999999</v>
      </c>
      <c r="H86" s="11">
        <v>1.21146</v>
      </c>
      <c r="I86" s="11">
        <v>62.626600000000003</v>
      </c>
      <c r="J86" s="11"/>
      <c r="K86" s="11">
        <v>0.126471</v>
      </c>
      <c r="L86" s="11"/>
      <c r="M86" s="11"/>
      <c r="N86" s="11">
        <v>4.8850999999999999E-2</v>
      </c>
      <c r="O86" s="11"/>
      <c r="P86" s="11"/>
      <c r="Q86" s="11">
        <v>1.7763000000000001E-2</v>
      </c>
      <c r="R86" s="11"/>
      <c r="S86" s="11"/>
      <c r="T86" s="11"/>
      <c r="U86" s="11"/>
      <c r="V86" s="11"/>
      <c r="W86" s="11"/>
      <c r="X86" s="11">
        <v>5.2507999999999999E-2</v>
      </c>
      <c r="Y86" s="11"/>
      <c r="Z86" s="11">
        <v>3.2856999999999997E-2</v>
      </c>
      <c r="AA86" s="11"/>
      <c r="AB86" s="11"/>
      <c r="AC86" s="11">
        <v>6.5466999999999997E-2</v>
      </c>
      <c r="AD86" s="11">
        <v>4.7932000000000002E-2</v>
      </c>
      <c r="AE86" s="11">
        <v>100.736</v>
      </c>
      <c r="AF86" s="12"/>
      <c r="AG86" s="10">
        <v>35.741199999999999</v>
      </c>
      <c r="AH86" s="10">
        <v>62.753071000000006</v>
      </c>
      <c r="AI86" s="10">
        <v>1.21146</v>
      </c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4"/>
    </row>
    <row r="87" spans="1:54" x14ac:dyDescent="0.2">
      <c r="A87" s="9" t="s">
        <v>140</v>
      </c>
      <c r="B87" s="9" t="s">
        <v>120</v>
      </c>
      <c r="C87" s="9" t="s">
        <v>154</v>
      </c>
      <c r="D87" s="9"/>
      <c r="E87" s="11">
        <v>0.43840299999999999</v>
      </c>
      <c r="F87" s="11"/>
      <c r="G87" s="11">
        <v>35.863999999999997</v>
      </c>
      <c r="H87" s="11">
        <v>1.27379</v>
      </c>
      <c r="I87" s="11">
        <v>62.676400000000001</v>
      </c>
      <c r="J87" s="11"/>
      <c r="K87" s="11">
        <v>0.133106</v>
      </c>
      <c r="L87" s="11"/>
      <c r="M87" s="11"/>
      <c r="N87" s="11">
        <v>6.6258999999999998E-2</v>
      </c>
      <c r="O87" s="11"/>
      <c r="P87" s="11"/>
      <c r="Q87" s="11">
        <v>1.8353999999999999E-2</v>
      </c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>
        <v>4.5079000000000001E-2</v>
      </c>
      <c r="AE87" s="11">
        <v>100.724</v>
      </c>
      <c r="AF87" s="12"/>
      <c r="AG87" s="10">
        <v>35.863999999999997</v>
      </c>
      <c r="AH87" s="10">
        <v>62.809505999999999</v>
      </c>
      <c r="AI87" s="10">
        <v>1.27379</v>
      </c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4"/>
    </row>
    <row r="88" spans="1:54" x14ac:dyDescent="0.2">
      <c r="A88" s="9" t="s">
        <v>140</v>
      </c>
      <c r="B88" s="9" t="s">
        <v>120</v>
      </c>
      <c r="C88" s="9" t="s">
        <v>154</v>
      </c>
      <c r="D88" s="9"/>
      <c r="E88" s="11">
        <v>0.58684999999999998</v>
      </c>
      <c r="F88" s="11"/>
      <c r="G88" s="11">
        <v>35.915599999999998</v>
      </c>
      <c r="H88" s="11">
        <v>2.0190299999999999</v>
      </c>
      <c r="I88" s="11">
        <v>62.693100000000001</v>
      </c>
      <c r="J88" s="11"/>
      <c r="K88" s="11">
        <v>0.12756799999999999</v>
      </c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>
        <v>2.9475000000000001E-2</v>
      </c>
      <c r="Y88" s="11"/>
      <c r="Z88" s="11"/>
      <c r="AA88" s="11"/>
      <c r="AB88" s="11"/>
      <c r="AC88" s="11"/>
      <c r="AD88" s="11">
        <v>4.5197000000000001E-2</v>
      </c>
      <c r="AE88" s="11">
        <v>101.621</v>
      </c>
      <c r="AF88" s="9">
        <f>(SUM(I88:I95)+SUM(I108:I108))/17</f>
        <v>31.989799999999999</v>
      </c>
      <c r="AG88" s="10">
        <v>35.915599999999998</v>
      </c>
      <c r="AH88" s="10">
        <v>62.820667999999998</v>
      </c>
      <c r="AI88" s="10">
        <v>2.0190299999999999</v>
      </c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</row>
    <row r="89" spans="1:54" x14ac:dyDescent="0.2">
      <c r="A89" s="9" t="s">
        <v>140</v>
      </c>
      <c r="B89" s="9" t="s">
        <v>120</v>
      </c>
      <c r="C89" s="9" t="s">
        <v>154</v>
      </c>
      <c r="D89" s="9"/>
      <c r="E89" s="11">
        <v>0.339003</v>
      </c>
      <c r="F89" s="11"/>
      <c r="G89" s="11">
        <v>35.887300000000003</v>
      </c>
      <c r="H89" s="11">
        <v>1.2015100000000001</v>
      </c>
      <c r="I89" s="11">
        <v>62.694800000000001</v>
      </c>
      <c r="J89" s="11"/>
      <c r="K89" s="11">
        <v>0.117802</v>
      </c>
      <c r="L89" s="11"/>
      <c r="M89" s="11"/>
      <c r="N89" s="11"/>
      <c r="O89" s="11"/>
      <c r="P89" s="11"/>
      <c r="Q89" s="11">
        <v>2.2401000000000001E-2</v>
      </c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>
        <v>3.7804999999999998E-2</v>
      </c>
      <c r="AE89" s="11">
        <v>100.45099999999999</v>
      </c>
      <c r="AF89" s="12"/>
      <c r="AG89" s="10">
        <v>35.887300000000003</v>
      </c>
      <c r="AH89" s="10">
        <v>62.812601999999998</v>
      </c>
      <c r="AI89" s="10">
        <v>1.2015100000000001</v>
      </c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</row>
    <row r="90" spans="1:54" x14ac:dyDescent="0.2">
      <c r="A90" s="9" t="s">
        <v>140</v>
      </c>
      <c r="B90" s="9" t="s">
        <v>120</v>
      </c>
      <c r="C90" s="9" t="s">
        <v>154</v>
      </c>
      <c r="D90" s="9"/>
      <c r="E90" s="11">
        <v>0.35623300000000002</v>
      </c>
      <c r="F90" s="11"/>
      <c r="G90" s="11">
        <v>35.879100000000001</v>
      </c>
      <c r="H90" s="11">
        <v>1.2680100000000001</v>
      </c>
      <c r="I90" s="11">
        <v>62.719900000000003</v>
      </c>
      <c r="J90" s="11"/>
      <c r="K90" s="11">
        <v>0.119239</v>
      </c>
      <c r="L90" s="11"/>
      <c r="M90" s="11"/>
      <c r="N90" s="11"/>
      <c r="O90" s="11"/>
      <c r="P90" s="11"/>
      <c r="Q90" s="11">
        <v>2.1267999999999999E-2</v>
      </c>
      <c r="R90" s="11">
        <v>5.7107999999999999E-2</v>
      </c>
      <c r="S90" s="11"/>
      <c r="T90" s="11"/>
      <c r="U90" s="11">
        <v>7.2641999999999998E-2</v>
      </c>
      <c r="V90" s="11"/>
      <c r="W90" s="11"/>
      <c r="X90" s="11"/>
      <c r="Y90" s="11"/>
      <c r="Z90" s="11"/>
      <c r="AA90" s="11"/>
      <c r="AB90" s="11"/>
      <c r="AC90" s="11"/>
      <c r="AD90" s="11">
        <v>4.2917999999999998E-2</v>
      </c>
      <c r="AE90" s="11">
        <v>100.717</v>
      </c>
      <c r="AF90" s="12"/>
      <c r="AG90" s="10">
        <v>35.879100000000001</v>
      </c>
      <c r="AH90" s="10">
        <v>62.839139000000003</v>
      </c>
      <c r="AI90" s="10">
        <v>1.2680100000000001</v>
      </c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</row>
    <row r="91" spans="1:54" x14ac:dyDescent="0.2">
      <c r="A91" s="9" t="s">
        <v>140</v>
      </c>
      <c r="B91" s="9" t="s">
        <v>120</v>
      </c>
      <c r="C91" s="9" t="s">
        <v>154</v>
      </c>
      <c r="D91" s="9"/>
      <c r="E91" s="11">
        <v>0.384996</v>
      </c>
      <c r="F91" s="11"/>
      <c r="G91" s="11">
        <v>35.888599999999997</v>
      </c>
      <c r="H91" s="11">
        <v>1.4362699999999999</v>
      </c>
      <c r="I91" s="11">
        <v>62.740400000000001</v>
      </c>
      <c r="J91" s="11"/>
      <c r="K91" s="11">
        <v>0.13053699999999999</v>
      </c>
      <c r="L91" s="11"/>
      <c r="M91" s="11"/>
      <c r="N91" s="11">
        <v>5.7065999999999999E-2</v>
      </c>
      <c r="O91" s="11"/>
      <c r="P91" s="11"/>
      <c r="Q91" s="11"/>
      <c r="R91" s="11"/>
      <c r="S91" s="11"/>
      <c r="T91" s="11"/>
      <c r="U91" s="11"/>
      <c r="V91" s="11"/>
      <c r="W91" s="11"/>
      <c r="X91" s="11">
        <v>3.7012999999999997E-2</v>
      </c>
      <c r="Y91" s="11"/>
      <c r="Z91" s="11">
        <v>4.0377999999999997E-2</v>
      </c>
      <c r="AA91" s="11"/>
      <c r="AB91" s="11"/>
      <c r="AC91" s="11"/>
      <c r="AD91" s="11">
        <v>6.2292E-2</v>
      </c>
      <c r="AE91" s="11">
        <v>100.92</v>
      </c>
      <c r="AF91" s="12"/>
      <c r="AG91" s="10">
        <v>35.888599999999997</v>
      </c>
      <c r="AH91" s="10">
        <v>62.870936999999998</v>
      </c>
      <c r="AI91" s="10">
        <v>1.4362699999999999</v>
      </c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</row>
    <row r="92" spans="1:54" x14ac:dyDescent="0.2">
      <c r="A92" s="9" t="s">
        <v>140</v>
      </c>
      <c r="B92" s="9" t="s">
        <v>120</v>
      </c>
      <c r="C92" s="9" t="s">
        <v>154</v>
      </c>
      <c r="D92" s="9"/>
      <c r="E92" s="11">
        <v>0.35674899999999998</v>
      </c>
      <c r="F92" s="11"/>
      <c r="G92" s="11">
        <v>35.9163</v>
      </c>
      <c r="H92" s="11">
        <v>1.2756700000000001</v>
      </c>
      <c r="I92" s="11">
        <v>62.7789</v>
      </c>
      <c r="J92" s="11"/>
      <c r="K92" s="11">
        <v>0.120055</v>
      </c>
      <c r="L92" s="11"/>
      <c r="M92" s="11"/>
      <c r="N92" s="11">
        <v>3.9956999999999999E-2</v>
      </c>
      <c r="O92" s="11">
        <v>0.10183300000000001</v>
      </c>
      <c r="P92" s="11"/>
      <c r="Q92" s="11"/>
      <c r="R92" s="11"/>
      <c r="S92" s="11"/>
      <c r="T92" s="11"/>
      <c r="U92" s="11"/>
      <c r="V92" s="11"/>
      <c r="W92" s="11">
        <v>3.7703E-2</v>
      </c>
      <c r="X92" s="11"/>
      <c r="Y92" s="11"/>
      <c r="Z92" s="11"/>
      <c r="AA92" s="11">
        <v>6.3265000000000002E-2</v>
      </c>
      <c r="AB92" s="11"/>
      <c r="AC92" s="11"/>
      <c r="AD92" s="11">
        <v>7.1478E-2</v>
      </c>
      <c r="AE92" s="11">
        <v>100.86799999999999</v>
      </c>
      <c r="AF92" s="12"/>
      <c r="AG92" s="10">
        <v>35.9163</v>
      </c>
      <c r="AH92" s="10">
        <v>62.898955000000001</v>
      </c>
      <c r="AI92" s="10">
        <v>1.2756700000000001</v>
      </c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</row>
    <row r="93" spans="1:54" s="4" customFormat="1" x14ac:dyDescent="0.2">
      <c r="A93" s="9" t="s">
        <v>140</v>
      </c>
      <c r="B93" s="9" t="s">
        <v>120</v>
      </c>
      <c r="C93" s="9" t="s">
        <v>154</v>
      </c>
      <c r="D93" s="9"/>
      <c r="E93" s="11">
        <v>0.37038100000000002</v>
      </c>
      <c r="F93" s="11"/>
      <c r="G93" s="11">
        <v>35.962600000000002</v>
      </c>
      <c r="H93" s="11">
        <v>1.36436</v>
      </c>
      <c r="I93" s="11">
        <v>62.787700000000001</v>
      </c>
      <c r="J93" s="11"/>
      <c r="K93" s="11">
        <v>0.124059</v>
      </c>
      <c r="L93" s="11"/>
      <c r="M93" s="11"/>
      <c r="N93" s="11"/>
      <c r="O93" s="11"/>
      <c r="P93" s="11"/>
      <c r="Q93" s="11">
        <v>2.7102000000000001E-2</v>
      </c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>
        <v>3.6188999999999999E-2</v>
      </c>
      <c r="AE93" s="11">
        <v>100.917</v>
      </c>
      <c r="AF93" s="12"/>
      <c r="AG93" s="10">
        <v>35.962600000000002</v>
      </c>
      <c r="AH93" s="10">
        <v>62.911759000000004</v>
      </c>
      <c r="AI93" s="10">
        <v>1.36436</v>
      </c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</row>
    <row r="94" spans="1:54" x14ac:dyDescent="0.2">
      <c r="A94" s="9" t="s">
        <v>140</v>
      </c>
      <c r="B94" s="9" t="s">
        <v>120</v>
      </c>
      <c r="C94" s="9" t="s">
        <v>154</v>
      </c>
      <c r="D94" s="9"/>
      <c r="E94" s="11">
        <v>0.33083699999999999</v>
      </c>
      <c r="F94" s="11"/>
      <c r="G94" s="11">
        <v>36.093899999999998</v>
      </c>
      <c r="H94" s="11">
        <v>1.25261</v>
      </c>
      <c r="I94" s="11">
        <v>62.881500000000003</v>
      </c>
      <c r="J94" s="11"/>
      <c r="K94" s="11">
        <v>0.121027</v>
      </c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>
        <v>4.4167999999999999E-2</v>
      </c>
      <c r="AE94" s="11">
        <v>100.81100000000001</v>
      </c>
      <c r="AF94" s="12"/>
      <c r="AG94" s="10">
        <v>36.093899999999998</v>
      </c>
      <c r="AH94" s="10">
        <v>63.002527000000001</v>
      </c>
      <c r="AI94" s="10">
        <v>1.25261</v>
      </c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</row>
    <row r="95" spans="1:54" x14ac:dyDescent="0.2">
      <c r="A95" s="9" t="s">
        <v>140</v>
      </c>
      <c r="B95" s="9" t="s">
        <v>120</v>
      </c>
      <c r="C95" s="9" t="s">
        <v>154</v>
      </c>
      <c r="D95" s="9"/>
      <c r="E95" s="11">
        <v>0.33323000000000003</v>
      </c>
      <c r="F95" s="11"/>
      <c r="G95" s="11">
        <v>35.953099999999999</v>
      </c>
      <c r="H95" s="11">
        <v>1.23298</v>
      </c>
      <c r="I95" s="11">
        <v>62.915300000000002</v>
      </c>
      <c r="J95" s="11"/>
      <c r="K95" s="11">
        <v>0.114825</v>
      </c>
      <c r="L95" s="11"/>
      <c r="M95" s="11"/>
      <c r="N95" s="11"/>
      <c r="O95" s="11"/>
      <c r="P95" s="11"/>
      <c r="Q95" s="11">
        <v>3.4694999999999997E-2</v>
      </c>
      <c r="R95" s="11"/>
      <c r="S95" s="11"/>
      <c r="T95" s="11"/>
      <c r="U95" s="11"/>
      <c r="V95" s="11"/>
      <c r="W95" s="11">
        <v>3.4659000000000002E-2</v>
      </c>
      <c r="X95" s="11">
        <v>3.5111000000000003E-2</v>
      </c>
      <c r="Y95" s="11"/>
      <c r="Z95" s="11">
        <v>3.9774999999999998E-2</v>
      </c>
      <c r="AA95" s="11"/>
      <c r="AB95" s="11"/>
      <c r="AC95" s="11"/>
      <c r="AD95" s="11">
        <v>4.6973000000000001E-2</v>
      </c>
      <c r="AE95" s="11">
        <v>100.96299999999999</v>
      </c>
      <c r="AF95" s="12"/>
      <c r="AG95" s="10">
        <v>35.953099999999999</v>
      </c>
      <c r="AH95" s="10">
        <v>63.030125000000005</v>
      </c>
      <c r="AI95" s="10">
        <v>1.23298</v>
      </c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</row>
    <row r="96" spans="1:54" ht="4" customHeight="1" x14ac:dyDescent="0.2">
      <c r="A96" s="9"/>
      <c r="B96" s="9"/>
      <c r="C96" s="9"/>
      <c r="D96" s="9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2"/>
      <c r="AG96" s="10"/>
      <c r="AH96" s="10"/>
      <c r="AI96" s="10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</row>
    <row r="97" spans="1:54" x14ac:dyDescent="0.2">
      <c r="A97" s="9" t="s">
        <v>18</v>
      </c>
      <c r="B97" s="9" t="s">
        <v>143</v>
      </c>
      <c r="C97" s="9" t="s">
        <v>146</v>
      </c>
      <c r="D97" s="9"/>
      <c r="E97" s="11">
        <v>1.4166300000000001</v>
      </c>
      <c r="F97" s="11"/>
      <c r="G97" s="11">
        <v>33.090499999999999</v>
      </c>
      <c r="H97" s="11">
        <v>24.0181</v>
      </c>
      <c r="I97" s="11">
        <v>40.384300000000003</v>
      </c>
      <c r="J97" s="11">
        <v>2.6873000000000001E-2</v>
      </c>
      <c r="K97" s="11">
        <v>0.19711200000000001</v>
      </c>
      <c r="L97" s="11"/>
      <c r="M97" s="11">
        <v>1.6128E-2</v>
      </c>
      <c r="N97" s="11">
        <v>4.4337000000000001E-2</v>
      </c>
      <c r="O97" s="11"/>
      <c r="P97" s="11"/>
      <c r="Q97" s="11"/>
      <c r="R97" s="11"/>
      <c r="S97" s="11"/>
      <c r="T97" s="11"/>
      <c r="U97" s="11">
        <v>0.123737</v>
      </c>
      <c r="V97" s="11"/>
      <c r="W97" s="11">
        <v>0.234069</v>
      </c>
      <c r="X97" s="11"/>
      <c r="Y97" s="11"/>
      <c r="Z97" s="11"/>
      <c r="AA97" s="11"/>
      <c r="AB97" s="11"/>
      <c r="AC97" s="11"/>
      <c r="AD97" s="11">
        <v>3.0096000000000001E-2</v>
      </c>
      <c r="AE97" s="11">
        <v>99.714399999999998</v>
      </c>
      <c r="AF97" s="12"/>
      <c r="AG97" s="10">
        <v>33.090499999999999</v>
      </c>
      <c r="AH97" s="10">
        <v>40.581412</v>
      </c>
      <c r="AI97" s="10">
        <v>24.0181</v>
      </c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5"/>
    </row>
    <row r="98" spans="1:54" x14ac:dyDescent="0.2">
      <c r="A98" s="9" t="s">
        <v>20</v>
      </c>
      <c r="B98" s="9" t="s">
        <v>143</v>
      </c>
      <c r="C98" s="9" t="s">
        <v>146</v>
      </c>
      <c r="D98" s="9"/>
      <c r="E98" s="11">
        <v>1.5472399999999999</v>
      </c>
      <c r="F98" s="11">
        <v>0.17713000000000001</v>
      </c>
      <c r="G98" s="11">
        <v>32.347999999999999</v>
      </c>
      <c r="H98" s="11">
        <v>23.335100000000001</v>
      </c>
      <c r="I98" s="11">
        <v>39.103400000000001</v>
      </c>
      <c r="J98" s="11"/>
      <c r="K98" s="11">
        <v>0.17300699999999999</v>
      </c>
      <c r="L98" s="11"/>
      <c r="M98" s="11"/>
      <c r="N98" s="11">
        <v>5.0629E-2</v>
      </c>
      <c r="O98" s="11"/>
      <c r="P98" s="11"/>
      <c r="Q98" s="11"/>
      <c r="R98" s="11"/>
      <c r="S98" s="11"/>
      <c r="T98" s="11"/>
      <c r="U98" s="11">
        <v>7.0481000000000002E-2</v>
      </c>
      <c r="V98" s="11"/>
      <c r="W98" s="11">
        <v>0.230605</v>
      </c>
      <c r="X98" s="11"/>
      <c r="Y98" s="11"/>
      <c r="Z98" s="11"/>
      <c r="AA98" s="11"/>
      <c r="AB98" s="11"/>
      <c r="AC98" s="11"/>
      <c r="AD98" s="11">
        <v>3.6198000000000001E-2</v>
      </c>
      <c r="AE98" s="11">
        <v>97.209199999999996</v>
      </c>
      <c r="AF98" s="12"/>
      <c r="AG98" s="10">
        <v>32.347999999999999</v>
      </c>
      <c r="AH98" s="10">
        <v>39.276406999999999</v>
      </c>
      <c r="AI98" s="10">
        <v>23.335100000000001</v>
      </c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5"/>
    </row>
    <row r="99" spans="1:54" s="4" customFormat="1" x14ac:dyDescent="0.2">
      <c r="A99" s="9" t="s">
        <v>21</v>
      </c>
      <c r="B99" s="9" t="s">
        <v>143</v>
      </c>
      <c r="C99" s="9" t="s">
        <v>146</v>
      </c>
      <c r="D99" s="9"/>
      <c r="E99" s="11">
        <v>1.6243300000000001</v>
      </c>
      <c r="F99" s="11"/>
      <c r="G99" s="11">
        <v>32.7864</v>
      </c>
      <c r="H99" s="11">
        <v>24.301500000000001</v>
      </c>
      <c r="I99" s="11">
        <v>40.223399999999998</v>
      </c>
      <c r="J99" s="11"/>
      <c r="K99" s="11">
        <v>0.186308</v>
      </c>
      <c r="L99" s="11"/>
      <c r="M99" s="11"/>
      <c r="N99" s="11">
        <v>4.3575000000000003E-2</v>
      </c>
      <c r="O99" s="11"/>
      <c r="P99" s="11"/>
      <c r="Q99" s="11"/>
      <c r="R99" s="11"/>
      <c r="S99" s="11"/>
      <c r="T99" s="11"/>
      <c r="U99" s="11"/>
      <c r="V99" s="11"/>
      <c r="W99" s="11"/>
      <c r="X99" s="11">
        <v>3.4402000000000002E-2</v>
      </c>
      <c r="Y99" s="11"/>
      <c r="Z99" s="11"/>
      <c r="AA99" s="11"/>
      <c r="AB99" s="11"/>
      <c r="AC99" s="11"/>
      <c r="AD99" s="11">
        <v>3.2569000000000001E-2</v>
      </c>
      <c r="AE99" s="11">
        <v>99.364400000000003</v>
      </c>
      <c r="AF99" s="12"/>
      <c r="AG99" s="10">
        <v>32.7864</v>
      </c>
      <c r="AH99" s="10">
        <v>40.409707999999995</v>
      </c>
      <c r="AI99" s="10">
        <v>24.301500000000001</v>
      </c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</row>
    <row r="100" spans="1:54" x14ac:dyDescent="0.2">
      <c r="A100" s="9" t="s">
        <v>22</v>
      </c>
      <c r="B100" s="9" t="s">
        <v>143</v>
      </c>
      <c r="C100" s="9" t="s">
        <v>146</v>
      </c>
      <c r="D100" s="9"/>
      <c r="E100" s="11">
        <v>0.65688299999999999</v>
      </c>
      <c r="F100" s="11"/>
      <c r="G100" s="11">
        <v>32.886600000000001</v>
      </c>
      <c r="H100" s="11">
        <v>24.3827</v>
      </c>
      <c r="I100" s="11">
        <v>40.539000000000001</v>
      </c>
      <c r="J100" s="11"/>
      <c r="K100" s="11">
        <v>0.20389099999999999</v>
      </c>
      <c r="L100" s="11"/>
      <c r="M100" s="11"/>
      <c r="N100" s="11">
        <v>3.3947999999999999E-2</v>
      </c>
      <c r="O100" s="11">
        <v>6.3396999999999995E-2</v>
      </c>
      <c r="P100" s="11"/>
      <c r="Q100" s="11"/>
      <c r="R100" s="11"/>
      <c r="S100" s="11"/>
      <c r="T100" s="11"/>
      <c r="U100" s="11"/>
      <c r="V100" s="11"/>
      <c r="W100" s="11">
        <v>3.4917999999999998E-2</v>
      </c>
      <c r="X100" s="11"/>
      <c r="Y100" s="11"/>
      <c r="Z100" s="11">
        <v>3.2896000000000002E-2</v>
      </c>
      <c r="AA100" s="11"/>
      <c r="AB100" s="11"/>
      <c r="AC100" s="11">
        <v>3.5999000000000003E-2</v>
      </c>
      <c r="AD100" s="11">
        <v>4.9853000000000001E-2</v>
      </c>
      <c r="AE100" s="11">
        <v>99.040999999999997</v>
      </c>
      <c r="AF100" s="12"/>
      <c r="AG100" s="10">
        <v>32.886600000000001</v>
      </c>
      <c r="AH100" s="10">
        <v>40.742891</v>
      </c>
      <c r="AI100" s="10">
        <v>24.3827</v>
      </c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4"/>
    </row>
    <row r="101" spans="1:54" s="4" customFormat="1" x14ac:dyDescent="0.2">
      <c r="A101" s="9" t="s">
        <v>23</v>
      </c>
      <c r="B101" s="9" t="s">
        <v>143</v>
      </c>
      <c r="C101" s="9" t="s">
        <v>146</v>
      </c>
      <c r="D101" s="9"/>
      <c r="E101" s="11">
        <v>0.72084499999999996</v>
      </c>
      <c r="F101" s="11"/>
      <c r="G101" s="11">
        <v>32.918399999999998</v>
      </c>
      <c r="H101" s="11">
        <v>24.298300000000001</v>
      </c>
      <c r="I101" s="11">
        <v>40.574300000000001</v>
      </c>
      <c r="J101" s="11"/>
      <c r="K101" s="11">
        <v>0.21082699999999999</v>
      </c>
      <c r="L101" s="11"/>
      <c r="M101" s="11">
        <v>1.4871000000000001E-2</v>
      </c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>
        <v>3.3445000000000003E-2</v>
      </c>
      <c r="AE101" s="11">
        <v>98.953599999999994</v>
      </c>
      <c r="AF101" s="12"/>
      <c r="AG101" s="10">
        <v>32.918399999999998</v>
      </c>
      <c r="AH101" s="10">
        <v>40.785127000000003</v>
      </c>
      <c r="AI101" s="10">
        <v>24.298300000000001</v>
      </c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</row>
    <row r="102" spans="1:54" s="4" customFormat="1" x14ac:dyDescent="0.2">
      <c r="A102" s="9" t="s">
        <v>24</v>
      </c>
      <c r="B102" s="9" t="s">
        <v>143</v>
      </c>
      <c r="C102" s="9" t="s">
        <v>146</v>
      </c>
      <c r="D102" s="9"/>
      <c r="E102" s="11">
        <v>2.4241000000000001</v>
      </c>
      <c r="F102" s="11"/>
      <c r="G102" s="11">
        <v>32.574599999999997</v>
      </c>
      <c r="H102" s="11">
        <v>23.7514</v>
      </c>
      <c r="I102" s="11">
        <v>39.825899999999997</v>
      </c>
      <c r="J102" s="11"/>
      <c r="K102" s="11">
        <v>0.17449799999999999</v>
      </c>
      <c r="L102" s="11"/>
      <c r="M102" s="11"/>
      <c r="N102" s="11">
        <v>5.5461000000000003E-2</v>
      </c>
      <c r="O102" s="11"/>
      <c r="P102" s="11"/>
      <c r="Q102" s="11"/>
      <c r="R102" s="11"/>
      <c r="S102" s="11"/>
      <c r="T102" s="11"/>
      <c r="U102" s="11">
        <v>8.2711999999999994E-2</v>
      </c>
      <c r="V102" s="11"/>
      <c r="W102" s="11">
        <v>0.16406599999999999</v>
      </c>
      <c r="X102" s="11">
        <v>4.6099000000000001E-2</v>
      </c>
      <c r="Y102" s="11"/>
      <c r="Z102" s="11"/>
      <c r="AA102" s="11"/>
      <c r="AB102" s="11"/>
      <c r="AC102" s="11"/>
      <c r="AD102" s="11">
        <v>2.1541999999999999E-2</v>
      </c>
      <c r="AE102" s="11">
        <v>99.301699999999997</v>
      </c>
      <c r="AF102" s="12"/>
      <c r="AG102" s="10">
        <v>32.574599999999997</v>
      </c>
      <c r="AH102" s="10">
        <v>40.000397999999997</v>
      </c>
      <c r="AI102" s="10">
        <v>23.7514</v>
      </c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3"/>
    </row>
    <row r="103" spans="1:54" s="4" customFormat="1" x14ac:dyDescent="0.2">
      <c r="A103" s="9" t="s">
        <v>52</v>
      </c>
      <c r="B103" s="9" t="s">
        <v>143</v>
      </c>
      <c r="C103" s="9" t="s">
        <v>148</v>
      </c>
      <c r="D103" s="9"/>
      <c r="E103" s="11">
        <v>2.4018600000000001</v>
      </c>
      <c r="F103" s="11"/>
      <c r="G103" s="11">
        <v>32.783299999999997</v>
      </c>
      <c r="H103" s="11">
        <v>24.057500000000001</v>
      </c>
      <c r="I103" s="11">
        <v>39.982999999999997</v>
      </c>
      <c r="J103" s="11"/>
      <c r="K103" s="11">
        <v>0.20221700000000001</v>
      </c>
      <c r="L103" s="11"/>
      <c r="M103" s="11"/>
      <c r="N103" s="11">
        <v>4.8696000000000003E-2</v>
      </c>
      <c r="O103" s="11"/>
      <c r="P103" s="11"/>
      <c r="Q103" s="11"/>
      <c r="R103" s="11"/>
      <c r="S103" s="11"/>
      <c r="T103" s="11"/>
      <c r="U103" s="11"/>
      <c r="V103" s="11"/>
      <c r="W103" s="11">
        <v>6.2294000000000002E-2</v>
      </c>
      <c r="X103" s="11"/>
      <c r="Y103" s="11"/>
      <c r="Z103" s="11"/>
      <c r="AA103" s="11">
        <v>0</v>
      </c>
      <c r="AB103" s="11"/>
      <c r="AC103" s="11"/>
      <c r="AD103" s="11">
        <v>3.3362000000000003E-2</v>
      </c>
      <c r="AE103" s="11">
        <v>99.693200000000004</v>
      </c>
      <c r="AF103" s="12"/>
      <c r="AG103" s="10">
        <v>32.783299999999997</v>
      </c>
      <c r="AH103" s="10">
        <v>40.185216999999994</v>
      </c>
      <c r="AI103" s="10">
        <v>24.057500000000001</v>
      </c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</row>
    <row r="104" spans="1:54" x14ac:dyDescent="0.2">
      <c r="A104" s="9" t="s">
        <v>81</v>
      </c>
      <c r="B104" s="9" t="s">
        <v>143</v>
      </c>
      <c r="C104" s="9" t="s">
        <v>148</v>
      </c>
      <c r="D104" s="9"/>
      <c r="E104" s="11">
        <v>1.33003</v>
      </c>
      <c r="F104" s="11"/>
      <c r="G104" s="11">
        <v>32.692799999999998</v>
      </c>
      <c r="H104" s="11">
        <v>23.496600000000001</v>
      </c>
      <c r="I104" s="11">
        <v>40.450600000000001</v>
      </c>
      <c r="J104" s="11"/>
      <c r="K104" s="11">
        <v>0.162186</v>
      </c>
      <c r="L104" s="11"/>
      <c r="M104" s="11">
        <v>1.1766E-2</v>
      </c>
      <c r="N104" s="11">
        <v>5.8631000000000003E-2</v>
      </c>
      <c r="O104" s="11"/>
      <c r="P104" s="11"/>
      <c r="Q104" s="11"/>
      <c r="R104" s="11"/>
      <c r="S104" s="11"/>
      <c r="T104" s="11"/>
      <c r="U104" s="11"/>
      <c r="V104" s="11"/>
      <c r="W104" s="11">
        <v>5.4060999999999998E-2</v>
      </c>
      <c r="X104" s="11"/>
      <c r="Y104" s="11"/>
      <c r="Z104" s="11">
        <v>3.6375999999999999E-2</v>
      </c>
      <c r="AA104" s="11"/>
      <c r="AB104" s="11"/>
      <c r="AC104" s="11"/>
      <c r="AD104" s="11">
        <v>5.0661999999999999E-2</v>
      </c>
      <c r="AE104" s="11">
        <v>98.477800000000002</v>
      </c>
      <c r="AF104" s="12"/>
      <c r="AG104" s="10">
        <v>32.692799999999998</v>
      </c>
      <c r="AH104" s="10">
        <v>40.612786</v>
      </c>
      <c r="AI104" s="10">
        <v>23.496600000000001</v>
      </c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4"/>
    </row>
    <row r="105" spans="1:54" x14ac:dyDescent="0.2">
      <c r="A105" s="9" t="s">
        <v>82</v>
      </c>
      <c r="B105" s="9" t="s">
        <v>143</v>
      </c>
      <c r="C105" s="9" t="s">
        <v>148</v>
      </c>
      <c r="D105" s="9"/>
      <c r="E105" s="11">
        <v>1.3715999999999999</v>
      </c>
      <c r="F105" s="11"/>
      <c r="G105" s="11">
        <v>32.638500000000001</v>
      </c>
      <c r="H105" s="11">
        <v>23.954999999999998</v>
      </c>
      <c r="I105" s="11">
        <v>40.289000000000001</v>
      </c>
      <c r="J105" s="11">
        <v>4.3867999999999997E-2</v>
      </c>
      <c r="K105" s="11">
        <v>0.16089700000000001</v>
      </c>
      <c r="L105" s="11"/>
      <c r="M105" s="11">
        <v>2.2983E-2</v>
      </c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>
        <v>3.0227E-2</v>
      </c>
      <c r="AE105" s="11">
        <v>98.750799999999998</v>
      </c>
      <c r="AF105" s="12"/>
      <c r="AG105" s="10">
        <v>32.638500000000001</v>
      </c>
      <c r="AH105" s="10">
        <v>40.449897</v>
      </c>
      <c r="AI105" s="10">
        <v>23.954999999999998</v>
      </c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4"/>
    </row>
    <row r="106" spans="1:54" x14ac:dyDescent="0.2">
      <c r="A106" s="9" t="s">
        <v>83</v>
      </c>
      <c r="B106" s="9" t="s">
        <v>143</v>
      </c>
      <c r="C106" s="9" t="s">
        <v>148</v>
      </c>
      <c r="D106" s="9"/>
      <c r="E106" s="11">
        <v>1.22492</v>
      </c>
      <c r="F106" s="11"/>
      <c r="G106" s="11">
        <v>32.405900000000003</v>
      </c>
      <c r="H106" s="11">
        <v>22.8035</v>
      </c>
      <c r="I106" s="11">
        <v>41.180100000000003</v>
      </c>
      <c r="J106" s="11"/>
      <c r="K106" s="11">
        <v>0.19194</v>
      </c>
      <c r="L106" s="11"/>
      <c r="M106" s="11">
        <v>2.3394999999999999E-2</v>
      </c>
      <c r="N106" s="11">
        <v>4.2814999999999999E-2</v>
      </c>
      <c r="O106" s="11"/>
      <c r="P106" s="11"/>
      <c r="Q106" s="11"/>
      <c r="R106" s="11"/>
      <c r="S106" s="11"/>
      <c r="T106" s="11"/>
      <c r="U106" s="11"/>
      <c r="V106" s="11"/>
      <c r="W106" s="11">
        <v>3.5624000000000003E-2</v>
      </c>
      <c r="X106" s="11"/>
      <c r="Y106" s="11"/>
      <c r="Z106" s="11"/>
      <c r="AA106" s="11"/>
      <c r="AB106" s="11"/>
      <c r="AC106" s="11"/>
      <c r="AD106" s="11">
        <v>8.0837000000000006E-2</v>
      </c>
      <c r="AE106" s="11">
        <v>98.077600000000004</v>
      </c>
      <c r="AF106" s="12"/>
      <c r="AG106" s="10">
        <v>32.405900000000003</v>
      </c>
      <c r="AH106" s="10">
        <v>41.372040000000005</v>
      </c>
      <c r="AI106" s="10">
        <v>22.8035</v>
      </c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4"/>
    </row>
    <row r="107" spans="1:54" x14ac:dyDescent="0.2">
      <c r="A107" s="9" t="s">
        <v>127</v>
      </c>
      <c r="B107" s="9" t="s">
        <v>143</v>
      </c>
      <c r="C107" s="9" t="s">
        <v>148</v>
      </c>
      <c r="D107" s="9"/>
      <c r="E107" s="11">
        <v>1.6631400000000001</v>
      </c>
      <c r="F107" s="11"/>
      <c r="G107" s="11">
        <v>33.394399999999997</v>
      </c>
      <c r="H107" s="11">
        <v>23.8094</v>
      </c>
      <c r="I107" s="11">
        <v>40.352600000000002</v>
      </c>
      <c r="J107" s="11"/>
      <c r="K107" s="11">
        <v>0.20294200000000001</v>
      </c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>
        <v>0.213892</v>
      </c>
      <c r="X107" s="11">
        <v>4.2750000000000003E-2</v>
      </c>
      <c r="Y107" s="11"/>
      <c r="Z107" s="11"/>
      <c r="AA107" s="11"/>
      <c r="AB107" s="11"/>
      <c r="AC107" s="11"/>
      <c r="AD107" s="11">
        <v>3.6223999999999999E-2</v>
      </c>
      <c r="AE107" s="11">
        <v>99.872299999999996</v>
      </c>
      <c r="AF107" s="12"/>
      <c r="AG107" s="10">
        <v>33.394399999999997</v>
      </c>
      <c r="AH107" s="10">
        <v>40.555542000000003</v>
      </c>
      <c r="AI107" s="10">
        <v>23.8094</v>
      </c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4"/>
    </row>
    <row r="108" spans="1:54" s="4" customFormat="1" x14ac:dyDescent="0.2">
      <c r="A108" s="9" t="s">
        <v>128</v>
      </c>
      <c r="B108" s="9" t="s">
        <v>143</v>
      </c>
      <c r="C108" s="9" t="s">
        <v>148</v>
      </c>
      <c r="D108" s="9"/>
      <c r="E108" s="11">
        <v>2.62622</v>
      </c>
      <c r="F108" s="11"/>
      <c r="G108" s="11">
        <v>33.364699999999999</v>
      </c>
      <c r="H108" s="11">
        <v>21.5016</v>
      </c>
      <c r="I108" s="11">
        <v>41.615000000000002</v>
      </c>
      <c r="J108" s="11"/>
      <c r="K108" s="11">
        <v>9.7311999999999996E-2</v>
      </c>
      <c r="L108" s="11"/>
      <c r="M108" s="11">
        <v>1.3831E-2</v>
      </c>
      <c r="N108" s="11"/>
      <c r="O108" s="11"/>
      <c r="P108" s="11"/>
      <c r="Q108" s="11"/>
      <c r="R108" s="11"/>
      <c r="S108" s="11"/>
      <c r="T108" s="11"/>
      <c r="U108" s="11">
        <v>0.173791</v>
      </c>
      <c r="V108" s="11">
        <v>8.3765999999999993E-2</v>
      </c>
      <c r="W108" s="11">
        <v>0.414551</v>
      </c>
      <c r="X108" s="11">
        <v>6.7684999999999995E-2</v>
      </c>
      <c r="Y108" s="11"/>
      <c r="Z108" s="11"/>
      <c r="AA108" s="11"/>
      <c r="AB108" s="11"/>
      <c r="AC108" s="11"/>
      <c r="AD108" s="11">
        <v>3.5886000000000001E-2</v>
      </c>
      <c r="AE108" s="11">
        <v>100.11799999999999</v>
      </c>
      <c r="AF108" s="12"/>
      <c r="AG108" s="10">
        <v>33.364699999999999</v>
      </c>
      <c r="AH108" s="10">
        <v>41.712312000000004</v>
      </c>
      <c r="AI108" s="10">
        <v>21.5016</v>
      </c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</row>
    <row r="109" spans="1:54" s="4" customFormat="1" x14ac:dyDescent="0.2">
      <c r="A109" s="9" t="s">
        <v>91</v>
      </c>
      <c r="B109" s="9" t="s">
        <v>143</v>
      </c>
      <c r="C109" s="9" t="s">
        <v>153</v>
      </c>
      <c r="D109" s="9"/>
      <c r="E109" s="11">
        <v>1.3854200000000001</v>
      </c>
      <c r="F109" s="11">
        <v>0.152751</v>
      </c>
      <c r="G109" s="11">
        <v>32.4803</v>
      </c>
      <c r="H109" s="11">
        <v>23.616199999999999</v>
      </c>
      <c r="I109" s="11">
        <v>39.653100000000002</v>
      </c>
      <c r="J109" s="11">
        <v>4.5003000000000001E-2</v>
      </c>
      <c r="K109" s="11">
        <v>0.195961</v>
      </c>
      <c r="L109" s="11"/>
      <c r="M109" s="11"/>
      <c r="N109" s="11">
        <v>3.2201E-2</v>
      </c>
      <c r="O109" s="11"/>
      <c r="P109" s="11"/>
      <c r="Q109" s="11"/>
      <c r="R109" s="11"/>
      <c r="S109" s="11"/>
      <c r="T109" s="11"/>
      <c r="U109" s="11">
        <v>0.12884300000000001</v>
      </c>
      <c r="V109" s="11"/>
      <c r="W109" s="11">
        <v>0.20577400000000001</v>
      </c>
      <c r="X109" s="11"/>
      <c r="Y109" s="11"/>
      <c r="Z109" s="11"/>
      <c r="AA109" s="11"/>
      <c r="AB109" s="11"/>
      <c r="AC109" s="11"/>
      <c r="AD109" s="11">
        <v>2.7993000000000001E-2</v>
      </c>
      <c r="AE109" s="11">
        <v>98.056899999999999</v>
      </c>
      <c r="AF109" s="12"/>
      <c r="AG109" s="10">
        <v>32.4803</v>
      </c>
      <c r="AH109" s="10">
        <v>39.849060999999999</v>
      </c>
      <c r="AI109" s="10">
        <v>23.616199999999999</v>
      </c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3"/>
    </row>
    <row r="110" spans="1:54" s="4" customFormat="1" x14ac:dyDescent="0.2">
      <c r="A110" s="9" t="s">
        <v>92</v>
      </c>
      <c r="B110" s="9" t="s">
        <v>143</v>
      </c>
      <c r="C110" s="9" t="s">
        <v>153</v>
      </c>
      <c r="D110" s="9"/>
      <c r="E110" s="11">
        <v>1.44591</v>
      </c>
      <c r="F110" s="11">
        <v>3.8526999999999999E-2</v>
      </c>
      <c r="G110" s="11">
        <v>32.548099999999998</v>
      </c>
      <c r="H110" s="11">
        <v>23.563500000000001</v>
      </c>
      <c r="I110" s="11">
        <v>39.9039</v>
      </c>
      <c r="J110" s="11"/>
      <c r="K110" s="11">
        <v>0.18753300000000001</v>
      </c>
      <c r="L110" s="11"/>
      <c r="M110" s="11"/>
      <c r="N110" s="11"/>
      <c r="O110" s="11"/>
      <c r="P110" s="11"/>
      <c r="Q110" s="11"/>
      <c r="R110" s="11"/>
      <c r="S110" s="11"/>
      <c r="T110" s="11"/>
      <c r="U110" s="11">
        <v>0.20877599999999999</v>
      </c>
      <c r="V110" s="11"/>
      <c r="W110" s="11">
        <v>0.26061600000000001</v>
      </c>
      <c r="X110" s="11">
        <v>5.0213000000000001E-2</v>
      </c>
      <c r="Y110" s="11"/>
      <c r="Z110" s="11"/>
      <c r="AA110" s="11"/>
      <c r="AB110" s="11"/>
      <c r="AC110" s="11"/>
      <c r="AD110" s="11">
        <v>3.1215E-2</v>
      </c>
      <c r="AE110" s="11">
        <v>98.3703</v>
      </c>
      <c r="AF110" s="12"/>
      <c r="AG110" s="10">
        <v>32.548099999999998</v>
      </c>
      <c r="AH110" s="10">
        <v>40.091433000000002</v>
      </c>
      <c r="AI110" s="10">
        <v>23.563500000000001</v>
      </c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</row>
    <row r="111" spans="1:54" s="4" customFormat="1" x14ac:dyDescent="0.2">
      <c r="A111" s="9" t="s">
        <v>93</v>
      </c>
      <c r="B111" s="9" t="s">
        <v>143</v>
      </c>
      <c r="C111" s="9" t="s">
        <v>153</v>
      </c>
      <c r="D111" s="9"/>
      <c r="E111" s="11">
        <v>0.98200600000000005</v>
      </c>
      <c r="F111" s="11"/>
      <c r="G111" s="11">
        <v>33.095100000000002</v>
      </c>
      <c r="H111" s="11">
        <v>23.874199999999998</v>
      </c>
      <c r="I111" s="11">
        <v>40.6464</v>
      </c>
      <c r="J111" s="11">
        <v>3.6431999999999999E-2</v>
      </c>
      <c r="K111" s="11">
        <v>0.16541400000000001</v>
      </c>
      <c r="L111" s="11"/>
      <c r="M111" s="11">
        <v>1.4446000000000001E-2</v>
      </c>
      <c r="N111" s="11"/>
      <c r="O111" s="11"/>
      <c r="P111" s="11"/>
      <c r="Q111" s="11"/>
      <c r="R111" s="11"/>
      <c r="S111" s="11"/>
      <c r="T111" s="11"/>
      <c r="U111" s="11"/>
      <c r="V111" s="11"/>
      <c r="W111" s="11">
        <v>0.17654300000000001</v>
      </c>
      <c r="X111" s="11">
        <v>5.1247000000000001E-2</v>
      </c>
      <c r="Y111" s="11"/>
      <c r="Z111" s="11"/>
      <c r="AA111" s="11"/>
      <c r="AB111" s="11"/>
      <c r="AC111" s="11"/>
      <c r="AD111" s="11">
        <v>3.2488000000000003E-2</v>
      </c>
      <c r="AE111" s="11">
        <v>99.254300000000001</v>
      </c>
      <c r="AF111" s="12"/>
      <c r="AG111" s="10">
        <v>33.095100000000002</v>
      </c>
      <c r="AH111" s="10">
        <v>40.811813999999998</v>
      </c>
      <c r="AI111" s="10">
        <v>23.874199999999998</v>
      </c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>
        <v>99</v>
      </c>
      <c r="BB111" s="3"/>
    </row>
    <row r="112" spans="1:54" s="4" customFormat="1" x14ac:dyDescent="0.2">
      <c r="A112" s="9" t="s">
        <v>94</v>
      </c>
      <c r="B112" s="9" t="s">
        <v>143</v>
      </c>
      <c r="C112" s="9" t="s">
        <v>153</v>
      </c>
      <c r="D112" s="9"/>
      <c r="E112" s="11">
        <v>1.5940000000000001</v>
      </c>
      <c r="F112" s="11"/>
      <c r="G112" s="11">
        <v>32.913899999999998</v>
      </c>
      <c r="H112" s="11">
        <v>23.969799999999999</v>
      </c>
      <c r="I112" s="11">
        <v>40.106400000000001</v>
      </c>
      <c r="J112" s="11">
        <v>2.2704999999999999E-2</v>
      </c>
      <c r="K112" s="11">
        <v>0.1537</v>
      </c>
      <c r="L112" s="11"/>
      <c r="M112" s="11"/>
      <c r="N112" s="11">
        <v>4.0398000000000003E-2</v>
      </c>
      <c r="O112" s="11"/>
      <c r="P112" s="11"/>
      <c r="Q112" s="11"/>
      <c r="R112" s="11"/>
      <c r="S112" s="11"/>
      <c r="T112" s="11"/>
      <c r="U112" s="11"/>
      <c r="V112" s="11"/>
      <c r="W112" s="11">
        <v>5.0431999999999998E-2</v>
      </c>
      <c r="X112" s="11">
        <v>3.5869999999999999E-2</v>
      </c>
      <c r="Y112" s="11"/>
      <c r="Z112" s="11"/>
      <c r="AA112" s="11"/>
      <c r="AB112" s="11"/>
      <c r="AC112" s="11">
        <v>4.0175000000000002E-2</v>
      </c>
      <c r="AD112" s="11">
        <v>3.9400999999999999E-2</v>
      </c>
      <c r="AE112" s="11">
        <v>99.153400000000005</v>
      </c>
      <c r="AF112" s="12"/>
      <c r="AG112" s="10">
        <v>32.913899999999998</v>
      </c>
      <c r="AH112" s="10">
        <v>40.260100000000001</v>
      </c>
      <c r="AI112" s="10">
        <v>23.969799999999999</v>
      </c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>
        <v>43</v>
      </c>
      <c r="BB112" s="3"/>
    </row>
    <row r="113" spans="1:54" s="4" customFormat="1" x14ac:dyDescent="0.2">
      <c r="A113" s="9" t="s">
        <v>31</v>
      </c>
      <c r="B113" s="9" t="s">
        <v>143</v>
      </c>
      <c r="C113" s="9" t="s">
        <v>147</v>
      </c>
      <c r="D113" s="9"/>
      <c r="E113" s="11">
        <v>1.49427</v>
      </c>
      <c r="F113" s="11"/>
      <c r="G113" s="11">
        <v>33.429600000000001</v>
      </c>
      <c r="H113" s="11">
        <v>24.232199999999999</v>
      </c>
      <c r="I113" s="11">
        <v>40.160800000000002</v>
      </c>
      <c r="J113" s="11">
        <v>2.3557000000000002E-2</v>
      </c>
      <c r="K113" s="11">
        <v>0.207644</v>
      </c>
      <c r="L113" s="11"/>
      <c r="M113" s="11"/>
      <c r="N113" s="11">
        <v>5.3495000000000001E-2</v>
      </c>
      <c r="O113" s="11"/>
      <c r="P113" s="11"/>
      <c r="Q113" s="11"/>
      <c r="R113" s="11"/>
      <c r="S113" s="11"/>
      <c r="T113" s="11"/>
      <c r="U113" s="11"/>
      <c r="V113" s="11"/>
      <c r="W113" s="11">
        <v>0.14274500000000001</v>
      </c>
      <c r="X113" s="11">
        <v>4.4929999999999998E-2</v>
      </c>
      <c r="Y113" s="11"/>
      <c r="Z113" s="11"/>
      <c r="AA113" s="11"/>
      <c r="AB113" s="11"/>
      <c r="AC113" s="11">
        <v>3.6705000000000002E-2</v>
      </c>
      <c r="AD113" s="11">
        <v>3.4453999999999999E-2</v>
      </c>
      <c r="AE113" s="11">
        <v>100.104</v>
      </c>
      <c r="AF113" s="12"/>
      <c r="AG113" s="10">
        <v>33.429600000000001</v>
      </c>
      <c r="AH113" s="10">
        <v>40.368444000000004</v>
      </c>
      <c r="AI113" s="10">
        <v>24.232199999999999</v>
      </c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>
        <v>550</v>
      </c>
      <c r="BB113" s="3"/>
    </row>
    <row r="114" spans="1:54" s="4" customFormat="1" x14ac:dyDescent="0.2">
      <c r="A114" s="9" t="s">
        <v>32</v>
      </c>
      <c r="B114" s="9" t="s">
        <v>143</v>
      </c>
      <c r="C114" s="9" t="s">
        <v>147</v>
      </c>
      <c r="D114" s="9"/>
      <c r="E114" s="11">
        <v>1.0871599999999999</v>
      </c>
      <c r="F114" s="11"/>
      <c r="G114" s="11">
        <v>33.595199999999998</v>
      </c>
      <c r="H114" s="11">
        <v>24.285699999999999</v>
      </c>
      <c r="I114" s="11">
        <v>40.236699999999999</v>
      </c>
      <c r="J114" s="11">
        <v>2.7411000000000001E-2</v>
      </c>
      <c r="K114" s="11">
        <v>0.21321300000000001</v>
      </c>
      <c r="L114" s="11"/>
      <c r="M114" s="11"/>
      <c r="N114" s="11">
        <v>5.3150999999999997E-2</v>
      </c>
      <c r="O114" s="11"/>
      <c r="P114" s="11"/>
      <c r="Q114" s="11"/>
      <c r="R114" s="11"/>
      <c r="S114" s="11"/>
      <c r="T114" s="11"/>
      <c r="U114" s="11">
        <v>0.15804199999999999</v>
      </c>
      <c r="V114" s="11"/>
      <c r="W114" s="11">
        <v>0.13239799999999999</v>
      </c>
      <c r="X114" s="11">
        <v>5.7408000000000001E-2</v>
      </c>
      <c r="Y114" s="11"/>
      <c r="Z114" s="11"/>
      <c r="AA114" s="11"/>
      <c r="AB114" s="11"/>
      <c r="AC114" s="11"/>
      <c r="AD114" s="11">
        <v>1.2919999999999999E-2</v>
      </c>
      <c r="AE114" s="11">
        <v>99.931399999999996</v>
      </c>
      <c r="AF114" s="12"/>
      <c r="AG114" s="10">
        <v>33.595199999999998</v>
      </c>
      <c r="AH114" s="10">
        <v>40.449913000000002</v>
      </c>
      <c r="AI114" s="10">
        <v>24.285699999999999</v>
      </c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>
        <f>SUM(BA111:BA113)</f>
        <v>692</v>
      </c>
      <c r="BB114" s="3"/>
    </row>
    <row r="115" spans="1:54" x14ac:dyDescent="0.2">
      <c r="A115" s="9" t="s">
        <v>33</v>
      </c>
      <c r="B115" s="9" t="s">
        <v>143</v>
      </c>
      <c r="C115" s="9" t="s">
        <v>147</v>
      </c>
      <c r="D115" s="9"/>
      <c r="E115" s="11">
        <v>0.76614700000000002</v>
      </c>
      <c r="F115" s="11"/>
      <c r="G115" s="11">
        <v>33.0762</v>
      </c>
      <c r="H115" s="11">
        <v>24.186599999999999</v>
      </c>
      <c r="I115" s="11">
        <v>40.508200000000002</v>
      </c>
      <c r="J115" s="11">
        <v>6.0048999999999998E-2</v>
      </c>
      <c r="K115" s="11">
        <v>0.18635199999999999</v>
      </c>
      <c r="L115" s="11"/>
      <c r="M115" s="11">
        <v>1.1592E-2</v>
      </c>
      <c r="N115" s="11">
        <v>5.2075000000000003E-2</v>
      </c>
      <c r="O115" s="11">
        <v>6.1726000000000003E-2</v>
      </c>
      <c r="P115" s="11"/>
      <c r="Q115" s="11"/>
      <c r="R115" s="11"/>
      <c r="S115" s="11"/>
      <c r="T115" s="11"/>
      <c r="U115" s="11">
        <v>9.3688999999999995E-2</v>
      </c>
      <c r="V115" s="11"/>
      <c r="W115" s="11">
        <v>0.10606699999999999</v>
      </c>
      <c r="X115" s="11"/>
      <c r="Y115" s="11"/>
      <c r="Z115" s="11">
        <v>3.5237999999999998E-2</v>
      </c>
      <c r="AA115" s="11"/>
      <c r="AB115" s="11"/>
      <c r="AC115" s="11"/>
      <c r="AD115" s="11">
        <v>4.1229000000000002E-2</v>
      </c>
      <c r="AE115" s="11">
        <v>99.264799999999994</v>
      </c>
      <c r="AF115" s="12"/>
      <c r="AG115" s="10">
        <v>33.0762</v>
      </c>
      <c r="AH115" s="10">
        <v>40.694552000000002</v>
      </c>
      <c r="AI115" s="10">
        <v>24.186599999999999</v>
      </c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4"/>
    </row>
    <row r="116" spans="1:54" x14ac:dyDescent="0.2">
      <c r="A116" s="9" t="s">
        <v>34</v>
      </c>
      <c r="B116" s="9" t="s">
        <v>143</v>
      </c>
      <c r="C116" s="9" t="s">
        <v>147</v>
      </c>
      <c r="D116" s="9"/>
      <c r="E116" s="11">
        <v>1.0163199999999999</v>
      </c>
      <c r="F116" s="11"/>
      <c r="G116" s="11">
        <v>33.061500000000002</v>
      </c>
      <c r="H116" s="11">
        <v>24.346699999999998</v>
      </c>
      <c r="I116" s="11">
        <v>40.559600000000003</v>
      </c>
      <c r="J116" s="11"/>
      <c r="K116" s="11">
        <v>0.22736799999999999</v>
      </c>
      <c r="L116" s="11"/>
      <c r="M116" s="11"/>
      <c r="N116" s="11">
        <v>5.5837999999999999E-2</v>
      </c>
      <c r="O116" s="11"/>
      <c r="P116" s="11"/>
      <c r="Q116" s="11"/>
      <c r="R116" s="11"/>
      <c r="S116" s="11"/>
      <c r="T116" s="11"/>
      <c r="U116" s="11"/>
      <c r="V116" s="11"/>
      <c r="W116" s="11">
        <v>0.135403</v>
      </c>
      <c r="X116" s="11"/>
      <c r="Y116" s="11"/>
      <c r="Z116" s="11"/>
      <c r="AA116" s="11"/>
      <c r="AB116" s="11"/>
      <c r="AC116" s="11"/>
      <c r="AD116" s="11">
        <v>4.4865000000000002E-2</v>
      </c>
      <c r="AE116" s="11">
        <v>99.604699999999994</v>
      </c>
      <c r="AF116" s="12"/>
      <c r="AG116" s="10">
        <v>33.061500000000002</v>
      </c>
      <c r="AH116" s="10">
        <v>40.786968000000002</v>
      </c>
      <c r="AI116" s="10">
        <v>24.346699999999998</v>
      </c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</row>
    <row r="117" spans="1:54" x14ac:dyDescent="0.2">
      <c r="A117" s="9" t="s">
        <v>35</v>
      </c>
      <c r="B117" s="9" t="s">
        <v>143</v>
      </c>
      <c r="C117" s="9" t="s">
        <v>147</v>
      </c>
      <c r="D117" s="9"/>
      <c r="E117" s="11">
        <v>1.3936500000000001</v>
      </c>
      <c r="F117" s="11"/>
      <c r="G117" s="11">
        <v>33.030799999999999</v>
      </c>
      <c r="H117" s="11">
        <v>24.2895</v>
      </c>
      <c r="I117" s="11">
        <v>40.287100000000002</v>
      </c>
      <c r="J117" s="11"/>
      <c r="K117" s="11">
        <v>0.192491</v>
      </c>
      <c r="L117" s="11"/>
      <c r="M117" s="11"/>
      <c r="N117" s="11">
        <v>4.0599000000000003E-2</v>
      </c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>
        <v>1.864E-2</v>
      </c>
      <c r="AE117" s="11">
        <v>99.4619</v>
      </c>
      <c r="AF117" s="12"/>
      <c r="AG117" s="10">
        <v>33.030799999999999</v>
      </c>
      <c r="AH117" s="10">
        <v>40.479590999999999</v>
      </c>
      <c r="AI117" s="10">
        <v>24.2895</v>
      </c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</row>
    <row r="118" spans="1:54" x14ac:dyDescent="0.2">
      <c r="A118" s="9" t="s">
        <v>36</v>
      </c>
      <c r="B118" s="9" t="s">
        <v>143</v>
      </c>
      <c r="C118" s="9" t="s">
        <v>147</v>
      </c>
      <c r="D118" s="9"/>
      <c r="E118" s="11">
        <v>0.58349399999999996</v>
      </c>
      <c r="F118" s="11"/>
      <c r="G118" s="11">
        <v>33.130499999999998</v>
      </c>
      <c r="H118" s="11">
        <v>24.224599999999999</v>
      </c>
      <c r="I118" s="11">
        <v>40.647799999999997</v>
      </c>
      <c r="J118" s="11">
        <v>4.7085000000000002E-2</v>
      </c>
      <c r="K118" s="11">
        <v>0.19422400000000001</v>
      </c>
      <c r="L118" s="11"/>
      <c r="M118" s="11">
        <v>1.5733E-2</v>
      </c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>
        <v>3.3369000000000003E-2</v>
      </c>
      <c r="AE118" s="11">
        <v>99.072000000000003</v>
      </c>
      <c r="AF118" s="12"/>
      <c r="AG118" s="10">
        <v>33.130499999999998</v>
      </c>
      <c r="AH118" s="10">
        <v>40.842023999999995</v>
      </c>
      <c r="AI118" s="10">
        <v>24.224599999999999</v>
      </c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</row>
    <row r="119" spans="1:54" x14ac:dyDescent="0.2">
      <c r="A119" s="9" t="s">
        <v>37</v>
      </c>
      <c r="B119" s="9" t="s">
        <v>143</v>
      </c>
      <c r="C119" s="9" t="s">
        <v>147</v>
      </c>
      <c r="D119" s="9"/>
      <c r="E119" s="11">
        <v>0.60143800000000003</v>
      </c>
      <c r="F119" s="11"/>
      <c r="G119" s="11">
        <v>33.139200000000002</v>
      </c>
      <c r="H119" s="11">
        <v>24.3767</v>
      </c>
      <c r="I119" s="11">
        <v>40.3797</v>
      </c>
      <c r="J119" s="11">
        <v>0.20255699999999999</v>
      </c>
      <c r="K119" s="11">
        <v>0.210117</v>
      </c>
      <c r="L119" s="11"/>
      <c r="M119" s="11"/>
      <c r="N119" s="11">
        <v>6.0787000000000001E-2</v>
      </c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>
        <v>8.6000000000000003E-5</v>
      </c>
      <c r="AE119" s="11">
        <v>99.277900000000002</v>
      </c>
      <c r="AF119" s="12"/>
      <c r="AG119" s="10">
        <v>33.139200000000002</v>
      </c>
      <c r="AH119" s="10">
        <v>40.589816999999996</v>
      </c>
      <c r="AI119" s="10">
        <v>24.3767</v>
      </c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</row>
    <row r="120" spans="1:54" x14ac:dyDescent="0.2">
      <c r="A120" s="9" t="s">
        <v>131</v>
      </c>
      <c r="B120" s="9" t="s">
        <v>143</v>
      </c>
      <c r="C120" s="9" t="s">
        <v>155</v>
      </c>
      <c r="D120" s="9"/>
      <c r="E120" s="11">
        <v>2.1048100000000001</v>
      </c>
      <c r="F120" s="11"/>
      <c r="G120" s="11">
        <v>33.627499999999998</v>
      </c>
      <c r="H120" s="11">
        <v>23.920999999999999</v>
      </c>
      <c r="I120" s="11">
        <v>40.112099999999998</v>
      </c>
      <c r="J120" s="11"/>
      <c r="K120" s="11">
        <v>0.17965700000000001</v>
      </c>
      <c r="L120" s="11"/>
      <c r="M120" s="11"/>
      <c r="N120" s="11"/>
      <c r="O120" s="11">
        <v>8.1547999999999995E-2</v>
      </c>
      <c r="P120" s="11"/>
      <c r="Q120" s="11"/>
      <c r="R120" s="11"/>
      <c r="S120" s="11"/>
      <c r="T120" s="11"/>
      <c r="U120" s="11"/>
      <c r="V120" s="11"/>
      <c r="W120" s="11">
        <v>5.8062000000000002E-2</v>
      </c>
      <c r="X120" s="11"/>
      <c r="Y120" s="11"/>
      <c r="Z120" s="11"/>
      <c r="AA120" s="11"/>
      <c r="AB120" s="11"/>
      <c r="AC120" s="11"/>
      <c r="AD120" s="11">
        <v>5.6985000000000001E-2</v>
      </c>
      <c r="AE120" s="11">
        <v>100.273</v>
      </c>
      <c r="AF120" s="12"/>
      <c r="AG120" s="10">
        <v>33.627499999999998</v>
      </c>
      <c r="AH120" s="10">
        <v>40.291756999999997</v>
      </c>
      <c r="AI120" s="10">
        <v>23.920999999999999</v>
      </c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</row>
    <row r="121" spans="1:54" x14ac:dyDescent="0.2">
      <c r="A121" s="9" t="s">
        <v>131</v>
      </c>
      <c r="B121" s="9" t="s">
        <v>143</v>
      </c>
      <c r="C121" s="9" t="s">
        <v>155</v>
      </c>
      <c r="D121" s="9"/>
      <c r="E121" s="11">
        <v>1.63889</v>
      </c>
      <c r="F121" s="11"/>
      <c r="G121" s="11">
        <v>33.959699999999998</v>
      </c>
      <c r="H121" s="11">
        <v>23.8674</v>
      </c>
      <c r="I121" s="11">
        <v>40.306699999999999</v>
      </c>
      <c r="J121" s="11"/>
      <c r="K121" s="11">
        <v>0.17463799999999999</v>
      </c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>
        <v>6.7502000000000006E-2</v>
      </c>
      <c r="AE121" s="11">
        <v>100.236</v>
      </c>
      <c r="AF121" s="12"/>
      <c r="AG121" s="10">
        <v>33.959699999999998</v>
      </c>
      <c r="AH121" s="10">
        <v>40.481338000000001</v>
      </c>
      <c r="AI121" s="10">
        <v>23.8674</v>
      </c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</row>
    <row r="122" spans="1:54" x14ac:dyDescent="0.2">
      <c r="A122" s="9" t="s">
        <v>131</v>
      </c>
      <c r="B122" s="9" t="s">
        <v>143</v>
      </c>
      <c r="C122" s="9" t="s">
        <v>155</v>
      </c>
      <c r="D122" s="9"/>
      <c r="E122" s="11">
        <v>1.4464300000000001</v>
      </c>
      <c r="F122" s="11"/>
      <c r="G122" s="11">
        <v>33.703099999999999</v>
      </c>
      <c r="H122" s="11">
        <v>23.604199999999999</v>
      </c>
      <c r="I122" s="11">
        <v>40.426499999999997</v>
      </c>
      <c r="J122" s="11"/>
      <c r="K122" s="11">
        <v>0.170379</v>
      </c>
      <c r="L122" s="11"/>
      <c r="M122" s="11"/>
      <c r="N122" s="11"/>
      <c r="O122" s="11"/>
      <c r="P122" s="11"/>
      <c r="Q122" s="11"/>
      <c r="R122" s="11">
        <v>5.3741999999999998E-2</v>
      </c>
      <c r="S122" s="11"/>
      <c r="T122" s="11"/>
      <c r="U122" s="11"/>
      <c r="V122" s="11"/>
      <c r="W122" s="11">
        <v>3.1565000000000003E-2</v>
      </c>
      <c r="X122" s="11">
        <v>4.1398999999999998E-2</v>
      </c>
      <c r="Y122" s="11"/>
      <c r="Z122" s="11"/>
      <c r="AA122" s="11"/>
      <c r="AB122" s="11"/>
      <c r="AC122" s="11"/>
      <c r="AD122" s="11">
        <v>6.3308000000000003E-2</v>
      </c>
      <c r="AE122" s="11">
        <v>99.605999999999995</v>
      </c>
      <c r="AF122" s="12"/>
      <c r="AG122" s="10">
        <v>33.703099999999999</v>
      </c>
      <c r="AH122" s="10">
        <v>40.596878999999994</v>
      </c>
      <c r="AI122" s="10">
        <v>23.604199999999999</v>
      </c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</row>
    <row r="123" spans="1:54" x14ac:dyDescent="0.2">
      <c r="A123" s="9" t="s">
        <v>65</v>
      </c>
      <c r="B123" s="9" t="s">
        <v>143</v>
      </c>
      <c r="C123" s="9" t="s">
        <v>149</v>
      </c>
      <c r="D123" s="9"/>
      <c r="E123" s="11">
        <v>0.63628300000000004</v>
      </c>
      <c r="F123" s="11"/>
      <c r="G123" s="11">
        <v>32.735900000000001</v>
      </c>
      <c r="H123" s="11">
        <v>24.3703</v>
      </c>
      <c r="I123" s="11">
        <v>40.06</v>
      </c>
      <c r="J123" s="11">
        <v>0.12887000000000001</v>
      </c>
      <c r="K123" s="11">
        <v>0.16767199999999999</v>
      </c>
      <c r="L123" s="11"/>
      <c r="M123" s="11"/>
      <c r="N123" s="11">
        <v>5.4657999999999998E-2</v>
      </c>
      <c r="O123" s="11"/>
      <c r="P123" s="11"/>
      <c r="Q123" s="11"/>
      <c r="R123" s="11"/>
      <c r="S123" s="11"/>
      <c r="T123" s="11"/>
      <c r="U123" s="11"/>
      <c r="V123" s="11"/>
      <c r="W123" s="11">
        <v>5.2102999999999997E-2</v>
      </c>
      <c r="X123" s="11">
        <v>4.2534000000000002E-2</v>
      </c>
      <c r="Y123" s="11"/>
      <c r="Z123" s="11"/>
      <c r="AA123" s="11"/>
      <c r="AB123" s="11"/>
      <c r="AC123" s="11"/>
      <c r="AD123" s="11">
        <v>1.7420999999999999E-2</v>
      </c>
      <c r="AE123" s="11">
        <v>98.561499999999995</v>
      </c>
      <c r="AF123" s="12"/>
      <c r="AG123" s="10">
        <v>32.735900000000001</v>
      </c>
      <c r="AH123" s="10">
        <v>40.227672000000005</v>
      </c>
      <c r="AI123" s="10">
        <v>24.3703</v>
      </c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4"/>
    </row>
    <row r="124" spans="1:54" x14ac:dyDescent="0.2">
      <c r="A124" s="9" t="s">
        <v>66</v>
      </c>
      <c r="B124" s="9" t="s">
        <v>143</v>
      </c>
      <c r="C124" s="9" t="s">
        <v>149</v>
      </c>
      <c r="D124" s="9"/>
      <c r="E124" s="11">
        <v>0.53986000000000001</v>
      </c>
      <c r="F124" s="11"/>
      <c r="G124" s="11">
        <v>32.636000000000003</v>
      </c>
      <c r="H124" s="11">
        <v>24.091100000000001</v>
      </c>
      <c r="I124" s="11">
        <v>40.4251</v>
      </c>
      <c r="J124" s="11">
        <v>5.4172999999999999E-2</v>
      </c>
      <c r="K124" s="11">
        <v>0.15729000000000001</v>
      </c>
      <c r="L124" s="11"/>
      <c r="M124" s="11">
        <v>1.2602E-2</v>
      </c>
      <c r="N124" s="11">
        <v>6.2520999999999993E-2</v>
      </c>
      <c r="O124" s="11"/>
      <c r="P124" s="11"/>
      <c r="Q124" s="11"/>
      <c r="R124" s="11"/>
      <c r="S124" s="11"/>
      <c r="T124" s="11"/>
      <c r="U124" s="11"/>
      <c r="V124" s="11"/>
      <c r="W124" s="11">
        <v>7.8686000000000006E-2</v>
      </c>
      <c r="X124" s="11">
        <v>5.4352999999999999E-2</v>
      </c>
      <c r="Y124" s="11"/>
      <c r="Z124" s="11"/>
      <c r="AA124" s="11"/>
      <c r="AB124" s="11"/>
      <c r="AC124" s="11"/>
      <c r="AD124" s="11">
        <v>2.9016E-2</v>
      </c>
      <c r="AE124" s="11">
        <v>98.290499999999994</v>
      </c>
      <c r="AF124" s="12"/>
      <c r="AG124" s="10">
        <v>32.636000000000003</v>
      </c>
      <c r="AH124" s="10">
        <v>40.582390000000004</v>
      </c>
      <c r="AI124" s="10">
        <v>24.091100000000001</v>
      </c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4"/>
    </row>
    <row r="125" spans="1:54" x14ac:dyDescent="0.2">
      <c r="A125" s="9" t="s">
        <v>67</v>
      </c>
      <c r="B125" s="9" t="s">
        <v>143</v>
      </c>
      <c r="C125" s="9" t="s">
        <v>149</v>
      </c>
      <c r="D125" s="9"/>
      <c r="E125" s="11">
        <v>0.75422500000000003</v>
      </c>
      <c r="F125" s="11"/>
      <c r="G125" s="11">
        <v>32.718800000000002</v>
      </c>
      <c r="H125" s="11">
        <v>23.99</v>
      </c>
      <c r="I125" s="11">
        <v>40.239899999999999</v>
      </c>
      <c r="J125" s="11"/>
      <c r="K125" s="11">
        <v>0.17515800000000001</v>
      </c>
      <c r="L125" s="11"/>
      <c r="M125" s="11">
        <v>1.6995E-2</v>
      </c>
      <c r="N125" s="11">
        <v>4.0985000000000001E-2</v>
      </c>
      <c r="O125" s="11"/>
      <c r="P125" s="11"/>
      <c r="Q125" s="11"/>
      <c r="R125" s="11"/>
      <c r="S125" s="11">
        <v>0.140955</v>
      </c>
      <c r="T125" s="11"/>
      <c r="U125" s="11"/>
      <c r="V125" s="11"/>
      <c r="W125" s="11"/>
      <c r="X125" s="11">
        <v>4.1001999999999997E-2</v>
      </c>
      <c r="Y125" s="11"/>
      <c r="Z125" s="11"/>
      <c r="AA125" s="11"/>
      <c r="AB125" s="11"/>
      <c r="AC125" s="11"/>
      <c r="AD125" s="11">
        <v>2.7456999999999999E-2</v>
      </c>
      <c r="AE125" s="11">
        <v>98.252899999999997</v>
      </c>
      <c r="AF125" s="12"/>
      <c r="AG125" s="10">
        <v>32.718800000000002</v>
      </c>
      <c r="AH125" s="10">
        <v>40.415058000000002</v>
      </c>
      <c r="AI125" s="10">
        <v>23.99</v>
      </c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4"/>
    </row>
    <row r="126" spans="1:54" x14ac:dyDescent="0.2">
      <c r="A126" s="9" t="s">
        <v>68</v>
      </c>
      <c r="B126" s="9" t="s">
        <v>143</v>
      </c>
      <c r="C126" s="9" t="s">
        <v>149</v>
      </c>
      <c r="D126" s="9"/>
      <c r="E126" s="11">
        <v>1.2326299999999999</v>
      </c>
      <c r="F126" s="11"/>
      <c r="G126" s="11">
        <v>32.7575</v>
      </c>
      <c r="H126" s="11">
        <v>24.152899999999999</v>
      </c>
      <c r="I126" s="11">
        <v>40.056399999999996</v>
      </c>
      <c r="J126" s="11"/>
      <c r="K126" s="11">
        <v>0.16122800000000001</v>
      </c>
      <c r="L126" s="11"/>
      <c r="M126" s="11"/>
      <c r="N126" s="11">
        <v>6.8141999999999994E-2</v>
      </c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>
        <v>2.8511000000000002E-2</v>
      </c>
      <c r="AE126" s="11">
        <v>98.692099999999996</v>
      </c>
      <c r="AF126" s="12"/>
      <c r="AG126" s="10">
        <v>32.7575</v>
      </c>
      <c r="AH126" s="10">
        <v>40.217627999999998</v>
      </c>
      <c r="AI126" s="10">
        <v>24.152899999999999</v>
      </c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4"/>
    </row>
    <row r="127" spans="1:54" s="4" customFormat="1" x14ac:dyDescent="0.2">
      <c r="A127" s="9" t="s">
        <v>69</v>
      </c>
      <c r="B127" s="9" t="s">
        <v>143</v>
      </c>
      <c r="C127" s="9" t="s">
        <v>149</v>
      </c>
      <c r="D127" s="9"/>
      <c r="E127" s="11">
        <v>1.2567200000000001</v>
      </c>
      <c r="F127" s="11"/>
      <c r="G127" s="11">
        <v>32.895499999999998</v>
      </c>
      <c r="H127" s="11">
        <v>23.919499999999999</v>
      </c>
      <c r="I127" s="11">
        <v>40.19</v>
      </c>
      <c r="J127" s="11"/>
      <c r="K127" s="11">
        <v>0.153168</v>
      </c>
      <c r="L127" s="11"/>
      <c r="M127" s="11"/>
      <c r="N127" s="11">
        <v>5.2263999999999998E-2</v>
      </c>
      <c r="O127" s="11"/>
      <c r="P127" s="11"/>
      <c r="Q127" s="11"/>
      <c r="R127" s="11"/>
      <c r="S127" s="11">
        <v>0.11884500000000001</v>
      </c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>
        <v>3.4924999999999998E-2</v>
      </c>
      <c r="AE127" s="11">
        <v>98.750299999999996</v>
      </c>
      <c r="AF127" s="12"/>
      <c r="AG127" s="10">
        <v>32.895499999999998</v>
      </c>
      <c r="AH127" s="10">
        <v>40.343167999999999</v>
      </c>
      <c r="AI127" s="10">
        <v>23.919499999999999</v>
      </c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</row>
    <row r="128" spans="1:54" s="4" customFormat="1" x14ac:dyDescent="0.2">
      <c r="A128" s="9" t="s">
        <v>169</v>
      </c>
      <c r="B128" s="9" t="s">
        <v>179</v>
      </c>
      <c r="C128" s="9" t="s">
        <v>146</v>
      </c>
      <c r="D128" s="9"/>
      <c r="E128" s="12">
        <v>3.5999999999999997E-2</v>
      </c>
      <c r="F128" s="12"/>
      <c r="G128" s="12">
        <v>33.145000000000003</v>
      </c>
      <c r="H128" s="12">
        <v>27.972000000000001</v>
      </c>
      <c r="I128" s="12">
        <v>37.58</v>
      </c>
      <c r="J128" s="12">
        <v>0</v>
      </c>
      <c r="K128" s="12">
        <v>0.40200000000000002</v>
      </c>
      <c r="L128" s="12">
        <v>0</v>
      </c>
      <c r="M128" s="12"/>
      <c r="N128" s="12"/>
      <c r="O128" s="12">
        <v>8.9999999999999993E-3</v>
      </c>
      <c r="P128" s="12"/>
      <c r="Q128" s="12"/>
      <c r="R128" s="12"/>
      <c r="S128" s="12"/>
      <c r="T128" s="12"/>
      <c r="U128" s="14">
        <v>0</v>
      </c>
      <c r="V128" s="12">
        <v>7.3999999999999996E-2</v>
      </c>
      <c r="W128" s="12">
        <v>0</v>
      </c>
      <c r="X128" s="12">
        <v>4.2999999999999997E-2</v>
      </c>
      <c r="Y128" s="12">
        <v>0.27200000000000002</v>
      </c>
      <c r="Z128" s="12">
        <v>0</v>
      </c>
      <c r="AA128" s="12"/>
      <c r="AB128" s="12"/>
      <c r="AC128" s="12"/>
      <c r="AD128" s="12"/>
      <c r="AE128" s="12"/>
      <c r="AF128" s="12"/>
      <c r="AG128" s="13"/>
      <c r="AH128" s="13"/>
      <c r="AI128" s="13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5"/>
    </row>
    <row r="129" spans="1:54" s="4" customFormat="1" x14ac:dyDescent="0.2">
      <c r="A129" s="9" t="s">
        <v>171</v>
      </c>
      <c r="B129" s="9" t="s">
        <v>179</v>
      </c>
      <c r="C129" s="9" t="s">
        <v>146</v>
      </c>
      <c r="D129" s="9"/>
      <c r="E129" s="12">
        <v>7.0000000000000001E-3</v>
      </c>
      <c r="F129" s="12"/>
      <c r="G129" s="12">
        <v>32.465000000000003</v>
      </c>
      <c r="H129" s="12">
        <v>25.454999999999998</v>
      </c>
      <c r="I129" s="12">
        <v>40.402999999999999</v>
      </c>
      <c r="J129" s="12">
        <v>6.5000000000000002E-2</v>
      </c>
      <c r="K129" s="12">
        <v>0.71399999999999997</v>
      </c>
      <c r="L129" s="12">
        <v>0</v>
      </c>
      <c r="M129" s="12"/>
      <c r="N129" s="12"/>
      <c r="O129" s="12">
        <v>0</v>
      </c>
      <c r="P129" s="12"/>
      <c r="Q129" s="12"/>
      <c r="R129" s="12"/>
      <c r="S129" s="12"/>
      <c r="T129" s="12"/>
      <c r="U129" s="14">
        <v>0</v>
      </c>
      <c r="V129" s="12">
        <v>0.36399999999999999</v>
      </c>
      <c r="W129" s="12">
        <v>3.7999999999999999E-2</v>
      </c>
      <c r="X129" s="12">
        <v>0</v>
      </c>
      <c r="Y129" s="12">
        <v>0</v>
      </c>
      <c r="Z129" s="12">
        <v>0</v>
      </c>
      <c r="AA129" s="12"/>
      <c r="AB129" s="12"/>
      <c r="AC129" s="12"/>
      <c r="AD129" s="12"/>
      <c r="AE129" s="12"/>
      <c r="AF129" s="12"/>
      <c r="AG129" s="13"/>
      <c r="AH129" s="13"/>
      <c r="AI129" s="13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5"/>
    </row>
    <row r="130" spans="1:54" s="4" customFormat="1" x14ac:dyDescent="0.2">
      <c r="A130" s="9" t="s">
        <v>171</v>
      </c>
      <c r="B130" s="9" t="s">
        <v>179</v>
      </c>
      <c r="C130" s="9" t="s">
        <v>146</v>
      </c>
      <c r="D130" s="9"/>
      <c r="E130" s="12">
        <v>7.3999999999999996E-2</v>
      </c>
      <c r="F130" s="12"/>
      <c r="G130" s="12">
        <v>32.340000000000003</v>
      </c>
      <c r="H130" s="12">
        <v>23.666</v>
      </c>
      <c r="I130" s="12">
        <v>40.049999999999997</v>
      </c>
      <c r="J130" s="12">
        <v>0</v>
      </c>
      <c r="K130" s="12">
        <v>0.76700000000000002</v>
      </c>
      <c r="L130" s="12">
        <v>0</v>
      </c>
      <c r="M130" s="12"/>
      <c r="N130" s="12"/>
      <c r="O130" s="12">
        <v>0</v>
      </c>
      <c r="P130" s="12"/>
      <c r="Q130" s="12"/>
      <c r="R130" s="12"/>
      <c r="S130" s="12"/>
      <c r="T130" s="12"/>
      <c r="U130" s="14">
        <v>0</v>
      </c>
      <c r="V130" s="12">
        <v>0</v>
      </c>
      <c r="W130" s="12">
        <v>0</v>
      </c>
      <c r="X130" s="12">
        <v>0</v>
      </c>
      <c r="Y130" s="12">
        <v>0.18</v>
      </c>
      <c r="Z130" s="12">
        <v>9.0999999999999998E-2</v>
      </c>
      <c r="AA130" s="12"/>
      <c r="AB130" s="12"/>
      <c r="AC130" s="12"/>
      <c r="AD130" s="12"/>
      <c r="AE130" s="12"/>
      <c r="AF130" s="12"/>
      <c r="AG130" s="13"/>
      <c r="AH130" s="13"/>
      <c r="AI130" s="13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5"/>
    </row>
    <row r="131" spans="1:54" s="4" customFormat="1" x14ac:dyDescent="0.2">
      <c r="A131" s="9" t="s">
        <v>172</v>
      </c>
      <c r="B131" s="9" t="s">
        <v>179</v>
      </c>
      <c r="C131" s="9" t="s">
        <v>146</v>
      </c>
      <c r="D131" s="9"/>
      <c r="E131" s="12">
        <v>3.7999999999999999E-2</v>
      </c>
      <c r="F131" s="12"/>
      <c r="G131" s="12">
        <v>33.021999999999998</v>
      </c>
      <c r="H131" s="12">
        <v>24.196000000000002</v>
      </c>
      <c r="I131" s="12">
        <v>40.962000000000003</v>
      </c>
      <c r="J131" s="12">
        <v>0</v>
      </c>
      <c r="K131" s="12">
        <v>0.222</v>
      </c>
      <c r="L131" s="12">
        <v>0</v>
      </c>
      <c r="M131" s="12"/>
      <c r="N131" s="12"/>
      <c r="O131" s="12">
        <v>0</v>
      </c>
      <c r="P131" s="12"/>
      <c r="Q131" s="12"/>
      <c r="R131" s="12"/>
      <c r="S131" s="12"/>
      <c r="T131" s="12"/>
      <c r="U131" s="14">
        <v>0</v>
      </c>
      <c r="V131" s="12">
        <v>9.1999999999999998E-2</v>
      </c>
      <c r="W131" s="12">
        <v>0</v>
      </c>
      <c r="X131" s="12">
        <v>0</v>
      </c>
      <c r="Y131" s="12">
        <v>0.183</v>
      </c>
      <c r="Z131" s="12">
        <v>0</v>
      </c>
      <c r="AA131" s="12"/>
      <c r="AB131" s="12"/>
      <c r="AC131" s="12"/>
      <c r="AD131" s="12"/>
      <c r="AE131" s="12"/>
      <c r="AF131" s="12"/>
      <c r="AG131" s="13"/>
      <c r="AH131" s="13"/>
      <c r="AI131" s="13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5"/>
    </row>
    <row r="132" spans="1:54" x14ac:dyDescent="0.2">
      <c r="A132" s="9" t="s">
        <v>173</v>
      </c>
      <c r="B132" s="9" t="s">
        <v>179</v>
      </c>
      <c r="C132" s="9" t="s">
        <v>146</v>
      </c>
      <c r="D132" s="9"/>
      <c r="E132" s="12">
        <v>0.65400000000000003</v>
      </c>
      <c r="F132" s="12"/>
      <c r="G132" s="12">
        <v>31.773</v>
      </c>
      <c r="H132" s="12">
        <v>17.71</v>
      </c>
      <c r="I132" s="12">
        <v>49.024000000000001</v>
      </c>
      <c r="J132" s="12">
        <v>0.03</v>
      </c>
      <c r="K132" s="12">
        <v>1.5289999999999999</v>
      </c>
      <c r="L132" s="12">
        <v>7.0000000000000007E-2</v>
      </c>
      <c r="M132" s="12"/>
      <c r="N132" s="12"/>
      <c r="O132" s="12">
        <v>0</v>
      </c>
      <c r="P132" s="12"/>
      <c r="Q132" s="12"/>
      <c r="R132" s="12"/>
      <c r="S132" s="12"/>
      <c r="T132" s="12"/>
      <c r="U132" s="14">
        <v>0.11600000000000001</v>
      </c>
      <c r="V132" s="12">
        <v>0</v>
      </c>
      <c r="W132" s="12">
        <v>0</v>
      </c>
      <c r="X132" s="12">
        <v>1.9E-2</v>
      </c>
      <c r="Y132" s="12">
        <v>0.246</v>
      </c>
      <c r="Z132" s="12">
        <v>0</v>
      </c>
      <c r="AA132" s="12"/>
      <c r="AB132" s="12"/>
      <c r="AC132" s="12"/>
      <c r="AD132" s="12"/>
      <c r="AE132" s="12"/>
      <c r="AF132" s="12"/>
      <c r="AG132" s="13"/>
      <c r="AH132" s="13"/>
      <c r="AI132" s="13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5"/>
    </row>
    <row r="133" spans="1:54" x14ac:dyDescent="0.2">
      <c r="A133" s="9" t="s">
        <v>173</v>
      </c>
      <c r="B133" s="9" t="s">
        <v>179</v>
      </c>
      <c r="C133" s="9" t="s">
        <v>146</v>
      </c>
      <c r="D133" s="9"/>
      <c r="E133" s="12">
        <v>0.50800000000000001</v>
      </c>
      <c r="F133" s="12"/>
      <c r="G133" s="12">
        <v>32.292000000000002</v>
      </c>
      <c r="H133" s="12">
        <v>18.552</v>
      </c>
      <c r="I133" s="12">
        <v>45.813000000000002</v>
      </c>
      <c r="J133" s="12">
        <v>0.109</v>
      </c>
      <c r="K133" s="12">
        <v>1.397</v>
      </c>
      <c r="L133" s="12">
        <v>0.107</v>
      </c>
      <c r="M133" s="12"/>
      <c r="N133" s="12"/>
      <c r="O133" s="12">
        <v>0</v>
      </c>
      <c r="P133" s="12"/>
      <c r="Q133" s="12"/>
      <c r="R133" s="12"/>
      <c r="S133" s="12"/>
      <c r="T133" s="12"/>
      <c r="U133" s="14">
        <v>0</v>
      </c>
      <c r="V133" s="12">
        <v>0.40400000000000003</v>
      </c>
      <c r="W133" s="12">
        <v>0.11899999999999999</v>
      </c>
      <c r="X133" s="12">
        <v>7.7271000000000006E-3</v>
      </c>
      <c r="Y133" s="12">
        <v>0.16300000000000001</v>
      </c>
      <c r="Z133" s="12">
        <v>3.2000000000000001E-2</v>
      </c>
      <c r="AA133" s="12"/>
      <c r="AB133" s="12"/>
      <c r="AC133" s="12"/>
      <c r="AD133" s="12"/>
      <c r="AE133" s="12"/>
      <c r="AF133" s="12"/>
      <c r="AG133" s="13"/>
      <c r="AH133" s="13"/>
      <c r="AI133" s="13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5"/>
    </row>
    <row r="134" spans="1:54" ht="4" customHeight="1" x14ac:dyDescent="0.2">
      <c r="A134" s="9"/>
      <c r="B134" s="9"/>
      <c r="C134" s="9"/>
      <c r="D134" s="9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4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3"/>
      <c r="AH134" s="13"/>
      <c r="AI134" s="13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5"/>
    </row>
    <row r="135" spans="1:54" x14ac:dyDescent="0.2">
      <c r="A135" s="9" t="s">
        <v>103</v>
      </c>
      <c r="B135" s="9" t="s">
        <v>156</v>
      </c>
      <c r="C135" s="9" t="s">
        <v>153</v>
      </c>
      <c r="D135" s="9"/>
      <c r="E135" s="11">
        <v>0.99080900000000005</v>
      </c>
      <c r="F135" s="11"/>
      <c r="G135" s="11">
        <v>33.478000000000002</v>
      </c>
      <c r="H135" s="11">
        <v>23.086099999999998</v>
      </c>
      <c r="I135" s="11">
        <v>40.0319</v>
      </c>
      <c r="J135" s="11">
        <v>4.9765999999999998E-2</v>
      </c>
      <c r="K135" s="11">
        <v>0.112251</v>
      </c>
      <c r="L135" s="11">
        <v>7.6399999999999996E-2</v>
      </c>
      <c r="M135" s="11"/>
      <c r="N135" s="11">
        <v>0.100539</v>
      </c>
      <c r="O135" s="11"/>
      <c r="P135" s="11"/>
      <c r="Q135" s="11"/>
      <c r="R135" s="11"/>
      <c r="S135" s="11"/>
      <c r="T135" s="11">
        <f t="shared" ref="T135:T147" si="0">SUM(U135:Z135)</f>
        <v>1.0451359999999998</v>
      </c>
      <c r="U135" s="11">
        <v>0.18962000000000001</v>
      </c>
      <c r="V135" s="11">
        <v>0.105114</v>
      </c>
      <c r="W135" s="11">
        <v>0.62011300000000003</v>
      </c>
      <c r="X135" s="11">
        <v>4.6620000000000002E-2</v>
      </c>
      <c r="Y135" s="11"/>
      <c r="Z135" s="11">
        <v>8.3668999999999993E-2</v>
      </c>
      <c r="AA135" s="11"/>
      <c r="AB135" s="11"/>
      <c r="AC135" s="11"/>
      <c r="AD135" s="11">
        <v>3.2078000000000002E-2</v>
      </c>
      <c r="AE135" s="11">
        <v>99.113699999999994</v>
      </c>
      <c r="AF135" s="12"/>
      <c r="AG135" s="10">
        <v>33.478000000000002</v>
      </c>
      <c r="AH135" s="10">
        <v>40.144151000000001</v>
      </c>
      <c r="AI135" s="10">
        <v>23.086099999999998</v>
      </c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</row>
    <row r="136" spans="1:54" x14ac:dyDescent="0.2">
      <c r="A136" s="9" t="s">
        <v>118</v>
      </c>
      <c r="B136" s="9" t="s">
        <v>156</v>
      </c>
      <c r="C136" s="9" t="s">
        <v>153</v>
      </c>
      <c r="D136" s="9"/>
      <c r="E136" s="11">
        <v>1.33585</v>
      </c>
      <c r="F136" s="11"/>
      <c r="G136" s="11">
        <v>33.717100000000002</v>
      </c>
      <c r="H136" s="11">
        <v>23.2027</v>
      </c>
      <c r="I136" s="11">
        <v>39.880200000000002</v>
      </c>
      <c r="J136" s="11">
        <v>4.2993000000000003E-2</v>
      </c>
      <c r="K136" s="11">
        <v>0.128998</v>
      </c>
      <c r="L136" s="11">
        <v>7.3143E-2</v>
      </c>
      <c r="M136" s="11"/>
      <c r="N136" s="11">
        <v>8.5911000000000001E-2</v>
      </c>
      <c r="O136" s="11"/>
      <c r="P136" s="11"/>
      <c r="Q136" s="11"/>
      <c r="R136" s="11"/>
      <c r="S136" s="11"/>
      <c r="T136" s="11">
        <f t="shared" si="0"/>
        <v>0.95165900000000003</v>
      </c>
      <c r="U136" s="11">
        <v>0.27721699999999999</v>
      </c>
      <c r="V136" s="11"/>
      <c r="W136" s="11">
        <v>0.57381499999999996</v>
      </c>
      <c r="X136" s="11">
        <v>0.10062699999999999</v>
      </c>
      <c r="Y136" s="11"/>
      <c r="Z136" s="11"/>
      <c r="AA136" s="11"/>
      <c r="AB136" s="11"/>
      <c r="AC136" s="11">
        <v>6.1989000000000002E-2</v>
      </c>
      <c r="AD136" s="11">
        <v>0</v>
      </c>
      <c r="AE136" s="11">
        <v>99.714299999999994</v>
      </c>
      <c r="AF136" s="12"/>
      <c r="AG136" s="10">
        <v>33.717100000000002</v>
      </c>
      <c r="AH136" s="10">
        <v>40.009198000000005</v>
      </c>
      <c r="AI136" s="10">
        <v>23.2027</v>
      </c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</row>
    <row r="137" spans="1:54" x14ac:dyDescent="0.2">
      <c r="A137" s="9" t="s">
        <v>53</v>
      </c>
      <c r="B137" s="9" t="s">
        <v>150</v>
      </c>
      <c r="C137" s="9" t="s">
        <v>149</v>
      </c>
      <c r="D137" s="9"/>
      <c r="E137" s="11">
        <v>1.05904</v>
      </c>
      <c r="F137" s="11"/>
      <c r="G137" s="11">
        <v>33.010899999999999</v>
      </c>
      <c r="H137" s="11">
        <v>20.502500000000001</v>
      </c>
      <c r="I137" s="11">
        <v>42.198599999999999</v>
      </c>
      <c r="J137" s="11"/>
      <c r="K137" s="11">
        <v>0.17590800000000001</v>
      </c>
      <c r="L137" s="11">
        <v>3.5950999999999997E-2</v>
      </c>
      <c r="M137" s="11"/>
      <c r="N137" s="11">
        <v>3.9197000000000003E-2</v>
      </c>
      <c r="O137" s="11"/>
      <c r="P137" s="11"/>
      <c r="Q137" s="11"/>
      <c r="R137" s="11"/>
      <c r="S137" s="11"/>
      <c r="T137" s="11">
        <f t="shared" si="0"/>
        <v>1.1437259999999998</v>
      </c>
      <c r="U137" s="11">
        <v>0.21967999999999999</v>
      </c>
      <c r="V137" s="11"/>
      <c r="W137" s="11">
        <v>0.84741299999999997</v>
      </c>
      <c r="X137" s="11">
        <v>3.9777E-2</v>
      </c>
      <c r="Y137" s="11"/>
      <c r="Z137" s="11">
        <v>3.6856E-2</v>
      </c>
      <c r="AA137" s="11">
        <v>0</v>
      </c>
      <c r="AB137" s="11"/>
      <c r="AC137" s="11"/>
      <c r="AD137" s="11">
        <v>1.363E-2</v>
      </c>
      <c r="AE137" s="11">
        <v>98.373599999999996</v>
      </c>
      <c r="AF137" s="12"/>
      <c r="AG137" s="10">
        <v>33.010899999999999</v>
      </c>
      <c r="AH137" s="10">
        <v>42.374507999999999</v>
      </c>
      <c r="AI137" s="10">
        <v>20.502500000000001</v>
      </c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</row>
    <row r="138" spans="1:54" x14ac:dyDescent="0.2">
      <c r="A138" s="9" t="s">
        <v>54</v>
      </c>
      <c r="B138" s="9" t="s">
        <v>150</v>
      </c>
      <c r="C138" s="9" t="s">
        <v>149</v>
      </c>
      <c r="D138" s="9"/>
      <c r="E138" s="11">
        <v>1.4624999999999999</v>
      </c>
      <c r="F138" s="11"/>
      <c r="G138" s="11">
        <v>32.279400000000003</v>
      </c>
      <c r="H138" s="11">
        <v>22.936699999999998</v>
      </c>
      <c r="I138" s="11">
        <v>39.863799999999998</v>
      </c>
      <c r="J138" s="11">
        <v>2.0955999999999999E-2</v>
      </c>
      <c r="K138" s="11">
        <v>0.158415</v>
      </c>
      <c r="L138" s="11">
        <v>6.7935999999999996E-2</v>
      </c>
      <c r="M138" s="11"/>
      <c r="N138" s="11">
        <v>6.7891999999999994E-2</v>
      </c>
      <c r="O138" s="11">
        <v>6.7917000000000005E-2</v>
      </c>
      <c r="P138" s="11"/>
      <c r="Q138" s="11"/>
      <c r="R138" s="11"/>
      <c r="S138" s="11"/>
      <c r="T138" s="11">
        <f t="shared" si="0"/>
        <v>1.1475220000000002</v>
      </c>
      <c r="U138" s="11">
        <v>0.183091</v>
      </c>
      <c r="V138" s="11"/>
      <c r="W138" s="11">
        <v>0.85980100000000004</v>
      </c>
      <c r="X138" s="11">
        <v>3.2804E-2</v>
      </c>
      <c r="Y138" s="11"/>
      <c r="Z138" s="11">
        <v>7.1826000000000001E-2</v>
      </c>
      <c r="AA138" s="11">
        <v>0</v>
      </c>
      <c r="AB138" s="11"/>
      <c r="AC138" s="11"/>
      <c r="AD138" s="11">
        <v>1.1337E-2</v>
      </c>
      <c r="AE138" s="11">
        <v>98.273700000000005</v>
      </c>
      <c r="AF138" s="12"/>
      <c r="AG138" s="10">
        <v>32.279400000000003</v>
      </c>
      <c r="AH138" s="10">
        <v>40.022214999999996</v>
      </c>
      <c r="AI138" s="10">
        <v>22.936699999999998</v>
      </c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</row>
    <row r="139" spans="1:54" x14ac:dyDescent="0.2">
      <c r="A139" s="9" t="s">
        <v>55</v>
      </c>
      <c r="B139" s="9" t="s">
        <v>150</v>
      </c>
      <c r="C139" s="9" t="s">
        <v>149</v>
      </c>
      <c r="D139" s="9"/>
      <c r="E139" s="11">
        <v>1.3702300000000001</v>
      </c>
      <c r="F139" s="11"/>
      <c r="G139" s="11">
        <v>32.436199999999999</v>
      </c>
      <c r="H139" s="11">
        <v>22.8079</v>
      </c>
      <c r="I139" s="11">
        <v>40.227600000000002</v>
      </c>
      <c r="J139" s="11"/>
      <c r="K139" s="11">
        <v>0.17050100000000001</v>
      </c>
      <c r="L139" s="11">
        <v>5.1201000000000003E-2</v>
      </c>
      <c r="M139" s="11">
        <v>1.4591E-2</v>
      </c>
      <c r="N139" s="11">
        <v>4.5411E-2</v>
      </c>
      <c r="O139" s="11"/>
      <c r="P139" s="11"/>
      <c r="Q139" s="11"/>
      <c r="R139" s="11"/>
      <c r="S139" s="11"/>
      <c r="T139" s="11">
        <f t="shared" si="0"/>
        <v>1.2654080000000001</v>
      </c>
      <c r="U139" s="11">
        <v>0.29920000000000002</v>
      </c>
      <c r="V139" s="11"/>
      <c r="W139" s="11">
        <v>0.85796499999999998</v>
      </c>
      <c r="X139" s="11">
        <v>3.0542E-2</v>
      </c>
      <c r="Y139" s="11"/>
      <c r="Z139" s="11">
        <v>7.7701000000000006E-2</v>
      </c>
      <c r="AA139" s="11">
        <v>0</v>
      </c>
      <c r="AB139" s="11"/>
      <c r="AC139" s="11"/>
      <c r="AD139" s="11">
        <v>4.3865000000000001E-2</v>
      </c>
      <c r="AE139" s="11">
        <v>98.484700000000004</v>
      </c>
      <c r="AF139" s="12"/>
      <c r="AG139" s="10">
        <v>32.436199999999999</v>
      </c>
      <c r="AH139" s="10">
        <v>40.398101000000004</v>
      </c>
      <c r="AI139" s="10">
        <v>22.8079</v>
      </c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4"/>
    </row>
    <row r="140" spans="1:54" x14ac:dyDescent="0.2">
      <c r="A140" s="9" t="s">
        <v>170</v>
      </c>
      <c r="B140" s="9" t="s">
        <v>178</v>
      </c>
      <c r="C140" s="9" t="s">
        <v>177</v>
      </c>
      <c r="D140" s="9"/>
      <c r="E140" s="12">
        <v>0.56499999999999995</v>
      </c>
      <c r="F140" s="12"/>
      <c r="G140" s="12">
        <v>32.101999999999997</v>
      </c>
      <c r="H140" s="12">
        <v>20.641999999999999</v>
      </c>
      <c r="I140" s="12">
        <v>43.103000000000002</v>
      </c>
      <c r="J140" s="12">
        <v>0.59199999999999997</v>
      </c>
      <c r="K140" s="12">
        <v>1.839</v>
      </c>
      <c r="L140" s="12">
        <v>8.0000000000000002E-3</v>
      </c>
      <c r="M140" s="12"/>
      <c r="N140" s="12"/>
      <c r="O140" s="12">
        <v>0</v>
      </c>
      <c r="P140" s="12"/>
      <c r="Q140" s="12"/>
      <c r="R140" s="12"/>
      <c r="S140" s="12"/>
      <c r="T140" s="11">
        <f t="shared" si="0"/>
        <v>1.0089999999999999</v>
      </c>
      <c r="U140" s="14">
        <v>0</v>
      </c>
      <c r="V140" s="12">
        <v>0.3</v>
      </c>
      <c r="W140" s="12">
        <v>0.437</v>
      </c>
      <c r="X140" s="12">
        <v>0</v>
      </c>
      <c r="Y140" s="12">
        <v>0.27200000000000002</v>
      </c>
      <c r="Z140" s="12">
        <v>0</v>
      </c>
      <c r="AA140" s="12"/>
      <c r="AB140" s="12"/>
      <c r="AC140" s="12"/>
      <c r="AD140" s="12"/>
      <c r="AE140" s="12"/>
      <c r="AF140" s="12"/>
      <c r="AG140" s="13"/>
      <c r="AH140" s="13"/>
      <c r="AI140" s="13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4"/>
    </row>
    <row r="141" spans="1:54" x14ac:dyDescent="0.2">
      <c r="A141" s="9" t="s">
        <v>174</v>
      </c>
      <c r="B141" s="9" t="s">
        <v>178</v>
      </c>
      <c r="C141" s="9" t="s">
        <v>177</v>
      </c>
      <c r="D141" s="9"/>
      <c r="E141" s="12">
        <v>1.8220000000000001</v>
      </c>
      <c r="F141" s="12"/>
      <c r="G141" s="12">
        <v>30.489000000000001</v>
      </c>
      <c r="H141" s="12">
        <v>10.750999999999999</v>
      </c>
      <c r="I141" s="12">
        <v>43.7</v>
      </c>
      <c r="J141" s="12">
        <v>7.2999999999999995E-2</v>
      </c>
      <c r="K141" s="12">
        <v>0.19400000000000001</v>
      </c>
      <c r="L141" s="12">
        <v>5.5E-2</v>
      </c>
      <c r="M141" s="12"/>
      <c r="N141" s="12"/>
      <c r="O141" s="12">
        <v>0.03</v>
      </c>
      <c r="P141" s="12"/>
      <c r="Q141" s="12"/>
      <c r="R141" s="12"/>
      <c r="S141" s="12"/>
      <c r="T141" s="11">
        <f t="shared" si="0"/>
        <v>12.446358</v>
      </c>
      <c r="U141" s="14">
        <v>2.617</v>
      </c>
      <c r="V141" s="12">
        <v>0.39500000000000002</v>
      </c>
      <c r="W141" s="12">
        <v>8.6199999999999992</v>
      </c>
      <c r="X141" s="12">
        <v>0.34035800000000005</v>
      </c>
      <c r="Y141" s="12">
        <v>0.26300000000000001</v>
      </c>
      <c r="Z141" s="12">
        <v>0.21099999999999999</v>
      </c>
      <c r="AA141" s="12"/>
      <c r="AB141" s="12"/>
      <c r="AC141" s="12"/>
      <c r="AD141" s="12"/>
      <c r="AE141" s="12"/>
      <c r="AF141" s="12"/>
      <c r="AG141" s="13"/>
      <c r="AH141" s="13"/>
      <c r="AI141" s="13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</row>
    <row r="142" spans="1:54" x14ac:dyDescent="0.2">
      <c r="A142" s="9" t="s">
        <v>174</v>
      </c>
      <c r="B142" s="9" t="s">
        <v>178</v>
      </c>
      <c r="C142" s="9" t="s">
        <v>177</v>
      </c>
      <c r="D142" s="9"/>
      <c r="E142" s="12">
        <v>1.734</v>
      </c>
      <c r="F142" s="12"/>
      <c r="G142" s="12">
        <v>31.029</v>
      </c>
      <c r="H142" s="12">
        <v>10.573</v>
      </c>
      <c r="I142" s="12">
        <v>44.018000000000001</v>
      </c>
      <c r="J142" s="12">
        <v>2.3E-2</v>
      </c>
      <c r="K142" s="12">
        <v>0.124</v>
      </c>
      <c r="L142" s="12">
        <v>5.2999999999999999E-2</v>
      </c>
      <c r="M142" s="12"/>
      <c r="N142" s="12"/>
      <c r="O142" s="12">
        <v>0</v>
      </c>
      <c r="P142" s="12"/>
      <c r="Q142" s="12"/>
      <c r="R142" s="12"/>
      <c r="S142" s="12"/>
      <c r="T142" s="11">
        <f t="shared" si="0"/>
        <v>12.8483266</v>
      </c>
      <c r="U142" s="14">
        <v>3.536</v>
      </c>
      <c r="V142" s="12">
        <v>0.19700000000000001</v>
      </c>
      <c r="W142" s="12">
        <v>8.6739999999999995</v>
      </c>
      <c r="X142" s="12">
        <v>0.33932660000000003</v>
      </c>
      <c r="Y142" s="12">
        <v>0.10199999999999999</v>
      </c>
      <c r="Z142" s="12">
        <v>0</v>
      </c>
      <c r="AA142" s="12"/>
      <c r="AB142" s="12"/>
      <c r="AC142" s="12"/>
      <c r="AD142" s="12"/>
      <c r="AE142" s="12"/>
      <c r="AF142" s="12"/>
      <c r="AG142" s="13"/>
      <c r="AH142" s="13"/>
      <c r="AI142" s="13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</row>
    <row r="143" spans="1:54" x14ac:dyDescent="0.2">
      <c r="A143" s="9" t="s">
        <v>174</v>
      </c>
      <c r="B143" s="9" t="s">
        <v>178</v>
      </c>
      <c r="C143" s="9" t="s">
        <v>177</v>
      </c>
      <c r="D143" s="9"/>
      <c r="E143" s="12">
        <v>2.1459999999999999</v>
      </c>
      <c r="F143" s="12"/>
      <c r="G143" s="12">
        <v>31.594000000000001</v>
      </c>
      <c r="H143" s="12">
        <v>8.327</v>
      </c>
      <c r="I143" s="12">
        <v>47.405999999999999</v>
      </c>
      <c r="J143" s="12">
        <v>2.5000000000000001E-2</v>
      </c>
      <c r="K143" s="12">
        <v>0.20300000000000001</v>
      </c>
      <c r="L143" s="12">
        <v>0</v>
      </c>
      <c r="M143" s="12"/>
      <c r="N143" s="12"/>
      <c r="O143" s="12">
        <v>0</v>
      </c>
      <c r="P143" s="12"/>
      <c r="Q143" s="12"/>
      <c r="R143" s="12"/>
      <c r="S143" s="12"/>
      <c r="T143" s="11">
        <f t="shared" si="0"/>
        <v>9.5931501000000008</v>
      </c>
      <c r="U143" s="14">
        <v>2.6240000000000001</v>
      </c>
      <c r="V143" s="12">
        <v>7.2999999999999995E-2</v>
      </c>
      <c r="W143" s="12">
        <v>6.5890000000000004</v>
      </c>
      <c r="X143" s="12">
        <v>0.27115010000000006</v>
      </c>
      <c r="Y143" s="12">
        <v>3.5999999999999997E-2</v>
      </c>
      <c r="Z143" s="12">
        <v>0</v>
      </c>
      <c r="AA143" s="12"/>
      <c r="AB143" s="12"/>
      <c r="AC143" s="12"/>
      <c r="AD143" s="12"/>
      <c r="AE143" s="12"/>
      <c r="AF143" s="12"/>
      <c r="AG143" s="13"/>
      <c r="AH143" s="13"/>
      <c r="AI143" s="13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</row>
    <row r="144" spans="1:54" x14ac:dyDescent="0.2">
      <c r="A144" s="9" t="s">
        <v>175</v>
      </c>
      <c r="B144" s="9" t="s">
        <v>178</v>
      </c>
      <c r="C144" s="9" t="s">
        <v>177</v>
      </c>
      <c r="D144" s="9"/>
      <c r="E144" s="12">
        <v>1.782</v>
      </c>
      <c r="F144" s="12"/>
      <c r="G144" s="12">
        <v>31.472999999999999</v>
      </c>
      <c r="H144" s="12">
        <v>16.363</v>
      </c>
      <c r="I144" s="12">
        <v>42.14</v>
      </c>
      <c r="J144" s="12">
        <v>0.23200000000000001</v>
      </c>
      <c r="K144" s="12">
        <v>0.28599999999999998</v>
      </c>
      <c r="L144" s="12">
        <v>2.7E-2</v>
      </c>
      <c r="M144" s="12"/>
      <c r="N144" s="12"/>
      <c r="O144" s="12">
        <v>0</v>
      </c>
      <c r="P144" s="12"/>
      <c r="Q144" s="12"/>
      <c r="R144" s="12"/>
      <c r="S144" s="12"/>
      <c r="T144" s="11">
        <f t="shared" si="0"/>
        <v>7.8358566999999999</v>
      </c>
      <c r="U144" s="14">
        <v>3.4319999999999999</v>
      </c>
      <c r="V144" s="12">
        <v>0.245</v>
      </c>
      <c r="W144" s="12">
        <v>3.4630000000000001</v>
      </c>
      <c r="X144" s="12">
        <v>0.52685669999999996</v>
      </c>
      <c r="Y144" s="12">
        <v>0.16900000000000001</v>
      </c>
      <c r="Z144" s="12">
        <v>0</v>
      </c>
      <c r="AA144" s="12"/>
      <c r="AB144" s="12"/>
      <c r="AC144" s="12"/>
      <c r="AD144" s="12"/>
      <c r="AE144" s="12"/>
      <c r="AF144" s="12"/>
      <c r="AG144" s="13"/>
      <c r="AH144" s="13"/>
      <c r="AI144" s="13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</row>
    <row r="145" spans="1:54" x14ac:dyDescent="0.2">
      <c r="A145" s="9" t="s">
        <v>175</v>
      </c>
      <c r="B145" s="9" t="s">
        <v>178</v>
      </c>
      <c r="C145" s="9" t="s">
        <v>177</v>
      </c>
      <c r="D145" s="9"/>
      <c r="E145" s="12">
        <v>1.9379999999999999</v>
      </c>
      <c r="F145" s="12"/>
      <c r="G145" s="12">
        <v>31.353000000000002</v>
      </c>
      <c r="H145" s="12">
        <v>16.268000000000001</v>
      </c>
      <c r="I145" s="12">
        <v>39.951000000000001</v>
      </c>
      <c r="J145" s="12">
        <v>3.8580000000000001</v>
      </c>
      <c r="K145" s="12">
        <v>0.318</v>
      </c>
      <c r="L145" s="12">
        <v>6.8000000000000005E-2</v>
      </c>
      <c r="M145" s="12"/>
      <c r="N145" s="12"/>
      <c r="O145" s="12">
        <v>0</v>
      </c>
      <c r="P145" s="12"/>
      <c r="Q145" s="12"/>
      <c r="R145" s="12"/>
      <c r="S145" s="12"/>
      <c r="T145" s="11">
        <f t="shared" si="0"/>
        <v>5.5057748000000002</v>
      </c>
      <c r="U145" s="14">
        <v>1.3129999999999999</v>
      </c>
      <c r="V145" s="12">
        <v>0.26100000000000001</v>
      </c>
      <c r="W145" s="12">
        <v>3.5720000000000001</v>
      </c>
      <c r="X145" s="12">
        <v>0.35977480000000001</v>
      </c>
      <c r="Y145" s="12">
        <v>0</v>
      </c>
      <c r="Z145" s="12">
        <v>0</v>
      </c>
      <c r="AA145" s="12"/>
      <c r="AB145" s="12"/>
      <c r="AC145" s="12"/>
      <c r="AD145" s="12"/>
      <c r="AE145" s="12"/>
      <c r="AF145" s="12"/>
      <c r="AG145" s="13"/>
      <c r="AH145" s="13"/>
      <c r="AI145" s="13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</row>
    <row r="146" spans="1:54" x14ac:dyDescent="0.2">
      <c r="A146" s="9" t="s">
        <v>176</v>
      </c>
      <c r="B146" s="9" t="s">
        <v>178</v>
      </c>
      <c r="C146" s="9" t="s">
        <v>177</v>
      </c>
      <c r="D146" s="9"/>
      <c r="E146" s="12">
        <v>3.0379999999999998</v>
      </c>
      <c r="F146" s="12"/>
      <c r="G146" s="12">
        <v>30.277000000000001</v>
      </c>
      <c r="H146" s="12">
        <v>10.436</v>
      </c>
      <c r="I146" s="12">
        <v>44.680999999999997</v>
      </c>
      <c r="J146" s="12">
        <v>0.16</v>
      </c>
      <c r="K146" s="12">
        <v>0.30499999999999999</v>
      </c>
      <c r="L146" s="12">
        <v>0</v>
      </c>
      <c r="M146" s="12"/>
      <c r="N146" s="12"/>
      <c r="O146" s="12">
        <v>0</v>
      </c>
      <c r="P146" s="12"/>
      <c r="Q146" s="12"/>
      <c r="R146" s="12"/>
      <c r="S146" s="12"/>
      <c r="T146" s="11">
        <f t="shared" si="0"/>
        <v>9.7437722999999998</v>
      </c>
      <c r="U146" s="14">
        <v>2.8079999999999998</v>
      </c>
      <c r="V146" s="12">
        <v>0.36399999999999999</v>
      </c>
      <c r="W146" s="12">
        <v>6.3470000000000004</v>
      </c>
      <c r="X146" s="12">
        <v>0.21177230000000002</v>
      </c>
      <c r="Y146" s="12">
        <v>1.2999999999999999E-2</v>
      </c>
      <c r="Z146" s="12">
        <v>0</v>
      </c>
      <c r="AA146" s="12"/>
      <c r="AB146" s="12"/>
      <c r="AC146" s="12"/>
      <c r="AD146" s="12"/>
      <c r="AE146" s="12"/>
      <c r="AF146" s="12"/>
      <c r="AG146" s="13"/>
      <c r="AH146" s="13"/>
      <c r="AI146" s="13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</row>
    <row r="147" spans="1:54" x14ac:dyDescent="0.2">
      <c r="A147" s="9" t="s">
        <v>176</v>
      </c>
      <c r="B147" s="9" t="s">
        <v>178</v>
      </c>
      <c r="C147" s="9" t="s">
        <v>177</v>
      </c>
      <c r="D147" s="9"/>
      <c r="E147" s="12">
        <v>2.9569999999999999</v>
      </c>
      <c r="F147" s="12"/>
      <c r="G147" s="12">
        <v>30.247</v>
      </c>
      <c r="H147" s="12">
        <v>10.707000000000001</v>
      </c>
      <c r="I147" s="12">
        <v>44.78</v>
      </c>
      <c r="J147" s="12">
        <v>0.155</v>
      </c>
      <c r="K147" s="12">
        <v>0.23599999999999999</v>
      </c>
      <c r="L147" s="12">
        <v>0</v>
      </c>
      <c r="M147" s="12"/>
      <c r="N147" s="12"/>
      <c r="O147" s="12">
        <v>1.4E-2</v>
      </c>
      <c r="P147" s="12"/>
      <c r="Q147" s="12"/>
      <c r="R147" s="12"/>
      <c r="S147" s="12"/>
      <c r="T147" s="11">
        <f t="shared" si="0"/>
        <v>9.9582566000000003</v>
      </c>
      <c r="U147" s="14">
        <v>2.4929999999999999</v>
      </c>
      <c r="V147" s="12">
        <v>0.16</v>
      </c>
      <c r="W147" s="12">
        <v>6.3739999999999997</v>
      </c>
      <c r="X147" s="12">
        <v>0.3812566</v>
      </c>
      <c r="Y147" s="12">
        <v>0.55000000000000004</v>
      </c>
      <c r="Z147" s="12">
        <v>0</v>
      </c>
      <c r="AA147" s="12"/>
      <c r="AB147" s="12"/>
      <c r="AC147" s="12"/>
      <c r="AD147" s="12"/>
      <c r="AE147" s="12"/>
      <c r="AF147" s="12"/>
      <c r="AG147" s="13"/>
      <c r="AH147" s="13"/>
      <c r="AI147" s="13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</row>
    <row r="148" spans="1:54" ht="4" customHeight="1" x14ac:dyDescent="0.2">
      <c r="A148" s="9"/>
      <c r="B148" s="9"/>
      <c r="C148" s="9"/>
      <c r="D148" s="9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1"/>
      <c r="U148" s="14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3"/>
      <c r="AH148" s="13"/>
      <c r="AI148" s="13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</row>
    <row r="149" spans="1:54" x14ac:dyDescent="0.2">
      <c r="A149" s="9" t="s">
        <v>104</v>
      </c>
      <c r="B149" s="9" t="s">
        <v>19</v>
      </c>
      <c r="C149" s="9" t="s">
        <v>153</v>
      </c>
      <c r="D149" s="9"/>
      <c r="E149" s="11">
        <v>0.81573799999999996</v>
      </c>
      <c r="F149" s="11"/>
      <c r="G149" s="11">
        <v>53.351399999999998</v>
      </c>
      <c r="H149" s="11">
        <v>44.700299999999999</v>
      </c>
      <c r="I149" s="11">
        <v>0.99006099999999997</v>
      </c>
      <c r="J149" s="11"/>
      <c r="K149" s="11">
        <v>1.40371</v>
      </c>
      <c r="L149" s="11"/>
      <c r="M149" s="11"/>
      <c r="N149" s="11"/>
      <c r="O149" s="11"/>
      <c r="P149" s="11"/>
      <c r="Q149" s="11">
        <v>2.5805999999999999E-2</v>
      </c>
      <c r="R149" s="11">
        <v>5.4072000000000002E-2</v>
      </c>
      <c r="S149" s="11"/>
      <c r="T149" s="11"/>
      <c r="U149" s="11"/>
      <c r="V149" s="11"/>
      <c r="W149" s="11"/>
      <c r="X149" s="11"/>
      <c r="Y149" s="11"/>
      <c r="Z149" s="11"/>
      <c r="AA149" s="11"/>
      <c r="AB149" s="11">
        <v>0.119061</v>
      </c>
      <c r="AC149" s="11"/>
      <c r="AD149" s="11">
        <v>0</v>
      </c>
      <c r="AE149" s="11">
        <v>101.52800000000001</v>
      </c>
      <c r="AF149" s="12"/>
      <c r="AG149" s="10">
        <v>53.351399999999998</v>
      </c>
      <c r="AH149" s="10">
        <v>2.3937710000000001</v>
      </c>
      <c r="AI149" s="10">
        <v>44.700299999999999</v>
      </c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4"/>
    </row>
    <row r="150" spans="1:54" x14ac:dyDescent="0.2">
      <c r="A150" s="9" t="s">
        <v>105</v>
      </c>
      <c r="B150" s="9" t="s">
        <v>19</v>
      </c>
      <c r="C150" s="9" t="s">
        <v>153</v>
      </c>
      <c r="D150" s="9"/>
      <c r="E150" s="11">
        <v>1.2930900000000001</v>
      </c>
      <c r="F150" s="11"/>
      <c r="G150" s="11">
        <v>52.822899999999997</v>
      </c>
      <c r="H150" s="11">
        <v>42.133400000000002</v>
      </c>
      <c r="I150" s="11">
        <v>2.7768099999999998</v>
      </c>
      <c r="J150" s="11"/>
      <c r="K150" s="11">
        <v>1.55813</v>
      </c>
      <c r="L150" s="11"/>
      <c r="M150" s="11"/>
      <c r="N150" s="11"/>
      <c r="O150" s="11"/>
      <c r="P150" s="11"/>
      <c r="Q150" s="11">
        <v>3.0724000000000001E-2</v>
      </c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>
        <v>9.2739999999999993E-3</v>
      </c>
      <c r="AE150" s="11">
        <v>100.78</v>
      </c>
      <c r="AF150" s="12"/>
      <c r="AG150" s="10">
        <v>52.822899999999997</v>
      </c>
      <c r="AH150" s="10">
        <v>4.3349399999999996</v>
      </c>
      <c r="AI150" s="10">
        <v>42.133400000000002</v>
      </c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</row>
    <row r="151" spans="1:54" x14ac:dyDescent="0.2">
      <c r="A151" s="9" t="s">
        <v>106</v>
      </c>
      <c r="B151" s="9" t="s">
        <v>19</v>
      </c>
      <c r="C151" s="9" t="s">
        <v>153</v>
      </c>
      <c r="D151" s="9"/>
      <c r="E151" s="11">
        <v>0.86888200000000004</v>
      </c>
      <c r="F151" s="11"/>
      <c r="G151" s="11">
        <v>53.419699999999999</v>
      </c>
      <c r="H151" s="11">
        <v>44.273600000000002</v>
      </c>
      <c r="I151" s="11">
        <v>1.2567299999999999</v>
      </c>
      <c r="J151" s="11"/>
      <c r="K151" s="11">
        <v>1.3652299999999999</v>
      </c>
      <c r="L151" s="11"/>
      <c r="M151" s="11"/>
      <c r="N151" s="11"/>
      <c r="O151" s="11">
        <v>7.5830999999999996E-2</v>
      </c>
      <c r="P151" s="11"/>
      <c r="Q151" s="11">
        <v>2.4251000000000002E-2</v>
      </c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>
        <v>9.9942000000000003E-2</v>
      </c>
      <c r="AC151" s="11"/>
      <c r="AD151" s="11">
        <v>2.5104999999999999E-2</v>
      </c>
      <c r="AE151" s="11">
        <v>101.58</v>
      </c>
      <c r="AF151" s="12"/>
      <c r="AG151" s="10">
        <v>53.419699999999999</v>
      </c>
      <c r="AH151" s="10">
        <v>2.6219599999999996</v>
      </c>
      <c r="AI151" s="10">
        <v>44.273600000000002</v>
      </c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</row>
    <row r="152" spans="1:54" s="4" customFormat="1" x14ac:dyDescent="0.2">
      <c r="A152" s="9" t="s">
        <v>107</v>
      </c>
      <c r="B152" s="9" t="s">
        <v>19</v>
      </c>
      <c r="C152" s="9" t="s">
        <v>153</v>
      </c>
      <c r="D152" s="9"/>
      <c r="E152" s="11">
        <v>0.51625200000000004</v>
      </c>
      <c r="F152" s="11"/>
      <c r="G152" s="11">
        <v>52.519300000000001</v>
      </c>
      <c r="H152" s="11">
        <v>44.682899999999997</v>
      </c>
      <c r="I152" s="11">
        <v>1.5618300000000001</v>
      </c>
      <c r="J152" s="11"/>
      <c r="K152" s="11">
        <v>1.14503</v>
      </c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>
        <v>1.4147E-2</v>
      </c>
      <c r="AE152" s="11">
        <v>100.61799999999999</v>
      </c>
      <c r="AF152" s="12"/>
      <c r="AG152" s="10">
        <v>52.519300000000001</v>
      </c>
      <c r="AH152" s="10">
        <v>2.7068599999999998</v>
      </c>
      <c r="AI152" s="10">
        <v>44.682899999999997</v>
      </c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3"/>
    </row>
    <row r="153" spans="1:54" x14ac:dyDescent="0.2">
      <c r="A153" s="9" t="s">
        <v>49</v>
      </c>
      <c r="B153" s="9" t="s">
        <v>19</v>
      </c>
      <c r="C153" s="9" t="s">
        <v>147</v>
      </c>
      <c r="D153" s="9"/>
      <c r="E153" s="11">
        <v>1.5066600000000001</v>
      </c>
      <c r="F153" s="11"/>
      <c r="G153" s="11">
        <v>53.360500000000002</v>
      </c>
      <c r="H153" s="11">
        <v>44.433399999999999</v>
      </c>
      <c r="I153" s="11">
        <v>1.3310599999999999</v>
      </c>
      <c r="J153" s="11"/>
      <c r="K153" s="11">
        <v>0.86654600000000004</v>
      </c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>
        <v>0</v>
      </c>
      <c r="AB153" s="11"/>
      <c r="AC153" s="11"/>
      <c r="AD153" s="11">
        <v>1.0679999999999999E-3</v>
      </c>
      <c r="AE153" s="11">
        <v>101.66</v>
      </c>
      <c r="AF153" s="12"/>
      <c r="AG153" s="10">
        <v>53.360500000000002</v>
      </c>
      <c r="AH153" s="10">
        <v>2.1976059999999999</v>
      </c>
      <c r="AI153" s="10">
        <v>44.433399999999999</v>
      </c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</row>
    <row r="154" spans="1:54" x14ac:dyDescent="0.2">
      <c r="A154" s="9" t="s">
        <v>50</v>
      </c>
      <c r="B154" s="9" t="s">
        <v>19</v>
      </c>
      <c r="C154" s="9" t="s">
        <v>147</v>
      </c>
      <c r="D154" s="9"/>
      <c r="E154" s="11">
        <v>1.3102400000000001</v>
      </c>
      <c r="F154" s="11"/>
      <c r="G154" s="11">
        <v>52.956200000000003</v>
      </c>
      <c r="H154" s="11">
        <v>44.415700000000001</v>
      </c>
      <c r="I154" s="11">
        <v>1.4045000000000001</v>
      </c>
      <c r="J154" s="11"/>
      <c r="K154" s="11">
        <v>0.740896</v>
      </c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>
        <v>1.5869000000000001E-2</v>
      </c>
      <c r="AB154" s="11"/>
      <c r="AC154" s="11"/>
      <c r="AD154" s="11">
        <v>2.5794999999999998E-2</v>
      </c>
      <c r="AE154" s="11">
        <v>101.05</v>
      </c>
      <c r="AF154" s="12"/>
      <c r="AG154" s="10">
        <v>52.956200000000003</v>
      </c>
      <c r="AH154" s="10">
        <v>2.1453959999999999</v>
      </c>
      <c r="AI154" s="10">
        <v>44.415700000000001</v>
      </c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</row>
    <row r="155" spans="1:54" x14ac:dyDescent="0.2">
      <c r="A155" s="9" t="s">
        <v>51</v>
      </c>
      <c r="B155" s="9" t="s">
        <v>19</v>
      </c>
      <c r="C155" s="9" t="s">
        <v>147</v>
      </c>
      <c r="D155" s="9"/>
      <c r="E155" s="11">
        <v>1.47153</v>
      </c>
      <c r="F155" s="11"/>
      <c r="G155" s="11">
        <v>51.775599999999997</v>
      </c>
      <c r="H155" s="11">
        <v>42.707099999999997</v>
      </c>
      <c r="I155" s="11">
        <v>2.7219899999999999</v>
      </c>
      <c r="J155" s="11"/>
      <c r="K155" s="11">
        <v>0.80430800000000002</v>
      </c>
      <c r="L155" s="11"/>
      <c r="M155" s="11"/>
      <c r="N155" s="11"/>
      <c r="O155" s="11"/>
      <c r="P155" s="11"/>
      <c r="Q155" s="11"/>
      <c r="R155" s="11"/>
      <c r="S155" s="11"/>
      <c r="T155" s="11"/>
      <c r="U155" s="11">
        <v>6.4739000000000005E-2</v>
      </c>
      <c r="V155" s="11"/>
      <c r="W155" s="11"/>
      <c r="X155" s="11"/>
      <c r="Y155" s="11"/>
      <c r="Z155" s="11"/>
      <c r="AA155" s="11">
        <v>0</v>
      </c>
      <c r="AB155" s="11"/>
      <c r="AC155" s="11"/>
      <c r="AD155" s="11">
        <v>6.6750000000000004E-3</v>
      </c>
      <c r="AE155" s="11">
        <v>99.686499999999995</v>
      </c>
      <c r="AF155" s="12"/>
      <c r="AG155" s="10">
        <v>51.775599999999997</v>
      </c>
      <c r="AH155" s="10">
        <v>3.5262979999999997</v>
      </c>
      <c r="AI155" s="10">
        <v>42.707099999999997</v>
      </c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</row>
    <row r="156" spans="1:54" x14ac:dyDescent="0.2">
      <c r="A156" s="9" t="s">
        <v>139</v>
      </c>
      <c r="B156" s="9" t="s">
        <v>19</v>
      </c>
      <c r="C156" s="9" t="s">
        <v>154</v>
      </c>
      <c r="D156" s="9"/>
      <c r="E156" s="11">
        <v>1.5730299999999999</v>
      </c>
      <c r="F156" s="11">
        <v>4.3319000000000003E-2</v>
      </c>
      <c r="G156" s="11">
        <v>53.747199999999999</v>
      </c>
      <c r="H156" s="11">
        <v>41.488999999999997</v>
      </c>
      <c r="I156" s="11">
        <v>3.4724300000000001</v>
      </c>
      <c r="J156" s="11">
        <v>6.7396999999999999E-2</v>
      </c>
      <c r="K156" s="11">
        <v>0.93654999999999999</v>
      </c>
      <c r="L156" s="11"/>
      <c r="M156" s="11"/>
      <c r="N156" s="11"/>
      <c r="O156" s="11"/>
      <c r="P156" s="11"/>
      <c r="Q156" s="11"/>
      <c r="R156" s="11"/>
      <c r="S156" s="11"/>
      <c r="T156" s="11"/>
      <c r="U156" s="11">
        <v>6.9236000000000006E-2</v>
      </c>
      <c r="V156" s="11"/>
      <c r="W156" s="11">
        <v>4.6535E-2</v>
      </c>
      <c r="X156" s="11"/>
      <c r="Y156" s="11"/>
      <c r="Z156" s="11">
        <v>3.3799999999999997E-2</v>
      </c>
      <c r="AA156" s="11"/>
      <c r="AB156" s="11"/>
      <c r="AC156" s="11">
        <v>4.7433000000000003E-2</v>
      </c>
      <c r="AD156" s="11"/>
      <c r="AE156" s="11">
        <v>101.733</v>
      </c>
      <c r="AF156" s="12"/>
      <c r="AG156" s="10">
        <v>53.747199999999999</v>
      </c>
      <c r="AH156" s="10">
        <v>4.4089799999999997</v>
      </c>
      <c r="AI156" s="10">
        <v>41.488999999999997</v>
      </c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</row>
    <row r="157" spans="1:54" s="4" customFormat="1" x14ac:dyDescent="0.2">
      <c r="A157" s="9" t="s">
        <v>138</v>
      </c>
      <c r="B157" s="9" t="s">
        <v>19</v>
      </c>
      <c r="C157" s="9" t="s">
        <v>154</v>
      </c>
      <c r="D157" s="9"/>
      <c r="E157" s="11">
        <v>1.0608599999999999</v>
      </c>
      <c r="F157" s="11">
        <v>8.1776000000000001E-2</v>
      </c>
      <c r="G157" s="11">
        <v>52.692399999999999</v>
      </c>
      <c r="H157" s="11">
        <v>41.547899999999998</v>
      </c>
      <c r="I157" s="11">
        <v>4.4113300000000004</v>
      </c>
      <c r="J157" s="11">
        <v>0.12958800000000001</v>
      </c>
      <c r="K157" s="11">
        <v>0.90524800000000005</v>
      </c>
      <c r="L157" s="11"/>
      <c r="M157" s="11"/>
      <c r="N157" s="11"/>
      <c r="O157" s="11"/>
      <c r="P157" s="11"/>
      <c r="Q157" s="11"/>
      <c r="R157" s="11"/>
      <c r="S157" s="11"/>
      <c r="T157" s="11"/>
      <c r="U157" s="11">
        <v>8.2347000000000004E-2</v>
      </c>
      <c r="V157" s="11"/>
      <c r="W157" s="11"/>
      <c r="X157" s="11"/>
      <c r="Y157" s="11"/>
      <c r="Z157" s="11"/>
      <c r="AA157" s="11">
        <v>6.5684000000000006E-2</v>
      </c>
      <c r="AB157" s="11"/>
      <c r="AC157" s="11"/>
      <c r="AD157" s="11"/>
      <c r="AE157" s="11">
        <v>101.16500000000001</v>
      </c>
      <c r="AF157" s="12"/>
      <c r="AG157" s="10">
        <v>52.692399999999999</v>
      </c>
      <c r="AH157" s="10">
        <v>5.3165780000000007</v>
      </c>
      <c r="AI157" s="10">
        <v>41.547899999999998</v>
      </c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3"/>
    </row>
    <row r="158" spans="1:54" ht="4" customHeight="1" x14ac:dyDescent="0.2">
      <c r="A158" s="9"/>
      <c r="B158" s="9"/>
      <c r="C158" s="9"/>
      <c r="D158" s="9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1"/>
      <c r="U158" s="14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3"/>
      <c r="AH158" s="13"/>
      <c r="AI158" s="13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</row>
    <row r="159" spans="1:54" s="15" customFormat="1" x14ac:dyDescent="0.2">
      <c r="A159" s="9" t="s">
        <v>61</v>
      </c>
      <c r="B159" s="9" t="s">
        <v>144</v>
      </c>
      <c r="C159" s="9" t="s">
        <v>149</v>
      </c>
      <c r="D159" s="9"/>
      <c r="E159" s="11">
        <v>0.905169</v>
      </c>
      <c r="F159" s="11"/>
      <c r="G159" s="11">
        <v>33.756</v>
      </c>
      <c r="H159" s="11">
        <v>28.447099999999999</v>
      </c>
      <c r="I159" s="11">
        <v>1.89012</v>
      </c>
      <c r="J159" s="11">
        <v>32.247</v>
      </c>
      <c r="K159" s="11">
        <v>1.7441999999999999E-2</v>
      </c>
      <c r="L159" s="11"/>
      <c r="M159" s="11"/>
      <c r="N159" s="11"/>
      <c r="O159" s="11"/>
      <c r="P159" s="11"/>
      <c r="Q159" s="11"/>
      <c r="R159" s="11"/>
      <c r="S159" s="11"/>
      <c r="T159" s="11"/>
      <c r="U159" s="11">
        <v>0.20594999999999999</v>
      </c>
      <c r="V159" s="11"/>
      <c r="W159" s="11"/>
      <c r="X159" s="11"/>
      <c r="Y159" s="11"/>
      <c r="Z159" s="11"/>
      <c r="AA159" s="11">
        <v>6.8423999999999999E-2</v>
      </c>
      <c r="AB159" s="11"/>
      <c r="AC159" s="11"/>
      <c r="AD159" s="11">
        <v>5.6381000000000001E-2</v>
      </c>
      <c r="AE159" s="11">
        <v>97.700699999999998</v>
      </c>
      <c r="AF159" s="12"/>
      <c r="AG159" s="10">
        <v>33.756</v>
      </c>
      <c r="AH159" s="10">
        <v>1.907562</v>
      </c>
      <c r="AI159" s="10">
        <v>28.447099999999999</v>
      </c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3"/>
    </row>
    <row r="160" spans="1:54" s="15" customFormat="1" x14ac:dyDescent="0.2">
      <c r="A160" s="9" t="s">
        <v>62</v>
      </c>
      <c r="B160" s="9" t="s">
        <v>144</v>
      </c>
      <c r="C160" s="9" t="s">
        <v>149</v>
      </c>
      <c r="D160" s="9"/>
      <c r="E160" s="11">
        <v>1.0083500000000001</v>
      </c>
      <c r="F160" s="11"/>
      <c r="G160" s="11">
        <v>34.159700000000001</v>
      </c>
      <c r="H160" s="11">
        <v>29.609000000000002</v>
      </c>
      <c r="I160" s="11">
        <v>0.52963000000000005</v>
      </c>
      <c r="J160" s="11">
        <v>32.9328</v>
      </c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>
        <v>4.326E-2</v>
      </c>
      <c r="Y160" s="11"/>
      <c r="Z160" s="11"/>
      <c r="AA160" s="11"/>
      <c r="AB160" s="11"/>
      <c r="AC160" s="11"/>
      <c r="AD160" s="11">
        <v>5.3863000000000001E-2</v>
      </c>
      <c r="AE160" s="11">
        <v>98.533600000000007</v>
      </c>
      <c r="AF160" s="12"/>
      <c r="AG160" s="10">
        <v>34.159700000000001</v>
      </c>
      <c r="AH160" s="10">
        <v>0.52963000000000005</v>
      </c>
      <c r="AI160" s="10">
        <v>29.609000000000002</v>
      </c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3"/>
    </row>
    <row r="161" spans="1:54" s="15" customFormat="1" x14ac:dyDescent="0.2">
      <c r="A161" s="9" t="s">
        <v>63</v>
      </c>
      <c r="B161" s="9" t="s">
        <v>144</v>
      </c>
      <c r="C161" s="9" t="s">
        <v>149</v>
      </c>
      <c r="D161" s="9"/>
      <c r="E161" s="11">
        <v>0.84441299999999997</v>
      </c>
      <c r="F161" s="11"/>
      <c r="G161" s="11">
        <v>34.353200000000001</v>
      </c>
      <c r="H161" s="11">
        <v>29.5701</v>
      </c>
      <c r="I161" s="11">
        <v>1.4009400000000001</v>
      </c>
      <c r="J161" s="11">
        <v>31.909400000000002</v>
      </c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>
        <v>0.26330199999999998</v>
      </c>
      <c r="V161" s="11"/>
      <c r="W161" s="11">
        <v>5.0582000000000002E-2</v>
      </c>
      <c r="X161" s="11"/>
      <c r="Y161" s="11"/>
      <c r="Z161" s="11"/>
      <c r="AA161" s="11"/>
      <c r="AB161" s="11"/>
      <c r="AC161" s="11">
        <v>4.7534E-2</v>
      </c>
      <c r="AD161" s="11">
        <v>6.7714999999999997E-2</v>
      </c>
      <c r="AE161" s="11">
        <v>98.711500000000001</v>
      </c>
      <c r="AF161" s="12"/>
      <c r="AG161" s="10">
        <v>34.353200000000001</v>
      </c>
      <c r="AH161" s="10">
        <v>1.4009400000000001</v>
      </c>
      <c r="AI161" s="10">
        <v>29.5701</v>
      </c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3"/>
    </row>
    <row r="162" spans="1:54" s="15" customFormat="1" x14ac:dyDescent="0.2">
      <c r="A162" s="9" t="s">
        <v>64</v>
      </c>
      <c r="B162" s="9" t="s">
        <v>144</v>
      </c>
      <c r="C162" s="9" t="s">
        <v>149</v>
      </c>
      <c r="D162" s="9"/>
      <c r="E162" s="11">
        <v>0.69165100000000002</v>
      </c>
      <c r="F162" s="11"/>
      <c r="G162" s="11">
        <v>34.194499999999998</v>
      </c>
      <c r="H162" s="11">
        <v>29.471</v>
      </c>
      <c r="I162" s="11">
        <v>2.0257800000000001</v>
      </c>
      <c r="J162" s="11">
        <v>31.9481</v>
      </c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>
        <v>4.4946E-2</v>
      </c>
      <c r="AD162" s="11">
        <v>6.1702E-2</v>
      </c>
      <c r="AE162" s="11">
        <v>98.601299999999995</v>
      </c>
      <c r="AF162" s="12"/>
      <c r="AG162" s="10">
        <v>34.194499999999998</v>
      </c>
      <c r="AH162" s="10">
        <v>2.0257800000000001</v>
      </c>
      <c r="AI162" s="10">
        <v>29.471</v>
      </c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3"/>
    </row>
    <row r="163" spans="1:54" s="15" customFormat="1" x14ac:dyDescent="0.2">
      <c r="A163" s="1" t="s">
        <v>70</v>
      </c>
      <c r="B163" s="1" t="s">
        <v>144</v>
      </c>
      <c r="C163" s="1" t="s">
        <v>152</v>
      </c>
      <c r="D163" s="1"/>
      <c r="E163" s="5">
        <v>1.6871700000000001</v>
      </c>
      <c r="F163" s="5"/>
      <c r="G163" s="5">
        <v>34.395600000000002</v>
      </c>
      <c r="H163" s="5">
        <v>29.4452</v>
      </c>
      <c r="I163" s="5">
        <v>0.56484599999999996</v>
      </c>
      <c r="J163" s="5">
        <v>32.490200000000002</v>
      </c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>
        <v>0.162942</v>
      </c>
      <c r="V163" s="5"/>
      <c r="W163" s="5"/>
      <c r="X163" s="5"/>
      <c r="Y163" s="5"/>
      <c r="Z163" s="5"/>
      <c r="AA163" s="5"/>
      <c r="AB163" s="5"/>
      <c r="AC163" s="5">
        <v>4.9036999999999997E-2</v>
      </c>
      <c r="AD163" s="5">
        <v>5.3342000000000001E-2</v>
      </c>
      <c r="AE163" s="5">
        <v>98.9</v>
      </c>
      <c r="AF163" s="3"/>
      <c r="AG163" s="7">
        <v>34.395600000000002</v>
      </c>
      <c r="AH163" s="7">
        <v>0.56484599999999996</v>
      </c>
      <c r="AI163" s="7">
        <v>29.4452</v>
      </c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</row>
    <row r="164" spans="1:54" s="15" customFormat="1" x14ac:dyDescent="0.2">
      <c r="A164" s="1" t="s">
        <v>71</v>
      </c>
      <c r="B164" s="1" t="s">
        <v>144</v>
      </c>
      <c r="C164" s="1" t="s">
        <v>152</v>
      </c>
      <c r="D164" s="1"/>
      <c r="E164" s="5">
        <v>1.0960399999999999</v>
      </c>
      <c r="F164" s="5"/>
      <c r="G164" s="5">
        <v>34.8598</v>
      </c>
      <c r="H164" s="5">
        <v>29.305700000000002</v>
      </c>
      <c r="I164" s="5">
        <v>1.0867</v>
      </c>
      <c r="J164" s="5">
        <v>32.215600000000002</v>
      </c>
      <c r="K164" s="5">
        <v>2.5141E-2</v>
      </c>
      <c r="L164" s="5"/>
      <c r="M164" s="5"/>
      <c r="N164" s="5"/>
      <c r="O164" s="5"/>
      <c r="P164" s="5"/>
      <c r="Q164" s="5"/>
      <c r="R164" s="5"/>
      <c r="S164" s="5"/>
      <c r="T164" s="5"/>
      <c r="U164" s="5">
        <v>0.237124</v>
      </c>
      <c r="V164" s="5"/>
      <c r="W164" s="5"/>
      <c r="X164" s="5"/>
      <c r="Y164" s="5"/>
      <c r="Z164" s="5"/>
      <c r="AA164" s="5"/>
      <c r="AB164" s="5"/>
      <c r="AC164" s="5"/>
      <c r="AD164" s="5">
        <v>2.7480000000000001E-2</v>
      </c>
      <c r="AE164" s="5">
        <v>98.924599999999998</v>
      </c>
      <c r="AF164" s="3"/>
      <c r="AG164" s="7">
        <v>34.8598</v>
      </c>
      <c r="AH164" s="7">
        <v>1.1118410000000001</v>
      </c>
      <c r="AI164" s="7">
        <v>29.305700000000002</v>
      </c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</row>
    <row r="165" spans="1:54" s="15" customFormat="1" x14ac:dyDescent="0.2">
      <c r="A165" s="1" t="s">
        <v>72</v>
      </c>
      <c r="B165" s="1" t="s">
        <v>144</v>
      </c>
      <c r="C165" s="1" t="s">
        <v>152</v>
      </c>
      <c r="D165" s="1"/>
      <c r="E165" s="5">
        <v>1.1946300000000001</v>
      </c>
      <c r="F165" s="5"/>
      <c r="G165" s="5">
        <v>39.6783</v>
      </c>
      <c r="H165" s="5">
        <v>32.634799999999998</v>
      </c>
      <c r="I165" s="5">
        <v>3.64974</v>
      </c>
      <c r="J165" s="5">
        <v>18.6022</v>
      </c>
      <c r="K165" s="5">
        <v>0.39006400000000002</v>
      </c>
      <c r="L165" s="5"/>
      <c r="M165" s="5"/>
      <c r="N165" s="5"/>
      <c r="O165" s="5"/>
      <c r="P165" s="5"/>
      <c r="Q165" s="5"/>
      <c r="R165" s="5"/>
      <c r="S165" s="5"/>
      <c r="T165" s="5"/>
      <c r="U165" s="5">
        <v>0.72898300000000005</v>
      </c>
      <c r="V165" s="5"/>
      <c r="W165" s="5"/>
      <c r="X165" s="5"/>
      <c r="Y165" s="5"/>
      <c r="Z165" s="5"/>
      <c r="AA165" s="5"/>
      <c r="AB165" s="5"/>
      <c r="AC165" s="5"/>
      <c r="AD165" s="5">
        <v>3.4018E-2</v>
      </c>
      <c r="AE165" s="5">
        <v>96.962100000000007</v>
      </c>
      <c r="AF165" s="3"/>
      <c r="AG165" s="7">
        <v>39.6783</v>
      </c>
      <c r="AH165" s="7">
        <v>4.0398040000000002</v>
      </c>
      <c r="AI165" s="7">
        <v>32.634799999999998</v>
      </c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</row>
    <row r="166" spans="1:54" s="15" customFormat="1" x14ac:dyDescent="0.2">
      <c r="A166" s="1" t="s">
        <v>38</v>
      </c>
      <c r="B166" s="1" t="s">
        <v>144</v>
      </c>
      <c r="C166" s="1" t="s">
        <v>147</v>
      </c>
      <c r="D166" s="1"/>
      <c r="E166" s="5">
        <v>0.95399100000000003</v>
      </c>
      <c r="F166" s="5"/>
      <c r="G166" s="5">
        <v>34.6663</v>
      </c>
      <c r="H166" s="5">
        <v>29.587399999999999</v>
      </c>
      <c r="I166" s="5">
        <v>0.30766900000000003</v>
      </c>
      <c r="J166" s="5">
        <v>33.089100000000002</v>
      </c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>
        <v>7.0481000000000002E-2</v>
      </c>
      <c r="X166" s="5"/>
      <c r="Y166" s="5"/>
      <c r="Z166" s="5"/>
      <c r="AA166" s="5"/>
      <c r="AB166" s="5"/>
      <c r="AC166" s="5"/>
      <c r="AD166" s="5">
        <v>4.4245E-2</v>
      </c>
      <c r="AE166" s="5">
        <v>98.908600000000007</v>
      </c>
      <c r="AF166" s="3"/>
      <c r="AG166" s="7">
        <v>34.6663</v>
      </c>
      <c r="AH166" s="7">
        <v>0.30766900000000003</v>
      </c>
      <c r="AI166" s="7">
        <v>29.587399999999999</v>
      </c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</row>
    <row r="167" spans="1:54" s="4" customFormat="1" x14ac:dyDescent="0.2">
      <c r="A167" s="1" t="s">
        <v>39</v>
      </c>
      <c r="B167" s="1" t="s">
        <v>144</v>
      </c>
      <c r="C167" s="1" t="s">
        <v>147</v>
      </c>
      <c r="D167" s="1"/>
      <c r="E167" s="5">
        <v>0.896374</v>
      </c>
      <c r="F167" s="5"/>
      <c r="G167" s="5">
        <v>34.549300000000002</v>
      </c>
      <c r="H167" s="5">
        <v>29.745699999999999</v>
      </c>
      <c r="I167" s="5">
        <v>0.30307600000000001</v>
      </c>
      <c r="J167" s="5">
        <v>32.981299999999997</v>
      </c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>
        <v>0.220942</v>
      </c>
      <c r="V167" s="5"/>
      <c r="W167" s="5"/>
      <c r="X167" s="5"/>
      <c r="Y167" s="5"/>
      <c r="Z167" s="5"/>
      <c r="AA167" s="5"/>
      <c r="AB167" s="5"/>
      <c r="AC167" s="5"/>
      <c r="AD167" s="5">
        <v>4.0717999999999997E-2</v>
      </c>
      <c r="AE167" s="5">
        <v>98.808599999999998</v>
      </c>
      <c r="AF167" s="3"/>
      <c r="AG167" s="7">
        <v>34.549300000000002</v>
      </c>
      <c r="AH167" s="7">
        <v>0.30307600000000001</v>
      </c>
      <c r="AI167" s="7">
        <v>29.745699999999999</v>
      </c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</row>
    <row r="168" spans="1:54" s="4" customFormat="1" x14ac:dyDescent="0.2">
      <c r="A168" s="1" t="s">
        <v>40</v>
      </c>
      <c r="B168" s="1" t="s">
        <v>144</v>
      </c>
      <c r="C168" s="1" t="s">
        <v>147</v>
      </c>
      <c r="D168" s="1"/>
      <c r="E168" s="5">
        <v>1.0539499999999999</v>
      </c>
      <c r="F168" s="5"/>
      <c r="G168" s="5">
        <v>34.425699999999999</v>
      </c>
      <c r="H168" s="5">
        <v>29.453399999999998</v>
      </c>
      <c r="I168" s="5">
        <v>0.32798100000000002</v>
      </c>
      <c r="J168" s="5">
        <v>32.863599999999998</v>
      </c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>
        <v>0.13240399999999999</v>
      </c>
      <c r="V168" s="5"/>
      <c r="W168" s="5">
        <v>6.2036000000000001E-2</v>
      </c>
      <c r="X168" s="5"/>
      <c r="Y168" s="5"/>
      <c r="Z168" s="5"/>
      <c r="AA168" s="5"/>
      <c r="AB168" s="5"/>
      <c r="AC168" s="5"/>
      <c r="AD168" s="5">
        <v>1.7853999999999998E-2</v>
      </c>
      <c r="AE168" s="5">
        <v>98.453900000000004</v>
      </c>
      <c r="AF168" s="3"/>
      <c r="AG168" s="7">
        <v>34.425699999999999</v>
      </c>
      <c r="AH168" s="7">
        <v>0.32798100000000002</v>
      </c>
      <c r="AI168" s="7">
        <v>29.453399999999998</v>
      </c>
    </row>
    <row r="169" spans="1:54" s="4" customFormat="1" x14ac:dyDescent="0.2">
      <c r="A169" s="1" t="s">
        <v>41</v>
      </c>
      <c r="B169" s="1" t="s">
        <v>144</v>
      </c>
      <c r="C169" s="1" t="s">
        <v>147</v>
      </c>
      <c r="D169" s="1"/>
      <c r="E169" s="5">
        <v>1.3346899999999999</v>
      </c>
      <c r="F169" s="5"/>
      <c r="G169" s="5">
        <v>35.085299999999997</v>
      </c>
      <c r="H169" s="5">
        <v>29.2743</v>
      </c>
      <c r="I169" s="5">
        <v>0.269733</v>
      </c>
      <c r="J169" s="5">
        <v>32.633699999999997</v>
      </c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>
        <v>0.62805800000000001</v>
      </c>
      <c r="V169" s="5"/>
      <c r="W169" s="5">
        <v>3.2000000000000001E-2</v>
      </c>
      <c r="X169" s="5">
        <v>4.0751999999999997E-2</v>
      </c>
      <c r="Y169" s="5"/>
      <c r="Z169" s="5"/>
      <c r="AA169" s="5"/>
      <c r="AB169" s="5"/>
      <c r="AC169" s="5"/>
      <c r="AD169" s="5">
        <v>9.6150000000000003E-3</v>
      </c>
      <c r="AE169" s="5">
        <v>99.393699999999995</v>
      </c>
      <c r="AF169" s="3"/>
      <c r="AG169" s="7">
        <v>35.085299999999997</v>
      </c>
      <c r="AH169" s="7">
        <v>0.269733</v>
      </c>
      <c r="AI169" s="7">
        <v>29.2743</v>
      </c>
    </row>
    <row r="170" spans="1:54" x14ac:dyDescent="0.2">
      <c r="A170" s="9"/>
      <c r="B170" s="9"/>
      <c r="C170" s="9"/>
      <c r="D170" s="9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2"/>
      <c r="AG170" s="10"/>
      <c r="AH170" s="10"/>
      <c r="AI170" s="10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</row>
    <row r="171" spans="1:54" s="4" customFormat="1" x14ac:dyDescent="0.2">
      <c r="A171" s="9"/>
      <c r="B171" s="9"/>
      <c r="C171" s="9"/>
      <c r="D171" s="9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2"/>
      <c r="AG171" s="10"/>
      <c r="AH171" s="10"/>
      <c r="AI171" s="10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3"/>
    </row>
    <row r="172" spans="1:54" x14ac:dyDescent="0.2">
      <c r="A172" s="9"/>
      <c r="B172" s="9"/>
      <c r="C172" s="9"/>
      <c r="D172" s="9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2"/>
      <c r="AG172" s="10"/>
      <c r="AH172" s="10"/>
      <c r="AI172" s="10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</row>
    <row r="173" spans="1:54" x14ac:dyDescent="0.2">
      <c r="A173" s="9"/>
      <c r="B173" s="9"/>
      <c r="C173" s="9"/>
      <c r="D173" s="9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3"/>
      <c r="AH173" s="13"/>
      <c r="AI173" s="13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</row>
    <row r="174" spans="1:54" s="4" customFormat="1" x14ac:dyDescent="0.2">
      <c r="A174" s="9"/>
      <c r="B174" s="9"/>
      <c r="C174" s="9"/>
      <c r="D174" s="9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3"/>
      <c r="AH174" s="13"/>
      <c r="AI174" s="13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3"/>
    </row>
    <row r="175" spans="1:54" x14ac:dyDescent="0.2">
      <c r="A175" s="9"/>
      <c r="B175" s="9"/>
      <c r="C175" s="9"/>
      <c r="D175" s="9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2"/>
      <c r="AG175" s="10"/>
      <c r="AH175" s="10"/>
      <c r="AI175" s="10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</row>
    <row r="176" spans="1:54" s="4" customFormat="1" x14ac:dyDescent="0.2">
      <c r="A176" s="1"/>
      <c r="B176" s="1"/>
      <c r="C176" s="1"/>
      <c r="D176" s="1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3"/>
      <c r="AG176" s="7"/>
      <c r="AH176" s="7"/>
      <c r="AI176" s="7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</row>
    <row r="177" spans="1:54" s="4" customFormat="1" x14ac:dyDescent="0.2">
      <c r="A177" s="1"/>
      <c r="B177" s="1"/>
      <c r="C177" s="1"/>
      <c r="D177" s="1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3"/>
      <c r="AG177" s="7"/>
      <c r="AH177" s="7"/>
      <c r="AI177" s="7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</row>
  </sheetData>
  <sortState ref="A4:BB94">
    <sortCondition ref="B4:B94"/>
    <sortCondition ref="C4:C94"/>
  </sortState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María González Jiménez</dc:creator>
  <cp:lastModifiedBy>Microsoft Office User</cp:lastModifiedBy>
  <dcterms:created xsi:type="dcterms:W3CDTF">2017-09-11T12:34:05Z</dcterms:created>
  <dcterms:modified xsi:type="dcterms:W3CDTF">2018-05-29T16:52:35Z</dcterms:modified>
</cp:coreProperties>
</file>