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624"/>
  <workbookPr autoCompressPictures="0"/>
  <bookViews>
    <workbookView xWindow="0" yWindow="0" windowWidth="29140" windowHeight="19660"/>
  </bookViews>
  <sheets>
    <sheet name="SM-Tbl3-Plag" sheetId="1" r:id="rId1"/>
  </sheets>
  <definedNames>
    <definedName name="_xlnm.Print_Area" localSheetId="0">'SM-Tbl3-Plag'!$A$3:$K$65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0" i="1" l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</calcChain>
</file>

<file path=xl/sharedStrings.xml><?xml version="1.0" encoding="utf-8"?>
<sst xmlns="http://schemas.openxmlformats.org/spreadsheetml/2006/main" count="128" uniqueCount="78">
  <si>
    <r>
      <rPr>
        <b/>
        <sz val="8"/>
        <color theme="1"/>
        <rFont val="Times New Roman"/>
        <family val="1"/>
      </rPr>
      <t>Supplementary Materials Table 3</t>
    </r>
    <r>
      <rPr>
        <sz val="8"/>
        <color theme="1"/>
        <rFont val="Times New Roman"/>
        <family val="1"/>
      </rPr>
      <t xml:space="preserve">  </t>
    </r>
  </si>
  <si>
    <t xml:space="preserve">    Representative EMP plagioclase major and minor </t>
  </si>
  <si>
    <t xml:space="preserve">    concentrations (wt%)</t>
  </si>
  <si>
    <t>Label</t>
  </si>
  <si>
    <t>L</t>
  </si>
  <si>
    <r>
      <t>SiO</t>
    </r>
    <r>
      <rPr>
        <b/>
        <vertAlign val="subscript"/>
        <sz val="8"/>
        <color theme="1"/>
        <rFont val="Times New Roman"/>
        <family val="1"/>
      </rPr>
      <t>2</t>
    </r>
  </si>
  <si>
    <r>
      <t>Al</t>
    </r>
    <r>
      <rPr>
        <b/>
        <vertAlign val="subscript"/>
        <sz val="8"/>
        <color theme="1"/>
        <rFont val="Times New Roman"/>
        <family val="1"/>
      </rPr>
      <t>2</t>
    </r>
    <r>
      <rPr>
        <b/>
        <sz val="8"/>
        <color theme="1"/>
        <rFont val="Times New Roman"/>
        <family val="1"/>
      </rPr>
      <t>O</t>
    </r>
    <r>
      <rPr>
        <b/>
        <vertAlign val="subscript"/>
        <sz val="8"/>
        <color theme="1"/>
        <rFont val="Times New Roman"/>
        <family val="1"/>
      </rPr>
      <t>3</t>
    </r>
  </si>
  <si>
    <t>FeO</t>
  </si>
  <si>
    <t>SrO</t>
  </si>
  <si>
    <t>CaO</t>
  </si>
  <si>
    <r>
      <t>Na</t>
    </r>
    <r>
      <rPr>
        <b/>
        <vertAlign val="subscript"/>
        <sz val="8"/>
        <color theme="1"/>
        <rFont val="Times New Roman"/>
        <family val="1"/>
      </rPr>
      <t>2</t>
    </r>
    <r>
      <rPr>
        <b/>
        <sz val="8"/>
        <color theme="1"/>
        <rFont val="Times New Roman"/>
        <family val="1"/>
      </rPr>
      <t>O</t>
    </r>
  </si>
  <si>
    <r>
      <t>K</t>
    </r>
    <r>
      <rPr>
        <b/>
        <vertAlign val="subscript"/>
        <sz val="8"/>
        <color theme="1"/>
        <rFont val="Times New Roman"/>
        <family val="1"/>
      </rPr>
      <t>2</t>
    </r>
    <r>
      <rPr>
        <b/>
        <sz val="8"/>
        <color theme="1"/>
        <rFont val="Times New Roman"/>
        <family val="1"/>
      </rPr>
      <t>O</t>
    </r>
  </si>
  <si>
    <t>Total</t>
  </si>
  <si>
    <t>An</t>
  </si>
  <si>
    <t>Tarn Plateau HMBA</t>
  </si>
  <si>
    <t xml:space="preserve">2_5_1 </t>
  </si>
  <si>
    <t>c</t>
  </si>
  <si>
    <t xml:space="preserve">2_5_2 </t>
  </si>
  <si>
    <t>r</t>
  </si>
  <si>
    <t xml:space="preserve">2_7_1 </t>
  </si>
  <si>
    <t xml:space="preserve">2_7_4 </t>
  </si>
  <si>
    <t xml:space="preserve">3_2_1 </t>
  </si>
  <si>
    <t xml:space="preserve">3_2_4 </t>
  </si>
  <si>
    <t xml:space="preserve">3_3_1 </t>
  </si>
  <si>
    <t xml:space="preserve">3_3_4 </t>
  </si>
  <si>
    <t xml:space="preserve">3_5_1 </t>
  </si>
  <si>
    <t xml:space="preserve">3_5_5 </t>
  </si>
  <si>
    <t xml:space="preserve">4_1_1 </t>
  </si>
  <si>
    <t xml:space="preserve">4_1_4 </t>
  </si>
  <si>
    <t xml:space="preserve">4_2_1 </t>
  </si>
  <si>
    <t xml:space="preserve">4_2_4 </t>
  </si>
  <si>
    <t xml:space="preserve">4_9_1 </t>
  </si>
  <si>
    <t xml:space="preserve">4_9_2 </t>
  </si>
  <si>
    <t>Glacier Creek HMA</t>
  </si>
  <si>
    <t xml:space="preserve">5_1_1 </t>
  </si>
  <si>
    <t xml:space="preserve">5_1_3 </t>
  </si>
  <si>
    <t xml:space="preserve">5_4_1 </t>
  </si>
  <si>
    <t xml:space="preserve">5_4_3 </t>
  </si>
  <si>
    <t xml:space="preserve">5_5_1 </t>
  </si>
  <si>
    <t xml:space="preserve">5_5_4 </t>
  </si>
  <si>
    <t xml:space="preserve">7_3_1 </t>
  </si>
  <si>
    <t xml:space="preserve">7_3_4 </t>
  </si>
  <si>
    <t xml:space="preserve">7_6_1 </t>
  </si>
  <si>
    <t xml:space="preserve">7_6_3 </t>
  </si>
  <si>
    <t xml:space="preserve">12_3_1 </t>
  </si>
  <si>
    <t xml:space="preserve">12_3_5 </t>
  </si>
  <si>
    <t xml:space="preserve">12_5_1 </t>
  </si>
  <si>
    <t xml:space="preserve">12_5_7 </t>
  </si>
  <si>
    <t xml:space="preserve">12_6_1 </t>
  </si>
  <si>
    <t xml:space="preserve">12_6_4 </t>
  </si>
  <si>
    <t>Lightning Creek HMBA</t>
  </si>
  <si>
    <t xml:space="preserve">1_2_1 </t>
  </si>
  <si>
    <t xml:space="preserve">1_2_5 </t>
  </si>
  <si>
    <t xml:space="preserve">1_3_1 </t>
  </si>
  <si>
    <t xml:space="preserve">1_4_2 </t>
  </si>
  <si>
    <t xml:space="preserve">1_5_1 </t>
  </si>
  <si>
    <t xml:space="preserve">1_5_4 </t>
  </si>
  <si>
    <t xml:space="preserve">2_3_1 </t>
  </si>
  <si>
    <t xml:space="preserve">2_3_6 </t>
  </si>
  <si>
    <t xml:space="preserve">6_3_1 </t>
  </si>
  <si>
    <t xml:space="preserve">6_3_5 </t>
  </si>
  <si>
    <t xml:space="preserve">6_4_1 </t>
  </si>
  <si>
    <t xml:space="preserve">6_4_5 </t>
  </si>
  <si>
    <t xml:space="preserve">6_5_1 </t>
  </si>
  <si>
    <t xml:space="preserve">6_5_4 </t>
  </si>
  <si>
    <t>12_1_1</t>
  </si>
  <si>
    <t>12_1_7</t>
  </si>
  <si>
    <t>12_2_1 I</t>
  </si>
  <si>
    <t>12_2_2 I</t>
  </si>
  <si>
    <t xml:space="preserve">12_4_1 </t>
  </si>
  <si>
    <t xml:space="preserve">12_4_4 </t>
  </si>
  <si>
    <r>
      <t>L: locality of analysis spot (</t>
    </r>
    <r>
      <rPr>
        <i/>
        <sz val="8"/>
        <color theme="1"/>
        <rFont val="Times New Roman"/>
        <family val="1"/>
      </rPr>
      <t>c</t>
    </r>
    <r>
      <rPr>
        <sz val="8"/>
        <color theme="1"/>
        <rFont val="Times New Roman"/>
        <family val="1"/>
      </rPr>
      <t xml:space="preserve">: core, </t>
    </r>
    <r>
      <rPr>
        <i/>
        <sz val="8"/>
        <color theme="1"/>
        <rFont val="Times New Roman"/>
        <family val="1"/>
      </rPr>
      <t>m</t>
    </r>
    <r>
      <rPr>
        <sz val="8"/>
        <color theme="1"/>
        <rFont val="Times New Roman"/>
        <family val="1"/>
      </rPr>
      <t>: mid,</t>
    </r>
    <r>
      <rPr>
        <i/>
        <sz val="8"/>
        <color theme="1"/>
        <rFont val="Times New Roman"/>
        <family val="1"/>
      </rPr>
      <t xml:space="preserve"> r</t>
    </r>
    <r>
      <rPr>
        <sz val="8"/>
        <color theme="1"/>
        <rFont val="Times New Roman"/>
        <family val="1"/>
      </rPr>
      <t>: rim). Labels are as follows: sample#_plagioclase#</t>
    </r>
  </si>
  <si>
    <r>
      <t xml:space="preserve">_analysis#. For example, 2_1_1 represents sample 2, plagioclase #1, analysis #1. </t>
    </r>
    <r>
      <rPr>
        <i/>
        <sz val="8"/>
        <color theme="1"/>
        <rFont val="Times New Roman"/>
        <family val="1"/>
      </rPr>
      <t/>
    </r>
  </si>
  <si>
    <t>An = (Ca/(Ca+Na+K))*100.</t>
  </si>
  <si>
    <r>
      <rPr>
        <i/>
        <sz val="8"/>
        <color theme="1"/>
        <rFont val="Times New Roman"/>
        <family val="1"/>
      </rPr>
      <t>I</t>
    </r>
    <r>
      <rPr>
        <sz val="8"/>
        <color theme="1"/>
        <rFont val="Times New Roman"/>
        <family val="1"/>
      </rPr>
      <t>: plagioclase crystals from the Lightning Creek intermediate inclusion.</t>
    </r>
  </si>
  <si>
    <t>Analyses done at University of Washington.</t>
  </si>
  <si>
    <t>American Mineralogist: May 2017 Deposit AM-17-55756</t>
  </si>
  <si>
    <t xml:space="preserve">SAS ET AL.: ORIGIN OF NORTHERN CASCADE ARC HIGH-MG LAVAS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</si>
</sst>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vertAlign val="subscript"/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Times New Roman"/>
      <family val="1"/>
    </font>
    <font>
      <b/>
      <sz val="8"/>
      <color rgb="FF000000"/>
      <name val="Lucida Grande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2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1" fillId="0" borderId="0" xfId="0" applyFont="1" applyFill="1"/>
    <xf numFmtId="164" fontId="1" fillId="0" borderId="0" xfId="0" applyNumberFormat="1" applyFont="1" applyFill="1"/>
    <xf numFmtId="49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2" fontId="2" fillId="2" borderId="2" xfId="0" applyNumberFormat="1" applyFont="1" applyFill="1" applyBorder="1" applyAlignment="1">
      <alignment horizontal="left" vertical="center"/>
    </xf>
    <xf numFmtId="1" fontId="2" fillId="2" borderId="2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left"/>
    </xf>
    <xf numFmtId="49" fontId="5" fillId="2" borderId="0" xfId="0" applyNumberFormat="1" applyFont="1" applyFill="1" applyBorder="1"/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49" fontId="4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0" fontId="1" fillId="0" borderId="0" xfId="0" applyFont="1" applyFill="1" applyBorder="1"/>
    <xf numFmtId="49" fontId="1" fillId="2" borderId="3" xfId="0" applyNumberFormat="1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49" fontId="1" fillId="2" borderId="4" xfId="0" applyNumberFormat="1" applyFont="1" applyFill="1" applyBorder="1"/>
    <xf numFmtId="0" fontId="1" fillId="2" borderId="4" xfId="0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164" fontId="1" fillId="0" borderId="0" xfId="0" applyNumberFormat="1" applyFont="1" applyFill="1" applyBorder="1"/>
    <xf numFmtId="1" fontId="5" fillId="0" borderId="0" xfId="0" applyNumberFormat="1" applyFont="1" applyFill="1" applyBorder="1"/>
    <xf numFmtId="1" fontId="5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H65"/>
  <sheetViews>
    <sheetView tabSelected="1" zoomScale="120" zoomScaleNormal="120" zoomScalePageLayoutView="120" workbookViewId="0">
      <selection sqref="A1:A2"/>
    </sheetView>
  </sheetViews>
  <sheetFormatPr baseColWidth="10" defaultColWidth="8.6640625" defaultRowHeight="9" customHeight="1" x14ac:dyDescent="0"/>
  <cols>
    <col min="1" max="1" width="7.6640625" style="33" customWidth="1"/>
    <col min="2" max="2" width="2.6640625" style="2" customWidth="1"/>
    <col min="3" max="7" width="5.6640625" style="2" customWidth="1"/>
    <col min="8" max="8" width="5.6640625" style="23" customWidth="1"/>
    <col min="9" max="10" width="5.6640625" style="2" customWidth="1"/>
    <col min="11" max="11" width="4.33203125" style="24" customWidth="1"/>
    <col min="12" max="12" width="8.6640625" style="7"/>
    <col min="13" max="14" width="8.6640625" style="8"/>
    <col min="15" max="16" width="8.6640625" style="9"/>
    <col min="17" max="17" width="8.6640625" style="8"/>
    <col min="18" max="19" width="8.6640625" style="9"/>
    <col min="20" max="21" width="8.6640625" style="10"/>
    <col min="22" max="23" width="8.6640625" style="11"/>
    <col min="24" max="25" width="8.6640625" style="7"/>
    <col min="26" max="27" width="8.6640625" style="8"/>
    <col min="28" max="29" width="8.6640625" style="9"/>
    <col min="30" max="30" width="8.6640625" style="8"/>
    <col min="31" max="31" width="8.6640625" style="9"/>
    <col min="32" max="32" width="8.6640625" style="10"/>
    <col min="33" max="34" width="8.6640625" style="12"/>
    <col min="35" max="16384" width="8.6640625" style="11"/>
  </cols>
  <sheetData>
    <row r="1" spans="1:34" ht="9" customHeight="1">
      <c r="A1" s="46" t="s">
        <v>76</v>
      </c>
    </row>
    <row r="2" spans="1:34" ht="9" customHeight="1">
      <c r="A2" s="47" t="s">
        <v>77</v>
      </c>
    </row>
    <row r="3" spans="1:34" ht="12" customHeight="1">
      <c r="A3" s="1" t="s">
        <v>0</v>
      </c>
      <c r="C3" s="3"/>
      <c r="E3" s="4" t="s">
        <v>1</v>
      </c>
      <c r="F3" s="3"/>
      <c r="G3" s="3"/>
      <c r="H3" s="5"/>
      <c r="I3" s="3"/>
      <c r="J3" s="3"/>
      <c r="K3" s="6"/>
    </row>
    <row r="4" spans="1:34" ht="12" customHeight="1" thickBot="1">
      <c r="A4" s="13"/>
      <c r="B4" s="14"/>
      <c r="C4" s="15"/>
      <c r="D4" s="15"/>
      <c r="E4" s="14" t="s">
        <v>2</v>
      </c>
      <c r="F4" s="3"/>
      <c r="G4" s="15"/>
      <c r="H4" s="16"/>
      <c r="I4" s="15"/>
      <c r="J4" s="15"/>
      <c r="K4" s="17"/>
    </row>
    <row r="5" spans="1:34" ht="12" customHeight="1" thickTop="1">
      <c r="A5" s="18" t="s">
        <v>3</v>
      </c>
      <c r="B5" s="19" t="s">
        <v>4</v>
      </c>
      <c r="C5" s="20" t="s">
        <v>5</v>
      </c>
      <c r="D5" s="20" t="s">
        <v>6</v>
      </c>
      <c r="E5" s="21" t="s">
        <v>7</v>
      </c>
      <c r="F5" s="21" t="s">
        <v>8</v>
      </c>
      <c r="G5" s="20" t="s">
        <v>9</v>
      </c>
      <c r="H5" s="21" t="s">
        <v>10</v>
      </c>
      <c r="I5" s="20" t="s">
        <v>11</v>
      </c>
      <c r="J5" s="20" t="s">
        <v>12</v>
      </c>
      <c r="K5" s="22" t="s">
        <v>13</v>
      </c>
      <c r="L5" s="2"/>
      <c r="M5" s="11"/>
      <c r="N5" s="11"/>
      <c r="O5" s="11"/>
      <c r="P5" s="11"/>
      <c r="Q5" s="11"/>
      <c r="R5" s="11"/>
      <c r="S5" s="11"/>
      <c r="T5" s="11"/>
      <c r="U5" s="11"/>
      <c r="X5" s="2"/>
      <c r="Y5" s="2"/>
      <c r="Z5" s="23"/>
      <c r="AA5" s="23"/>
      <c r="AB5" s="2"/>
      <c r="AC5" s="23"/>
      <c r="AD5" s="2"/>
      <c r="AE5" s="2"/>
      <c r="AF5" s="24"/>
      <c r="AG5" s="25"/>
      <c r="AH5" s="25"/>
    </row>
    <row r="6" spans="1:34" ht="10" customHeight="1">
      <c r="A6" s="26" t="s">
        <v>14</v>
      </c>
      <c r="B6" s="3"/>
      <c r="C6" s="3"/>
      <c r="D6" s="3"/>
      <c r="E6" s="5"/>
      <c r="F6" s="5"/>
      <c r="G6" s="3"/>
      <c r="H6" s="5"/>
      <c r="I6" s="3"/>
      <c r="J6" s="3"/>
      <c r="K6" s="6"/>
      <c r="M6" s="11"/>
      <c r="N6" s="11"/>
      <c r="O6" s="11"/>
      <c r="P6" s="11"/>
      <c r="Q6" s="11"/>
      <c r="R6" s="11"/>
      <c r="S6" s="11"/>
      <c r="T6" s="11"/>
      <c r="U6" s="11"/>
    </row>
    <row r="7" spans="1:34" ht="9" customHeight="1">
      <c r="A7" s="27" t="s">
        <v>15</v>
      </c>
      <c r="B7" s="28" t="s">
        <v>16</v>
      </c>
      <c r="C7" s="29">
        <v>45.32</v>
      </c>
      <c r="D7" s="29">
        <v>34.1</v>
      </c>
      <c r="E7" s="30">
        <v>0.57809999999999995</v>
      </c>
      <c r="F7" s="30">
        <v>0.1588</v>
      </c>
      <c r="G7" s="29">
        <v>17.559999999999999</v>
      </c>
      <c r="H7" s="30">
        <v>1.2851999999999999</v>
      </c>
      <c r="I7" s="30">
        <v>7.0699999999999999E-2</v>
      </c>
      <c r="J7" s="29">
        <v>99.16</v>
      </c>
      <c r="K7" s="6">
        <f t="shared" ref="K7:K22" si="0">((G7/56.07)/((G7/56.07)+(H7*2/61.97)+(I7*2/94.19))*100)</f>
        <v>87.932547482590323</v>
      </c>
      <c r="M7" s="11"/>
      <c r="N7" s="11"/>
      <c r="O7" s="11"/>
      <c r="P7" s="11"/>
      <c r="Q7" s="11"/>
      <c r="R7" s="11"/>
      <c r="S7" s="11"/>
      <c r="T7" s="11"/>
      <c r="U7" s="11"/>
    </row>
    <row r="8" spans="1:34" ht="9" customHeight="1">
      <c r="A8" s="27" t="s">
        <v>17</v>
      </c>
      <c r="B8" s="28" t="s">
        <v>18</v>
      </c>
      <c r="C8" s="29">
        <v>45.1</v>
      </c>
      <c r="D8" s="29">
        <v>34.28</v>
      </c>
      <c r="E8" s="30">
        <v>0.57210000000000005</v>
      </c>
      <c r="F8" s="30">
        <v>0.19059999999999999</v>
      </c>
      <c r="G8" s="29">
        <v>17.73</v>
      </c>
      <c r="H8" s="30">
        <v>1.379</v>
      </c>
      <c r="I8" s="30">
        <v>5.8500000000000003E-2</v>
      </c>
      <c r="J8" s="29">
        <v>99.43</v>
      </c>
      <c r="K8" s="6">
        <f t="shared" si="0"/>
        <v>87.361132462155709</v>
      </c>
      <c r="M8" s="11"/>
      <c r="N8" s="11"/>
      <c r="O8" s="11"/>
      <c r="P8" s="11"/>
      <c r="Q8" s="11"/>
      <c r="R8" s="11"/>
      <c r="S8" s="11"/>
      <c r="T8" s="11"/>
      <c r="U8" s="11"/>
    </row>
    <row r="9" spans="1:34" ht="9" customHeight="1">
      <c r="A9" s="27" t="s">
        <v>19</v>
      </c>
      <c r="B9" s="28" t="s">
        <v>16</v>
      </c>
      <c r="C9" s="29">
        <v>45.69</v>
      </c>
      <c r="D9" s="29">
        <v>33.380000000000003</v>
      </c>
      <c r="E9" s="30">
        <v>0.55600000000000005</v>
      </c>
      <c r="F9" s="30">
        <v>0.1704</v>
      </c>
      <c r="G9" s="29">
        <v>16.940000000000001</v>
      </c>
      <c r="H9" s="30">
        <v>1.9041999999999999</v>
      </c>
      <c r="I9" s="30">
        <v>5.0200000000000002E-2</v>
      </c>
      <c r="J9" s="29">
        <v>98.81</v>
      </c>
      <c r="K9" s="6">
        <f t="shared" si="0"/>
        <v>82.854097606430017</v>
      </c>
      <c r="M9" s="11"/>
      <c r="N9" s="11"/>
      <c r="O9" s="11"/>
      <c r="P9" s="11"/>
      <c r="Q9" s="11"/>
      <c r="R9" s="11"/>
      <c r="S9" s="11"/>
      <c r="T9" s="11"/>
      <c r="U9" s="11"/>
    </row>
    <row r="10" spans="1:34" ht="9" customHeight="1">
      <c r="A10" s="27" t="s">
        <v>20</v>
      </c>
      <c r="B10" s="28" t="s">
        <v>18</v>
      </c>
      <c r="C10" s="29">
        <v>45.42</v>
      </c>
      <c r="D10" s="29">
        <v>33.92</v>
      </c>
      <c r="E10" s="30">
        <v>0.45829999999999999</v>
      </c>
      <c r="F10" s="30">
        <v>0.14360000000000001</v>
      </c>
      <c r="G10" s="29">
        <v>17.52</v>
      </c>
      <c r="H10" s="30">
        <v>1.4915</v>
      </c>
      <c r="I10" s="30">
        <v>3.6400000000000002E-2</v>
      </c>
      <c r="J10" s="29">
        <v>99.09</v>
      </c>
      <c r="K10" s="6">
        <f t="shared" si="0"/>
        <v>86.465856415195518</v>
      </c>
      <c r="M10" s="11"/>
      <c r="N10" s="11"/>
      <c r="O10" s="11"/>
      <c r="P10" s="11"/>
      <c r="Q10" s="11"/>
      <c r="R10" s="11"/>
      <c r="S10" s="11"/>
      <c r="T10" s="11"/>
      <c r="U10" s="11"/>
    </row>
    <row r="11" spans="1:34" ht="9" customHeight="1">
      <c r="A11" s="27" t="s">
        <v>21</v>
      </c>
      <c r="B11" s="28" t="s">
        <v>16</v>
      </c>
      <c r="C11" s="29">
        <v>44.7</v>
      </c>
      <c r="D11" s="29">
        <v>34.01</v>
      </c>
      <c r="E11" s="30">
        <v>0.47820000000000001</v>
      </c>
      <c r="F11" s="30">
        <v>0.14360000000000001</v>
      </c>
      <c r="G11" s="29">
        <v>17.55</v>
      </c>
      <c r="H11" s="30">
        <v>1.3664000000000001</v>
      </c>
      <c r="I11" s="30">
        <v>4.6100000000000002E-2</v>
      </c>
      <c r="J11" s="29">
        <v>98.43</v>
      </c>
      <c r="K11" s="6">
        <f t="shared" si="0"/>
        <v>87.411269479632821</v>
      </c>
      <c r="U11" s="24"/>
    </row>
    <row r="12" spans="1:34" ht="9" customHeight="1">
      <c r="A12" s="27" t="s">
        <v>22</v>
      </c>
      <c r="B12" s="28" t="s">
        <v>18</v>
      </c>
      <c r="C12" s="29">
        <v>45.35</v>
      </c>
      <c r="D12" s="29">
        <v>33.770000000000003</v>
      </c>
      <c r="E12" s="30">
        <v>0.5464</v>
      </c>
      <c r="F12" s="30">
        <v>0.15540000000000001</v>
      </c>
      <c r="G12" s="29">
        <v>17.39</v>
      </c>
      <c r="H12" s="30">
        <v>1.401</v>
      </c>
      <c r="I12" s="30">
        <v>2.8000000000000001E-2</v>
      </c>
      <c r="J12" s="29">
        <v>98.77</v>
      </c>
      <c r="K12" s="6">
        <f t="shared" si="0"/>
        <v>87.130512619052695</v>
      </c>
      <c r="U12" s="24"/>
    </row>
    <row r="13" spans="1:34" ht="9" customHeight="1">
      <c r="A13" s="27" t="s">
        <v>23</v>
      </c>
      <c r="B13" s="28" t="s">
        <v>16</v>
      </c>
      <c r="C13" s="29">
        <v>47.14</v>
      </c>
      <c r="D13" s="29">
        <v>34.14</v>
      </c>
      <c r="E13" s="30">
        <v>0.54920000000000002</v>
      </c>
      <c r="F13" s="30">
        <v>0.151</v>
      </c>
      <c r="G13" s="29">
        <v>17.11</v>
      </c>
      <c r="H13" s="30">
        <v>1.7299</v>
      </c>
      <c r="I13" s="30">
        <v>5.0200000000000002E-2</v>
      </c>
      <c r="J13" s="29">
        <v>101.01</v>
      </c>
      <c r="K13" s="6">
        <f t="shared" si="0"/>
        <v>84.285015474751816</v>
      </c>
      <c r="U13" s="24"/>
    </row>
    <row r="14" spans="1:34" ht="9" customHeight="1">
      <c r="A14" s="27" t="s">
        <v>24</v>
      </c>
      <c r="B14" s="28" t="s">
        <v>18</v>
      </c>
      <c r="C14" s="29">
        <v>47.32</v>
      </c>
      <c r="D14" s="29">
        <v>33.17</v>
      </c>
      <c r="E14" s="30">
        <v>0.59209999999999996</v>
      </c>
      <c r="F14" s="30">
        <v>0.14630000000000001</v>
      </c>
      <c r="G14" s="29">
        <v>16.45</v>
      </c>
      <c r="H14" s="30">
        <v>2.0097</v>
      </c>
      <c r="I14" s="30">
        <v>7.2900000000000006E-2</v>
      </c>
      <c r="J14" s="29">
        <v>99.91</v>
      </c>
      <c r="K14" s="6">
        <f t="shared" si="0"/>
        <v>81.542552064709028</v>
      </c>
      <c r="U14" s="24"/>
    </row>
    <row r="15" spans="1:34" ht="9" customHeight="1">
      <c r="A15" s="27" t="s">
        <v>25</v>
      </c>
      <c r="B15" s="28" t="s">
        <v>16</v>
      </c>
      <c r="C15" s="29">
        <v>45.62</v>
      </c>
      <c r="D15" s="29">
        <v>34.19</v>
      </c>
      <c r="E15" s="30">
        <v>0.53310000000000002</v>
      </c>
      <c r="F15" s="30">
        <v>0.1164</v>
      </c>
      <c r="G15" s="29">
        <v>17.260000000000002</v>
      </c>
      <c r="H15" s="30">
        <v>1.6235999999999999</v>
      </c>
      <c r="I15" s="30">
        <v>6.1400000000000003E-2</v>
      </c>
      <c r="J15" s="29">
        <v>99.5</v>
      </c>
      <c r="K15" s="6">
        <f t="shared" si="0"/>
        <v>85.145664047140727</v>
      </c>
      <c r="U15" s="24"/>
    </row>
    <row r="16" spans="1:34" ht="9" customHeight="1">
      <c r="A16" s="27" t="s">
        <v>26</v>
      </c>
      <c r="B16" s="28" t="s">
        <v>18</v>
      </c>
      <c r="C16" s="29">
        <v>50.1</v>
      </c>
      <c r="D16" s="29">
        <v>31.03</v>
      </c>
      <c r="E16" s="30">
        <v>0.69640000000000002</v>
      </c>
      <c r="F16" s="30">
        <v>0.19189999999999999</v>
      </c>
      <c r="G16" s="29">
        <v>14.22</v>
      </c>
      <c r="H16" s="30">
        <v>3.25</v>
      </c>
      <c r="I16" s="30">
        <v>0.15720000000000001</v>
      </c>
      <c r="J16" s="29">
        <v>99.73</v>
      </c>
      <c r="K16" s="6">
        <f t="shared" si="0"/>
        <v>70.089622597829916</v>
      </c>
      <c r="U16" s="24"/>
    </row>
    <row r="17" spans="1:34" ht="9" customHeight="1">
      <c r="A17" s="27" t="s">
        <v>27</v>
      </c>
      <c r="B17" s="28" t="s">
        <v>16</v>
      </c>
      <c r="C17" s="29">
        <v>46.54</v>
      </c>
      <c r="D17" s="29">
        <v>33.729999999999997</v>
      </c>
      <c r="E17" s="30">
        <v>0.5706</v>
      </c>
      <c r="F17" s="30">
        <v>0.15640000000000001</v>
      </c>
      <c r="G17" s="29">
        <v>17.07</v>
      </c>
      <c r="H17" s="30">
        <v>1.6355</v>
      </c>
      <c r="I17" s="30">
        <v>4.4200000000000003E-2</v>
      </c>
      <c r="J17" s="29">
        <v>99.9</v>
      </c>
      <c r="K17" s="6">
        <f t="shared" si="0"/>
        <v>85.000647237769641</v>
      </c>
      <c r="U17" s="24"/>
    </row>
    <row r="18" spans="1:34" ht="9" customHeight="1">
      <c r="A18" s="27" t="s">
        <v>28</v>
      </c>
      <c r="B18" s="28" t="s">
        <v>18</v>
      </c>
      <c r="C18" s="29">
        <v>50.18</v>
      </c>
      <c r="D18" s="29">
        <v>31.24</v>
      </c>
      <c r="E18" s="30">
        <v>0.65369999999999995</v>
      </c>
      <c r="F18" s="30">
        <v>0.18090000000000001</v>
      </c>
      <c r="G18" s="29">
        <v>14.55</v>
      </c>
      <c r="H18" s="30">
        <v>3.14</v>
      </c>
      <c r="I18" s="30">
        <v>0.13830000000000001</v>
      </c>
      <c r="J18" s="29">
        <v>100.19</v>
      </c>
      <c r="K18" s="6">
        <f t="shared" si="0"/>
        <v>71.334880291021491</v>
      </c>
      <c r="U18" s="24"/>
    </row>
    <row r="19" spans="1:34" ht="9" customHeight="1">
      <c r="A19" s="27" t="s">
        <v>29</v>
      </c>
      <c r="B19" s="28" t="s">
        <v>16</v>
      </c>
      <c r="C19" s="29">
        <v>46.66</v>
      </c>
      <c r="D19" s="29">
        <v>33.22</v>
      </c>
      <c r="E19" s="30">
        <v>0.67479999999999996</v>
      </c>
      <c r="F19" s="30">
        <v>0.1993</v>
      </c>
      <c r="G19" s="29">
        <v>16.47</v>
      </c>
      <c r="H19" s="30">
        <v>1.7809999999999999</v>
      </c>
      <c r="I19" s="30">
        <v>0.1023</v>
      </c>
      <c r="J19" s="29">
        <v>99.3</v>
      </c>
      <c r="K19" s="6">
        <f t="shared" si="0"/>
        <v>83.120246522066736</v>
      </c>
      <c r="U19" s="24"/>
    </row>
    <row r="20" spans="1:34" ht="9" customHeight="1">
      <c r="A20" s="27" t="s">
        <v>30</v>
      </c>
      <c r="B20" s="28" t="s">
        <v>16</v>
      </c>
      <c r="C20" s="29">
        <v>46.74</v>
      </c>
      <c r="D20" s="29">
        <v>33.770000000000003</v>
      </c>
      <c r="E20" s="30">
        <v>0.59499999999999997</v>
      </c>
      <c r="F20" s="30">
        <v>0.16209999999999999</v>
      </c>
      <c r="G20" s="29">
        <v>17.25</v>
      </c>
      <c r="H20" s="30">
        <v>1.5992</v>
      </c>
      <c r="I20" s="30">
        <v>3.6400000000000002E-2</v>
      </c>
      <c r="J20" s="29">
        <v>100.28</v>
      </c>
      <c r="K20" s="6">
        <f t="shared" si="0"/>
        <v>85.450077832547734</v>
      </c>
      <c r="U20" s="24"/>
    </row>
    <row r="21" spans="1:34" ht="9" customHeight="1">
      <c r="A21" s="27" t="s">
        <v>31</v>
      </c>
      <c r="B21" s="28" t="s">
        <v>16</v>
      </c>
      <c r="C21" s="29">
        <v>45.74</v>
      </c>
      <c r="D21" s="29">
        <v>34.450000000000003</v>
      </c>
      <c r="E21" s="30">
        <v>0.4839</v>
      </c>
      <c r="F21" s="30">
        <v>0.14940000000000001</v>
      </c>
      <c r="G21" s="29">
        <v>17.75</v>
      </c>
      <c r="H21" s="30">
        <v>1.3973</v>
      </c>
      <c r="I21" s="30">
        <v>2.7400000000000001E-2</v>
      </c>
      <c r="J21" s="29">
        <v>100.14</v>
      </c>
      <c r="K21" s="6">
        <f t="shared" si="0"/>
        <v>87.390401131242513</v>
      </c>
      <c r="U21" s="24"/>
    </row>
    <row r="22" spans="1:34" ht="9" customHeight="1">
      <c r="A22" s="27" t="s">
        <v>32</v>
      </c>
      <c r="B22" s="28" t="s">
        <v>18</v>
      </c>
      <c r="C22" s="29">
        <v>46.57</v>
      </c>
      <c r="D22" s="29">
        <v>34.049999999999997</v>
      </c>
      <c r="E22" s="30">
        <v>0.60840000000000005</v>
      </c>
      <c r="F22" s="30">
        <v>0.1361</v>
      </c>
      <c r="G22" s="29">
        <v>17.37</v>
      </c>
      <c r="H22" s="30">
        <v>1.5602</v>
      </c>
      <c r="I22" s="30">
        <v>3.3000000000000002E-2</v>
      </c>
      <c r="J22" s="29">
        <v>100.5</v>
      </c>
      <c r="K22" s="6">
        <f t="shared" si="0"/>
        <v>85.851530207226773</v>
      </c>
      <c r="U22" s="24"/>
    </row>
    <row r="23" spans="1:34" ht="9" customHeight="1">
      <c r="A23" s="31" t="s">
        <v>33</v>
      </c>
      <c r="B23" s="3"/>
      <c r="C23" s="3"/>
      <c r="D23" s="3"/>
      <c r="E23" s="3"/>
      <c r="F23" s="3"/>
      <c r="G23" s="3"/>
      <c r="H23" s="5"/>
      <c r="I23" s="3"/>
      <c r="J23" s="3"/>
      <c r="K23" s="6"/>
      <c r="U23" s="24"/>
      <c r="Z23" s="7"/>
      <c r="AA23" s="7"/>
      <c r="AB23" s="7"/>
      <c r="AC23" s="7"/>
      <c r="AD23" s="7"/>
      <c r="AE23" s="7"/>
      <c r="AG23" s="11"/>
      <c r="AH23" s="11"/>
    </row>
    <row r="24" spans="1:34" ht="9" customHeight="1">
      <c r="A24" s="27" t="s">
        <v>34</v>
      </c>
      <c r="B24" s="28" t="s">
        <v>16</v>
      </c>
      <c r="C24" s="29">
        <v>53.62</v>
      </c>
      <c r="D24" s="29">
        <v>28.56</v>
      </c>
      <c r="E24" s="30">
        <v>0.50270000000000004</v>
      </c>
      <c r="F24" s="30">
        <v>0.1114</v>
      </c>
      <c r="G24" s="29">
        <v>11.1</v>
      </c>
      <c r="H24" s="30">
        <v>5</v>
      </c>
      <c r="I24" s="30">
        <v>0.33560000000000001</v>
      </c>
      <c r="J24" s="29">
        <v>99.32</v>
      </c>
      <c r="K24" s="6">
        <f t="shared" ref="K24:K39" si="1">((G24/56.07)/((G24/56.07)+(H24*2/61.97)+(I24*2/94.19))*100)</f>
        <v>54.021216566883709</v>
      </c>
      <c r="U24" s="24"/>
    </row>
    <row r="25" spans="1:34" ht="9" customHeight="1">
      <c r="A25" s="27" t="s">
        <v>35</v>
      </c>
      <c r="B25" s="28" t="s">
        <v>18</v>
      </c>
      <c r="C25" s="29">
        <v>51.65</v>
      </c>
      <c r="D25" s="29">
        <v>30.18</v>
      </c>
      <c r="E25" s="30">
        <v>0.61899999999999999</v>
      </c>
      <c r="F25" s="30">
        <v>0.17979999999999999</v>
      </c>
      <c r="G25" s="29">
        <v>12.77</v>
      </c>
      <c r="H25" s="30">
        <v>4.0199999999999996</v>
      </c>
      <c r="I25" s="30">
        <v>0.24399999999999999</v>
      </c>
      <c r="J25" s="29">
        <v>99.75</v>
      </c>
      <c r="K25" s="6">
        <f t="shared" si="1"/>
        <v>62.798031037315283</v>
      </c>
      <c r="U25" s="24"/>
    </row>
    <row r="26" spans="1:34" ht="9" customHeight="1">
      <c r="A26" s="27" t="s">
        <v>36</v>
      </c>
      <c r="B26" s="28" t="s">
        <v>16</v>
      </c>
      <c r="C26" s="29">
        <v>57.03</v>
      </c>
      <c r="D26" s="29">
        <v>26.18</v>
      </c>
      <c r="E26" s="30">
        <v>0.57809999999999995</v>
      </c>
      <c r="F26" s="30">
        <v>0.11169999999999999</v>
      </c>
      <c r="G26" s="29">
        <v>8.9600000000000009</v>
      </c>
      <c r="H26" s="30">
        <v>6.15</v>
      </c>
      <c r="I26" s="30">
        <v>0.48089999999999999</v>
      </c>
      <c r="J26" s="29">
        <v>99.63</v>
      </c>
      <c r="K26" s="6">
        <f t="shared" si="1"/>
        <v>43.36568918514957</v>
      </c>
      <c r="U26" s="24"/>
    </row>
    <row r="27" spans="1:34" ht="9" customHeight="1">
      <c r="A27" s="27" t="s">
        <v>37</v>
      </c>
      <c r="B27" s="28" t="s">
        <v>18</v>
      </c>
      <c r="C27" s="29">
        <v>57.36</v>
      </c>
      <c r="D27" s="29">
        <v>26.21</v>
      </c>
      <c r="E27" s="30">
        <v>0.50690000000000002</v>
      </c>
      <c r="F27" s="30">
        <v>0.11559999999999999</v>
      </c>
      <c r="G27" s="29">
        <v>8.7100000000000009</v>
      </c>
      <c r="H27" s="30">
        <v>6.09</v>
      </c>
      <c r="I27" s="30">
        <v>0.54710000000000003</v>
      </c>
      <c r="J27" s="29">
        <v>99.67</v>
      </c>
      <c r="K27" s="6">
        <f t="shared" si="1"/>
        <v>42.734337286667525</v>
      </c>
      <c r="U27" s="24"/>
    </row>
    <row r="28" spans="1:34" ht="9" customHeight="1">
      <c r="A28" s="27" t="s">
        <v>38</v>
      </c>
      <c r="B28" s="28" t="s">
        <v>16</v>
      </c>
      <c r="C28" s="29">
        <v>57.09</v>
      </c>
      <c r="D28" s="29">
        <v>26.59</v>
      </c>
      <c r="E28" s="30">
        <v>0.5353</v>
      </c>
      <c r="F28" s="30">
        <v>0.1241</v>
      </c>
      <c r="G28" s="29">
        <v>9.1300000000000008</v>
      </c>
      <c r="H28" s="30">
        <v>6.03</v>
      </c>
      <c r="I28" s="30">
        <v>0.51339999999999997</v>
      </c>
      <c r="J28" s="29">
        <v>100.19</v>
      </c>
      <c r="K28" s="6">
        <f t="shared" si="1"/>
        <v>44.206569203044509</v>
      </c>
      <c r="U28" s="24"/>
    </row>
    <row r="29" spans="1:34" ht="9" customHeight="1">
      <c r="A29" s="27" t="s">
        <v>39</v>
      </c>
      <c r="B29" s="28" t="s">
        <v>18</v>
      </c>
      <c r="C29" s="29">
        <v>55.72</v>
      </c>
      <c r="D29" s="29">
        <v>27.42</v>
      </c>
      <c r="E29" s="30">
        <v>0.65949999999999998</v>
      </c>
      <c r="F29" s="30">
        <v>0.2235</v>
      </c>
      <c r="G29" s="29">
        <v>9.77</v>
      </c>
      <c r="H29" s="30">
        <v>5.7</v>
      </c>
      <c r="I29" s="30">
        <v>0.42249999999999999</v>
      </c>
      <c r="J29" s="29">
        <v>100.03</v>
      </c>
      <c r="K29" s="6">
        <f t="shared" si="1"/>
        <v>47.455628151228993</v>
      </c>
      <c r="U29" s="24"/>
    </row>
    <row r="30" spans="1:34" ht="9" customHeight="1">
      <c r="A30" s="27" t="s">
        <v>40</v>
      </c>
      <c r="B30" s="28" t="s">
        <v>16</v>
      </c>
      <c r="C30" s="29">
        <v>54.62</v>
      </c>
      <c r="D30" s="29">
        <v>28</v>
      </c>
      <c r="E30" s="30">
        <v>0.5605</v>
      </c>
      <c r="F30" s="30">
        <v>0.1187</v>
      </c>
      <c r="G30" s="29">
        <v>10.81</v>
      </c>
      <c r="H30" s="30">
        <v>5.13</v>
      </c>
      <c r="I30" s="30">
        <v>0.33829999999999999</v>
      </c>
      <c r="J30" s="29">
        <v>99.7</v>
      </c>
      <c r="K30" s="6">
        <f t="shared" si="1"/>
        <v>52.742144873873222</v>
      </c>
    </row>
    <row r="31" spans="1:34" ht="9" customHeight="1">
      <c r="A31" s="27" t="s">
        <v>41</v>
      </c>
      <c r="B31" s="28" t="s">
        <v>18</v>
      </c>
      <c r="C31" s="29">
        <v>53.94</v>
      </c>
      <c r="D31" s="29">
        <v>28.85</v>
      </c>
      <c r="E31" s="30">
        <v>0.87809999999999999</v>
      </c>
      <c r="F31" s="30">
        <v>0.153</v>
      </c>
      <c r="G31" s="29">
        <v>11.24</v>
      </c>
      <c r="H31" s="30">
        <v>4.8899999999999997</v>
      </c>
      <c r="I31" s="30">
        <v>0.26629999999999998</v>
      </c>
      <c r="J31" s="29">
        <v>100.39</v>
      </c>
      <c r="K31" s="6">
        <f t="shared" si="1"/>
        <v>55.082050774570433</v>
      </c>
    </row>
    <row r="32" spans="1:34" ht="9" customHeight="1">
      <c r="A32" s="27" t="s">
        <v>42</v>
      </c>
      <c r="B32" s="28" t="s">
        <v>16</v>
      </c>
      <c r="C32" s="29">
        <v>57.48</v>
      </c>
      <c r="D32" s="29">
        <v>26.34</v>
      </c>
      <c r="E32" s="30">
        <v>0.5474</v>
      </c>
      <c r="F32" s="30">
        <v>0.13950000000000001</v>
      </c>
      <c r="G32" s="29">
        <v>8.7799999999999994</v>
      </c>
      <c r="H32" s="30">
        <v>6.1</v>
      </c>
      <c r="I32" s="30">
        <v>0.46200000000000002</v>
      </c>
      <c r="J32" s="29">
        <v>99.96</v>
      </c>
      <c r="K32" s="6">
        <f t="shared" si="1"/>
        <v>43.105745165388313</v>
      </c>
    </row>
    <row r="33" spans="1:21" ht="9" customHeight="1">
      <c r="A33" s="27" t="s">
        <v>43</v>
      </c>
      <c r="B33" s="28" t="s">
        <v>18</v>
      </c>
      <c r="C33" s="29">
        <v>51.91</v>
      </c>
      <c r="D33" s="29">
        <v>29.59</v>
      </c>
      <c r="E33" s="30">
        <v>0.98199999999999998</v>
      </c>
      <c r="F33" s="30">
        <v>0.1479</v>
      </c>
      <c r="G33" s="29">
        <v>13.24</v>
      </c>
      <c r="H33" s="30">
        <v>3.89</v>
      </c>
      <c r="I33" s="30">
        <v>0.28289999999999998</v>
      </c>
      <c r="J33" s="29">
        <v>100.34</v>
      </c>
      <c r="K33" s="6">
        <f t="shared" si="1"/>
        <v>64.221653129736396</v>
      </c>
    </row>
    <row r="34" spans="1:21" ht="9" customHeight="1">
      <c r="A34" s="27" t="s">
        <v>44</v>
      </c>
      <c r="B34" s="28" t="s">
        <v>16</v>
      </c>
      <c r="C34" s="29">
        <v>54.27</v>
      </c>
      <c r="D34" s="29">
        <v>28.35</v>
      </c>
      <c r="E34" s="30">
        <v>0.58240000000000003</v>
      </c>
      <c r="F34" s="30">
        <v>0.13370000000000001</v>
      </c>
      <c r="G34" s="29">
        <v>11.32</v>
      </c>
      <c r="H34" s="30">
        <v>5.09</v>
      </c>
      <c r="I34" s="30">
        <v>0.29559999999999997</v>
      </c>
      <c r="J34" s="29">
        <v>100.14</v>
      </c>
      <c r="K34" s="6">
        <f t="shared" si="1"/>
        <v>54.207492038774596</v>
      </c>
    </row>
    <row r="35" spans="1:21" ht="9" customHeight="1">
      <c r="A35" s="27" t="s">
        <v>45</v>
      </c>
      <c r="B35" s="28" t="s">
        <v>18</v>
      </c>
      <c r="C35" s="29">
        <v>55.76</v>
      </c>
      <c r="D35" s="29">
        <v>27.33</v>
      </c>
      <c r="E35" s="30">
        <v>0.77880000000000005</v>
      </c>
      <c r="F35" s="30">
        <v>0.19969999999999999</v>
      </c>
      <c r="G35" s="29">
        <v>10.210000000000001</v>
      </c>
      <c r="H35" s="30">
        <v>5.53</v>
      </c>
      <c r="I35" s="30">
        <v>0.39629999999999999</v>
      </c>
      <c r="J35" s="29">
        <v>100.36</v>
      </c>
      <c r="K35" s="6">
        <f t="shared" si="1"/>
        <v>49.350300638912223</v>
      </c>
    </row>
    <row r="36" spans="1:21" ht="9" customHeight="1">
      <c r="A36" s="27" t="s">
        <v>46</v>
      </c>
      <c r="B36" s="28" t="s">
        <v>16</v>
      </c>
      <c r="C36" s="29">
        <v>53</v>
      </c>
      <c r="D36" s="29">
        <v>29.77</v>
      </c>
      <c r="E36" s="30">
        <v>0.54359999999999997</v>
      </c>
      <c r="F36" s="30">
        <v>0.13170000000000001</v>
      </c>
      <c r="G36" s="29">
        <v>11.87</v>
      </c>
      <c r="H36" s="30">
        <v>4.6500000000000004</v>
      </c>
      <c r="I36" s="30">
        <v>0.24310000000000001</v>
      </c>
      <c r="J36" s="29">
        <v>100.31</v>
      </c>
      <c r="K36" s="6">
        <f t="shared" si="1"/>
        <v>57.694178013330855</v>
      </c>
    </row>
    <row r="37" spans="1:21" ht="9" customHeight="1">
      <c r="A37" s="27" t="s">
        <v>47</v>
      </c>
      <c r="B37" s="28" t="s">
        <v>18</v>
      </c>
      <c r="C37" s="29">
        <v>53.38</v>
      </c>
      <c r="D37" s="29">
        <v>29.12</v>
      </c>
      <c r="E37" s="30">
        <v>0.77710000000000001</v>
      </c>
      <c r="F37" s="30">
        <v>0.1605</v>
      </c>
      <c r="G37" s="29">
        <v>11.9</v>
      </c>
      <c r="H37" s="30">
        <v>4.6100000000000003</v>
      </c>
      <c r="I37" s="30">
        <v>0.26390000000000002</v>
      </c>
      <c r="J37" s="29">
        <v>100.33</v>
      </c>
      <c r="K37" s="6">
        <f t="shared" si="1"/>
        <v>57.889569567236556</v>
      </c>
    </row>
    <row r="38" spans="1:21" ht="9" customHeight="1">
      <c r="A38" s="27" t="s">
        <v>48</v>
      </c>
      <c r="B38" s="28" t="s">
        <v>16</v>
      </c>
      <c r="C38" s="29">
        <v>51.31</v>
      </c>
      <c r="D38" s="29">
        <v>30.52</v>
      </c>
      <c r="E38" s="30">
        <v>0.53129999999999999</v>
      </c>
      <c r="F38" s="30">
        <v>0.1741</v>
      </c>
      <c r="G38" s="29">
        <v>13.64</v>
      </c>
      <c r="H38" s="30">
        <v>3.73</v>
      </c>
      <c r="I38" s="30">
        <v>0.1827</v>
      </c>
      <c r="J38" s="29">
        <v>100.18</v>
      </c>
      <c r="K38" s="6">
        <f t="shared" si="1"/>
        <v>66.190230757438044</v>
      </c>
    </row>
    <row r="39" spans="1:21" ht="9" customHeight="1">
      <c r="A39" s="27" t="s">
        <v>49</v>
      </c>
      <c r="B39" s="28" t="s">
        <v>18</v>
      </c>
      <c r="C39" s="29">
        <v>56.01</v>
      </c>
      <c r="D39" s="29">
        <v>27.55</v>
      </c>
      <c r="E39" s="30">
        <v>0.60619999999999996</v>
      </c>
      <c r="F39" s="30">
        <v>0.14249999999999999</v>
      </c>
      <c r="G39" s="29">
        <v>10.050000000000001</v>
      </c>
      <c r="H39" s="30">
        <v>5.5</v>
      </c>
      <c r="I39" s="30">
        <v>0.3745</v>
      </c>
      <c r="J39" s="29">
        <v>100.33</v>
      </c>
      <c r="K39" s="6">
        <f t="shared" si="1"/>
        <v>49.147646873910702</v>
      </c>
    </row>
    <row r="40" spans="1:21" ht="9" customHeight="1">
      <c r="A40" s="31" t="s">
        <v>50</v>
      </c>
      <c r="B40" s="3"/>
      <c r="C40" s="3"/>
      <c r="D40" s="3"/>
      <c r="E40" s="3"/>
      <c r="F40" s="3"/>
      <c r="G40" s="3"/>
      <c r="H40" s="5"/>
      <c r="I40" s="3"/>
      <c r="J40" s="3"/>
      <c r="K40" s="6"/>
    </row>
    <row r="41" spans="1:21" ht="9" customHeight="1">
      <c r="A41" s="1" t="s">
        <v>51</v>
      </c>
      <c r="B41" s="3" t="s">
        <v>16</v>
      </c>
      <c r="C41" s="32">
        <v>55.88</v>
      </c>
      <c r="D41" s="32">
        <v>27.31</v>
      </c>
      <c r="E41" s="5">
        <v>0.39290000000000003</v>
      </c>
      <c r="F41" s="5">
        <v>0.1142</v>
      </c>
      <c r="G41" s="32">
        <v>9.61</v>
      </c>
      <c r="H41" s="5">
        <v>5.69</v>
      </c>
      <c r="I41" s="5">
        <v>0.39229999999999998</v>
      </c>
      <c r="J41" s="32">
        <v>99.48</v>
      </c>
      <c r="K41" s="6">
        <f t="shared" ref="K41:K60" si="2">((G41/56.07)/((G41/56.07)+(H41*2/61.97)+(I41*2/94.19))*100)</f>
        <v>47.168881162827233</v>
      </c>
    </row>
    <row r="42" spans="1:21" ht="9" customHeight="1">
      <c r="A42" s="27" t="s">
        <v>52</v>
      </c>
      <c r="B42" s="28" t="s">
        <v>18</v>
      </c>
      <c r="C42" s="29">
        <v>51.87</v>
      </c>
      <c r="D42" s="29">
        <v>29.27</v>
      </c>
      <c r="E42" s="30">
        <v>0.55310000000000004</v>
      </c>
      <c r="F42" s="30">
        <v>0.18779999999999999</v>
      </c>
      <c r="G42" s="29">
        <v>11.94</v>
      </c>
      <c r="H42" s="30">
        <v>4.47</v>
      </c>
      <c r="I42" s="30">
        <v>0.17699999999999999</v>
      </c>
      <c r="J42" s="29">
        <v>98.63</v>
      </c>
      <c r="K42" s="6">
        <f t="shared" si="2"/>
        <v>58.993326307318107</v>
      </c>
    </row>
    <row r="43" spans="1:21" ht="9" customHeight="1">
      <c r="A43" s="1" t="s">
        <v>53</v>
      </c>
      <c r="B43" s="3" t="s">
        <v>16</v>
      </c>
      <c r="C43" s="32">
        <v>45.71</v>
      </c>
      <c r="D43" s="32">
        <v>34.549999999999997</v>
      </c>
      <c r="E43" s="5">
        <v>0.29930000000000001</v>
      </c>
      <c r="F43" s="5">
        <v>0.12839999999999999</v>
      </c>
      <c r="G43" s="32">
        <v>18.21</v>
      </c>
      <c r="H43" s="5">
        <v>1.2319</v>
      </c>
      <c r="I43" s="5">
        <v>3.9399999999999998E-2</v>
      </c>
      <c r="J43" s="32">
        <v>100.2</v>
      </c>
      <c r="K43" s="6">
        <f t="shared" si="2"/>
        <v>88.889380681931712</v>
      </c>
      <c r="M43" s="11"/>
      <c r="N43" s="11"/>
      <c r="O43" s="11"/>
      <c r="P43" s="11"/>
      <c r="Q43" s="11"/>
      <c r="R43" s="11"/>
      <c r="S43" s="11"/>
      <c r="T43" s="11"/>
      <c r="U43" s="11"/>
    </row>
    <row r="44" spans="1:21" ht="9" customHeight="1">
      <c r="A44" s="27" t="s">
        <v>54</v>
      </c>
      <c r="B44" s="28" t="s">
        <v>18</v>
      </c>
      <c r="C44" s="29">
        <v>50.27</v>
      </c>
      <c r="D44" s="29">
        <v>32.22</v>
      </c>
      <c r="E44" s="30">
        <v>0.48559999999999998</v>
      </c>
      <c r="F44" s="30">
        <v>0.1578</v>
      </c>
      <c r="G44" s="29">
        <v>14.96</v>
      </c>
      <c r="H44" s="30">
        <v>3.01</v>
      </c>
      <c r="I44" s="30">
        <v>0.1108</v>
      </c>
      <c r="J44" s="29">
        <v>101.41</v>
      </c>
      <c r="K44" s="6">
        <f t="shared" si="2"/>
        <v>72.83786763695133</v>
      </c>
      <c r="M44" s="11"/>
      <c r="N44" s="11"/>
      <c r="O44" s="11"/>
      <c r="P44" s="11"/>
      <c r="Q44" s="11"/>
      <c r="R44" s="11"/>
      <c r="S44" s="11"/>
      <c r="T44" s="11"/>
      <c r="U44" s="11"/>
    </row>
    <row r="45" spans="1:21" ht="9" customHeight="1">
      <c r="A45" s="1" t="s">
        <v>55</v>
      </c>
      <c r="B45" s="3" t="s">
        <v>16</v>
      </c>
      <c r="C45" s="32">
        <v>47.44</v>
      </c>
      <c r="D45" s="32">
        <v>34.159999999999997</v>
      </c>
      <c r="E45" s="5">
        <v>0.34820000000000001</v>
      </c>
      <c r="F45" s="5">
        <v>6.2399999999999997E-2</v>
      </c>
      <c r="G45" s="32">
        <v>16.68</v>
      </c>
      <c r="H45" s="5">
        <v>2.1305999999999998</v>
      </c>
      <c r="I45" s="5">
        <v>7.8600000000000003E-2</v>
      </c>
      <c r="J45" s="32">
        <v>100.97</v>
      </c>
      <c r="K45" s="6">
        <f t="shared" si="2"/>
        <v>80.856726920015547</v>
      </c>
      <c r="M45" s="11"/>
      <c r="N45" s="11"/>
      <c r="O45" s="11"/>
      <c r="P45" s="11"/>
      <c r="Q45" s="11"/>
      <c r="R45" s="11"/>
      <c r="S45" s="11"/>
      <c r="T45" s="11"/>
      <c r="U45" s="11"/>
    </row>
    <row r="46" spans="1:21" ht="9" customHeight="1">
      <c r="A46" s="27" t="s">
        <v>56</v>
      </c>
      <c r="B46" s="28" t="s">
        <v>18</v>
      </c>
      <c r="C46" s="29">
        <v>53.37</v>
      </c>
      <c r="D46" s="29">
        <v>29.15</v>
      </c>
      <c r="E46" s="30">
        <v>0.51929999999999998</v>
      </c>
      <c r="F46" s="30">
        <v>0.15970000000000001</v>
      </c>
      <c r="G46" s="29">
        <v>12.21</v>
      </c>
      <c r="H46" s="30">
        <v>4.28</v>
      </c>
      <c r="I46" s="30">
        <v>0.1817</v>
      </c>
      <c r="J46" s="29">
        <v>99.97</v>
      </c>
      <c r="K46" s="6">
        <f t="shared" si="2"/>
        <v>60.531391283849466</v>
      </c>
      <c r="M46" s="11"/>
      <c r="N46" s="11"/>
      <c r="O46" s="11"/>
      <c r="P46" s="11"/>
      <c r="Q46" s="11"/>
      <c r="R46" s="11"/>
      <c r="S46" s="11"/>
      <c r="T46" s="11"/>
      <c r="U46" s="11"/>
    </row>
    <row r="47" spans="1:21" ht="9" customHeight="1">
      <c r="A47" s="1" t="s">
        <v>57</v>
      </c>
      <c r="B47" s="3" t="s">
        <v>16</v>
      </c>
      <c r="C47" s="32">
        <v>57.29</v>
      </c>
      <c r="D47" s="32">
        <v>26.93</v>
      </c>
      <c r="E47" s="5">
        <v>0.3629</v>
      </c>
      <c r="F47" s="5">
        <v>9.3799999999999994E-2</v>
      </c>
      <c r="G47" s="32">
        <v>8.91</v>
      </c>
      <c r="H47" s="5">
        <v>5.93</v>
      </c>
      <c r="I47" s="5">
        <v>0.4672</v>
      </c>
      <c r="J47" s="32">
        <v>100.09</v>
      </c>
      <c r="K47" s="6">
        <f t="shared" si="2"/>
        <v>44.115296507191488</v>
      </c>
    </row>
    <row r="48" spans="1:21" ht="9" customHeight="1">
      <c r="A48" s="27" t="s">
        <v>58</v>
      </c>
      <c r="B48" s="28" t="s">
        <v>18</v>
      </c>
      <c r="C48" s="29">
        <v>58.76</v>
      </c>
      <c r="D48" s="29">
        <v>25.96</v>
      </c>
      <c r="E48" s="30">
        <v>0.30149999999999999</v>
      </c>
      <c r="F48" s="30">
        <v>0.111</v>
      </c>
      <c r="G48" s="29">
        <v>7.99</v>
      </c>
      <c r="H48" s="30">
        <v>6.45</v>
      </c>
      <c r="I48" s="30">
        <v>0.51229999999999998</v>
      </c>
      <c r="J48" s="29">
        <v>100.24</v>
      </c>
      <c r="K48" s="6">
        <f t="shared" si="2"/>
        <v>39.4144458916603</v>
      </c>
    </row>
    <row r="49" spans="1:23" ht="9" customHeight="1">
      <c r="A49" s="1" t="s">
        <v>59</v>
      </c>
      <c r="B49" s="3" t="s">
        <v>16</v>
      </c>
      <c r="C49" s="32">
        <v>57.3</v>
      </c>
      <c r="D49" s="32">
        <v>26.72</v>
      </c>
      <c r="E49" s="5">
        <v>0.3392</v>
      </c>
      <c r="F49" s="5">
        <v>0.11650000000000001</v>
      </c>
      <c r="G49" s="32">
        <v>8.94</v>
      </c>
      <c r="H49" s="5">
        <v>6.08</v>
      </c>
      <c r="I49" s="5">
        <v>0.41260000000000002</v>
      </c>
      <c r="J49" s="32">
        <v>99.96</v>
      </c>
      <c r="K49" s="6">
        <f t="shared" si="2"/>
        <v>43.751663805506368</v>
      </c>
    </row>
    <row r="50" spans="1:23" ht="9" customHeight="1">
      <c r="A50" s="27" t="s">
        <v>60</v>
      </c>
      <c r="B50" s="28" t="s">
        <v>18</v>
      </c>
      <c r="C50" s="29">
        <v>50.12</v>
      </c>
      <c r="D50" s="29">
        <v>31.11</v>
      </c>
      <c r="E50" s="30">
        <v>0.64270000000000005</v>
      </c>
      <c r="F50" s="30">
        <v>0.16059999999999999</v>
      </c>
      <c r="G50" s="29">
        <v>14.09</v>
      </c>
      <c r="H50" s="30">
        <v>3.39</v>
      </c>
      <c r="I50" s="30">
        <v>0.1356</v>
      </c>
      <c r="J50" s="29">
        <v>99.76</v>
      </c>
      <c r="K50" s="6">
        <f t="shared" si="2"/>
        <v>69.116278019469604</v>
      </c>
    </row>
    <row r="51" spans="1:23" ht="9" customHeight="1">
      <c r="A51" s="1" t="s">
        <v>61</v>
      </c>
      <c r="B51" s="3" t="s">
        <v>16</v>
      </c>
      <c r="C51" s="32">
        <v>56.91</v>
      </c>
      <c r="D51" s="32">
        <v>26.52</v>
      </c>
      <c r="E51" s="5">
        <v>0.31790000000000002</v>
      </c>
      <c r="F51" s="5">
        <v>0.1358</v>
      </c>
      <c r="G51" s="32">
        <v>8.7200000000000006</v>
      </c>
      <c r="H51" s="5">
        <v>6.33</v>
      </c>
      <c r="I51" s="5">
        <v>0.3795</v>
      </c>
      <c r="J51" s="32">
        <v>99.39</v>
      </c>
      <c r="K51" s="6">
        <f t="shared" si="2"/>
        <v>42.275719408431542</v>
      </c>
    </row>
    <row r="52" spans="1:23" ht="9" customHeight="1">
      <c r="A52" s="27" t="s">
        <v>62</v>
      </c>
      <c r="B52" s="28" t="s">
        <v>18</v>
      </c>
      <c r="C52" s="29">
        <v>49.42</v>
      </c>
      <c r="D52" s="29">
        <v>31.3</v>
      </c>
      <c r="E52" s="30">
        <v>0.7026</v>
      </c>
      <c r="F52" s="30">
        <v>0.15870000000000001</v>
      </c>
      <c r="G52" s="29">
        <v>14.44</v>
      </c>
      <c r="H52" s="30">
        <v>3.11</v>
      </c>
      <c r="I52" s="30">
        <v>0.11749999999999999</v>
      </c>
      <c r="J52" s="29">
        <v>99.32</v>
      </c>
      <c r="K52" s="6">
        <f t="shared" si="2"/>
        <v>71.457900874906358</v>
      </c>
    </row>
    <row r="53" spans="1:23" ht="9" customHeight="1">
      <c r="A53" s="1" t="s">
        <v>63</v>
      </c>
      <c r="B53" s="3" t="s">
        <v>16</v>
      </c>
      <c r="C53" s="32">
        <v>56.75</v>
      </c>
      <c r="D53" s="32">
        <v>27.61</v>
      </c>
      <c r="E53" s="5">
        <v>0.443</v>
      </c>
      <c r="F53" s="5">
        <v>0.1222</v>
      </c>
      <c r="G53" s="32">
        <v>9.9700000000000006</v>
      </c>
      <c r="H53" s="5">
        <v>5.76</v>
      </c>
      <c r="I53" s="5">
        <v>0.3367</v>
      </c>
      <c r="J53" s="32">
        <v>101.12</v>
      </c>
      <c r="K53" s="6">
        <f t="shared" si="2"/>
        <v>47.946345705023681</v>
      </c>
    </row>
    <row r="54" spans="1:23" ht="9" customHeight="1">
      <c r="A54" s="27" t="s">
        <v>64</v>
      </c>
      <c r="B54" s="28" t="s">
        <v>18</v>
      </c>
      <c r="C54" s="29">
        <v>51.03</v>
      </c>
      <c r="D54" s="29">
        <v>30.35</v>
      </c>
      <c r="E54" s="30">
        <v>0.69199999999999995</v>
      </c>
      <c r="F54" s="30">
        <v>0.187</v>
      </c>
      <c r="G54" s="29">
        <v>13.18</v>
      </c>
      <c r="H54" s="30">
        <v>3.84</v>
      </c>
      <c r="I54" s="30">
        <v>0.15920000000000001</v>
      </c>
      <c r="J54" s="29">
        <v>99.58</v>
      </c>
      <c r="K54" s="6">
        <f t="shared" si="2"/>
        <v>64.867482903036532</v>
      </c>
      <c r="M54" s="11"/>
      <c r="N54" s="11"/>
      <c r="O54" s="11"/>
      <c r="P54" s="11"/>
      <c r="Q54" s="11"/>
      <c r="R54" s="11"/>
      <c r="S54" s="11"/>
      <c r="T54" s="11"/>
      <c r="U54" s="11"/>
    </row>
    <row r="55" spans="1:23" ht="9" customHeight="1">
      <c r="A55" s="27" t="s">
        <v>65</v>
      </c>
      <c r="B55" s="28" t="s">
        <v>18</v>
      </c>
      <c r="C55" s="29">
        <v>58.08</v>
      </c>
      <c r="D55" s="29">
        <v>26</v>
      </c>
      <c r="E55" s="30">
        <v>0.2928</v>
      </c>
      <c r="F55" s="30">
        <v>6.2300000000000001E-2</v>
      </c>
      <c r="G55" s="29">
        <v>8.2899999999999991</v>
      </c>
      <c r="H55" s="30">
        <v>6.34</v>
      </c>
      <c r="I55" s="30">
        <v>0.42909999999999998</v>
      </c>
      <c r="J55" s="29">
        <v>99.61</v>
      </c>
      <c r="K55" s="6">
        <f t="shared" si="2"/>
        <v>40.890525107973467</v>
      </c>
      <c r="M55" s="11"/>
      <c r="N55" s="11"/>
      <c r="O55" s="11"/>
      <c r="P55" s="11"/>
      <c r="Q55" s="11"/>
      <c r="R55" s="11"/>
      <c r="S55" s="11"/>
      <c r="T55" s="11"/>
      <c r="U55" s="11"/>
    </row>
    <row r="56" spans="1:23" ht="9" customHeight="1">
      <c r="A56" s="1" t="s">
        <v>66</v>
      </c>
      <c r="B56" s="3" t="s">
        <v>16</v>
      </c>
      <c r="C56" s="32">
        <v>54.94</v>
      </c>
      <c r="D56" s="32">
        <v>27.89</v>
      </c>
      <c r="E56" s="5">
        <v>0.35</v>
      </c>
      <c r="F56" s="5">
        <v>0.1</v>
      </c>
      <c r="G56" s="32">
        <v>10.38</v>
      </c>
      <c r="H56" s="5">
        <v>5.22</v>
      </c>
      <c r="I56" s="5">
        <v>0.31</v>
      </c>
      <c r="J56" s="32">
        <v>99.26</v>
      </c>
      <c r="K56" s="6">
        <f t="shared" si="2"/>
        <v>51.398574587878713</v>
      </c>
    </row>
    <row r="57" spans="1:23" ht="9" customHeight="1">
      <c r="A57" s="1" t="s">
        <v>67</v>
      </c>
      <c r="B57" s="3" t="s">
        <v>16</v>
      </c>
      <c r="C57" s="32">
        <v>55.07</v>
      </c>
      <c r="D57" s="32">
        <v>27.37</v>
      </c>
      <c r="E57" s="5">
        <v>0.32529999999999998</v>
      </c>
      <c r="F57" s="5">
        <v>9.06E-2</v>
      </c>
      <c r="G57" s="32">
        <v>9.39</v>
      </c>
      <c r="H57" s="5">
        <v>5.69</v>
      </c>
      <c r="I57" s="5">
        <v>0.317</v>
      </c>
      <c r="J57" s="32">
        <v>98.31</v>
      </c>
      <c r="K57" s="6">
        <f t="shared" si="2"/>
        <v>46.800351980982825</v>
      </c>
      <c r="L57" s="33"/>
      <c r="M57" s="2"/>
      <c r="N57" s="2"/>
      <c r="O57" s="2"/>
      <c r="P57" s="2"/>
      <c r="Q57" s="2"/>
      <c r="R57" s="2"/>
      <c r="S57" s="23"/>
      <c r="T57" s="2"/>
      <c r="U57" s="2"/>
      <c r="V57" s="24"/>
      <c r="W57" s="34"/>
    </row>
    <row r="58" spans="1:23" ht="9" customHeight="1">
      <c r="A58" s="27" t="s">
        <v>68</v>
      </c>
      <c r="B58" s="28" t="s">
        <v>18</v>
      </c>
      <c r="C58" s="29">
        <v>58.11</v>
      </c>
      <c r="D58" s="29">
        <v>25.7</v>
      </c>
      <c r="E58" s="30">
        <v>0.30809999999999998</v>
      </c>
      <c r="F58" s="30">
        <v>9.9299999999999999E-2</v>
      </c>
      <c r="G58" s="29">
        <v>7.58</v>
      </c>
      <c r="H58" s="30">
        <v>6.53</v>
      </c>
      <c r="I58" s="30">
        <v>0.46539999999999998</v>
      </c>
      <c r="J58" s="29">
        <v>98.87</v>
      </c>
      <c r="K58" s="6">
        <f t="shared" si="2"/>
        <v>37.993684402739959</v>
      </c>
      <c r="L58" s="33"/>
      <c r="M58" s="2"/>
      <c r="N58" s="2"/>
      <c r="O58" s="2"/>
      <c r="P58" s="2"/>
      <c r="Q58" s="2"/>
      <c r="R58" s="2"/>
      <c r="S58" s="2"/>
      <c r="T58" s="2"/>
      <c r="U58" s="2"/>
      <c r="V58" s="24"/>
      <c r="W58" s="34"/>
    </row>
    <row r="59" spans="1:23" ht="9" customHeight="1">
      <c r="A59" s="1" t="s">
        <v>69</v>
      </c>
      <c r="B59" s="3" t="s">
        <v>16</v>
      </c>
      <c r="C59" s="32">
        <v>50.1</v>
      </c>
      <c r="D59" s="32">
        <v>31.35</v>
      </c>
      <c r="E59" s="5">
        <v>0.3503</v>
      </c>
      <c r="F59" s="5">
        <v>0.1084</v>
      </c>
      <c r="G59" s="32">
        <v>13.85</v>
      </c>
      <c r="H59" s="5">
        <v>3.37</v>
      </c>
      <c r="I59" s="5">
        <v>0.13700000000000001</v>
      </c>
      <c r="J59" s="32">
        <v>99.35</v>
      </c>
      <c r="K59" s="6">
        <f t="shared" si="2"/>
        <v>68.866377083851035</v>
      </c>
    </row>
    <row r="60" spans="1:23" ht="9" customHeight="1">
      <c r="A60" s="27" t="s">
        <v>70</v>
      </c>
      <c r="B60" s="28" t="s">
        <v>18</v>
      </c>
      <c r="C60" s="29">
        <v>51.3</v>
      </c>
      <c r="D60" s="29">
        <v>29.86</v>
      </c>
      <c r="E60" s="30">
        <v>0.75409999999999999</v>
      </c>
      <c r="F60" s="30">
        <v>0.18720000000000001</v>
      </c>
      <c r="G60" s="29">
        <v>12.51</v>
      </c>
      <c r="H60" s="30">
        <v>4</v>
      </c>
      <c r="I60" s="30">
        <v>0.17699999999999999</v>
      </c>
      <c r="J60" s="29">
        <v>98.88</v>
      </c>
      <c r="K60" s="6">
        <f t="shared" si="2"/>
        <v>62.678263480172049</v>
      </c>
    </row>
    <row r="61" spans="1:23" ht="12" customHeight="1">
      <c r="A61" s="35" t="s">
        <v>71</v>
      </c>
      <c r="B61" s="36"/>
      <c r="C61" s="36"/>
      <c r="D61" s="36"/>
      <c r="E61" s="36"/>
      <c r="F61" s="36"/>
      <c r="G61" s="36"/>
      <c r="H61" s="37"/>
      <c r="I61" s="36"/>
      <c r="J61" s="36"/>
      <c r="K61" s="38"/>
    </row>
    <row r="62" spans="1:23" ht="12" customHeight="1">
      <c r="A62" s="1" t="s">
        <v>72</v>
      </c>
      <c r="B62" s="3"/>
      <c r="C62" s="3"/>
      <c r="D62" s="3"/>
      <c r="E62" s="3"/>
      <c r="F62" s="3"/>
      <c r="G62" s="3"/>
      <c r="H62" s="5"/>
      <c r="I62" s="3"/>
      <c r="J62" s="3"/>
      <c r="K62" s="6"/>
    </row>
    <row r="63" spans="1:23" ht="12" customHeight="1">
      <c r="A63" s="1" t="s">
        <v>73</v>
      </c>
      <c r="B63" s="3"/>
      <c r="C63" s="3"/>
      <c r="D63" s="3"/>
      <c r="E63" s="3"/>
      <c r="F63" s="3"/>
      <c r="G63" s="3"/>
      <c r="H63" s="5"/>
      <c r="I63" s="3"/>
      <c r="J63" s="3"/>
      <c r="K63" s="6"/>
    </row>
    <row r="64" spans="1:23" ht="12" customHeight="1">
      <c r="A64" s="1" t="s">
        <v>74</v>
      </c>
      <c r="B64" s="3"/>
      <c r="C64" s="3"/>
      <c r="D64" s="3"/>
      <c r="E64" s="3"/>
      <c r="F64" s="3"/>
      <c r="G64" s="3"/>
      <c r="H64" s="5"/>
      <c r="I64" s="3"/>
      <c r="J64" s="3"/>
      <c r="K64" s="6"/>
    </row>
    <row r="65" spans="1:16" ht="12" customHeight="1">
      <c r="A65" s="39" t="s">
        <v>75</v>
      </c>
      <c r="B65" s="40"/>
      <c r="C65" s="40"/>
      <c r="D65" s="40"/>
      <c r="E65" s="40"/>
      <c r="F65" s="40"/>
      <c r="G65" s="40"/>
      <c r="H65" s="41"/>
      <c r="I65" s="40"/>
      <c r="J65" s="40"/>
      <c r="K65" s="42"/>
      <c r="L65" s="43"/>
      <c r="M65" s="44"/>
      <c r="N65" s="45"/>
      <c r="O65" s="45"/>
      <c r="P65" s="45"/>
    </row>
  </sheetData>
  <printOptions horizontalCentered="1"/>
  <pageMargins left="1" right="1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SM-Tbl3-Plag</vt:lpstr>
    </vt:vector>
  </TitlesOfParts>
  <Company>The University of Auckland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Sas</dc:creator>
  <cp:lastModifiedBy>Editorial Assistant</cp:lastModifiedBy>
  <dcterms:created xsi:type="dcterms:W3CDTF">2017-02-22T22:07:52Z</dcterms:created>
  <dcterms:modified xsi:type="dcterms:W3CDTF">2017-02-23T15:23:38Z</dcterms:modified>
</cp:coreProperties>
</file>