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9220" windowHeight="18080"/>
  </bookViews>
  <sheets>
    <sheet name="complete brockite probe data" sheetId="4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34" i="4" l="1"/>
  <c r="BA35" i="4"/>
  <c r="BB34" i="4"/>
  <c r="BB35" i="4"/>
  <c r="BC34" i="4"/>
  <c r="BC35" i="4"/>
  <c r="BD34" i="4"/>
  <c r="BD35" i="4"/>
  <c r="BE34" i="4"/>
  <c r="BE35" i="4"/>
  <c r="BF34" i="4"/>
  <c r="BF35" i="4"/>
  <c r="BG34" i="4"/>
  <c r="BG35" i="4"/>
  <c r="BH34" i="4"/>
  <c r="BH35" i="4"/>
  <c r="BI34" i="4"/>
  <c r="BI35" i="4"/>
  <c r="BJ34" i="4"/>
  <c r="BJ35" i="4"/>
  <c r="C34" i="4"/>
  <c r="C35" i="4"/>
  <c r="D34" i="4"/>
  <c r="D35" i="4"/>
  <c r="E34" i="4"/>
  <c r="E35" i="4"/>
  <c r="F34" i="4"/>
  <c r="F35" i="4"/>
  <c r="G34" i="4"/>
  <c r="G35" i="4"/>
  <c r="H34" i="4"/>
  <c r="H35" i="4"/>
  <c r="I34" i="4"/>
  <c r="I35" i="4"/>
  <c r="J34" i="4"/>
  <c r="J35" i="4"/>
  <c r="K34" i="4"/>
  <c r="K35" i="4"/>
  <c r="L34" i="4"/>
  <c r="L35" i="4"/>
  <c r="M34" i="4"/>
  <c r="M35" i="4"/>
  <c r="N34" i="4"/>
  <c r="N35" i="4"/>
  <c r="O34" i="4"/>
  <c r="O35" i="4"/>
  <c r="P34" i="4"/>
  <c r="P35" i="4"/>
  <c r="Q34" i="4"/>
  <c r="Q35" i="4"/>
  <c r="R34" i="4"/>
  <c r="R35" i="4"/>
  <c r="S34" i="4"/>
  <c r="S35" i="4"/>
  <c r="T34" i="4"/>
  <c r="T35" i="4"/>
  <c r="U34" i="4"/>
  <c r="U35" i="4"/>
  <c r="V34" i="4"/>
  <c r="V35" i="4"/>
  <c r="W34" i="4"/>
  <c r="W35" i="4"/>
  <c r="X34" i="4"/>
  <c r="X35" i="4"/>
  <c r="Y34" i="4"/>
  <c r="Y35" i="4"/>
  <c r="Z34" i="4"/>
  <c r="Z35" i="4"/>
  <c r="AA34" i="4"/>
  <c r="AA35" i="4"/>
  <c r="AB34" i="4"/>
  <c r="AB35" i="4"/>
  <c r="AC34" i="4"/>
  <c r="AC35" i="4"/>
  <c r="AD34" i="4"/>
  <c r="AD35" i="4"/>
  <c r="AE34" i="4"/>
  <c r="AE35" i="4"/>
  <c r="AF34" i="4"/>
  <c r="AF35" i="4"/>
  <c r="AG34" i="4"/>
  <c r="AG35" i="4"/>
  <c r="AH34" i="4"/>
  <c r="AH35" i="4"/>
  <c r="AI34" i="4"/>
  <c r="AI35" i="4"/>
  <c r="AJ34" i="4"/>
  <c r="AJ35" i="4"/>
  <c r="AK34" i="4"/>
  <c r="AK35" i="4"/>
  <c r="AL34" i="4"/>
  <c r="AL35" i="4"/>
  <c r="AM34" i="4"/>
  <c r="AM35" i="4"/>
  <c r="AN34" i="4"/>
  <c r="AN35" i="4"/>
  <c r="AO34" i="4"/>
  <c r="AO35" i="4"/>
  <c r="AP34" i="4"/>
  <c r="AP35" i="4"/>
  <c r="AQ34" i="4"/>
  <c r="AQ35" i="4"/>
  <c r="AR34" i="4"/>
  <c r="AR35" i="4"/>
  <c r="AS34" i="4"/>
  <c r="AS35" i="4"/>
  <c r="AT34" i="4"/>
  <c r="AT35" i="4"/>
  <c r="AU34" i="4"/>
  <c r="AU35" i="4"/>
  <c r="AV34" i="4"/>
  <c r="AV35" i="4"/>
  <c r="AZ34" i="4"/>
  <c r="AZ35" i="4"/>
</calcChain>
</file>

<file path=xl/sharedStrings.xml><?xml version="1.0" encoding="utf-8"?>
<sst xmlns="http://schemas.openxmlformats.org/spreadsheetml/2006/main" count="124" uniqueCount="65">
  <si>
    <t xml:space="preserve">     PbO</t>
  </si>
  <si>
    <t xml:space="preserve">     FeO</t>
  </si>
  <si>
    <t xml:space="preserve">     CaO</t>
  </si>
  <si>
    <t xml:space="preserve">     SrO</t>
  </si>
  <si>
    <t xml:space="preserve">     BaO</t>
  </si>
  <si>
    <t xml:space="preserve">   TOTAL</t>
  </si>
  <si>
    <t>23-broV-3</t>
  </si>
  <si>
    <t>23-broV-4</t>
  </si>
  <si>
    <t>23-broV-1</t>
  </si>
  <si>
    <t>23-broV-2</t>
  </si>
  <si>
    <t>23-broV-5</t>
  </si>
  <si>
    <t>23-broV-6</t>
  </si>
  <si>
    <t>23-broV-7</t>
  </si>
  <si>
    <t>7VB-bro-1</t>
  </si>
  <si>
    <t>66B-bro-2</t>
  </si>
  <si>
    <t>71V-bro-4</t>
  </si>
  <si>
    <t>71V-bro-1</t>
  </si>
  <si>
    <t>66B-bro-3</t>
  </si>
  <si>
    <t>23-bro-6</t>
  </si>
  <si>
    <t>23-bro-9</t>
  </si>
  <si>
    <t>23-bro-1</t>
  </si>
  <si>
    <t>66B-bro-1</t>
  </si>
  <si>
    <t>71V-bro-13</t>
  </si>
  <si>
    <t>71V-bro-11</t>
  </si>
  <si>
    <t>23-bro-3</t>
  </si>
  <si>
    <t>71V-bro-5</t>
  </si>
  <si>
    <t>71V-bro-10</t>
  </si>
  <si>
    <t>71V-bro-3</t>
  </si>
  <si>
    <t>23-bro-2</t>
  </si>
  <si>
    <t>71V-bro-12</t>
  </si>
  <si>
    <t>23-bro-7</t>
  </si>
  <si>
    <t>23-bro-8</t>
  </si>
  <si>
    <t>71V-bro-2</t>
  </si>
  <si>
    <t>23-bro-4</t>
  </si>
  <si>
    <t>23-bro-5</t>
  </si>
  <si>
    <r>
      <t xml:space="preserve">    SiO</t>
    </r>
    <r>
      <rPr>
        <vertAlign val="subscript"/>
        <sz val="9"/>
        <color theme="1"/>
        <rFont val="Arial"/>
        <family val="2"/>
      </rPr>
      <t>2</t>
    </r>
  </si>
  <si>
    <r>
      <t xml:space="preserve">     SO</t>
    </r>
    <r>
      <rPr>
        <vertAlign val="subscript"/>
        <sz val="9"/>
        <color theme="1"/>
        <rFont val="Arial"/>
        <family val="2"/>
      </rPr>
      <t>3</t>
    </r>
  </si>
  <si>
    <r>
      <t xml:space="preserve">    V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5</t>
    </r>
  </si>
  <si>
    <r>
      <t>Y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</si>
  <si>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Nd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</si>
  <si>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Sm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</si>
  <si>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Eu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</si>
  <si>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Gd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</si>
  <si>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Tb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</si>
  <si>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Dy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</si>
  <si>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Ho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</si>
  <si>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Er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</si>
  <si>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Tm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</si>
  <si>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Yb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</si>
  <si>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>Lu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3</t>
    </r>
  </si>
  <si>
    <r>
      <t xml:space="preserve">    ThO</t>
    </r>
    <r>
      <rPr>
        <vertAlign val="subscript"/>
        <sz val="9"/>
        <color theme="1"/>
        <rFont val="Arial"/>
        <family val="2"/>
      </rPr>
      <t>2</t>
    </r>
  </si>
  <si>
    <r>
      <t xml:space="preserve">     UO</t>
    </r>
    <r>
      <rPr>
        <vertAlign val="subscript"/>
        <sz val="9"/>
        <color theme="1"/>
        <rFont val="Arial"/>
        <family val="2"/>
      </rPr>
      <t>2</t>
    </r>
  </si>
  <si>
    <t>−O ≡ F</t>
  </si>
  <si>
    <t>F</t>
  </si>
  <si>
    <r>
      <t xml:space="preserve">   La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</si>
  <si>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 xml:space="preserve">   Ce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</si>
  <si>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 xml:space="preserve">   Pr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</si>
  <si>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t>SAMPLE #</t>
  </si>
  <si>
    <r>
      <t xml:space="preserve">   P</t>
    </r>
    <r>
      <rPr>
        <vertAlign val="subscript"/>
        <sz val="9"/>
        <color indexed="8"/>
        <rFont val="Arial"/>
        <family val="2"/>
      </rPr>
      <t>2</t>
    </r>
    <r>
      <rPr>
        <sz val="9"/>
        <color indexed="8"/>
        <rFont val="Arial"/>
        <family val="2"/>
      </rPr>
      <t>O</t>
    </r>
    <r>
      <rPr>
        <vertAlign val="subscript"/>
        <sz val="9"/>
        <color indexed="8"/>
        <rFont val="Arial"/>
        <family val="2"/>
      </rPr>
      <t>5</t>
    </r>
  </si>
  <si>
    <r>
      <t>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</si>
  <si>
    <t>brockite from the CHO</t>
  </si>
  <si>
    <t xml:space="preserve">brockite-vanadate solid solution </t>
  </si>
  <si>
    <r>
      <t>Notes: Brockite compositons are determined by EPMA.  Results are not converted to atoms per formula unit as the structure and 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O/OH</t>
    </r>
    <r>
      <rPr>
        <vertAlign val="superscript"/>
        <sz val="9"/>
        <color theme="1"/>
        <rFont val="Arial"/>
        <family val="2"/>
      </rPr>
      <t>-</t>
    </r>
    <r>
      <rPr>
        <sz val="9"/>
        <color theme="1"/>
        <rFont val="Arial"/>
        <family val="2"/>
      </rPr>
      <t xml:space="preserve"> content remain undetermined. Tm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and Lu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were analyzed but routinely below detection limit.  The presence of ferric iron, reduced sulfur, and hexavalent uranium will have marginal affect on calcualted compositons. *H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 calculated by difference.</t>
    </r>
  </si>
  <si>
    <t>American Mineralogist: July 2016 Deposit AM-16-75532</t>
  </si>
  <si>
    <t>ANDERSEN ET AL.: HFSE(+HREE) MINERALIZATION PERIPHERAL TO 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</si>
</sst>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vertAlign val="subscript"/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color theme="1"/>
      <name val="Arial"/>
      <family val="2"/>
    </font>
    <font>
      <b/>
      <sz val="12"/>
      <color theme="1"/>
      <name val="Times New Roman"/>
    </font>
    <font>
      <b/>
      <sz val="8"/>
      <color rgb="FF211D1E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2"/>
  <sheetViews>
    <sheetView tabSelected="1" zoomScale="96" zoomScaleNormal="96" zoomScalePageLayoutView="96" workbookViewId="0">
      <selection activeCell="C1" sqref="C1:C2"/>
    </sheetView>
  </sheetViews>
  <sheetFormatPr baseColWidth="10" defaultColWidth="8.83203125" defaultRowHeight="11" x14ac:dyDescent="0"/>
  <cols>
    <col min="1" max="1" width="13.5" style="7" customWidth="1"/>
    <col min="2" max="2" width="2.33203125" style="5" customWidth="1"/>
    <col min="3" max="50" width="10" style="5" customWidth="1"/>
    <col min="51" max="51" width="2.33203125" style="5" customWidth="1"/>
    <col min="52" max="62" width="10" style="5" customWidth="1"/>
    <col min="63" max="16384" width="8.83203125" style="5"/>
  </cols>
  <sheetData>
    <row r="1" spans="1:62" ht="15">
      <c r="C1" s="14" t="s">
        <v>63</v>
      </c>
    </row>
    <row r="2" spans="1:62" s="4" customFormat="1" ht="15" customHeight="1">
      <c r="A2" s="1"/>
      <c r="C2" s="15" t="s">
        <v>64</v>
      </c>
    </row>
    <row r="3" spans="1:62" s="4" customFormat="1" ht="15" customHeight="1">
      <c r="A3" s="1"/>
      <c r="C3" s="10" t="s">
        <v>60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Z3" s="10" t="s">
        <v>61</v>
      </c>
      <c r="BA3" s="10"/>
      <c r="BB3" s="10"/>
      <c r="BC3" s="10"/>
      <c r="BD3" s="10"/>
      <c r="BE3" s="10"/>
      <c r="BF3" s="10"/>
      <c r="BG3" s="10"/>
      <c r="BH3" s="10"/>
      <c r="BI3" s="10"/>
      <c r="BJ3" s="10"/>
    </row>
    <row r="4" spans="1:62" s="7" customFormat="1" ht="15" customHeight="1">
      <c r="A4" s="2" t="s">
        <v>57</v>
      </c>
      <c r="B4" s="6"/>
      <c r="C4" s="6" t="s">
        <v>20</v>
      </c>
      <c r="D4" s="6" t="s">
        <v>28</v>
      </c>
      <c r="E4" s="6" t="s">
        <v>24</v>
      </c>
      <c r="F4" s="6" t="s">
        <v>24</v>
      </c>
      <c r="G4" s="6" t="s">
        <v>33</v>
      </c>
      <c r="H4" s="6" t="s">
        <v>34</v>
      </c>
      <c r="I4" s="6" t="s">
        <v>18</v>
      </c>
      <c r="J4" s="6" t="s">
        <v>18</v>
      </c>
      <c r="K4" s="6" t="s">
        <v>30</v>
      </c>
      <c r="L4" s="6" t="s">
        <v>31</v>
      </c>
      <c r="M4" s="6" t="s">
        <v>19</v>
      </c>
      <c r="N4" s="6" t="s">
        <v>19</v>
      </c>
      <c r="O4" s="6" t="s">
        <v>19</v>
      </c>
      <c r="P4" s="6" t="s">
        <v>19</v>
      </c>
      <c r="Q4" s="6" t="s">
        <v>21</v>
      </c>
      <c r="R4" s="6" t="s">
        <v>21</v>
      </c>
      <c r="S4" s="6" t="s">
        <v>21</v>
      </c>
      <c r="T4" s="6" t="s">
        <v>14</v>
      </c>
      <c r="U4" s="6" t="s">
        <v>14</v>
      </c>
      <c r="V4" s="6" t="s">
        <v>17</v>
      </c>
      <c r="W4" s="6" t="s">
        <v>17</v>
      </c>
      <c r="X4" s="6" t="s">
        <v>17</v>
      </c>
      <c r="Y4" s="6" t="s">
        <v>17</v>
      </c>
      <c r="Z4" s="6" t="s">
        <v>16</v>
      </c>
      <c r="AA4" s="6" t="s">
        <v>26</v>
      </c>
      <c r="AB4" s="6" t="s">
        <v>26</v>
      </c>
      <c r="AC4" s="6" t="s">
        <v>26</v>
      </c>
      <c r="AD4" s="6" t="s">
        <v>23</v>
      </c>
      <c r="AE4" s="6" t="s">
        <v>23</v>
      </c>
      <c r="AF4" s="6" t="s">
        <v>23</v>
      </c>
      <c r="AG4" s="6" t="s">
        <v>23</v>
      </c>
      <c r="AH4" s="6" t="s">
        <v>29</v>
      </c>
      <c r="AI4" s="6" t="s">
        <v>29</v>
      </c>
      <c r="AJ4" s="6" t="s">
        <v>29</v>
      </c>
      <c r="AK4" s="6" t="s">
        <v>22</v>
      </c>
      <c r="AL4" s="6" t="s">
        <v>22</v>
      </c>
      <c r="AM4" s="6" t="s">
        <v>22</v>
      </c>
      <c r="AN4" s="6" t="s">
        <v>22</v>
      </c>
      <c r="AO4" s="6" t="s">
        <v>32</v>
      </c>
      <c r="AP4" s="6" t="s">
        <v>27</v>
      </c>
      <c r="AQ4" s="6" t="s">
        <v>15</v>
      </c>
      <c r="AR4" s="6" t="s">
        <v>25</v>
      </c>
      <c r="AS4" s="6" t="s">
        <v>13</v>
      </c>
      <c r="AT4" s="6" t="s">
        <v>13</v>
      </c>
      <c r="AU4" s="6" t="s">
        <v>13</v>
      </c>
      <c r="AV4" s="6" t="s">
        <v>13</v>
      </c>
      <c r="AW4" s="6"/>
      <c r="AX4" s="2" t="s">
        <v>57</v>
      </c>
      <c r="AY4" s="6"/>
      <c r="AZ4" s="6" t="s">
        <v>8</v>
      </c>
      <c r="BA4" s="6" t="s">
        <v>9</v>
      </c>
      <c r="BB4" s="6" t="s">
        <v>6</v>
      </c>
      <c r="BC4" s="6" t="s">
        <v>7</v>
      </c>
      <c r="BD4" s="6" t="s">
        <v>7</v>
      </c>
      <c r="BE4" s="6" t="s">
        <v>10</v>
      </c>
      <c r="BF4" s="6" t="s">
        <v>11</v>
      </c>
      <c r="BG4" s="6" t="s">
        <v>11</v>
      </c>
      <c r="BH4" s="6" t="s">
        <v>11</v>
      </c>
      <c r="BI4" s="6" t="s">
        <v>12</v>
      </c>
      <c r="BJ4" s="6" t="s">
        <v>12</v>
      </c>
    </row>
    <row r="5" spans="1:62" s="7" customFormat="1" ht="13.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</row>
    <row r="6" spans="1:62" s="7" customFormat="1" ht="13.5" customHeight="1">
      <c r="A6" s="2" t="s">
        <v>35</v>
      </c>
      <c r="B6" s="6"/>
      <c r="C6" s="9">
        <v>0.163295</v>
      </c>
      <c r="D6" s="9">
        <v>0.16115599999999999</v>
      </c>
      <c r="E6" s="9">
        <v>0.14141799999999999</v>
      </c>
      <c r="F6" s="9">
        <v>0.16912199999999999</v>
      </c>
      <c r="G6" s="9">
        <v>0.17285900000000001</v>
      </c>
      <c r="H6" s="9">
        <v>0.17095399999999999</v>
      </c>
      <c r="I6" s="9">
        <v>0.16749700000000001</v>
      </c>
      <c r="J6" s="9">
        <v>0.16000700000000001</v>
      </c>
      <c r="K6" s="9">
        <v>0.18982599999999999</v>
      </c>
      <c r="L6" s="9">
        <v>0.18503800000000001</v>
      </c>
      <c r="M6" s="9">
        <v>0.199743</v>
      </c>
      <c r="N6" s="9">
        <v>0.125417</v>
      </c>
      <c r="O6" s="9">
        <v>0.14760000000000001</v>
      </c>
      <c r="P6" s="9">
        <v>0.16545099999999999</v>
      </c>
      <c r="Q6" s="9">
        <v>0.24726400000000001</v>
      </c>
      <c r="R6" s="9">
        <v>0.19624800000000001</v>
      </c>
      <c r="S6" s="9">
        <v>8.5625999999999994E-2</v>
      </c>
      <c r="T6" s="9">
        <v>0.27435599999999999</v>
      </c>
      <c r="U6" s="9">
        <v>0.12761600000000001</v>
      </c>
      <c r="V6" s="9">
        <v>0.67320500000000005</v>
      </c>
      <c r="W6" s="9">
        <v>0.32809300000000002</v>
      </c>
      <c r="X6" s="9">
        <v>6.1260000000000002E-2</v>
      </c>
      <c r="Y6" s="9">
        <v>0.15740899999999999</v>
      </c>
      <c r="Z6" s="9">
        <v>0.20671999999999999</v>
      </c>
      <c r="AA6" s="9">
        <v>0.22307399999999999</v>
      </c>
      <c r="AB6" s="9">
        <v>0.301039</v>
      </c>
      <c r="AC6" s="9">
        <v>7.9565999999999998E-2</v>
      </c>
      <c r="AD6" s="9">
        <v>0.242451</v>
      </c>
      <c r="AE6" s="9">
        <v>0.112369</v>
      </c>
      <c r="AF6" s="9">
        <v>6.5854999999999997E-2</v>
      </c>
      <c r="AG6" s="9">
        <v>8.8702000000000003E-2</v>
      </c>
      <c r="AH6" s="9">
        <v>0.18188199999999999</v>
      </c>
      <c r="AI6" s="9">
        <v>0.156726</v>
      </c>
      <c r="AJ6" s="9">
        <v>7.5426999999999994E-2</v>
      </c>
      <c r="AK6" s="9">
        <v>0.182807</v>
      </c>
      <c r="AL6" s="9">
        <v>0.18037300000000001</v>
      </c>
      <c r="AM6" s="9">
        <v>7.2873999999999994E-2</v>
      </c>
      <c r="AN6" s="9">
        <v>2.9665E-2</v>
      </c>
      <c r="AO6" s="9">
        <v>0.163908</v>
      </c>
      <c r="AP6" s="9">
        <v>0.18576000000000001</v>
      </c>
      <c r="AQ6" s="9">
        <v>0.19984399999999999</v>
      </c>
      <c r="AR6" s="9">
        <v>0.164161</v>
      </c>
      <c r="AS6" s="9">
        <v>0.93518000000000001</v>
      </c>
      <c r="AT6" s="9">
        <v>0.109736</v>
      </c>
      <c r="AU6" s="9">
        <v>0.108186</v>
      </c>
      <c r="AV6" s="9">
        <v>0.20344799999999999</v>
      </c>
      <c r="AW6" s="6"/>
      <c r="AX6" s="2" t="s">
        <v>35</v>
      </c>
      <c r="AY6" s="6"/>
      <c r="AZ6" s="9">
        <v>0.62919800000000004</v>
      </c>
      <c r="BA6" s="9">
        <v>0.46082600000000001</v>
      </c>
      <c r="BB6" s="9">
        <v>0.461951</v>
      </c>
      <c r="BC6" s="9">
        <v>0.80634899999999998</v>
      </c>
      <c r="BD6" s="9">
        <v>0.72115700000000005</v>
      </c>
      <c r="BE6" s="9">
        <v>0.45024999999999998</v>
      </c>
      <c r="BF6" s="9">
        <v>0.49326799999999998</v>
      </c>
      <c r="BG6" s="9">
        <v>0.38287100000000002</v>
      </c>
      <c r="BH6" s="9">
        <v>0.48406300000000002</v>
      </c>
      <c r="BI6" s="9">
        <v>0.606271</v>
      </c>
      <c r="BJ6" s="9">
        <v>0.68189900000000003</v>
      </c>
    </row>
    <row r="7" spans="1:62" s="7" customFormat="1" ht="13.5" customHeight="1">
      <c r="A7" s="2" t="s">
        <v>58</v>
      </c>
      <c r="B7" s="6"/>
      <c r="C7" s="9">
        <v>26.013400000000001</v>
      </c>
      <c r="D7" s="9">
        <v>26.8964</v>
      </c>
      <c r="E7" s="9">
        <v>26.999500000000001</v>
      </c>
      <c r="F7" s="9">
        <v>27.614899999999999</v>
      </c>
      <c r="G7" s="9">
        <v>25.7058</v>
      </c>
      <c r="H7" s="9">
        <v>27.360700000000001</v>
      </c>
      <c r="I7" s="9">
        <v>27.570399999999999</v>
      </c>
      <c r="J7" s="9">
        <v>27.386500000000002</v>
      </c>
      <c r="K7" s="9">
        <v>28.032900000000001</v>
      </c>
      <c r="L7" s="9">
        <v>27.087800000000001</v>
      </c>
      <c r="M7" s="9">
        <v>26.3018</v>
      </c>
      <c r="N7" s="9">
        <v>27.198</v>
      </c>
      <c r="O7" s="9">
        <v>26.8992</v>
      </c>
      <c r="P7" s="9">
        <v>26.22</v>
      </c>
      <c r="Q7" s="9">
        <v>27.492599999999999</v>
      </c>
      <c r="R7" s="9">
        <v>27.956</v>
      </c>
      <c r="S7" s="9">
        <v>27.215199999999999</v>
      </c>
      <c r="T7" s="9">
        <v>26.803000000000001</v>
      </c>
      <c r="U7" s="9">
        <v>26.931699999999999</v>
      </c>
      <c r="V7" s="9">
        <v>26.956700000000001</v>
      </c>
      <c r="W7" s="9">
        <v>27.922599999999999</v>
      </c>
      <c r="X7" s="9">
        <v>26.799600000000002</v>
      </c>
      <c r="Y7" s="9">
        <v>28.244299999999999</v>
      </c>
      <c r="Z7" s="9">
        <v>27.271799999999999</v>
      </c>
      <c r="AA7" s="9">
        <v>26.183</v>
      </c>
      <c r="AB7" s="9">
        <v>25.9316</v>
      </c>
      <c r="AC7" s="9">
        <v>27.076599999999999</v>
      </c>
      <c r="AD7" s="9">
        <v>26.913</v>
      </c>
      <c r="AE7" s="9">
        <v>28.418299999999999</v>
      </c>
      <c r="AF7" s="9">
        <v>27.578399999999998</v>
      </c>
      <c r="AG7" s="9">
        <v>27.697800000000001</v>
      </c>
      <c r="AH7" s="9">
        <v>26.852900000000002</v>
      </c>
      <c r="AI7" s="9">
        <v>27.095300000000002</v>
      </c>
      <c r="AJ7" s="9">
        <v>26.480599999999999</v>
      </c>
      <c r="AK7" s="9">
        <v>26.4925</v>
      </c>
      <c r="AL7" s="9">
        <v>26.1495</v>
      </c>
      <c r="AM7" s="9">
        <v>27.037400000000002</v>
      </c>
      <c r="AN7" s="9">
        <v>28.116900000000001</v>
      </c>
      <c r="AO7" s="9">
        <v>26.2499</v>
      </c>
      <c r="AP7" s="9">
        <v>26.184899999999999</v>
      </c>
      <c r="AQ7" s="9">
        <v>26.8812</v>
      </c>
      <c r="AR7" s="9">
        <v>26.782699999999998</v>
      </c>
      <c r="AS7" s="9">
        <v>26.181999999999999</v>
      </c>
      <c r="AT7" s="9">
        <v>26.572600000000001</v>
      </c>
      <c r="AU7" s="9">
        <v>27.290199999999999</v>
      </c>
      <c r="AV7" s="9">
        <v>26.780999999999999</v>
      </c>
      <c r="AW7" s="6"/>
      <c r="AX7" s="2" t="s">
        <v>58</v>
      </c>
      <c r="AY7" s="6"/>
      <c r="AZ7" s="9">
        <v>9.5912299999999995</v>
      </c>
      <c r="BA7" s="9">
        <v>12.1836</v>
      </c>
      <c r="BB7" s="9">
        <v>15.1075</v>
      </c>
      <c r="BC7" s="9">
        <v>8.9540299999999995</v>
      </c>
      <c r="BD7" s="9">
        <v>8.3482800000000008</v>
      </c>
      <c r="BE7" s="9">
        <v>9.9341600000000003</v>
      </c>
      <c r="BF7" s="9">
        <v>14.6214</v>
      </c>
      <c r="BG7" s="9">
        <v>11.233000000000001</v>
      </c>
      <c r="BH7" s="9">
        <v>11.1591</v>
      </c>
      <c r="BI7" s="9">
        <v>7.83331</v>
      </c>
      <c r="BJ7" s="9">
        <v>8.5862499999999997</v>
      </c>
    </row>
    <row r="8" spans="1:62" s="7" customFormat="1" ht="13.5" customHeight="1">
      <c r="A8" s="2" t="s">
        <v>36</v>
      </c>
      <c r="B8" s="6"/>
      <c r="C8" s="9">
        <v>1.23584</v>
      </c>
      <c r="D8" s="9">
        <v>0.90568499999999996</v>
      </c>
      <c r="E8" s="9">
        <v>0.65406600000000004</v>
      </c>
      <c r="F8" s="9">
        <v>0.48157800000000001</v>
      </c>
      <c r="G8" s="9">
        <v>0.68471499999999996</v>
      </c>
      <c r="H8" s="9">
        <v>0.38910699999999998</v>
      </c>
      <c r="I8" s="9">
        <v>0.60838099999999995</v>
      </c>
      <c r="J8" s="9">
        <v>0.85333800000000004</v>
      </c>
      <c r="K8" s="9">
        <v>0.37429099999999998</v>
      </c>
      <c r="L8" s="9">
        <v>0.36020099999999999</v>
      </c>
      <c r="M8" s="9">
        <v>1.6791</v>
      </c>
      <c r="N8" s="9">
        <v>0.67011399999999999</v>
      </c>
      <c r="O8" s="9">
        <v>0.88428099999999998</v>
      </c>
      <c r="P8" s="9">
        <v>0.71709900000000004</v>
      </c>
      <c r="Q8" s="9">
        <v>0.439915</v>
      </c>
      <c r="R8" s="9">
        <v>0.29852600000000001</v>
      </c>
      <c r="S8" s="9">
        <v>0.363234</v>
      </c>
      <c r="T8" s="9">
        <v>1.3223499999999999</v>
      </c>
      <c r="U8" s="9">
        <v>1.16622</v>
      </c>
      <c r="V8" s="9">
        <v>0.45205600000000001</v>
      </c>
      <c r="W8" s="9">
        <v>0.26160299999999997</v>
      </c>
      <c r="X8" s="9">
        <v>0.67144400000000004</v>
      </c>
      <c r="Y8" s="9">
        <v>0.27405400000000002</v>
      </c>
      <c r="Z8" s="9">
        <v>0.17501800000000001</v>
      </c>
      <c r="AA8" s="9">
        <v>0.67021399999999998</v>
      </c>
      <c r="AB8" s="9">
        <v>0.410526</v>
      </c>
      <c r="AC8" s="9">
        <v>0.43035800000000002</v>
      </c>
      <c r="AD8" s="9">
        <v>0.32130700000000001</v>
      </c>
      <c r="AE8" s="9">
        <v>0.41277900000000001</v>
      </c>
      <c r="AF8" s="9">
        <v>0.386737</v>
      </c>
      <c r="AG8" s="9">
        <v>0.55304600000000004</v>
      </c>
      <c r="AH8" s="9">
        <v>0.28924800000000001</v>
      </c>
      <c r="AI8" s="9">
        <v>0.51709099999999997</v>
      </c>
      <c r="AJ8" s="9">
        <v>0.42427100000000001</v>
      </c>
      <c r="AK8" s="9">
        <v>0.64087899999999998</v>
      </c>
      <c r="AL8" s="9">
        <v>0.68501500000000004</v>
      </c>
      <c r="AM8" s="9">
        <v>0.92149899999999996</v>
      </c>
      <c r="AN8" s="9">
        <v>0.10814699999999999</v>
      </c>
      <c r="AO8" s="9">
        <v>0.96344300000000005</v>
      </c>
      <c r="AP8" s="9">
        <v>1.1481399999999999</v>
      </c>
      <c r="AQ8" s="9">
        <v>0.32265700000000003</v>
      </c>
      <c r="AR8" s="9">
        <v>0.81687600000000005</v>
      </c>
      <c r="AS8" s="9">
        <v>1.3733599999999999</v>
      </c>
      <c r="AT8" s="9">
        <v>1.30027</v>
      </c>
      <c r="AU8" s="9">
        <v>1.3593</v>
      </c>
      <c r="AV8" s="9">
        <v>1.23339</v>
      </c>
      <c r="AW8" s="6"/>
      <c r="AX8" s="2" t="s">
        <v>36</v>
      </c>
      <c r="AY8" s="6"/>
      <c r="AZ8" s="9">
        <v>0.23269200000000001</v>
      </c>
      <c r="BA8" s="9">
        <v>0.174819</v>
      </c>
      <c r="BB8" s="9">
        <v>0.23592299999999999</v>
      </c>
      <c r="BC8" s="9">
        <v>0.247835</v>
      </c>
      <c r="BD8" s="9">
        <v>0.20102999999999999</v>
      </c>
      <c r="BE8" s="9">
        <v>0.239258</v>
      </c>
      <c r="BF8" s="9">
        <v>0.18370600000000001</v>
      </c>
      <c r="BG8" s="9">
        <v>0.22291900000000001</v>
      </c>
      <c r="BH8" s="9">
        <v>0.16025700000000001</v>
      </c>
      <c r="BI8" s="9">
        <v>0.26025700000000002</v>
      </c>
      <c r="BJ8" s="9">
        <v>0.15545300000000001</v>
      </c>
    </row>
    <row r="9" spans="1:62" s="7" customFormat="1" ht="13.5" customHeight="1">
      <c r="A9" s="2" t="s">
        <v>37</v>
      </c>
      <c r="B9" s="6"/>
      <c r="C9" s="9">
        <v>6.7359000000000002E-2</v>
      </c>
      <c r="D9" s="9">
        <v>7.8524999999999998E-2</v>
      </c>
      <c r="E9" s="9">
        <v>9.4393000000000005E-2</v>
      </c>
      <c r="F9" s="9">
        <v>8.9969999999999994E-2</v>
      </c>
      <c r="G9" s="9">
        <v>0.49084699999999998</v>
      </c>
      <c r="H9" s="9">
        <v>0.12576399999999999</v>
      </c>
      <c r="I9" s="9">
        <v>0.13109799999999999</v>
      </c>
      <c r="J9" s="9">
        <v>0.18887599999999999</v>
      </c>
      <c r="K9" s="9">
        <v>0.111926</v>
      </c>
      <c r="L9" s="9">
        <v>8.6027000000000006E-2</v>
      </c>
      <c r="M9" s="9">
        <v>3.5638000000000003E-2</v>
      </c>
      <c r="N9" s="9">
        <v>0.294823</v>
      </c>
      <c r="O9" s="9">
        <v>0.13165399999999999</v>
      </c>
      <c r="P9" s="9">
        <v>0.29006500000000002</v>
      </c>
      <c r="Q9" s="9">
        <v>0.17188200000000001</v>
      </c>
      <c r="R9" s="9">
        <v>0.122228</v>
      </c>
      <c r="S9" s="9">
        <v>9.5215999999999995E-2</v>
      </c>
      <c r="T9" s="9">
        <v>0.132884</v>
      </c>
      <c r="U9" s="9">
        <v>0.11568199999999999</v>
      </c>
      <c r="V9" s="9">
        <v>0.23386299999999999</v>
      </c>
      <c r="W9" s="9">
        <v>0.128361</v>
      </c>
      <c r="X9" s="9">
        <v>0.13218199999999999</v>
      </c>
      <c r="Y9" s="9">
        <v>0.11753</v>
      </c>
      <c r="Z9" s="9">
        <v>9.2068999999999998E-2</v>
      </c>
      <c r="AA9" s="9">
        <v>0.122923</v>
      </c>
      <c r="AB9" s="9">
        <v>0.16561500000000001</v>
      </c>
      <c r="AC9" s="9">
        <v>6.6790000000000002E-2</v>
      </c>
      <c r="AD9" s="9">
        <v>8.3791000000000004E-2</v>
      </c>
      <c r="AE9" s="9">
        <v>0</v>
      </c>
      <c r="AF9" s="9">
        <v>0</v>
      </c>
      <c r="AG9" s="9">
        <v>0</v>
      </c>
      <c r="AH9" s="9">
        <v>5.2941000000000002E-2</v>
      </c>
      <c r="AI9" s="9">
        <v>0</v>
      </c>
      <c r="AJ9" s="9">
        <v>2.3123000000000001E-2</v>
      </c>
      <c r="AK9" s="9">
        <v>0.20541300000000001</v>
      </c>
      <c r="AL9" s="9">
        <v>9.8533999999999997E-2</v>
      </c>
      <c r="AM9" s="9">
        <v>0</v>
      </c>
      <c r="AN9" s="9">
        <v>0</v>
      </c>
      <c r="AO9" s="9">
        <v>0</v>
      </c>
      <c r="AP9" s="9">
        <v>7.8141000000000002E-2</v>
      </c>
      <c r="AQ9" s="9">
        <v>6.8288000000000001E-2</v>
      </c>
      <c r="AR9" s="9">
        <v>0</v>
      </c>
      <c r="AS9" s="9">
        <v>0.12449200000000001</v>
      </c>
      <c r="AT9" s="9">
        <v>0.14272299999999999</v>
      </c>
      <c r="AU9" s="9">
        <v>0.12840399999999999</v>
      </c>
      <c r="AV9" s="9">
        <v>0.104836</v>
      </c>
      <c r="AW9" s="6"/>
      <c r="AX9" s="2" t="s">
        <v>37</v>
      </c>
      <c r="AY9" s="6"/>
      <c r="AZ9" s="9">
        <v>14.471399999999999</v>
      </c>
      <c r="BA9" s="9">
        <v>12.386200000000001</v>
      </c>
      <c r="BB9" s="9">
        <v>9.6045300000000005</v>
      </c>
      <c r="BC9" s="9">
        <v>16.089400000000001</v>
      </c>
      <c r="BD9" s="9">
        <v>16.3459</v>
      </c>
      <c r="BE9" s="9">
        <v>15.437799999999999</v>
      </c>
      <c r="BF9" s="9">
        <v>10.109400000000001</v>
      </c>
      <c r="BG9" s="9">
        <v>14.250400000000001</v>
      </c>
      <c r="BH9" s="9">
        <v>12.3719</v>
      </c>
      <c r="BI9" s="9">
        <v>16.255800000000001</v>
      </c>
      <c r="BJ9" s="9">
        <v>15.230399999999999</v>
      </c>
    </row>
    <row r="10" spans="1:62" s="7" customFormat="1" ht="13.5" customHeight="1">
      <c r="A10" s="2" t="s">
        <v>2</v>
      </c>
      <c r="B10" s="6"/>
      <c r="C10" s="9">
        <v>14.5861</v>
      </c>
      <c r="D10" s="9">
        <v>14.9687</v>
      </c>
      <c r="E10" s="9">
        <v>14.402200000000001</v>
      </c>
      <c r="F10" s="9">
        <v>13.113300000000001</v>
      </c>
      <c r="G10" s="9">
        <v>14.4918</v>
      </c>
      <c r="H10" s="9">
        <v>12.403499999999999</v>
      </c>
      <c r="I10" s="9">
        <v>14.3674</v>
      </c>
      <c r="J10" s="9">
        <v>15.3103</v>
      </c>
      <c r="K10" s="9">
        <v>13.1303</v>
      </c>
      <c r="L10" s="9">
        <v>13.174200000000001</v>
      </c>
      <c r="M10" s="9">
        <v>15.9145</v>
      </c>
      <c r="N10" s="9">
        <v>13.860300000000001</v>
      </c>
      <c r="O10" s="9">
        <v>15.4457</v>
      </c>
      <c r="P10" s="9">
        <v>14.542999999999999</v>
      </c>
      <c r="Q10" s="9">
        <v>11.824</v>
      </c>
      <c r="R10" s="9">
        <v>11.858000000000001</v>
      </c>
      <c r="S10" s="9">
        <v>11.647600000000001</v>
      </c>
      <c r="T10" s="9">
        <v>12.866099999999999</v>
      </c>
      <c r="U10" s="9">
        <v>12.586</v>
      </c>
      <c r="V10" s="9">
        <v>11.8384</v>
      </c>
      <c r="W10" s="9">
        <v>11.347200000000001</v>
      </c>
      <c r="X10" s="9">
        <v>11.1233</v>
      </c>
      <c r="Y10" s="9">
        <v>11.0595</v>
      </c>
      <c r="Z10" s="9">
        <v>11.796799999999999</v>
      </c>
      <c r="AA10" s="9">
        <v>11.519500000000001</v>
      </c>
      <c r="AB10" s="9">
        <v>12.066700000000001</v>
      </c>
      <c r="AC10" s="9">
        <v>9.7891300000000001</v>
      </c>
      <c r="AD10" s="9">
        <v>11.1083</v>
      </c>
      <c r="AE10" s="9">
        <v>11.0762</v>
      </c>
      <c r="AF10" s="9">
        <v>9.6339799999999993</v>
      </c>
      <c r="AG10" s="9">
        <v>9.5206400000000002</v>
      </c>
      <c r="AH10" s="9">
        <v>11.3079</v>
      </c>
      <c r="AI10" s="9">
        <v>9.8568599999999993</v>
      </c>
      <c r="AJ10" s="9">
        <v>9.5693800000000007</v>
      </c>
      <c r="AK10" s="9">
        <v>12.962999999999999</v>
      </c>
      <c r="AL10" s="9">
        <v>11.0944</v>
      </c>
      <c r="AM10" s="9">
        <v>9.9687999999999999</v>
      </c>
      <c r="AN10" s="9">
        <v>9.4272899999999993</v>
      </c>
      <c r="AO10" s="9">
        <v>13.551</v>
      </c>
      <c r="AP10" s="9">
        <v>14.7293</v>
      </c>
      <c r="AQ10" s="9">
        <v>13.623100000000001</v>
      </c>
      <c r="AR10" s="9">
        <v>14.638500000000001</v>
      </c>
      <c r="AS10" s="9">
        <v>14.060499999999999</v>
      </c>
      <c r="AT10" s="9">
        <v>12.8354</v>
      </c>
      <c r="AU10" s="9">
        <v>12.356</v>
      </c>
      <c r="AV10" s="9">
        <v>12.5672</v>
      </c>
      <c r="AW10" s="6"/>
      <c r="AX10" s="2" t="s">
        <v>2</v>
      </c>
      <c r="AY10" s="6"/>
      <c r="AZ10" s="9">
        <v>9.7810299999999994</v>
      </c>
      <c r="BA10" s="9">
        <v>10.295299999999999</v>
      </c>
      <c r="BB10" s="9">
        <v>12.017099999999999</v>
      </c>
      <c r="BC10" s="9">
        <v>11.0814</v>
      </c>
      <c r="BD10" s="9">
        <v>10.9778</v>
      </c>
      <c r="BE10" s="9">
        <v>10.3291</v>
      </c>
      <c r="BF10" s="9">
        <v>10.4613</v>
      </c>
      <c r="BG10" s="9">
        <v>10.540900000000001</v>
      </c>
      <c r="BH10" s="9">
        <v>9.6651000000000007</v>
      </c>
      <c r="BI10" s="9">
        <v>10.9237</v>
      </c>
      <c r="BJ10" s="9">
        <v>10.294499999999999</v>
      </c>
    </row>
    <row r="11" spans="1:62" s="7" customFormat="1" ht="13.5" customHeight="1">
      <c r="A11" s="2" t="s">
        <v>1</v>
      </c>
      <c r="B11" s="6"/>
      <c r="C11" s="9">
        <v>0.260797</v>
      </c>
      <c r="D11" s="9">
        <v>0.23275399999999999</v>
      </c>
      <c r="E11" s="9">
        <v>0.161578</v>
      </c>
      <c r="F11" s="9">
        <v>2.5498E-2</v>
      </c>
      <c r="G11" s="9">
        <v>7.1572999999999998E-2</v>
      </c>
      <c r="H11" s="9">
        <v>0.191438</v>
      </c>
      <c r="I11" s="9">
        <v>0.52157799999999999</v>
      </c>
      <c r="J11" s="9">
        <v>5.8191E-2</v>
      </c>
      <c r="K11" s="9">
        <v>0.21937400000000001</v>
      </c>
      <c r="L11" s="9">
        <v>1.0973999999999999</v>
      </c>
      <c r="M11" s="9">
        <v>0.28202700000000003</v>
      </c>
      <c r="N11" s="9">
        <v>0.102577</v>
      </c>
      <c r="O11" s="9">
        <v>0.14118900000000001</v>
      </c>
      <c r="P11" s="9">
        <v>3.0834E-2</v>
      </c>
      <c r="Q11" s="9">
        <v>1.39072</v>
      </c>
      <c r="R11" s="9">
        <v>0.60118400000000005</v>
      </c>
      <c r="S11" s="9">
        <v>0.17003299999999999</v>
      </c>
      <c r="T11" s="9">
        <v>1.1618299999999999</v>
      </c>
      <c r="U11" s="9">
        <v>0.88627299999999998</v>
      </c>
      <c r="V11" s="9">
        <v>2.2842899999999999</v>
      </c>
      <c r="W11" s="9">
        <v>0.56918000000000002</v>
      </c>
      <c r="X11" s="9">
        <v>0.76192199999999999</v>
      </c>
      <c r="Y11" s="9">
        <v>0.34454299999999999</v>
      </c>
      <c r="Z11" s="9">
        <v>0.66137100000000004</v>
      </c>
      <c r="AA11" s="9">
        <v>0.86322100000000002</v>
      </c>
      <c r="AB11" s="9">
        <v>1.5263800000000001</v>
      </c>
      <c r="AC11" s="9">
        <v>0.16061500000000001</v>
      </c>
      <c r="AD11" s="9">
        <v>0.36382199999999998</v>
      </c>
      <c r="AE11" s="9">
        <v>0.11809500000000001</v>
      </c>
      <c r="AF11" s="9">
        <v>0.170931</v>
      </c>
      <c r="AG11" s="9">
        <v>9.7922999999999996E-2</v>
      </c>
      <c r="AH11" s="9">
        <v>0.83718499999999996</v>
      </c>
      <c r="AI11" s="9">
        <v>0.15798300000000001</v>
      </c>
      <c r="AJ11" s="9">
        <v>5.2234000000000003E-2</v>
      </c>
      <c r="AK11" s="9">
        <v>0.69751799999999997</v>
      </c>
      <c r="AL11" s="9">
        <v>0.61094999999999999</v>
      </c>
      <c r="AM11" s="9">
        <v>4.1944000000000002E-2</v>
      </c>
      <c r="AN11" s="9">
        <v>5.1764999999999999E-2</v>
      </c>
      <c r="AO11" s="9">
        <v>0.21892</v>
      </c>
      <c r="AP11" s="9">
        <v>0.13390099999999999</v>
      </c>
      <c r="AQ11" s="9">
        <v>0.67780700000000005</v>
      </c>
      <c r="AR11" s="9">
        <v>0.40926699999999999</v>
      </c>
      <c r="AS11" s="9">
        <v>0.96582199999999996</v>
      </c>
      <c r="AT11" s="9">
        <v>0.92749000000000004</v>
      </c>
      <c r="AU11" s="9">
        <v>0.59519100000000003</v>
      </c>
      <c r="AV11" s="9">
        <v>0.66654199999999997</v>
      </c>
      <c r="AW11" s="6"/>
      <c r="AX11" s="2" t="s">
        <v>1</v>
      </c>
      <c r="AY11" s="6"/>
      <c r="AZ11" s="9">
        <v>1.37869</v>
      </c>
      <c r="BA11" s="9">
        <v>0.29431000000000002</v>
      </c>
      <c r="BB11" s="9">
        <v>1.9492700000000001</v>
      </c>
      <c r="BC11" s="9">
        <v>0.35655700000000001</v>
      </c>
      <c r="BD11" s="9">
        <v>0.38682699999999998</v>
      </c>
      <c r="BE11" s="9">
        <v>0.112842</v>
      </c>
      <c r="BF11" s="9">
        <v>0.31042900000000001</v>
      </c>
      <c r="BG11" s="9">
        <v>0.31006899999999998</v>
      </c>
      <c r="BH11" s="9">
        <v>0.95508899999999997</v>
      </c>
      <c r="BI11" s="9">
        <v>1.2638</v>
      </c>
      <c r="BJ11" s="9">
        <v>0.70142800000000005</v>
      </c>
    </row>
    <row r="12" spans="1:62" s="7" customFormat="1" ht="13.5" customHeight="1">
      <c r="A12" s="3" t="s">
        <v>3</v>
      </c>
      <c r="B12" s="8"/>
      <c r="C12" s="9">
        <v>1.4285000000000001</v>
      </c>
      <c r="D12" s="9">
        <v>1.32779</v>
      </c>
      <c r="E12" s="9">
        <v>1.1165799999999999</v>
      </c>
      <c r="F12" s="9">
        <v>0.96096599999999999</v>
      </c>
      <c r="G12" s="9">
        <v>1.11792</v>
      </c>
      <c r="H12" s="9">
        <v>0.762822</v>
      </c>
      <c r="I12" s="9">
        <v>1.0123</v>
      </c>
      <c r="J12" s="9">
        <v>1.1172200000000001</v>
      </c>
      <c r="K12" s="9">
        <v>0.920045</v>
      </c>
      <c r="L12" s="9">
        <v>0.77695400000000003</v>
      </c>
      <c r="M12" s="9">
        <v>1.40025</v>
      </c>
      <c r="N12" s="9">
        <v>1.07545</v>
      </c>
      <c r="O12" s="9">
        <v>1.07369</v>
      </c>
      <c r="P12" s="9">
        <v>1.01546</v>
      </c>
      <c r="Q12" s="9">
        <v>0.84295799999999999</v>
      </c>
      <c r="R12" s="9">
        <v>0.90170499999999998</v>
      </c>
      <c r="S12" s="9">
        <v>0.86767099999999997</v>
      </c>
      <c r="T12" s="9">
        <v>1.16469</v>
      </c>
      <c r="U12" s="9">
        <v>1.2374799999999999</v>
      </c>
      <c r="V12" s="9">
        <v>0.89104700000000003</v>
      </c>
      <c r="W12" s="9">
        <v>0.81829200000000002</v>
      </c>
      <c r="X12" s="9">
        <v>0.981271</v>
      </c>
      <c r="Y12" s="9">
        <v>0.88640799999999997</v>
      </c>
      <c r="Z12" s="9">
        <v>1.1107899999999999</v>
      </c>
      <c r="AA12" s="9">
        <v>1.17042</v>
      </c>
      <c r="AB12" s="9">
        <v>1.0328200000000001</v>
      </c>
      <c r="AC12" s="9">
        <v>1.65161</v>
      </c>
      <c r="AD12" s="9">
        <v>1.0299100000000001</v>
      </c>
      <c r="AE12" s="9">
        <v>1.4429799999999999</v>
      </c>
      <c r="AF12" s="9">
        <v>1.99814</v>
      </c>
      <c r="AG12" s="9">
        <v>1.9591099999999999</v>
      </c>
      <c r="AH12" s="9">
        <v>1.05135</v>
      </c>
      <c r="AI12" s="9">
        <v>1.4209499999999999</v>
      </c>
      <c r="AJ12" s="9">
        <v>1.55101</v>
      </c>
      <c r="AK12" s="9">
        <v>1.0174099999999999</v>
      </c>
      <c r="AL12" s="9">
        <v>1.1896599999999999</v>
      </c>
      <c r="AM12" s="9">
        <v>1.6567000000000001</v>
      </c>
      <c r="AN12" s="9">
        <v>2.1666500000000002</v>
      </c>
      <c r="AO12" s="9">
        <v>1.24068</v>
      </c>
      <c r="AP12" s="9">
        <v>1.3947799999999999</v>
      </c>
      <c r="AQ12" s="9">
        <v>0.92270799999999997</v>
      </c>
      <c r="AR12" s="9">
        <v>1.0888199999999999</v>
      </c>
      <c r="AS12" s="9">
        <v>1.2569699999999999</v>
      </c>
      <c r="AT12" s="9">
        <v>1.12201</v>
      </c>
      <c r="AU12" s="9">
        <v>1.0712299999999999</v>
      </c>
      <c r="AV12" s="9">
        <v>1.10677</v>
      </c>
      <c r="AW12" s="6"/>
      <c r="AX12" s="3" t="s">
        <v>3</v>
      </c>
      <c r="AY12" s="8"/>
      <c r="AZ12" s="9">
        <v>9.6864000000000006E-2</v>
      </c>
      <c r="BA12" s="9">
        <v>0.224606</v>
      </c>
      <c r="BB12" s="9">
        <v>0.39160499999999998</v>
      </c>
      <c r="BC12" s="9">
        <v>0.12884200000000001</v>
      </c>
      <c r="BD12" s="9">
        <v>9.0624999999999997E-2</v>
      </c>
      <c r="BE12" s="9">
        <v>0.119104</v>
      </c>
      <c r="BF12" s="9">
        <v>0.30101499999999998</v>
      </c>
      <c r="BG12" s="9">
        <v>0.169959</v>
      </c>
      <c r="BH12" s="9">
        <v>0.22473099999999999</v>
      </c>
      <c r="BI12" s="9">
        <v>7.6840000000000006E-2</v>
      </c>
      <c r="BJ12" s="9">
        <v>4.7690999999999997E-2</v>
      </c>
    </row>
    <row r="13" spans="1:62" s="7" customFormat="1" ht="13.5" customHeight="1">
      <c r="A13" s="2" t="s">
        <v>4</v>
      </c>
      <c r="B13" s="6"/>
      <c r="C13" s="9">
        <v>0.76664200000000005</v>
      </c>
      <c r="D13" s="9">
        <v>0.64935200000000004</v>
      </c>
      <c r="E13" s="9">
        <v>0.88010299999999997</v>
      </c>
      <c r="F13" s="9">
        <v>0.70243299999999997</v>
      </c>
      <c r="G13" s="9">
        <v>0.58405499999999999</v>
      </c>
      <c r="H13" s="9">
        <v>0.86355400000000004</v>
      </c>
      <c r="I13" s="9">
        <v>0.673458</v>
      </c>
      <c r="J13" s="9">
        <v>0.669207</v>
      </c>
      <c r="K13" s="9">
        <v>0.92035299999999998</v>
      </c>
      <c r="L13" s="9">
        <v>0.94911599999999996</v>
      </c>
      <c r="M13" s="9">
        <v>0.677423</v>
      </c>
      <c r="N13" s="9">
        <v>0.74100600000000005</v>
      </c>
      <c r="O13" s="9">
        <v>0.69480900000000001</v>
      </c>
      <c r="P13" s="9">
        <v>0.618255</v>
      </c>
      <c r="Q13" s="9">
        <v>0.99832100000000001</v>
      </c>
      <c r="R13" s="9">
        <v>1.02382</v>
      </c>
      <c r="S13" s="9">
        <v>0.99935700000000005</v>
      </c>
      <c r="T13" s="9">
        <v>1.01725</v>
      </c>
      <c r="U13" s="9">
        <v>1.04078</v>
      </c>
      <c r="V13" s="9">
        <v>1.06593</v>
      </c>
      <c r="W13" s="9">
        <v>1.0502800000000001</v>
      </c>
      <c r="X13" s="9">
        <v>0.89340600000000003</v>
      </c>
      <c r="Y13" s="9">
        <v>1.07569</v>
      </c>
      <c r="Z13" s="9">
        <v>1.1442000000000001</v>
      </c>
      <c r="AA13" s="9">
        <v>0.96023199999999997</v>
      </c>
      <c r="AB13" s="9">
        <v>0.99925399999999998</v>
      </c>
      <c r="AC13" s="9">
        <v>0.81749499999999997</v>
      </c>
      <c r="AD13" s="9">
        <v>1.00044</v>
      </c>
      <c r="AE13" s="9">
        <v>0.717059</v>
      </c>
      <c r="AF13" s="9">
        <v>0.401783</v>
      </c>
      <c r="AG13" s="9">
        <v>0.26084600000000002</v>
      </c>
      <c r="AH13" s="9">
        <v>0.93880200000000003</v>
      </c>
      <c r="AI13" s="9">
        <v>0.77864800000000001</v>
      </c>
      <c r="AJ13" s="9">
        <v>0.77430900000000003</v>
      </c>
      <c r="AK13" s="9">
        <v>1.0332399999999999</v>
      </c>
      <c r="AL13" s="9">
        <v>0.89043499999999998</v>
      </c>
      <c r="AM13" s="9">
        <v>0.68032999999999999</v>
      </c>
      <c r="AN13" s="9">
        <v>0.427815</v>
      </c>
      <c r="AO13" s="9">
        <v>0.82155199999999995</v>
      </c>
      <c r="AP13" s="9">
        <v>0.720275</v>
      </c>
      <c r="AQ13" s="9">
        <v>0.98681700000000006</v>
      </c>
      <c r="AR13" s="9">
        <v>0.88110500000000003</v>
      </c>
      <c r="AS13" s="9">
        <v>1.01424</v>
      </c>
      <c r="AT13" s="9">
        <v>1.0435700000000001</v>
      </c>
      <c r="AU13" s="9">
        <v>0.97682800000000003</v>
      </c>
      <c r="AV13" s="9">
        <v>0.95199999999999996</v>
      </c>
      <c r="AW13" s="6"/>
      <c r="AX13" s="2" t="s">
        <v>4</v>
      </c>
      <c r="AY13" s="6"/>
      <c r="AZ13" s="9">
        <v>0</v>
      </c>
      <c r="BA13" s="9">
        <v>0.19473199999999999</v>
      </c>
      <c r="BB13" s="9">
        <v>0.41989500000000002</v>
      </c>
      <c r="BC13" s="9">
        <v>0.110795</v>
      </c>
      <c r="BD13" s="9">
        <v>0</v>
      </c>
      <c r="BE13" s="9">
        <v>5.3392000000000002E-2</v>
      </c>
      <c r="BF13" s="9">
        <v>0.32918199999999997</v>
      </c>
      <c r="BG13" s="9">
        <v>0.14404500000000001</v>
      </c>
      <c r="BH13" s="9">
        <v>0.26109900000000003</v>
      </c>
      <c r="BI13" s="9">
        <v>5.2422999999999997E-2</v>
      </c>
      <c r="BJ13" s="9">
        <v>8.5291000000000006E-2</v>
      </c>
    </row>
    <row r="14" spans="1:62" s="7" customFormat="1" ht="13.5" customHeight="1">
      <c r="A14" s="2" t="s">
        <v>38</v>
      </c>
      <c r="B14" s="6"/>
      <c r="C14" s="9">
        <v>3.1640000000000001</v>
      </c>
      <c r="D14" s="9">
        <v>3.2713800000000002</v>
      </c>
      <c r="E14" s="9">
        <v>3.8409800000000001</v>
      </c>
      <c r="F14" s="9">
        <v>4.1977799999999998</v>
      </c>
      <c r="G14" s="9">
        <v>3.30261</v>
      </c>
      <c r="H14" s="9">
        <v>4.3059000000000003</v>
      </c>
      <c r="I14" s="9">
        <v>3.7001200000000001</v>
      </c>
      <c r="J14" s="9">
        <v>3.2212200000000002</v>
      </c>
      <c r="K14" s="9">
        <v>5.3722300000000001</v>
      </c>
      <c r="L14" s="9">
        <v>4.7832699999999999</v>
      </c>
      <c r="M14" s="9">
        <v>3.2303299999999999</v>
      </c>
      <c r="N14" s="9">
        <v>3.8640599999999998</v>
      </c>
      <c r="O14" s="9">
        <v>3.5896599999999999</v>
      </c>
      <c r="P14" s="9">
        <v>3.68797</v>
      </c>
      <c r="Q14" s="9">
        <v>5.5575099999999997</v>
      </c>
      <c r="R14" s="9">
        <v>6.07172</v>
      </c>
      <c r="S14" s="9">
        <v>5.7507700000000002</v>
      </c>
      <c r="T14" s="9">
        <v>4.4564000000000004</v>
      </c>
      <c r="U14" s="9">
        <v>4.4421600000000003</v>
      </c>
      <c r="V14" s="9">
        <v>5.6279700000000004</v>
      </c>
      <c r="W14" s="9">
        <v>5.8303700000000003</v>
      </c>
      <c r="X14" s="9">
        <v>4.7569400000000002</v>
      </c>
      <c r="Y14" s="9">
        <v>5.4056499999999996</v>
      </c>
      <c r="Z14" s="9">
        <v>4.8136900000000002</v>
      </c>
      <c r="AA14" s="9">
        <v>4.2757899999999998</v>
      </c>
      <c r="AB14" s="9">
        <v>4.4960599999999999</v>
      </c>
      <c r="AC14" s="9">
        <v>5.2439099999999996</v>
      </c>
      <c r="AD14" s="9">
        <v>4.9548699999999997</v>
      </c>
      <c r="AE14" s="9">
        <v>6.0028600000000001</v>
      </c>
      <c r="AF14" s="9">
        <v>5.6024500000000002</v>
      </c>
      <c r="AG14" s="9">
        <v>5.7761300000000002</v>
      </c>
      <c r="AH14" s="9">
        <v>6.05138</v>
      </c>
      <c r="AI14" s="9">
        <v>5.52942</v>
      </c>
      <c r="AJ14" s="9">
        <v>4.5029500000000002</v>
      </c>
      <c r="AK14" s="9">
        <v>5.3317100000000002</v>
      </c>
      <c r="AL14" s="9">
        <v>4.4632199999999997</v>
      </c>
      <c r="AM14" s="9">
        <v>4.80328</v>
      </c>
      <c r="AN14" s="9">
        <v>4.7352800000000004</v>
      </c>
      <c r="AO14" s="9">
        <v>3.7733300000000001</v>
      </c>
      <c r="AP14" s="9">
        <v>3.5464899999999999</v>
      </c>
      <c r="AQ14" s="9">
        <v>4.8551500000000001</v>
      </c>
      <c r="AR14" s="9">
        <v>3.8817900000000001</v>
      </c>
      <c r="AS14" s="9">
        <v>5.3819900000000001</v>
      </c>
      <c r="AT14" s="9">
        <v>4.7400599999999997</v>
      </c>
      <c r="AU14" s="9">
        <v>4.6531700000000003</v>
      </c>
      <c r="AV14" s="9">
        <v>4.80166</v>
      </c>
      <c r="AW14" s="6"/>
      <c r="AX14" s="2" t="s">
        <v>38</v>
      </c>
      <c r="AY14" s="6"/>
      <c r="AZ14" s="9">
        <v>6.3955399999999996</v>
      </c>
      <c r="BA14" s="9">
        <v>6.0596899999999998</v>
      </c>
      <c r="BB14" s="9">
        <v>4.7702499999999999</v>
      </c>
      <c r="BC14" s="9">
        <v>4.7077200000000001</v>
      </c>
      <c r="BD14" s="9">
        <v>4.5186200000000003</v>
      </c>
      <c r="BE14" s="9">
        <v>6.8134699999999997</v>
      </c>
      <c r="BF14" s="9">
        <v>5.6211799999999998</v>
      </c>
      <c r="BG14" s="9">
        <v>4.8444599999999998</v>
      </c>
      <c r="BH14" s="9">
        <v>5.7366400000000004</v>
      </c>
      <c r="BI14" s="9">
        <v>4.6805399999999997</v>
      </c>
      <c r="BJ14" s="9">
        <v>4.5454400000000001</v>
      </c>
    </row>
    <row r="15" spans="1:62" s="7" customFormat="1" ht="13.5" customHeight="1">
      <c r="A15" s="3" t="s">
        <v>54</v>
      </c>
      <c r="B15" s="8"/>
      <c r="C15" s="9">
        <v>0.30874600000000002</v>
      </c>
      <c r="D15" s="9">
        <v>0.31635799999999997</v>
      </c>
      <c r="E15" s="9">
        <v>0.31168600000000002</v>
      </c>
      <c r="F15" s="9">
        <v>0.32526699999999997</v>
      </c>
      <c r="G15" s="9">
        <v>0.28806700000000002</v>
      </c>
      <c r="H15" s="9">
        <v>0.41838500000000001</v>
      </c>
      <c r="I15" s="9">
        <v>0.32317099999999999</v>
      </c>
      <c r="J15" s="9">
        <v>0.33300299999999999</v>
      </c>
      <c r="K15" s="9">
        <v>0.333096</v>
      </c>
      <c r="L15" s="9">
        <v>0.30200900000000003</v>
      </c>
      <c r="M15" s="9">
        <v>0.24577599999999999</v>
      </c>
      <c r="N15" s="9">
        <v>0.33094200000000001</v>
      </c>
      <c r="O15" s="9">
        <v>0.29379300000000003</v>
      </c>
      <c r="P15" s="9">
        <v>0.29028300000000001</v>
      </c>
      <c r="Q15" s="9">
        <v>0.22034100000000001</v>
      </c>
      <c r="R15" s="9">
        <v>0.214085</v>
      </c>
      <c r="S15" s="9">
        <v>0.18582599999999999</v>
      </c>
      <c r="T15" s="9">
        <v>0.193577</v>
      </c>
      <c r="U15" s="9">
        <v>0.204517</v>
      </c>
      <c r="V15" s="9">
        <v>0.228634</v>
      </c>
      <c r="W15" s="9">
        <v>0.16661599999999999</v>
      </c>
      <c r="X15" s="9">
        <v>0.18190300000000001</v>
      </c>
      <c r="Y15" s="9">
        <v>0.160106</v>
      </c>
      <c r="Z15" s="9">
        <v>0.32320700000000002</v>
      </c>
      <c r="AA15" s="9">
        <v>0.23027700000000001</v>
      </c>
      <c r="AB15" s="9">
        <v>0.46121099999999998</v>
      </c>
      <c r="AC15" s="9">
        <v>0.24979999999999999</v>
      </c>
      <c r="AD15" s="9">
        <v>0.52097700000000002</v>
      </c>
      <c r="AE15" s="9">
        <v>0.407802</v>
      </c>
      <c r="AF15" s="9">
        <v>0.37240200000000001</v>
      </c>
      <c r="AG15" s="9">
        <v>0.57177100000000003</v>
      </c>
      <c r="AH15" s="9">
        <v>0.19662499999999999</v>
      </c>
      <c r="AI15" s="9">
        <v>0.242476</v>
      </c>
      <c r="AJ15" s="9">
        <v>0.38552399999999998</v>
      </c>
      <c r="AK15" s="9">
        <v>0.19970399999999999</v>
      </c>
      <c r="AL15" s="9">
        <v>0.374282</v>
      </c>
      <c r="AM15" s="9">
        <v>0.243447</v>
      </c>
      <c r="AN15" s="9">
        <v>0.32092399999999999</v>
      </c>
      <c r="AO15" s="9">
        <v>0.15434999999999999</v>
      </c>
      <c r="AP15" s="9">
        <v>0.29435</v>
      </c>
      <c r="AQ15" s="9">
        <v>0.385847</v>
      </c>
      <c r="AR15" s="9">
        <v>0.25745499999999999</v>
      </c>
      <c r="AS15" s="9">
        <v>0</v>
      </c>
      <c r="AT15" s="9">
        <v>8.9922000000000002E-2</v>
      </c>
      <c r="AU15" s="9">
        <v>9.5805000000000001E-2</v>
      </c>
      <c r="AV15" s="9">
        <v>0</v>
      </c>
      <c r="AW15" s="6"/>
      <c r="AX15" s="3" t="s">
        <v>54</v>
      </c>
      <c r="AY15" s="8"/>
      <c r="AZ15" s="9">
        <v>6.3908000000000006E-2</v>
      </c>
      <c r="BA15" s="9">
        <v>8.0699999999999994E-2</v>
      </c>
      <c r="BB15" s="9">
        <v>0.143729</v>
      </c>
      <c r="BC15" s="9">
        <v>0.11226999999999999</v>
      </c>
      <c r="BD15" s="9">
        <v>8.0435000000000006E-2</v>
      </c>
      <c r="BE15" s="9">
        <v>0.112817</v>
      </c>
      <c r="BF15" s="9">
        <v>0.140624</v>
      </c>
      <c r="BG15" s="9">
        <v>0.122003</v>
      </c>
      <c r="BH15" s="9">
        <v>8.5397000000000001E-2</v>
      </c>
      <c r="BI15" s="9">
        <v>7.1065000000000003E-2</v>
      </c>
      <c r="BJ15" s="9">
        <v>6.1564000000000001E-2</v>
      </c>
    </row>
    <row r="16" spans="1:62" s="7" customFormat="1" ht="13.5" customHeight="1">
      <c r="A16" s="3" t="s">
        <v>55</v>
      </c>
      <c r="B16" s="8"/>
      <c r="C16" s="9">
        <v>0.57560800000000001</v>
      </c>
      <c r="D16" s="9">
        <v>0.51136899999999996</v>
      </c>
      <c r="E16" s="9">
        <v>0.447629</v>
      </c>
      <c r="F16" s="9">
        <v>0.32953300000000002</v>
      </c>
      <c r="G16" s="9">
        <v>0.58008800000000005</v>
      </c>
      <c r="H16" s="9">
        <v>0.30499900000000002</v>
      </c>
      <c r="I16" s="9">
        <v>0.406941</v>
      </c>
      <c r="J16" s="9">
        <v>0.41162799999999999</v>
      </c>
      <c r="K16" s="9">
        <v>0.221554</v>
      </c>
      <c r="L16" s="9">
        <v>0.34661599999999998</v>
      </c>
      <c r="M16" s="9">
        <v>0.51592499999999997</v>
      </c>
      <c r="N16" s="9">
        <v>0.47399599999999997</v>
      </c>
      <c r="O16" s="9">
        <v>0.44645699999999999</v>
      </c>
      <c r="P16" s="9">
        <v>0.53487200000000001</v>
      </c>
      <c r="Q16" s="9">
        <v>0.33111099999999999</v>
      </c>
      <c r="R16" s="9">
        <v>0.22664000000000001</v>
      </c>
      <c r="S16" s="9">
        <v>0.26646300000000001</v>
      </c>
      <c r="T16" s="9">
        <v>0.18293499999999999</v>
      </c>
      <c r="U16" s="9">
        <v>0.192714</v>
      </c>
      <c r="V16" s="9">
        <v>0.18168699999999999</v>
      </c>
      <c r="W16" s="9">
        <v>0.196075</v>
      </c>
      <c r="X16" s="9">
        <v>0.21841099999999999</v>
      </c>
      <c r="Y16" s="9">
        <v>0.110748</v>
      </c>
      <c r="Z16" s="9">
        <v>0.49710199999999999</v>
      </c>
      <c r="AA16" s="9">
        <v>0.40754899999999999</v>
      </c>
      <c r="AB16" s="9">
        <v>0.54621200000000003</v>
      </c>
      <c r="AC16" s="9">
        <v>0.50270899999999996</v>
      </c>
      <c r="AD16" s="9">
        <v>0.66284500000000002</v>
      </c>
      <c r="AE16" s="9">
        <v>0.543516</v>
      </c>
      <c r="AF16" s="9">
        <v>0.63945300000000005</v>
      </c>
      <c r="AG16" s="9">
        <v>0.78987799999999997</v>
      </c>
      <c r="AH16" s="9">
        <v>0.32950699999999999</v>
      </c>
      <c r="AI16" s="9">
        <v>0.547234</v>
      </c>
      <c r="AJ16" s="9">
        <v>0.68444700000000003</v>
      </c>
      <c r="AK16" s="9">
        <v>0.32658100000000001</v>
      </c>
      <c r="AL16" s="9">
        <v>0.66257600000000005</v>
      </c>
      <c r="AM16" s="9">
        <v>0.45742899999999997</v>
      </c>
      <c r="AN16" s="9">
        <v>0.55499500000000002</v>
      </c>
      <c r="AO16" s="9">
        <v>0.26081399999999999</v>
      </c>
      <c r="AP16" s="9">
        <v>0.47641899999999998</v>
      </c>
      <c r="AQ16" s="9">
        <v>0.374832</v>
      </c>
      <c r="AR16" s="9">
        <v>0.37000100000000002</v>
      </c>
      <c r="AS16" s="9">
        <v>0.23675099999999999</v>
      </c>
      <c r="AT16" s="9">
        <v>0.20463400000000001</v>
      </c>
      <c r="AU16" s="9">
        <v>0.12998399999999999</v>
      </c>
      <c r="AV16" s="9">
        <v>0.115035</v>
      </c>
      <c r="AW16" s="6"/>
      <c r="AX16" s="3" t="s">
        <v>55</v>
      </c>
      <c r="AY16" s="8"/>
      <c r="AZ16" s="9">
        <v>0.78861400000000004</v>
      </c>
      <c r="BA16" s="9">
        <v>0.53389200000000003</v>
      </c>
      <c r="BB16" s="9">
        <v>0.35646899999999998</v>
      </c>
      <c r="BC16" s="9">
        <v>0.648644</v>
      </c>
      <c r="BD16" s="9">
        <v>0.63027100000000003</v>
      </c>
      <c r="BE16" s="9">
        <v>0.611043</v>
      </c>
      <c r="BF16" s="9">
        <v>0.29619600000000001</v>
      </c>
      <c r="BG16" s="9">
        <v>0.46541399999999999</v>
      </c>
      <c r="BH16" s="9">
        <v>0.35586499999999999</v>
      </c>
      <c r="BI16" s="9">
        <v>0.51496200000000003</v>
      </c>
      <c r="BJ16" s="9">
        <v>0.48989899999999997</v>
      </c>
    </row>
    <row r="17" spans="1:62" s="7" customFormat="1" ht="13.5" customHeight="1">
      <c r="A17" s="3" t="s">
        <v>56</v>
      </c>
      <c r="B17" s="8"/>
      <c r="C17" s="9">
        <v>0</v>
      </c>
      <c r="D17" s="9">
        <v>6.3299999999999995E-2</v>
      </c>
      <c r="E17" s="9">
        <v>6.1966E-2</v>
      </c>
      <c r="F17" s="9">
        <v>0</v>
      </c>
      <c r="G17" s="9">
        <v>0.115728</v>
      </c>
      <c r="H17" s="9">
        <v>8.0853999999999995E-2</v>
      </c>
      <c r="I17" s="9">
        <v>0</v>
      </c>
      <c r="J17" s="9">
        <v>0</v>
      </c>
      <c r="K17" s="9">
        <v>8.5707000000000005E-2</v>
      </c>
      <c r="L17" s="9">
        <v>0</v>
      </c>
      <c r="M17" s="9">
        <v>0</v>
      </c>
      <c r="N17" s="9">
        <v>0</v>
      </c>
      <c r="O17" s="9">
        <v>0</v>
      </c>
      <c r="P17" s="9">
        <v>0.105425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5.7525E-2</v>
      </c>
      <c r="AA17" s="9">
        <v>0</v>
      </c>
      <c r="AB17" s="9">
        <v>9.3659000000000006E-2</v>
      </c>
      <c r="AC17" s="9">
        <v>7.2927000000000006E-2</v>
      </c>
      <c r="AD17" s="9">
        <v>8.4340999999999999E-2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7.8342999999999996E-2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0.104493</v>
      </c>
      <c r="AR17" s="9">
        <v>6.4961000000000005E-2</v>
      </c>
      <c r="AS17" s="9">
        <v>0</v>
      </c>
      <c r="AT17" s="9">
        <v>0</v>
      </c>
      <c r="AU17" s="9">
        <v>0</v>
      </c>
      <c r="AV17" s="9">
        <v>0</v>
      </c>
      <c r="AW17" s="6"/>
      <c r="AX17" s="3" t="s">
        <v>56</v>
      </c>
      <c r="AY17" s="8"/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9.8111000000000004E-2</v>
      </c>
      <c r="BH17" s="9">
        <v>0</v>
      </c>
      <c r="BI17" s="9">
        <v>0</v>
      </c>
      <c r="BJ17" s="9">
        <v>9.5443E-2</v>
      </c>
    </row>
    <row r="18" spans="1:62" s="7" customFormat="1" ht="13.5" customHeight="1">
      <c r="A18" s="2" t="s">
        <v>39</v>
      </c>
      <c r="B18" s="6"/>
      <c r="C18" s="9">
        <v>0.35709099999999999</v>
      </c>
      <c r="D18" s="9">
        <v>0.34545100000000001</v>
      </c>
      <c r="E18" s="9">
        <v>0.26408900000000002</v>
      </c>
      <c r="F18" s="9">
        <v>0.30976700000000001</v>
      </c>
      <c r="G18" s="9">
        <v>0.34292899999999998</v>
      </c>
      <c r="H18" s="9">
        <v>0.32885999999999999</v>
      </c>
      <c r="I18" s="9">
        <v>0.37381999999999999</v>
      </c>
      <c r="J18" s="9">
        <v>0.39034099999999999</v>
      </c>
      <c r="K18" s="9">
        <v>0.29534199999999999</v>
      </c>
      <c r="L18" s="9">
        <v>0.32534400000000002</v>
      </c>
      <c r="M18" s="9">
        <v>0.25357200000000002</v>
      </c>
      <c r="N18" s="9">
        <v>0.28921999999999998</v>
      </c>
      <c r="O18" s="9">
        <v>0.304977</v>
      </c>
      <c r="P18" s="9">
        <v>0.32766299999999998</v>
      </c>
      <c r="Q18" s="9">
        <v>0.25351499999999999</v>
      </c>
      <c r="R18" s="9">
        <v>0.21226999999999999</v>
      </c>
      <c r="S18" s="9">
        <v>0.185053</v>
      </c>
      <c r="T18" s="9">
        <v>0.209673</v>
      </c>
      <c r="U18" s="9">
        <v>0.19317799999999999</v>
      </c>
      <c r="V18" s="9">
        <v>0.237627</v>
      </c>
      <c r="W18" s="9">
        <v>0.212251</v>
      </c>
      <c r="X18" s="9">
        <v>0.13312199999999999</v>
      </c>
      <c r="Y18" s="9">
        <v>0.20502799999999999</v>
      </c>
      <c r="Z18" s="9">
        <v>0.35087800000000002</v>
      </c>
      <c r="AA18" s="9">
        <v>0.25596099999999999</v>
      </c>
      <c r="AB18" s="9">
        <v>0.45360899999999998</v>
      </c>
      <c r="AC18" s="9">
        <v>0.24521599999999999</v>
      </c>
      <c r="AD18" s="9">
        <v>0.36558499999999999</v>
      </c>
      <c r="AE18" s="9">
        <v>0.222856</v>
      </c>
      <c r="AF18" s="9">
        <v>0.281858</v>
      </c>
      <c r="AG18" s="9">
        <v>0.25836399999999998</v>
      </c>
      <c r="AH18" s="9">
        <v>0.208982</v>
      </c>
      <c r="AI18" s="9">
        <v>0.207617</v>
      </c>
      <c r="AJ18" s="9">
        <v>0.36908400000000002</v>
      </c>
      <c r="AK18" s="9">
        <v>0.196052</v>
      </c>
      <c r="AL18" s="9">
        <v>0.27551100000000001</v>
      </c>
      <c r="AM18" s="9">
        <v>0.22481999999999999</v>
      </c>
      <c r="AN18" s="9">
        <v>0.22628100000000001</v>
      </c>
      <c r="AO18" s="9">
        <v>0.18903500000000001</v>
      </c>
      <c r="AP18" s="9">
        <v>0.29716700000000001</v>
      </c>
      <c r="AQ18" s="9">
        <v>0.37515100000000001</v>
      </c>
      <c r="AR18" s="9">
        <v>0.26697900000000002</v>
      </c>
      <c r="AS18" s="9">
        <v>0.25750099999999998</v>
      </c>
      <c r="AT18" s="9">
        <v>0.17450499999999999</v>
      </c>
      <c r="AU18" s="9">
        <v>0.15597900000000001</v>
      </c>
      <c r="AV18" s="9">
        <v>0.115352</v>
      </c>
      <c r="AW18" s="6"/>
      <c r="AX18" s="2" t="s">
        <v>39</v>
      </c>
      <c r="AY18" s="6"/>
      <c r="AZ18" s="9">
        <v>0.13648299999999999</v>
      </c>
      <c r="BA18" s="9">
        <v>0.29496600000000001</v>
      </c>
      <c r="BB18" s="9">
        <v>0.26254899999999998</v>
      </c>
      <c r="BC18" s="9">
        <v>0.26194000000000001</v>
      </c>
      <c r="BD18" s="9">
        <v>0.28265000000000001</v>
      </c>
      <c r="BE18" s="9">
        <v>0.19578899999999999</v>
      </c>
      <c r="BF18" s="9">
        <v>0.224271</v>
      </c>
      <c r="BG18" s="9">
        <v>0.18262500000000001</v>
      </c>
      <c r="BH18" s="9">
        <v>0.17746799999999999</v>
      </c>
      <c r="BI18" s="9">
        <v>0.18970600000000001</v>
      </c>
      <c r="BJ18" s="9">
        <v>0.29868099999999997</v>
      </c>
    </row>
    <row r="19" spans="1:62" s="7" customFormat="1" ht="13.5" customHeight="1">
      <c r="A19" s="2" t="s">
        <v>40</v>
      </c>
      <c r="B19" s="6"/>
      <c r="C19" s="9">
        <v>0.45763999999999999</v>
      </c>
      <c r="D19" s="9">
        <v>0.48386099999999999</v>
      </c>
      <c r="E19" s="9">
        <v>0.384849</v>
      </c>
      <c r="F19" s="9">
        <v>0.34930099999999997</v>
      </c>
      <c r="G19" s="9">
        <v>0.39496700000000001</v>
      </c>
      <c r="H19" s="9">
        <v>0.45180300000000001</v>
      </c>
      <c r="I19" s="9">
        <v>0.41163699999999998</v>
      </c>
      <c r="J19" s="9">
        <v>0.380355</v>
      </c>
      <c r="K19" s="9">
        <v>0.439751</v>
      </c>
      <c r="L19" s="9">
        <v>0.43725900000000001</v>
      </c>
      <c r="M19" s="9">
        <v>0.30278300000000002</v>
      </c>
      <c r="N19" s="9">
        <v>0.462897</v>
      </c>
      <c r="O19" s="9">
        <v>0.369313</v>
      </c>
      <c r="P19" s="9">
        <v>0.408974</v>
      </c>
      <c r="Q19" s="9">
        <v>0.412881</v>
      </c>
      <c r="R19" s="9">
        <v>0.37910300000000002</v>
      </c>
      <c r="S19" s="9">
        <v>0.365504</v>
      </c>
      <c r="T19" s="9">
        <v>0.35770800000000003</v>
      </c>
      <c r="U19" s="9">
        <v>0.34559400000000001</v>
      </c>
      <c r="V19" s="9">
        <v>0.39243299999999998</v>
      </c>
      <c r="W19" s="9">
        <v>0.35264499999999999</v>
      </c>
      <c r="X19" s="9">
        <v>0.28313300000000002</v>
      </c>
      <c r="Y19" s="9">
        <v>0.28839199999999998</v>
      </c>
      <c r="Z19" s="9">
        <v>0.64626600000000001</v>
      </c>
      <c r="AA19" s="9">
        <v>0.37992799999999999</v>
      </c>
      <c r="AB19" s="9">
        <v>0.55081100000000005</v>
      </c>
      <c r="AC19" s="9">
        <v>0.59738599999999997</v>
      </c>
      <c r="AD19" s="9">
        <v>0.40171299999999999</v>
      </c>
      <c r="AE19" s="9">
        <v>0.312975</v>
      </c>
      <c r="AF19" s="9">
        <v>0.31512299999999999</v>
      </c>
      <c r="AG19" s="9">
        <v>0.344559</v>
      </c>
      <c r="AH19" s="9">
        <v>0.23904300000000001</v>
      </c>
      <c r="AI19" s="9">
        <v>0.34089900000000001</v>
      </c>
      <c r="AJ19" s="9">
        <v>0.59362199999999998</v>
      </c>
      <c r="AK19" s="9">
        <v>0.23743800000000001</v>
      </c>
      <c r="AL19" s="9">
        <v>0.39338299999999998</v>
      </c>
      <c r="AM19" s="9">
        <v>0.376475</v>
      </c>
      <c r="AN19" s="9">
        <v>0.434004</v>
      </c>
      <c r="AO19" s="9">
        <v>0.34615299999999999</v>
      </c>
      <c r="AP19" s="9">
        <v>0.53510800000000003</v>
      </c>
      <c r="AQ19" s="9">
        <v>0.57936900000000002</v>
      </c>
      <c r="AR19" s="9">
        <v>0.39283699999999999</v>
      </c>
      <c r="AS19" s="9">
        <v>0.44013600000000003</v>
      </c>
      <c r="AT19" s="9">
        <v>0.35726200000000002</v>
      </c>
      <c r="AU19" s="9">
        <v>0.33951500000000001</v>
      </c>
      <c r="AV19" s="9">
        <v>0.35079500000000002</v>
      </c>
      <c r="AW19" s="6"/>
      <c r="AX19" s="2" t="s">
        <v>40</v>
      </c>
      <c r="AY19" s="6"/>
      <c r="AZ19" s="9">
        <v>0.27916299999999999</v>
      </c>
      <c r="BA19" s="9">
        <v>0.37469400000000003</v>
      </c>
      <c r="BB19" s="9">
        <v>0.37785400000000002</v>
      </c>
      <c r="BC19" s="9">
        <v>0.28473599999999999</v>
      </c>
      <c r="BD19" s="9">
        <v>0.29303200000000001</v>
      </c>
      <c r="BE19" s="9">
        <v>0.26359300000000002</v>
      </c>
      <c r="BF19" s="9">
        <v>0.23558299999999999</v>
      </c>
      <c r="BG19" s="9">
        <v>0.37297999999999998</v>
      </c>
      <c r="BH19" s="9">
        <v>0.194352</v>
      </c>
      <c r="BI19" s="9">
        <v>0.158996</v>
      </c>
      <c r="BJ19" s="9">
        <v>0.35064299999999998</v>
      </c>
    </row>
    <row r="20" spans="1:62" s="7" customFormat="1" ht="13.5" customHeight="1">
      <c r="A20" s="3" t="s">
        <v>41</v>
      </c>
      <c r="B20" s="6"/>
      <c r="C20" s="9">
        <v>0.33246300000000001</v>
      </c>
      <c r="D20" s="9">
        <v>0.31728299999999998</v>
      </c>
      <c r="E20" s="9">
        <v>0.25039899999999998</v>
      </c>
      <c r="F20" s="9">
        <v>0.242531</v>
      </c>
      <c r="G20" s="9">
        <v>0.26815600000000001</v>
      </c>
      <c r="H20" s="9">
        <v>0.342727</v>
      </c>
      <c r="I20" s="9">
        <v>0.28350599999999998</v>
      </c>
      <c r="J20" s="9">
        <v>0.22373100000000001</v>
      </c>
      <c r="K20" s="9">
        <v>0.33665400000000001</v>
      </c>
      <c r="L20" s="9">
        <v>0.31152000000000002</v>
      </c>
      <c r="M20" s="9">
        <v>0.27698099999999998</v>
      </c>
      <c r="N20" s="9">
        <v>0.30510100000000001</v>
      </c>
      <c r="O20" s="9">
        <v>0.32591399999999998</v>
      </c>
      <c r="P20" s="9">
        <v>0.35727399999999998</v>
      </c>
      <c r="Q20" s="9">
        <v>0.26629799999999998</v>
      </c>
      <c r="R20" s="9">
        <v>0.30052800000000002</v>
      </c>
      <c r="S20" s="9">
        <v>0.32536700000000002</v>
      </c>
      <c r="T20" s="9">
        <v>0.25064199999999998</v>
      </c>
      <c r="U20" s="9">
        <v>0.28190999999999999</v>
      </c>
      <c r="V20" s="9">
        <v>0.31859599999999999</v>
      </c>
      <c r="W20" s="9">
        <v>0.293624</v>
      </c>
      <c r="X20" s="9">
        <v>0.25537300000000002</v>
      </c>
      <c r="Y20" s="9">
        <v>0.20848800000000001</v>
      </c>
      <c r="Z20" s="9">
        <v>0.39945799999999998</v>
      </c>
      <c r="AA20" s="9">
        <v>0.27597300000000002</v>
      </c>
      <c r="AB20" s="9">
        <v>0.33788200000000002</v>
      </c>
      <c r="AC20" s="9">
        <v>0.40019500000000002</v>
      </c>
      <c r="AD20" s="9">
        <v>0.28193400000000002</v>
      </c>
      <c r="AE20" s="9">
        <v>0.16619300000000001</v>
      </c>
      <c r="AF20" s="9">
        <v>0.23540700000000001</v>
      </c>
      <c r="AG20" s="9">
        <v>0.20687800000000001</v>
      </c>
      <c r="AH20" s="9">
        <v>0.203767</v>
      </c>
      <c r="AI20" s="9">
        <v>0.22391900000000001</v>
      </c>
      <c r="AJ20" s="9">
        <v>0.420124</v>
      </c>
      <c r="AK20" s="9">
        <v>0.17454800000000001</v>
      </c>
      <c r="AL20" s="9">
        <v>0.24524499999999999</v>
      </c>
      <c r="AM20" s="9">
        <v>0.26275700000000002</v>
      </c>
      <c r="AN20" s="9">
        <v>0.31151400000000001</v>
      </c>
      <c r="AO20" s="9">
        <v>0.25337399999999999</v>
      </c>
      <c r="AP20" s="9">
        <v>0.34696199999999999</v>
      </c>
      <c r="AQ20" s="9">
        <v>0.35857299999999998</v>
      </c>
      <c r="AR20" s="9">
        <v>0.21604999999999999</v>
      </c>
      <c r="AS20" s="9">
        <v>0.27872200000000003</v>
      </c>
      <c r="AT20" s="9">
        <v>0.265378</v>
      </c>
      <c r="AU20" s="9">
        <v>0.28517599999999999</v>
      </c>
      <c r="AV20" s="9">
        <v>0.250805</v>
      </c>
      <c r="AW20" s="6"/>
      <c r="AX20" s="3" t="s">
        <v>41</v>
      </c>
      <c r="AY20" s="6"/>
      <c r="AZ20" s="9">
        <v>0.25926900000000003</v>
      </c>
      <c r="BA20" s="9">
        <v>0.33923999999999999</v>
      </c>
      <c r="BB20" s="9">
        <v>0.28199999999999997</v>
      </c>
      <c r="BC20" s="9">
        <v>0.300568</v>
      </c>
      <c r="BD20" s="9">
        <v>0.18532799999999999</v>
      </c>
      <c r="BE20" s="9">
        <v>0.28442200000000001</v>
      </c>
      <c r="BF20" s="9">
        <v>0.26460299999999998</v>
      </c>
      <c r="BG20" s="9">
        <v>0.27461200000000002</v>
      </c>
      <c r="BH20" s="9">
        <v>0.25752599999999998</v>
      </c>
      <c r="BI20" s="9">
        <v>0.21035300000000001</v>
      </c>
      <c r="BJ20" s="9">
        <v>0.184557</v>
      </c>
    </row>
    <row r="21" spans="1:62" s="7" customFormat="1" ht="13.5" customHeight="1">
      <c r="A21" s="2" t="s">
        <v>42</v>
      </c>
      <c r="B21" s="6"/>
      <c r="C21" s="9">
        <v>1.24231</v>
      </c>
      <c r="D21" s="9">
        <v>1.15015</v>
      </c>
      <c r="E21" s="9">
        <v>1.11849</v>
      </c>
      <c r="F21" s="9">
        <v>1.1543399999999999</v>
      </c>
      <c r="G21" s="9">
        <v>1.1634899999999999</v>
      </c>
      <c r="H21" s="9">
        <v>1.64005</v>
      </c>
      <c r="I21" s="9">
        <v>1.20648</v>
      </c>
      <c r="J21" s="9">
        <v>1.22407</v>
      </c>
      <c r="K21" s="9">
        <v>1.4406399999999999</v>
      </c>
      <c r="L21" s="9">
        <v>1.4793499999999999</v>
      </c>
      <c r="M21" s="9">
        <v>1.0544800000000001</v>
      </c>
      <c r="N21" s="9">
        <v>1.1804300000000001</v>
      </c>
      <c r="O21" s="9">
        <v>1.09738</v>
      </c>
      <c r="P21" s="9">
        <v>1.0897600000000001</v>
      </c>
      <c r="Q21" s="9">
        <v>1.3786099999999999</v>
      </c>
      <c r="R21" s="9">
        <v>1.34775</v>
      </c>
      <c r="S21" s="9">
        <v>1.30857</v>
      </c>
      <c r="T21" s="9">
        <v>1.3962699999999999</v>
      </c>
      <c r="U21" s="9">
        <v>1.2483500000000001</v>
      </c>
      <c r="V21" s="9">
        <v>1.4202300000000001</v>
      </c>
      <c r="W21" s="9">
        <v>1.29135</v>
      </c>
      <c r="X21" s="9">
        <v>1.09701</v>
      </c>
      <c r="Y21" s="9">
        <v>1.1296900000000001</v>
      </c>
      <c r="Z21" s="9">
        <v>1.5901000000000001</v>
      </c>
      <c r="AA21" s="9">
        <v>1.2276400000000001</v>
      </c>
      <c r="AB21" s="9">
        <v>1.4313400000000001</v>
      </c>
      <c r="AC21" s="9">
        <v>1.5722499999999999</v>
      </c>
      <c r="AD21" s="9">
        <v>1.2778400000000001</v>
      </c>
      <c r="AE21" s="9">
        <v>0.90515199999999996</v>
      </c>
      <c r="AF21" s="9">
        <v>0.93864599999999998</v>
      </c>
      <c r="AG21" s="9">
        <v>0.95841900000000002</v>
      </c>
      <c r="AH21" s="9">
        <v>0.90046199999999998</v>
      </c>
      <c r="AI21" s="9">
        <v>1.06637</v>
      </c>
      <c r="AJ21" s="9">
        <v>1.4583900000000001</v>
      </c>
      <c r="AK21" s="9">
        <v>0.809396</v>
      </c>
      <c r="AL21" s="9">
        <v>1.0510200000000001</v>
      </c>
      <c r="AM21" s="9">
        <v>1.11439</v>
      </c>
      <c r="AN21" s="9">
        <v>1.15784</v>
      </c>
      <c r="AO21" s="9">
        <v>1.0157700000000001</v>
      </c>
      <c r="AP21" s="9">
        <v>1.2017</v>
      </c>
      <c r="AQ21" s="9">
        <v>1.58697</v>
      </c>
      <c r="AR21" s="9">
        <v>1.18177</v>
      </c>
      <c r="AS21" s="9">
        <v>1.3689</v>
      </c>
      <c r="AT21" s="9">
        <v>1.20566</v>
      </c>
      <c r="AU21" s="9">
        <v>1.24939</v>
      </c>
      <c r="AV21" s="9">
        <v>1.21661</v>
      </c>
      <c r="AW21" s="6"/>
      <c r="AX21" s="2" t="s">
        <v>42</v>
      </c>
      <c r="AY21" s="6"/>
      <c r="AZ21" s="9">
        <v>1.1147400000000001</v>
      </c>
      <c r="BA21" s="9">
        <v>1.38829</v>
      </c>
      <c r="BB21" s="9">
        <v>1.27556</v>
      </c>
      <c r="BC21" s="9">
        <v>1.1702900000000001</v>
      </c>
      <c r="BD21" s="9">
        <v>1.0658700000000001</v>
      </c>
      <c r="BE21" s="9">
        <v>1.0713999999999999</v>
      </c>
      <c r="BF21" s="9">
        <v>1.2403299999999999</v>
      </c>
      <c r="BG21" s="9">
        <v>1.3151200000000001</v>
      </c>
      <c r="BH21" s="9">
        <v>1.05959</v>
      </c>
      <c r="BI21" s="9">
        <v>0.90750399999999998</v>
      </c>
      <c r="BJ21" s="9">
        <v>0.91087200000000001</v>
      </c>
    </row>
    <row r="22" spans="1:62" s="7" customFormat="1" ht="13.5" customHeight="1">
      <c r="A22" s="2" t="s">
        <v>43</v>
      </c>
      <c r="B22" s="6"/>
      <c r="C22" s="9">
        <v>0.192744</v>
      </c>
      <c r="D22" s="9">
        <v>0.203239</v>
      </c>
      <c r="E22" s="9">
        <v>0.228932</v>
      </c>
      <c r="F22" s="9">
        <v>0.243281</v>
      </c>
      <c r="G22" s="9">
        <v>0.198296</v>
      </c>
      <c r="H22" s="9">
        <v>0.33224500000000001</v>
      </c>
      <c r="I22" s="9">
        <v>0.224075</v>
      </c>
      <c r="J22" s="9">
        <v>0.19092700000000001</v>
      </c>
      <c r="K22" s="9">
        <v>0.29733300000000001</v>
      </c>
      <c r="L22" s="9">
        <v>0.266517</v>
      </c>
      <c r="M22" s="9">
        <v>0.21224199999999999</v>
      </c>
      <c r="N22" s="9">
        <v>0.22403100000000001</v>
      </c>
      <c r="O22" s="9">
        <v>0.163547</v>
      </c>
      <c r="P22" s="9">
        <v>0.21416399999999999</v>
      </c>
      <c r="Q22" s="9">
        <v>0.29436200000000001</v>
      </c>
      <c r="R22" s="9">
        <v>0.29547000000000001</v>
      </c>
      <c r="S22" s="9">
        <v>0.29299500000000001</v>
      </c>
      <c r="T22" s="9">
        <v>0.26901199999999997</v>
      </c>
      <c r="U22" s="9">
        <v>0.24252199999999999</v>
      </c>
      <c r="V22" s="9">
        <v>0.28004699999999999</v>
      </c>
      <c r="W22" s="9">
        <v>0.29745899999999997</v>
      </c>
      <c r="X22" s="9">
        <v>0.25662800000000002</v>
      </c>
      <c r="Y22" s="9">
        <v>0.20688300000000001</v>
      </c>
      <c r="Z22" s="9">
        <v>0.32167200000000001</v>
      </c>
      <c r="AA22" s="9">
        <v>0.2024</v>
      </c>
      <c r="AB22" s="9">
        <v>0.22398000000000001</v>
      </c>
      <c r="AC22" s="9">
        <v>0.26857900000000001</v>
      </c>
      <c r="AD22" s="9">
        <v>0.27970600000000001</v>
      </c>
      <c r="AE22" s="9">
        <v>0.26045200000000002</v>
      </c>
      <c r="AF22" s="9">
        <v>0.240365</v>
      </c>
      <c r="AG22" s="9">
        <v>0.191908</v>
      </c>
      <c r="AH22" s="9">
        <v>0.208761</v>
      </c>
      <c r="AI22" s="9">
        <v>0.247609</v>
      </c>
      <c r="AJ22" s="9">
        <v>0.23703099999999999</v>
      </c>
      <c r="AK22" s="9">
        <v>0.20605000000000001</v>
      </c>
      <c r="AL22" s="9">
        <v>0.184558</v>
      </c>
      <c r="AM22" s="9">
        <v>0.216751</v>
      </c>
      <c r="AN22" s="9">
        <v>0.231456</v>
      </c>
      <c r="AO22" s="9">
        <v>0.21979499999999999</v>
      </c>
      <c r="AP22" s="9">
        <v>0.23929300000000001</v>
      </c>
      <c r="AQ22" s="9">
        <v>0.34145799999999998</v>
      </c>
      <c r="AR22" s="9">
        <v>0.266598</v>
      </c>
      <c r="AS22" s="9">
        <v>0.26580900000000002</v>
      </c>
      <c r="AT22" s="9">
        <v>0.34784500000000002</v>
      </c>
      <c r="AU22" s="9">
        <v>0.23705799999999999</v>
      </c>
      <c r="AV22" s="9">
        <v>0.27479999999999999</v>
      </c>
      <c r="AW22" s="6"/>
      <c r="AX22" s="2" t="s">
        <v>43</v>
      </c>
      <c r="AY22" s="6"/>
      <c r="AZ22" s="9">
        <v>0.26277</v>
      </c>
      <c r="BA22" s="9">
        <v>0.249609</v>
      </c>
      <c r="BB22" s="9">
        <v>0.26440900000000001</v>
      </c>
      <c r="BC22" s="9">
        <v>0.22626199999999999</v>
      </c>
      <c r="BD22" s="9">
        <v>0.18640000000000001</v>
      </c>
      <c r="BE22" s="9">
        <v>0.211426</v>
      </c>
      <c r="BF22" s="9">
        <v>0.281304</v>
      </c>
      <c r="BG22" s="9">
        <v>0.252996</v>
      </c>
      <c r="BH22" s="9">
        <v>0.26687</v>
      </c>
      <c r="BI22" s="9">
        <v>0.183226</v>
      </c>
      <c r="BJ22" s="9">
        <v>0.15865000000000001</v>
      </c>
    </row>
    <row r="23" spans="1:62" s="7" customFormat="1" ht="13.5" customHeight="1">
      <c r="A23" s="2" t="s">
        <v>44</v>
      </c>
      <c r="B23" s="6"/>
      <c r="C23" s="9">
        <v>1.26023</v>
      </c>
      <c r="D23" s="9">
        <v>1.06108</v>
      </c>
      <c r="E23" s="9">
        <v>1.3577699999999999</v>
      </c>
      <c r="F23" s="9">
        <v>1.25261</v>
      </c>
      <c r="G23" s="9">
        <v>1.10988</v>
      </c>
      <c r="H23" s="9">
        <v>1.6414800000000001</v>
      </c>
      <c r="I23" s="9">
        <v>1.35842</v>
      </c>
      <c r="J23" s="9">
        <v>1.2524500000000001</v>
      </c>
      <c r="K23" s="9">
        <v>1.7752300000000001</v>
      </c>
      <c r="L23" s="9">
        <v>1.8128899999999999</v>
      </c>
      <c r="M23" s="9">
        <v>1.27763</v>
      </c>
      <c r="N23" s="9">
        <v>1.26911</v>
      </c>
      <c r="O23" s="9">
        <v>1.2439499999999999</v>
      </c>
      <c r="P23" s="9">
        <v>1.28125</v>
      </c>
      <c r="Q23" s="9">
        <v>1.9295199999999999</v>
      </c>
      <c r="R23" s="9">
        <v>1.7513000000000001</v>
      </c>
      <c r="S23" s="9">
        <v>1.6675500000000001</v>
      </c>
      <c r="T23" s="9">
        <v>1.79088</v>
      </c>
      <c r="U23" s="9">
        <v>1.56691</v>
      </c>
      <c r="V23" s="9">
        <v>1.8563400000000001</v>
      </c>
      <c r="W23" s="9">
        <v>1.70462</v>
      </c>
      <c r="X23" s="9">
        <v>1.31799</v>
      </c>
      <c r="Y23" s="9">
        <v>1.2936399999999999</v>
      </c>
      <c r="Z23" s="9">
        <v>1.61408</v>
      </c>
      <c r="AA23" s="9">
        <v>1.41832</v>
      </c>
      <c r="AB23" s="9">
        <v>1.51746</v>
      </c>
      <c r="AC23" s="9">
        <v>1.5224899999999999</v>
      </c>
      <c r="AD23" s="9">
        <v>1.5563899999999999</v>
      </c>
      <c r="AE23" s="9">
        <v>1.4699899999999999</v>
      </c>
      <c r="AF23" s="9">
        <v>1.2536700000000001</v>
      </c>
      <c r="AG23" s="9">
        <v>1.2135</v>
      </c>
      <c r="AH23" s="9">
        <v>1.71116</v>
      </c>
      <c r="AI23" s="9">
        <v>1.3960600000000001</v>
      </c>
      <c r="AJ23" s="9">
        <v>1.11513</v>
      </c>
      <c r="AK23" s="9">
        <v>1.6628499999999999</v>
      </c>
      <c r="AL23" s="9">
        <v>1.25881</v>
      </c>
      <c r="AM23" s="9">
        <v>1.22089</v>
      </c>
      <c r="AN23" s="9">
        <v>1.10636</v>
      </c>
      <c r="AO23" s="9">
        <v>1.3351599999999999</v>
      </c>
      <c r="AP23" s="9">
        <v>1.24377</v>
      </c>
      <c r="AQ23" s="9">
        <v>1.7840499999999999</v>
      </c>
      <c r="AR23" s="9">
        <v>1.36744</v>
      </c>
      <c r="AS23" s="9">
        <v>1.9684200000000001</v>
      </c>
      <c r="AT23" s="9">
        <v>1.7421599999999999</v>
      </c>
      <c r="AU23" s="9">
        <v>1.6670100000000001</v>
      </c>
      <c r="AV23" s="9">
        <v>1.5787199999999999</v>
      </c>
      <c r="AW23" s="6"/>
      <c r="AX23" s="2" t="s">
        <v>44</v>
      </c>
      <c r="AY23" s="6"/>
      <c r="AZ23" s="9">
        <v>1.9246700000000001</v>
      </c>
      <c r="BA23" s="9">
        <v>2.1310199999999999</v>
      </c>
      <c r="BB23" s="9">
        <v>1.9658899999999999</v>
      </c>
      <c r="BC23" s="9">
        <v>1.75654</v>
      </c>
      <c r="BD23" s="9">
        <v>1.6692499999999999</v>
      </c>
      <c r="BE23" s="9">
        <v>1.9255899999999999</v>
      </c>
      <c r="BF23" s="9">
        <v>2.0813700000000002</v>
      </c>
      <c r="BG23" s="9">
        <v>1.8959299999999999</v>
      </c>
      <c r="BH23" s="9">
        <v>1.9421900000000001</v>
      </c>
      <c r="BI23" s="9">
        <v>1.6911</v>
      </c>
      <c r="BJ23" s="9">
        <v>1.71885</v>
      </c>
    </row>
    <row r="24" spans="1:62" s="7" customFormat="1" ht="13.5" customHeight="1">
      <c r="A24" s="2" t="s">
        <v>45</v>
      </c>
      <c r="B24" s="6"/>
      <c r="C24" s="9">
        <v>0.157052</v>
      </c>
      <c r="D24" s="9">
        <v>0.21464</v>
      </c>
      <c r="E24" s="9">
        <v>0.22265599999999999</v>
      </c>
      <c r="F24" s="9">
        <v>0.22478999999999999</v>
      </c>
      <c r="G24" s="9">
        <v>0.19223699999999999</v>
      </c>
      <c r="H24" s="9">
        <v>0.30393900000000001</v>
      </c>
      <c r="I24" s="9">
        <v>0.224214</v>
      </c>
      <c r="J24" s="9">
        <v>0.31083300000000003</v>
      </c>
      <c r="K24" s="9">
        <v>0.40095700000000001</v>
      </c>
      <c r="L24" s="9">
        <v>0.187892</v>
      </c>
      <c r="M24" s="9">
        <v>0.29133500000000001</v>
      </c>
      <c r="N24" s="9">
        <v>7.6624999999999999E-2</v>
      </c>
      <c r="O24" s="9">
        <v>0.136187</v>
      </c>
      <c r="P24" s="9">
        <v>0.12030200000000001</v>
      </c>
      <c r="Q24" s="9">
        <v>0.33317400000000003</v>
      </c>
      <c r="R24" s="9">
        <v>0.33121600000000001</v>
      </c>
      <c r="S24" s="9">
        <v>0.25393700000000002</v>
      </c>
      <c r="T24" s="9">
        <v>0.19054099999999999</v>
      </c>
      <c r="U24" s="9">
        <v>6.5128000000000005E-2</v>
      </c>
      <c r="V24" s="9">
        <v>0.237481</v>
      </c>
      <c r="W24" s="9">
        <v>0.29083399999999998</v>
      </c>
      <c r="X24" s="9">
        <v>0.35742600000000002</v>
      </c>
      <c r="Y24" s="9">
        <v>0.31004199999999998</v>
      </c>
      <c r="Z24" s="9">
        <v>0.193328</v>
      </c>
      <c r="AA24" s="9">
        <v>0.14634</v>
      </c>
      <c r="AB24" s="9">
        <v>0.261407</v>
      </c>
      <c r="AC24" s="9">
        <v>0.28708699999999998</v>
      </c>
      <c r="AD24" s="9">
        <v>0.27504800000000001</v>
      </c>
      <c r="AE24" s="9">
        <v>0.198993</v>
      </c>
      <c r="AF24" s="9">
        <v>0.22511900000000001</v>
      </c>
      <c r="AG24" s="9">
        <v>0.21329600000000001</v>
      </c>
      <c r="AH24" s="9">
        <v>0.27412300000000001</v>
      </c>
      <c r="AI24" s="9">
        <v>0.28517100000000001</v>
      </c>
      <c r="AJ24" s="9">
        <v>0.205987</v>
      </c>
      <c r="AK24" s="9">
        <v>0.300261</v>
      </c>
      <c r="AL24" s="9">
        <v>0.27249400000000001</v>
      </c>
      <c r="AM24" s="9">
        <v>0.18604000000000001</v>
      </c>
      <c r="AN24" s="9">
        <v>0.148507</v>
      </c>
      <c r="AO24" s="9">
        <v>0.21123800000000001</v>
      </c>
      <c r="AP24" s="9">
        <v>0.194022</v>
      </c>
      <c r="AQ24" s="9">
        <v>0.21620300000000001</v>
      </c>
      <c r="AR24" s="9">
        <v>0.12333</v>
      </c>
      <c r="AS24" s="9">
        <v>0.27474700000000002</v>
      </c>
      <c r="AT24" s="9">
        <v>0.264461</v>
      </c>
      <c r="AU24" s="9">
        <v>0.14666299999999999</v>
      </c>
      <c r="AV24" s="9">
        <v>0.21373800000000001</v>
      </c>
      <c r="AW24" s="6"/>
      <c r="AX24" s="2" t="s">
        <v>45</v>
      </c>
      <c r="AY24" s="6"/>
      <c r="AZ24" s="9">
        <v>0.31079200000000001</v>
      </c>
      <c r="BA24" s="9">
        <v>0.32392300000000002</v>
      </c>
      <c r="BB24" s="9">
        <v>0.240063</v>
      </c>
      <c r="BC24" s="9">
        <v>0.36461500000000002</v>
      </c>
      <c r="BD24" s="9">
        <v>0.23150200000000001</v>
      </c>
      <c r="BE24" s="9">
        <v>0.18445400000000001</v>
      </c>
      <c r="BF24" s="9">
        <v>0.196796</v>
      </c>
      <c r="BG24" s="9">
        <v>0.21893399999999999</v>
      </c>
      <c r="BH24" s="9">
        <v>0.27420600000000001</v>
      </c>
      <c r="BI24" s="9">
        <v>0.26948499999999997</v>
      </c>
      <c r="BJ24" s="9">
        <v>0.34495399999999998</v>
      </c>
    </row>
    <row r="25" spans="1:62" s="7" customFormat="1" ht="13.5" customHeight="1">
      <c r="A25" s="2" t="s">
        <v>46</v>
      </c>
      <c r="B25" s="6"/>
      <c r="C25" s="9">
        <v>0.208676</v>
      </c>
      <c r="D25" s="9">
        <v>0.26033099999999998</v>
      </c>
      <c r="E25" s="9">
        <v>0.29933399999999999</v>
      </c>
      <c r="F25" s="9">
        <v>0.30794300000000002</v>
      </c>
      <c r="G25" s="9">
        <v>0.225574</v>
      </c>
      <c r="H25" s="9">
        <v>0.39913799999999999</v>
      </c>
      <c r="I25" s="9">
        <v>0.27914600000000001</v>
      </c>
      <c r="J25" s="9">
        <v>0.25214199999999998</v>
      </c>
      <c r="K25" s="9">
        <v>0.407086</v>
      </c>
      <c r="L25" s="9">
        <v>0.39455200000000001</v>
      </c>
      <c r="M25" s="9">
        <v>0.35308600000000001</v>
      </c>
      <c r="N25" s="9">
        <v>0.39199800000000001</v>
      </c>
      <c r="O25" s="9">
        <v>0.32038</v>
      </c>
      <c r="P25" s="9">
        <v>0.243424</v>
      </c>
      <c r="Q25" s="9">
        <v>0.47638799999999998</v>
      </c>
      <c r="R25" s="9">
        <v>0.48644300000000001</v>
      </c>
      <c r="S25" s="9">
        <v>0.44885399999999998</v>
      </c>
      <c r="T25" s="9">
        <v>0.39045999999999997</v>
      </c>
      <c r="U25" s="9">
        <v>0.37491000000000002</v>
      </c>
      <c r="V25" s="9">
        <v>0.43770799999999999</v>
      </c>
      <c r="W25" s="9">
        <v>0.45602399999999998</v>
      </c>
      <c r="X25" s="9">
        <v>0.327378</v>
      </c>
      <c r="Y25" s="9">
        <v>0.35610999999999998</v>
      </c>
      <c r="Z25" s="9">
        <v>0.41284399999999999</v>
      </c>
      <c r="AA25" s="9">
        <v>0.41884500000000002</v>
      </c>
      <c r="AB25" s="9">
        <v>0.38944099999999998</v>
      </c>
      <c r="AC25" s="9">
        <v>0.37589699999999998</v>
      </c>
      <c r="AD25" s="9">
        <v>0.46628599999999998</v>
      </c>
      <c r="AE25" s="9">
        <v>0.53225599999999995</v>
      </c>
      <c r="AF25" s="9">
        <v>0.40884300000000001</v>
      </c>
      <c r="AG25" s="9">
        <v>0.45126699999999997</v>
      </c>
      <c r="AH25" s="9">
        <v>0.50653899999999996</v>
      </c>
      <c r="AI25" s="9">
        <v>0.41702499999999998</v>
      </c>
      <c r="AJ25" s="9">
        <v>0.35239599999999999</v>
      </c>
      <c r="AK25" s="9">
        <v>0.50072700000000003</v>
      </c>
      <c r="AL25" s="9">
        <v>0.35614800000000002</v>
      </c>
      <c r="AM25" s="9">
        <v>0.36044300000000001</v>
      </c>
      <c r="AN25" s="9">
        <v>0.36018499999999998</v>
      </c>
      <c r="AO25" s="9">
        <v>0.37321100000000001</v>
      </c>
      <c r="AP25" s="9">
        <v>0.23949500000000001</v>
      </c>
      <c r="AQ25" s="9">
        <v>0.426728</v>
      </c>
      <c r="AR25" s="9">
        <v>0.334679</v>
      </c>
      <c r="AS25" s="9">
        <v>0.44307400000000002</v>
      </c>
      <c r="AT25" s="9">
        <v>0.38561899999999999</v>
      </c>
      <c r="AU25" s="9">
        <v>0.404449</v>
      </c>
      <c r="AV25" s="9">
        <v>0.38453300000000001</v>
      </c>
      <c r="AW25" s="6"/>
      <c r="AX25" s="2" t="s">
        <v>46</v>
      </c>
      <c r="AY25" s="6"/>
      <c r="AZ25" s="9">
        <v>0.51824700000000001</v>
      </c>
      <c r="BA25" s="9">
        <v>0.56248299999999996</v>
      </c>
      <c r="BB25" s="9">
        <v>0.50418499999999999</v>
      </c>
      <c r="BC25" s="9">
        <v>0.398424</v>
      </c>
      <c r="BD25" s="9">
        <v>0.45954</v>
      </c>
      <c r="BE25" s="9">
        <v>0.53470899999999999</v>
      </c>
      <c r="BF25" s="9">
        <v>0.51375099999999996</v>
      </c>
      <c r="BG25" s="9">
        <v>0.41470200000000002</v>
      </c>
      <c r="BH25" s="9">
        <v>0.56326299999999996</v>
      </c>
      <c r="BI25" s="9">
        <v>0.41023700000000002</v>
      </c>
      <c r="BJ25" s="9">
        <v>0.35428799999999999</v>
      </c>
    </row>
    <row r="26" spans="1:62" s="7" customFormat="1" ht="13.5" customHeight="1">
      <c r="A26" s="2" t="s">
        <v>47</v>
      </c>
      <c r="B26" s="6"/>
      <c r="C26" s="9">
        <v>0</v>
      </c>
      <c r="D26" s="9">
        <v>0</v>
      </c>
      <c r="E26" s="9">
        <v>1.034E-3</v>
      </c>
      <c r="F26" s="9">
        <v>7.4717000000000006E-2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5.0911999999999999E-2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2.712E-3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4.9200000000000003E-4</v>
      </c>
      <c r="AE26" s="9">
        <v>7.0511000000000004E-2</v>
      </c>
      <c r="AF26" s="9">
        <v>8.3113000000000006E-2</v>
      </c>
      <c r="AG26" s="9">
        <v>5.9961E-2</v>
      </c>
      <c r="AH26" s="9">
        <v>0</v>
      </c>
      <c r="AI26" s="9">
        <v>0.10695300000000001</v>
      </c>
      <c r="AJ26" s="9">
        <v>0.116087</v>
      </c>
      <c r="AK26" s="9">
        <v>0</v>
      </c>
      <c r="AL26" s="9">
        <v>0</v>
      </c>
      <c r="AM26" s="9">
        <v>6.8462999999999996E-2</v>
      </c>
      <c r="AN26" s="9">
        <v>7.1854000000000001E-2</v>
      </c>
      <c r="AO26" s="9">
        <v>0</v>
      </c>
      <c r="AP26" s="9">
        <v>6.0495E-2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6"/>
      <c r="AX26" s="2" t="s">
        <v>47</v>
      </c>
      <c r="AY26" s="6"/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</row>
    <row r="27" spans="1:62" s="7" customFormat="1" ht="13.5" customHeight="1">
      <c r="A27" s="2" t="s">
        <v>48</v>
      </c>
      <c r="B27" s="6"/>
      <c r="C27" s="9">
        <v>0.14171400000000001</v>
      </c>
      <c r="D27" s="9">
        <v>8.2136000000000001E-2</v>
      </c>
      <c r="E27" s="9">
        <v>0.119157</v>
      </c>
      <c r="F27" s="9">
        <v>0.16340099999999999</v>
      </c>
      <c r="G27" s="9">
        <v>0.17278399999999999</v>
      </c>
      <c r="H27" s="9">
        <v>0.197799</v>
      </c>
      <c r="I27" s="9">
        <v>0.21709800000000001</v>
      </c>
      <c r="J27" s="9">
        <v>0.141038</v>
      </c>
      <c r="K27" s="9">
        <v>0.166264</v>
      </c>
      <c r="L27" s="9">
        <v>0.199155</v>
      </c>
      <c r="M27" s="9">
        <v>8.6224999999999996E-2</v>
      </c>
      <c r="N27" s="9">
        <v>0.16495899999999999</v>
      </c>
      <c r="O27" s="9">
        <v>0.16189500000000001</v>
      </c>
      <c r="P27" s="9">
        <v>0.119668</v>
      </c>
      <c r="Q27" s="9">
        <v>0.23982899999999999</v>
      </c>
      <c r="R27" s="9">
        <v>0.24251400000000001</v>
      </c>
      <c r="S27" s="9">
        <v>0.24438499999999999</v>
      </c>
      <c r="T27" s="9">
        <v>0.14854999999999999</v>
      </c>
      <c r="U27" s="9">
        <v>0.16197800000000001</v>
      </c>
      <c r="V27" s="9">
        <v>0.208678</v>
      </c>
      <c r="W27" s="9">
        <v>0.25716600000000001</v>
      </c>
      <c r="X27" s="9">
        <v>0.16961699999999999</v>
      </c>
      <c r="Y27" s="9">
        <v>0.215145</v>
      </c>
      <c r="Z27" s="9">
        <v>0.225963</v>
      </c>
      <c r="AA27" s="9">
        <v>0.18573799999999999</v>
      </c>
      <c r="AB27" s="9">
        <v>0.17146900000000001</v>
      </c>
      <c r="AC27" s="9">
        <v>0.22619600000000001</v>
      </c>
      <c r="AD27" s="9">
        <v>0.22011700000000001</v>
      </c>
      <c r="AE27" s="9">
        <v>0.21934100000000001</v>
      </c>
      <c r="AF27" s="9">
        <v>0.170236</v>
      </c>
      <c r="AG27" s="9">
        <v>0.24927299999999999</v>
      </c>
      <c r="AH27" s="9">
        <v>0.27144499999999999</v>
      </c>
      <c r="AI27" s="9">
        <v>0.214063</v>
      </c>
      <c r="AJ27" s="9">
        <v>0.16869700000000001</v>
      </c>
      <c r="AK27" s="9">
        <v>0.23097899999999999</v>
      </c>
      <c r="AL27" s="9">
        <v>0.184337</v>
      </c>
      <c r="AM27" s="9">
        <v>0.185442</v>
      </c>
      <c r="AN27" s="9">
        <v>0.18470500000000001</v>
      </c>
      <c r="AO27" s="9">
        <v>0.13417100000000001</v>
      </c>
      <c r="AP27" s="9">
        <v>0.14296300000000001</v>
      </c>
      <c r="AQ27" s="9">
        <v>0.204294</v>
      </c>
      <c r="AR27" s="9">
        <v>0.15706400000000001</v>
      </c>
      <c r="AS27" s="9">
        <v>0.191801</v>
      </c>
      <c r="AT27" s="9">
        <v>0.202844</v>
      </c>
      <c r="AU27" s="9">
        <v>0.26041799999999998</v>
      </c>
      <c r="AV27" s="9">
        <v>0.27584900000000001</v>
      </c>
      <c r="AW27" s="6"/>
      <c r="AX27" s="2" t="s">
        <v>48</v>
      </c>
      <c r="AY27" s="6"/>
      <c r="AZ27" s="9">
        <v>0.37901400000000002</v>
      </c>
      <c r="BA27" s="9">
        <v>0.199187</v>
      </c>
      <c r="BB27" s="9">
        <v>0.21335200000000001</v>
      </c>
      <c r="BC27" s="9">
        <v>0.22362699999999999</v>
      </c>
      <c r="BD27" s="9">
        <v>0.26409700000000003</v>
      </c>
      <c r="BE27" s="9">
        <v>0.32917299999999999</v>
      </c>
      <c r="BF27" s="9">
        <v>0.19434699999999999</v>
      </c>
      <c r="BG27" s="9">
        <v>0.157167</v>
      </c>
      <c r="BH27" s="9">
        <v>0.236431</v>
      </c>
      <c r="BI27" s="9">
        <v>0.23767099999999999</v>
      </c>
      <c r="BJ27" s="9">
        <v>0.19262799999999999</v>
      </c>
    </row>
    <row r="28" spans="1:62" s="7" customFormat="1" ht="13.5" customHeight="1">
      <c r="A28" s="2" t="s">
        <v>49</v>
      </c>
      <c r="B28" s="6"/>
      <c r="C28" s="9">
        <v>0</v>
      </c>
      <c r="D28" s="9">
        <v>4.6979E-2</v>
      </c>
      <c r="E28" s="9">
        <v>0</v>
      </c>
      <c r="F28" s="9">
        <v>0</v>
      </c>
      <c r="G28" s="9">
        <v>0</v>
      </c>
      <c r="H28" s="9">
        <v>8.1233E-2</v>
      </c>
      <c r="I28" s="9">
        <v>0</v>
      </c>
      <c r="J28" s="9">
        <v>0</v>
      </c>
      <c r="K28" s="9">
        <v>0</v>
      </c>
      <c r="L28" s="9">
        <v>6.6011E-2</v>
      </c>
      <c r="M28" s="9">
        <v>0</v>
      </c>
      <c r="N28" s="9">
        <v>0</v>
      </c>
      <c r="O28" s="9">
        <v>0</v>
      </c>
      <c r="P28" s="9">
        <v>0</v>
      </c>
      <c r="Q28" s="9">
        <v>5.7407E-2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6.1430999999999999E-2</v>
      </c>
      <c r="AC28" s="9">
        <v>0</v>
      </c>
      <c r="AD28" s="9">
        <v>0</v>
      </c>
      <c r="AE28" s="9">
        <v>0</v>
      </c>
      <c r="AF28" s="9">
        <v>0</v>
      </c>
      <c r="AG28" s="9">
        <v>6.3957E-2</v>
      </c>
      <c r="AH28" s="9">
        <v>0</v>
      </c>
      <c r="AI28" s="9">
        <v>4.7691999999999998E-2</v>
      </c>
      <c r="AJ28" s="9">
        <v>0</v>
      </c>
      <c r="AK28" s="9">
        <v>5.3666999999999999E-2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7.2986999999999996E-2</v>
      </c>
      <c r="AU28" s="9">
        <v>0</v>
      </c>
      <c r="AV28" s="9">
        <v>0</v>
      </c>
      <c r="AW28" s="6"/>
      <c r="AX28" s="2" t="s">
        <v>49</v>
      </c>
      <c r="AY28" s="6"/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</row>
    <row r="29" spans="1:62" s="7" customFormat="1" ht="13.5" customHeight="1">
      <c r="A29" s="2" t="s">
        <v>0</v>
      </c>
      <c r="B29" s="6"/>
      <c r="C29" s="9">
        <v>0</v>
      </c>
      <c r="D29" s="9">
        <v>0</v>
      </c>
      <c r="E29" s="9">
        <v>0</v>
      </c>
      <c r="F29" s="9">
        <v>0.52412700000000001</v>
      </c>
      <c r="G29" s="9">
        <v>0.28022200000000003</v>
      </c>
      <c r="H29" s="9">
        <v>0.269038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0.39672499999999999</v>
      </c>
      <c r="S29" s="9">
        <v>0.19080900000000001</v>
      </c>
      <c r="T29" s="9">
        <v>0</v>
      </c>
      <c r="U29" s="9">
        <v>0</v>
      </c>
      <c r="V29" s="9">
        <v>0</v>
      </c>
      <c r="W29" s="9">
        <v>0.19458700000000001</v>
      </c>
      <c r="X29" s="9">
        <v>0</v>
      </c>
      <c r="Y29" s="9">
        <v>0.41671900000000001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0.36694599999999999</v>
      </c>
      <c r="AF29" s="9">
        <v>0.29878100000000002</v>
      </c>
      <c r="AG29" s="9">
        <v>0.225855</v>
      </c>
      <c r="AH29" s="9">
        <v>0</v>
      </c>
      <c r="AI29" s="9">
        <v>0</v>
      </c>
      <c r="AJ29" s="9">
        <v>0.200235</v>
      </c>
      <c r="AK29" s="9">
        <v>0</v>
      </c>
      <c r="AL29" s="9">
        <v>0</v>
      </c>
      <c r="AM29" s="9">
        <v>0.26087300000000002</v>
      </c>
      <c r="AN29" s="9">
        <v>0.35775800000000002</v>
      </c>
      <c r="AO29" s="9">
        <v>0.15037700000000001</v>
      </c>
      <c r="AP29" s="9">
        <v>0</v>
      </c>
      <c r="AQ29" s="9">
        <v>0</v>
      </c>
      <c r="AR29" s="9">
        <v>0.173209</v>
      </c>
      <c r="AS29" s="9">
        <v>0</v>
      </c>
      <c r="AT29" s="9">
        <v>0</v>
      </c>
      <c r="AU29" s="9">
        <v>0</v>
      </c>
      <c r="AV29" s="9">
        <v>0</v>
      </c>
      <c r="AW29" s="6"/>
      <c r="AX29" s="2" t="s">
        <v>0</v>
      </c>
      <c r="AY29" s="6"/>
      <c r="AZ29" s="9">
        <v>0.56240900000000005</v>
      </c>
      <c r="BA29" s="9">
        <v>0.39531899999999998</v>
      </c>
      <c r="BB29" s="9">
        <v>0</v>
      </c>
      <c r="BC29" s="9">
        <v>0.46508500000000003</v>
      </c>
      <c r="BD29" s="9">
        <v>0.32497799999999999</v>
      </c>
      <c r="BE29" s="9">
        <v>0.47762300000000002</v>
      </c>
      <c r="BF29" s="9">
        <v>0</v>
      </c>
      <c r="BG29" s="9">
        <v>0.44168800000000003</v>
      </c>
      <c r="BH29" s="9">
        <v>0.27612799999999998</v>
      </c>
      <c r="BI29" s="9">
        <v>0.60075100000000003</v>
      </c>
      <c r="BJ29" s="9">
        <v>0.37843100000000002</v>
      </c>
    </row>
    <row r="30" spans="1:62" s="7" customFormat="1" ht="13.5" customHeight="1">
      <c r="A30" s="2" t="s">
        <v>50</v>
      </c>
      <c r="B30" s="6"/>
      <c r="C30" s="9">
        <v>34.774999999999999</v>
      </c>
      <c r="D30" s="9">
        <v>33.0349</v>
      </c>
      <c r="E30" s="9">
        <v>33.579099999999997</v>
      </c>
      <c r="F30" s="9">
        <v>30.2103</v>
      </c>
      <c r="G30" s="9">
        <v>31.5321</v>
      </c>
      <c r="H30" s="9">
        <v>30.209599999999998</v>
      </c>
      <c r="I30" s="9">
        <v>33.8782</v>
      </c>
      <c r="J30" s="9">
        <v>32.578600000000002</v>
      </c>
      <c r="K30" s="9">
        <v>30.501300000000001</v>
      </c>
      <c r="L30" s="9">
        <v>30.814</v>
      </c>
      <c r="M30" s="9">
        <v>32.947099999999999</v>
      </c>
      <c r="N30" s="9">
        <v>33.595300000000002</v>
      </c>
      <c r="O30" s="9">
        <v>32.592500000000001</v>
      </c>
      <c r="P30" s="9">
        <v>32.196100000000001</v>
      </c>
      <c r="Q30" s="9">
        <v>32.376100000000001</v>
      </c>
      <c r="R30" s="9">
        <v>31.150600000000001</v>
      </c>
      <c r="S30" s="9">
        <v>31.532699999999998</v>
      </c>
      <c r="T30" s="9">
        <v>35.854799999999997</v>
      </c>
      <c r="U30" s="9">
        <v>34.840299999999999</v>
      </c>
      <c r="V30" s="9">
        <v>32.609400000000001</v>
      </c>
      <c r="W30" s="9">
        <v>30.782599999999999</v>
      </c>
      <c r="X30" s="9">
        <v>31.9604</v>
      </c>
      <c r="Y30" s="9">
        <v>29.954599999999999</v>
      </c>
      <c r="Z30" s="9">
        <v>34.0276</v>
      </c>
      <c r="AA30" s="9">
        <v>34.911999999999999</v>
      </c>
      <c r="AB30" s="9">
        <v>32.475499999999997</v>
      </c>
      <c r="AC30" s="9">
        <v>31.790500000000002</v>
      </c>
      <c r="AD30" s="9">
        <v>34.045400000000001</v>
      </c>
      <c r="AE30" s="9">
        <v>30.003499999999999</v>
      </c>
      <c r="AF30" s="9">
        <v>30.182500000000001</v>
      </c>
      <c r="AG30" s="9">
        <v>29.488</v>
      </c>
      <c r="AH30" s="9">
        <v>32.3855</v>
      </c>
      <c r="AI30" s="9">
        <v>31.715599999999998</v>
      </c>
      <c r="AJ30" s="9">
        <v>29.760300000000001</v>
      </c>
      <c r="AK30" s="9">
        <v>33.437899999999999</v>
      </c>
      <c r="AL30" s="9">
        <v>33.259900000000002</v>
      </c>
      <c r="AM30" s="9">
        <v>31.999500000000001</v>
      </c>
      <c r="AN30" s="9">
        <v>29.883199999999999</v>
      </c>
      <c r="AO30" s="9">
        <v>33.232399999999998</v>
      </c>
      <c r="AP30" s="9">
        <v>33.208300000000001</v>
      </c>
      <c r="AQ30" s="9">
        <v>33.935000000000002</v>
      </c>
      <c r="AR30" s="9">
        <v>33.076000000000001</v>
      </c>
      <c r="AS30" s="9">
        <v>34.864400000000003</v>
      </c>
      <c r="AT30" s="9">
        <v>34.056100000000001</v>
      </c>
      <c r="AU30" s="9">
        <v>33.668799999999997</v>
      </c>
      <c r="AV30" s="9">
        <v>33.746499999999997</v>
      </c>
      <c r="AW30" s="6"/>
      <c r="AX30" s="2" t="s">
        <v>50</v>
      </c>
      <c r="AY30" s="6"/>
      <c r="AZ30" s="9">
        <v>38.3003</v>
      </c>
      <c r="BA30" s="9">
        <v>37.405500000000004</v>
      </c>
      <c r="BB30" s="9">
        <v>36.131999999999998</v>
      </c>
      <c r="BC30" s="9">
        <v>40.057899999999997</v>
      </c>
      <c r="BD30" s="9">
        <v>40.614899999999999</v>
      </c>
      <c r="BE30" s="9">
        <v>39.566800000000001</v>
      </c>
      <c r="BF30" s="9">
        <v>36.1068</v>
      </c>
      <c r="BG30" s="9">
        <v>38.810200000000002</v>
      </c>
      <c r="BH30" s="9">
        <v>34.221899999999998</v>
      </c>
      <c r="BI30" s="9">
        <v>39.731200000000001</v>
      </c>
      <c r="BJ30" s="9">
        <v>42.152500000000003</v>
      </c>
    </row>
    <row r="31" spans="1:62" s="7" customFormat="1" ht="13.5" customHeight="1">
      <c r="A31" s="2" t="s">
        <v>51</v>
      </c>
      <c r="B31" s="6"/>
      <c r="C31" s="9">
        <v>0.76943399999999995</v>
      </c>
      <c r="D31" s="9">
        <v>0.83479800000000004</v>
      </c>
      <c r="E31" s="9">
        <v>0.80132700000000001</v>
      </c>
      <c r="F31" s="9">
        <v>0.80629300000000004</v>
      </c>
      <c r="G31" s="9">
        <v>0.77602700000000002</v>
      </c>
      <c r="H31" s="9">
        <v>0.86338300000000001</v>
      </c>
      <c r="I31" s="9">
        <v>0.841082</v>
      </c>
      <c r="J31" s="9">
        <v>0.80871000000000004</v>
      </c>
      <c r="K31" s="9">
        <v>0.80740400000000001</v>
      </c>
      <c r="L31" s="9">
        <v>0.839314</v>
      </c>
      <c r="M31" s="9">
        <v>0.73739299999999997</v>
      </c>
      <c r="N31" s="9">
        <v>0.86544299999999996</v>
      </c>
      <c r="O31" s="9">
        <v>0.78148799999999996</v>
      </c>
      <c r="P31" s="9">
        <v>0.80004600000000003</v>
      </c>
      <c r="Q31" s="9">
        <v>0.84609699999999999</v>
      </c>
      <c r="R31" s="9">
        <v>0.84218199999999999</v>
      </c>
      <c r="S31" s="9">
        <v>0.80455900000000002</v>
      </c>
      <c r="T31" s="9">
        <v>0.79834499999999997</v>
      </c>
      <c r="U31" s="9">
        <v>0.80560399999999999</v>
      </c>
      <c r="V31" s="9">
        <v>0.85899499999999995</v>
      </c>
      <c r="W31" s="9">
        <v>0.80613299999999999</v>
      </c>
      <c r="X31" s="9">
        <v>0.83125499999999997</v>
      </c>
      <c r="Y31" s="9">
        <v>0.79174100000000003</v>
      </c>
      <c r="Z31" s="9">
        <v>2.1188099999999999</v>
      </c>
      <c r="AA31" s="9">
        <v>1.76871</v>
      </c>
      <c r="AB31" s="9">
        <v>1.1275299999999999</v>
      </c>
      <c r="AC31" s="9">
        <v>3.1804999999999999</v>
      </c>
      <c r="AD31" s="9">
        <v>1.5293399999999999</v>
      </c>
      <c r="AE31" s="9">
        <v>2.1362899999999998</v>
      </c>
      <c r="AF31" s="9">
        <v>2.9601799999999998</v>
      </c>
      <c r="AG31" s="9">
        <v>3.1268799999999999</v>
      </c>
      <c r="AH31" s="9">
        <v>1.76366</v>
      </c>
      <c r="AI31" s="9">
        <v>2.3228399999999998</v>
      </c>
      <c r="AJ31" s="9">
        <v>2.6167799999999999</v>
      </c>
      <c r="AK31" s="9">
        <v>1.0740000000000001</v>
      </c>
      <c r="AL31" s="9">
        <v>1.6679900000000001</v>
      </c>
      <c r="AM31" s="9">
        <v>1.9857199999999999</v>
      </c>
      <c r="AN31" s="9">
        <v>3.0940099999999999</v>
      </c>
      <c r="AO31" s="9">
        <v>0.98644200000000004</v>
      </c>
      <c r="AP31" s="9">
        <v>0.915879</v>
      </c>
      <c r="AQ31" s="9">
        <v>0.85894000000000004</v>
      </c>
      <c r="AR31" s="9">
        <v>0.76109499999999997</v>
      </c>
      <c r="AS31" s="9">
        <v>0.80653799999999998</v>
      </c>
      <c r="AT31" s="9">
        <v>0.790377</v>
      </c>
      <c r="AU31" s="9">
        <v>0.81570100000000001</v>
      </c>
      <c r="AV31" s="9">
        <v>0.76464100000000002</v>
      </c>
      <c r="AW31" s="6"/>
      <c r="AX31" s="2" t="s">
        <v>51</v>
      </c>
      <c r="AY31" s="6"/>
      <c r="AZ31" s="9">
        <v>1.0461</v>
      </c>
      <c r="BA31" s="9">
        <v>1.0147900000000001</v>
      </c>
      <c r="BB31" s="9">
        <v>0.82137099999999996</v>
      </c>
      <c r="BC31" s="9">
        <v>1.00596</v>
      </c>
      <c r="BD31" s="9">
        <v>1.0750500000000001</v>
      </c>
      <c r="BE31" s="9">
        <v>1.0715699999999999</v>
      </c>
      <c r="BF31" s="9">
        <v>1.01742</v>
      </c>
      <c r="BG31" s="9">
        <v>1.03023</v>
      </c>
      <c r="BH31" s="9">
        <v>0.95542099999999996</v>
      </c>
      <c r="BI31" s="9">
        <v>1.0463499999999999</v>
      </c>
      <c r="BJ31" s="9">
        <v>1.0208299999999999</v>
      </c>
    </row>
    <row r="32" spans="1:62" s="7" customFormat="1" ht="13.5" customHeight="1">
      <c r="A32" s="2" t="s">
        <v>53</v>
      </c>
      <c r="B32" s="6"/>
      <c r="C32" s="9">
        <v>0.64393800000000001</v>
      </c>
      <c r="D32" s="9">
        <v>0.93497399999999997</v>
      </c>
      <c r="E32" s="9">
        <v>1.15388</v>
      </c>
      <c r="F32" s="9">
        <v>1.0645800000000001</v>
      </c>
      <c r="G32" s="9">
        <v>1.4616100000000001</v>
      </c>
      <c r="H32" s="9">
        <v>0.87932999999999995</v>
      </c>
      <c r="I32" s="9">
        <v>0.87712599999999996</v>
      </c>
      <c r="J32" s="9">
        <v>0.83719200000000005</v>
      </c>
      <c r="K32" s="9">
        <v>0.83531699999999998</v>
      </c>
      <c r="L32" s="9">
        <v>0.91968399999999995</v>
      </c>
      <c r="M32" s="9">
        <v>1.0507899999999999</v>
      </c>
      <c r="N32" s="9">
        <v>1.0914299999999999</v>
      </c>
      <c r="O32" s="9">
        <v>0.94269499999999995</v>
      </c>
      <c r="P32" s="9">
        <v>0.97908700000000004</v>
      </c>
      <c r="Q32" s="9">
        <v>0.87392899999999996</v>
      </c>
      <c r="R32" s="9">
        <v>0.75378500000000004</v>
      </c>
      <c r="S32" s="9">
        <v>0.81351700000000005</v>
      </c>
      <c r="T32" s="9">
        <v>0.76817800000000003</v>
      </c>
      <c r="U32" s="9">
        <v>0.76289700000000005</v>
      </c>
      <c r="V32" s="9">
        <v>0.92691900000000005</v>
      </c>
      <c r="W32" s="9">
        <v>0.82206900000000005</v>
      </c>
      <c r="X32" s="9">
        <v>0.63948099999999997</v>
      </c>
      <c r="Y32" s="9">
        <v>0.69542400000000004</v>
      </c>
      <c r="Z32" s="9">
        <v>1.37436</v>
      </c>
      <c r="AA32" s="9">
        <v>1.1485700000000001</v>
      </c>
      <c r="AB32" s="9">
        <v>1.13646</v>
      </c>
      <c r="AC32" s="9">
        <v>1.0382499999999999</v>
      </c>
      <c r="AD32" s="9">
        <v>1.23895</v>
      </c>
      <c r="AE32" s="9">
        <v>0.95241299999999995</v>
      </c>
      <c r="AF32" s="9">
        <v>0.701075</v>
      </c>
      <c r="AG32" s="9">
        <v>0.698793</v>
      </c>
      <c r="AH32" s="9">
        <v>1.2547900000000001</v>
      </c>
      <c r="AI32" s="9">
        <v>0.98802299999999998</v>
      </c>
      <c r="AJ32" s="9">
        <v>1.1287499999999999</v>
      </c>
      <c r="AK32" s="9">
        <v>1.26478</v>
      </c>
      <c r="AL32" s="9">
        <v>1.05843</v>
      </c>
      <c r="AM32" s="9">
        <v>1.02915</v>
      </c>
      <c r="AN32" s="9">
        <v>0.75657700000000006</v>
      </c>
      <c r="AO32" s="9">
        <v>1.07592</v>
      </c>
      <c r="AP32" s="9">
        <v>0.81378600000000001</v>
      </c>
      <c r="AQ32" s="9">
        <v>1.69394</v>
      </c>
      <c r="AR32" s="9">
        <v>1.10684</v>
      </c>
      <c r="AS32" s="9">
        <v>0.72235400000000005</v>
      </c>
      <c r="AT32" s="9">
        <v>0.78010699999999999</v>
      </c>
      <c r="AU32" s="9">
        <v>0.69845800000000002</v>
      </c>
      <c r="AV32" s="9">
        <v>0.78095000000000003</v>
      </c>
      <c r="AW32" s="6"/>
      <c r="AX32" s="2" t="s">
        <v>53</v>
      </c>
      <c r="AY32" s="6"/>
      <c r="AZ32" s="9">
        <v>2.0864199999999999</v>
      </c>
      <c r="BA32" s="9">
        <v>1.91127</v>
      </c>
      <c r="BB32" s="9">
        <v>1.2151799999999999</v>
      </c>
      <c r="BC32" s="9">
        <v>1.7676700000000001</v>
      </c>
      <c r="BD32" s="9">
        <v>1.88608</v>
      </c>
      <c r="BE32" s="9">
        <v>1.8341499999999999</v>
      </c>
      <c r="BF32" s="9">
        <v>2.0657100000000002</v>
      </c>
      <c r="BG32" s="9">
        <v>1.5713900000000001</v>
      </c>
      <c r="BH32" s="9">
        <v>1.87409</v>
      </c>
      <c r="BI32" s="9">
        <v>1.5943700000000001</v>
      </c>
      <c r="BJ32" s="9">
        <v>2.0337999999999998</v>
      </c>
    </row>
    <row r="33" spans="1:62" ht="13.5" customHeight="1">
      <c r="A33" s="2" t="s">
        <v>52</v>
      </c>
      <c r="C33" s="9">
        <v>0.27116000000000001</v>
      </c>
      <c r="D33" s="9">
        <v>0.39371</v>
      </c>
      <c r="E33" s="9">
        <v>0.48588999999999999</v>
      </c>
      <c r="F33" s="9">
        <v>0.44829000000000002</v>
      </c>
      <c r="G33" s="9">
        <v>0.61548000000000003</v>
      </c>
      <c r="H33" s="9">
        <v>0.37028</v>
      </c>
      <c r="I33" s="9">
        <v>0.36935000000000001</v>
      </c>
      <c r="J33" s="9">
        <v>0.35254000000000002</v>
      </c>
      <c r="K33" s="9">
        <v>0.35176000000000002</v>
      </c>
      <c r="L33" s="9">
        <v>0.38728000000000001</v>
      </c>
      <c r="M33" s="9">
        <v>0.44247999999999998</v>
      </c>
      <c r="N33" s="9">
        <v>0.45960000000000001</v>
      </c>
      <c r="O33" s="9">
        <v>0.39696999999999999</v>
      </c>
      <c r="P33" s="9">
        <v>0.41228999999999999</v>
      </c>
      <c r="Q33" s="9">
        <v>0.36801</v>
      </c>
      <c r="R33" s="9">
        <v>0.31741000000000003</v>
      </c>
      <c r="S33" s="9">
        <v>0.34255999999999998</v>
      </c>
      <c r="T33" s="9">
        <v>0.32346999999999998</v>
      </c>
      <c r="U33" s="9">
        <v>0.32124999999999998</v>
      </c>
      <c r="V33" s="9">
        <v>0.39033000000000001</v>
      </c>
      <c r="W33" s="9">
        <v>0.34617999999999999</v>
      </c>
      <c r="X33" s="9">
        <v>0.26928999999999997</v>
      </c>
      <c r="Y33" s="9">
        <v>0.29283999999999999</v>
      </c>
      <c r="Z33" s="9">
        <v>0.57874000000000003</v>
      </c>
      <c r="AA33" s="9">
        <v>0.48365999999999998</v>
      </c>
      <c r="AB33" s="9">
        <v>0.47854999999999998</v>
      </c>
      <c r="AC33" s="9">
        <v>0.43719999999999998</v>
      </c>
      <c r="AD33" s="9">
        <v>0.52171999999999996</v>
      </c>
      <c r="AE33" s="9">
        <v>0.40106000000000003</v>
      </c>
      <c r="AF33" s="9">
        <v>0.29522999999999999</v>
      </c>
      <c r="AG33" s="9">
        <v>0.29426000000000002</v>
      </c>
      <c r="AH33" s="9">
        <v>0.52839000000000003</v>
      </c>
      <c r="AI33" s="9">
        <v>0.41605999999999999</v>
      </c>
      <c r="AJ33" s="9">
        <v>0.47531000000000001</v>
      </c>
      <c r="AK33" s="9">
        <v>0.53259999999999996</v>
      </c>
      <c r="AL33" s="9">
        <v>0.44571</v>
      </c>
      <c r="AM33" s="9">
        <v>0.43336999999999998</v>
      </c>
      <c r="AN33" s="9">
        <v>0.31859999999999999</v>
      </c>
      <c r="AO33" s="9">
        <v>0.45306999999999997</v>
      </c>
      <c r="AP33" s="9">
        <v>0.34266999999999997</v>
      </c>
      <c r="AQ33" s="9">
        <v>0.71331999999999995</v>
      </c>
      <c r="AR33" s="9">
        <v>0.46609</v>
      </c>
      <c r="AS33" s="9">
        <v>0.30418000000000001</v>
      </c>
      <c r="AT33" s="9">
        <v>0.32850000000000001</v>
      </c>
      <c r="AU33" s="9">
        <v>0.29411999999999999</v>
      </c>
      <c r="AV33" s="9">
        <v>0.32887</v>
      </c>
      <c r="AX33" s="2" t="s">
        <v>52</v>
      </c>
      <c r="AZ33" s="9">
        <v>0.87858999999999998</v>
      </c>
      <c r="BA33" s="9">
        <v>0.80483000000000005</v>
      </c>
      <c r="BB33" s="9">
        <v>0.51171</v>
      </c>
      <c r="BC33" s="9">
        <v>0.74436000000000002</v>
      </c>
      <c r="BD33" s="9">
        <v>0.79422000000000004</v>
      </c>
      <c r="BE33" s="9">
        <v>0.77234999999999998</v>
      </c>
      <c r="BF33" s="9">
        <v>0.86985999999999997</v>
      </c>
      <c r="BG33" s="9">
        <v>0.66169999999999995</v>
      </c>
      <c r="BH33" s="9">
        <v>0.78917000000000004</v>
      </c>
      <c r="BI33" s="9">
        <v>0.67137999999999998</v>
      </c>
      <c r="BJ33" s="9">
        <v>0.85641999999999996</v>
      </c>
    </row>
    <row r="34" spans="1:62" ht="13.5" customHeight="1">
      <c r="A34" s="2" t="s">
        <v>5</v>
      </c>
      <c r="C34" s="9">
        <f t="shared" ref="C34:AV34" si="0">(SUM(C6:C32))-C33</f>
        <v>88.837418999999997</v>
      </c>
      <c r="D34" s="9">
        <f t="shared" si="0"/>
        <v>87.958881000000005</v>
      </c>
      <c r="E34" s="9">
        <f t="shared" si="0"/>
        <v>88.407226000000009</v>
      </c>
      <c r="F34" s="9">
        <f t="shared" si="0"/>
        <v>84.490037999999998</v>
      </c>
      <c r="G34" s="9">
        <f t="shared" si="0"/>
        <v>85.10885399999998</v>
      </c>
      <c r="H34" s="9">
        <f t="shared" si="0"/>
        <v>84.948322000000005</v>
      </c>
      <c r="I34" s="9">
        <f t="shared" si="0"/>
        <v>89.287798000000009</v>
      </c>
      <c r="J34" s="9">
        <f t="shared" si="0"/>
        <v>87.947339000000028</v>
      </c>
      <c r="K34" s="9">
        <f t="shared" si="0"/>
        <v>87.263120000000015</v>
      </c>
      <c r="L34" s="9">
        <f t="shared" si="0"/>
        <v>86.814838999999992</v>
      </c>
      <c r="M34" s="9">
        <f t="shared" si="0"/>
        <v>88.883648999999991</v>
      </c>
      <c r="N34" s="9">
        <f t="shared" si="0"/>
        <v>88.193629000000001</v>
      </c>
      <c r="O34" s="9">
        <f t="shared" si="0"/>
        <v>87.791289000000006</v>
      </c>
      <c r="P34" s="9">
        <f t="shared" si="0"/>
        <v>85.944135999999986</v>
      </c>
      <c r="Q34" s="9">
        <f t="shared" si="0"/>
        <v>88.886722000000006</v>
      </c>
      <c r="R34" s="9">
        <f t="shared" si="0"/>
        <v>87.693543999999989</v>
      </c>
      <c r="S34" s="9">
        <f t="shared" si="0"/>
        <v>85.738236000000001</v>
      </c>
      <c r="T34" s="9">
        <f t="shared" si="0"/>
        <v>91.676961000000006</v>
      </c>
      <c r="U34" s="9">
        <f t="shared" si="0"/>
        <v>89.499172999999999</v>
      </c>
      <c r="V34" s="9">
        <f t="shared" si="0"/>
        <v>89.827905999999984</v>
      </c>
      <c r="W34" s="9">
        <f t="shared" si="0"/>
        <v>86.03385200000001</v>
      </c>
      <c r="X34" s="9">
        <f t="shared" si="0"/>
        <v>83.943874000000008</v>
      </c>
      <c r="Y34" s="9">
        <f t="shared" si="0"/>
        <v>83.615000000000023</v>
      </c>
      <c r="Z34" s="9">
        <f t="shared" si="0"/>
        <v>90.846910999999992</v>
      </c>
      <c r="AA34" s="9">
        <f t="shared" si="0"/>
        <v>88.482965000000007</v>
      </c>
      <c r="AB34" s="9">
        <f t="shared" si="0"/>
        <v>87.690845999999993</v>
      </c>
      <c r="AC34" s="9">
        <f t="shared" si="0"/>
        <v>87.208855999999983</v>
      </c>
      <c r="AD34" s="9">
        <f t="shared" si="0"/>
        <v>88.703135000000003</v>
      </c>
      <c r="AE34" s="9">
        <f t="shared" si="0"/>
        <v>86.668768</v>
      </c>
      <c r="AF34" s="9">
        <f t="shared" si="0"/>
        <v>84.849816999999987</v>
      </c>
      <c r="AG34" s="9">
        <f t="shared" si="0"/>
        <v>84.772496000000018</v>
      </c>
      <c r="AH34" s="9">
        <f t="shared" si="0"/>
        <v>87.489562000000006</v>
      </c>
      <c r="AI34" s="9">
        <f t="shared" si="0"/>
        <v>85.466468999999989</v>
      </c>
      <c r="AJ34" s="9">
        <f t="shared" si="0"/>
        <v>82.868921000000014</v>
      </c>
      <c r="AK34" s="9">
        <f t="shared" si="0"/>
        <v>88.706809999999976</v>
      </c>
      <c r="AL34" s="9">
        <f t="shared" si="0"/>
        <v>86.161060999999989</v>
      </c>
      <c r="AM34" s="9">
        <f t="shared" si="0"/>
        <v>84.942047000000002</v>
      </c>
      <c r="AN34" s="9">
        <f t="shared" si="0"/>
        <v>83.945082000000014</v>
      </c>
      <c r="AO34" s="9">
        <f t="shared" si="0"/>
        <v>86.467872999999997</v>
      </c>
      <c r="AP34" s="9">
        <f t="shared" si="0"/>
        <v>87.988726</v>
      </c>
      <c r="AQ34" s="9">
        <f t="shared" si="0"/>
        <v>91.050099000000017</v>
      </c>
      <c r="AR34" s="9">
        <f t="shared" si="0"/>
        <v>88.313437000000022</v>
      </c>
      <c r="AS34" s="9">
        <f t="shared" si="0"/>
        <v>93.109527</v>
      </c>
      <c r="AT34" s="9">
        <f t="shared" si="0"/>
        <v>89.40522</v>
      </c>
      <c r="AU34" s="9">
        <f t="shared" si="0"/>
        <v>88.398794999999993</v>
      </c>
      <c r="AV34" s="9">
        <f t="shared" si="0"/>
        <v>88.156303999999992</v>
      </c>
      <c r="AX34" s="2" t="s">
        <v>5</v>
      </c>
      <c r="AZ34" s="9">
        <f t="shared" ref="AZ34:BJ34" si="1">(SUM(AZ6:AZ32))-AZ33</f>
        <v>89.730953</v>
      </c>
      <c r="BA34" s="9">
        <f t="shared" si="1"/>
        <v>88.674136000000018</v>
      </c>
      <c r="BB34" s="9">
        <f t="shared" si="1"/>
        <v>88.500924999999995</v>
      </c>
      <c r="BC34" s="9">
        <f t="shared" si="1"/>
        <v>90.783099000000007</v>
      </c>
      <c r="BD34" s="9">
        <f t="shared" si="1"/>
        <v>90.045401999999996</v>
      </c>
      <c r="BE34" s="9">
        <f t="shared" si="1"/>
        <v>91.391584999999992</v>
      </c>
      <c r="BF34" s="9">
        <f t="shared" si="1"/>
        <v>86.420125000000013</v>
      </c>
      <c r="BG34" s="9">
        <f t="shared" si="1"/>
        <v>89.061025000000001</v>
      </c>
      <c r="BH34" s="9">
        <f t="shared" si="1"/>
        <v>82.969505999999996</v>
      </c>
      <c r="BI34" s="9">
        <f t="shared" si="1"/>
        <v>89.098537000000007</v>
      </c>
      <c r="BJ34" s="9">
        <f t="shared" si="1"/>
        <v>90.218521999999993</v>
      </c>
    </row>
    <row r="35" spans="1:62" ht="13.5" customHeight="1">
      <c r="A35" s="2" t="s">
        <v>59</v>
      </c>
      <c r="C35" s="9">
        <f t="shared" ref="C35:AV35" si="2">100-C34</f>
        <v>11.162581000000003</v>
      </c>
      <c r="D35" s="9">
        <f t="shared" si="2"/>
        <v>12.041118999999995</v>
      </c>
      <c r="E35" s="9">
        <f t="shared" si="2"/>
        <v>11.592773999999991</v>
      </c>
      <c r="F35" s="9">
        <f t="shared" si="2"/>
        <v>15.509962000000002</v>
      </c>
      <c r="G35" s="9">
        <f t="shared" si="2"/>
        <v>14.89114600000002</v>
      </c>
      <c r="H35" s="9">
        <f t="shared" si="2"/>
        <v>15.051677999999995</v>
      </c>
      <c r="I35" s="9">
        <f t="shared" si="2"/>
        <v>10.712201999999991</v>
      </c>
      <c r="J35" s="9">
        <f t="shared" si="2"/>
        <v>12.052660999999972</v>
      </c>
      <c r="K35" s="9">
        <f t="shared" si="2"/>
        <v>12.736879999999985</v>
      </c>
      <c r="L35" s="9">
        <f t="shared" si="2"/>
        <v>13.185161000000008</v>
      </c>
      <c r="M35" s="9">
        <f t="shared" si="2"/>
        <v>11.116351000000009</v>
      </c>
      <c r="N35" s="9">
        <f t="shared" si="2"/>
        <v>11.806370999999999</v>
      </c>
      <c r="O35" s="9">
        <f t="shared" si="2"/>
        <v>12.208710999999994</v>
      </c>
      <c r="P35" s="9">
        <f t="shared" si="2"/>
        <v>14.055864000000014</v>
      </c>
      <c r="Q35" s="9">
        <f t="shared" si="2"/>
        <v>11.113277999999994</v>
      </c>
      <c r="R35" s="9">
        <f t="shared" si="2"/>
        <v>12.306456000000011</v>
      </c>
      <c r="S35" s="9">
        <f t="shared" si="2"/>
        <v>14.261763999999999</v>
      </c>
      <c r="T35" s="9">
        <f t="shared" si="2"/>
        <v>8.3230389999999943</v>
      </c>
      <c r="U35" s="9">
        <f t="shared" si="2"/>
        <v>10.500827000000001</v>
      </c>
      <c r="V35" s="9">
        <f t="shared" si="2"/>
        <v>10.172094000000016</v>
      </c>
      <c r="W35" s="9">
        <f t="shared" si="2"/>
        <v>13.96614799999999</v>
      </c>
      <c r="X35" s="9">
        <f t="shared" si="2"/>
        <v>16.056125999999992</v>
      </c>
      <c r="Y35" s="9">
        <f t="shared" si="2"/>
        <v>16.384999999999977</v>
      </c>
      <c r="Z35" s="9">
        <f t="shared" si="2"/>
        <v>9.1530890000000085</v>
      </c>
      <c r="AA35" s="9">
        <f t="shared" si="2"/>
        <v>11.517034999999993</v>
      </c>
      <c r="AB35" s="9">
        <f t="shared" si="2"/>
        <v>12.309154000000007</v>
      </c>
      <c r="AC35" s="9">
        <f t="shared" si="2"/>
        <v>12.791144000000017</v>
      </c>
      <c r="AD35" s="9">
        <f t="shared" si="2"/>
        <v>11.296864999999997</v>
      </c>
      <c r="AE35" s="9">
        <f t="shared" si="2"/>
        <v>13.331232</v>
      </c>
      <c r="AF35" s="9">
        <f t="shared" si="2"/>
        <v>15.150183000000013</v>
      </c>
      <c r="AG35" s="9">
        <f t="shared" si="2"/>
        <v>15.227503999999982</v>
      </c>
      <c r="AH35" s="9">
        <f t="shared" si="2"/>
        <v>12.510437999999994</v>
      </c>
      <c r="AI35" s="9">
        <f t="shared" si="2"/>
        <v>14.533531000000011</v>
      </c>
      <c r="AJ35" s="9">
        <f t="shared" si="2"/>
        <v>17.131078999999986</v>
      </c>
      <c r="AK35" s="9">
        <f t="shared" si="2"/>
        <v>11.293190000000024</v>
      </c>
      <c r="AL35" s="9">
        <f t="shared" si="2"/>
        <v>13.838939000000011</v>
      </c>
      <c r="AM35" s="9">
        <f t="shared" si="2"/>
        <v>15.057952999999998</v>
      </c>
      <c r="AN35" s="9">
        <f t="shared" si="2"/>
        <v>16.054917999999986</v>
      </c>
      <c r="AO35" s="9">
        <f t="shared" si="2"/>
        <v>13.532127000000003</v>
      </c>
      <c r="AP35" s="9">
        <f t="shared" si="2"/>
        <v>12.011274</v>
      </c>
      <c r="AQ35" s="9">
        <f t="shared" si="2"/>
        <v>8.9499009999999828</v>
      </c>
      <c r="AR35" s="9">
        <f t="shared" si="2"/>
        <v>11.686562999999978</v>
      </c>
      <c r="AS35" s="9">
        <f t="shared" si="2"/>
        <v>6.8904730000000001</v>
      </c>
      <c r="AT35" s="9">
        <f t="shared" si="2"/>
        <v>10.59478</v>
      </c>
      <c r="AU35" s="9">
        <f t="shared" si="2"/>
        <v>11.601205000000007</v>
      </c>
      <c r="AV35" s="9">
        <f t="shared" si="2"/>
        <v>11.843696000000008</v>
      </c>
      <c r="AX35" s="2" t="s">
        <v>59</v>
      </c>
      <c r="AZ35" s="9">
        <f t="shared" ref="AZ35:BJ35" si="3">100-AZ34</f>
        <v>10.269047</v>
      </c>
      <c r="BA35" s="9">
        <f t="shared" si="3"/>
        <v>11.325863999999982</v>
      </c>
      <c r="BB35" s="9">
        <f t="shared" si="3"/>
        <v>11.499075000000005</v>
      </c>
      <c r="BC35" s="9">
        <f t="shared" si="3"/>
        <v>9.2169009999999929</v>
      </c>
      <c r="BD35" s="9">
        <f t="shared" si="3"/>
        <v>9.9545980000000043</v>
      </c>
      <c r="BE35" s="9">
        <f t="shared" si="3"/>
        <v>8.6084150000000079</v>
      </c>
      <c r="BF35" s="9">
        <f t="shared" si="3"/>
        <v>13.579874999999987</v>
      </c>
      <c r="BG35" s="9">
        <f t="shared" si="3"/>
        <v>10.938974999999999</v>
      </c>
      <c r="BH35" s="9">
        <f t="shared" si="3"/>
        <v>17.030494000000004</v>
      </c>
      <c r="BI35" s="9">
        <f t="shared" si="3"/>
        <v>10.901462999999993</v>
      </c>
      <c r="BJ35" s="9">
        <f t="shared" si="3"/>
        <v>9.781478000000007</v>
      </c>
    </row>
    <row r="36" spans="1:62" ht="13.5" customHeight="1"/>
    <row r="37" spans="1:62">
      <c r="B37" s="12" t="s">
        <v>62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62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62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62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6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62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</sheetData>
  <mergeCells count="3">
    <mergeCell ref="C3:AV3"/>
    <mergeCell ref="AZ3:BJ3"/>
    <mergeCell ref="B37:M4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complete brockite probe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</dc:creator>
  <cp:lastModifiedBy>Editorial Assistant</cp:lastModifiedBy>
  <dcterms:created xsi:type="dcterms:W3CDTF">2014-04-05T06:34:04Z</dcterms:created>
  <dcterms:modified xsi:type="dcterms:W3CDTF">2016-04-25T18:39:41Z</dcterms:modified>
</cp:coreProperties>
</file>