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autoCompressPictures="0"/>
  <bookViews>
    <workbookView xWindow="240" yWindow="80" windowWidth="34340" windowHeight="21060"/>
  </bookViews>
  <sheets>
    <sheet name="monazite Gg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173" i="1" l="1"/>
  <c r="Z176" i="1"/>
  <c r="Z179" i="1"/>
  <c r="Z306" i="1"/>
  <c r="Z303" i="1"/>
  <c r="Z294" i="1"/>
  <c r="Z291" i="1"/>
  <c r="Z288" i="1"/>
  <c r="Z285" i="1"/>
  <c r="Z279" i="1"/>
  <c r="Z276" i="1"/>
  <c r="Z273" i="1"/>
  <c r="Z267" i="1"/>
  <c r="Z264" i="1"/>
  <c r="Z261" i="1"/>
  <c r="Z258" i="1"/>
  <c r="Z255" i="1"/>
  <c r="Z252" i="1"/>
  <c r="Z249" i="1"/>
  <c r="Z246" i="1"/>
  <c r="Z243" i="1"/>
  <c r="Z237" i="1"/>
  <c r="Z228" i="1"/>
  <c r="Z222" i="1"/>
  <c r="Z216" i="1"/>
  <c r="Z213" i="1"/>
  <c r="Z210" i="1"/>
  <c r="Z207" i="1"/>
  <c r="Z204" i="1"/>
  <c r="Z201" i="1"/>
  <c r="Z240" i="1"/>
  <c r="Z185" i="1"/>
  <c r="Z188" i="1"/>
  <c r="Z191" i="1"/>
  <c r="Z194" i="1"/>
  <c r="Z197" i="1"/>
  <c r="Z182" i="1"/>
  <c r="Z147" i="1"/>
  <c r="Z150" i="1"/>
  <c r="Z153" i="1"/>
  <c r="Z156" i="1"/>
  <c r="Z159" i="1"/>
  <c r="Z160" i="1"/>
  <c r="Z162" i="1"/>
  <c r="Z165" i="1"/>
  <c r="Z168" i="1"/>
  <c r="Z136" i="1"/>
  <c r="Z139" i="1"/>
  <c r="Z142" i="1"/>
  <c r="Z133" i="1"/>
  <c r="Z300" i="1"/>
  <c r="Z297" i="1"/>
  <c r="Z282" i="1"/>
  <c r="Z270" i="1"/>
  <c r="Z234" i="1"/>
  <c r="Z231" i="1"/>
  <c r="Z225" i="1"/>
  <c r="Z219" i="1"/>
  <c r="Z128" i="1"/>
  <c r="Z125" i="1"/>
  <c r="Z122" i="1"/>
  <c r="Z119" i="1"/>
  <c r="Z116" i="1"/>
  <c r="AA98" i="1"/>
  <c r="AA95" i="1"/>
  <c r="AA92" i="1"/>
  <c r="AA89" i="1"/>
  <c r="AA86" i="1"/>
  <c r="AA83" i="1"/>
  <c r="AA80" i="1"/>
  <c r="AA77" i="1"/>
  <c r="AA74" i="1"/>
  <c r="AA71" i="1"/>
  <c r="AA68" i="1"/>
  <c r="AA65" i="1"/>
  <c r="AA62" i="1"/>
  <c r="Z45" i="1"/>
  <c r="Z42" i="1"/>
  <c r="Z39" i="1"/>
  <c r="Z36" i="1"/>
  <c r="Z28" i="1"/>
  <c r="Z25" i="1"/>
  <c r="Z22" i="1"/>
  <c r="Z19" i="1"/>
  <c r="Z16" i="1"/>
  <c r="Z13" i="1"/>
  <c r="Z10" i="1"/>
  <c r="Z7" i="1"/>
  <c r="Z103" i="1"/>
  <c r="Z109" i="1"/>
  <c r="Z106" i="1"/>
  <c r="Z112" i="1"/>
</calcChain>
</file>

<file path=xl/sharedStrings.xml><?xml version="1.0" encoding="utf-8"?>
<sst xmlns="http://schemas.openxmlformats.org/spreadsheetml/2006/main" count="350" uniqueCount="136">
  <si>
    <t>KES09065-p3</t>
  </si>
  <si>
    <t>KES09065-p4</t>
  </si>
  <si>
    <t>KES09065-p5</t>
  </si>
  <si>
    <t>KES09065-p6</t>
  </si>
  <si>
    <t>KES09065-p7</t>
  </si>
  <si>
    <t>KES09065-p8</t>
  </si>
  <si>
    <t>KES09065-p9</t>
  </si>
  <si>
    <t>KES09065-p10</t>
  </si>
  <si>
    <t>FeO</t>
  </si>
  <si>
    <r>
      <t>La</t>
    </r>
    <r>
      <rPr>
        <vertAlign val="subscript"/>
        <sz val="10"/>
        <rFont val="Times"/>
      </rPr>
      <t>2</t>
    </r>
    <r>
      <rPr>
        <sz val="10"/>
        <rFont val="Times"/>
      </rPr>
      <t>O</t>
    </r>
    <r>
      <rPr>
        <vertAlign val="subscript"/>
        <sz val="10"/>
        <rFont val="Times"/>
      </rPr>
      <t>3</t>
    </r>
  </si>
  <si>
    <r>
      <t>Ce</t>
    </r>
    <r>
      <rPr>
        <vertAlign val="subscript"/>
        <sz val="10"/>
        <rFont val="Times"/>
      </rPr>
      <t>2</t>
    </r>
    <r>
      <rPr>
        <sz val="10"/>
        <rFont val="Times"/>
      </rPr>
      <t>O</t>
    </r>
    <r>
      <rPr>
        <vertAlign val="subscript"/>
        <sz val="10"/>
        <rFont val="Times"/>
      </rPr>
      <t>3</t>
    </r>
  </si>
  <si>
    <r>
      <t>Pr</t>
    </r>
    <r>
      <rPr>
        <vertAlign val="subscript"/>
        <sz val="10"/>
        <rFont val="Times"/>
      </rPr>
      <t>2</t>
    </r>
    <r>
      <rPr>
        <sz val="10"/>
        <rFont val="Times"/>
      </rPr>
      <t>O</t>
    </r>
    <r>
      <rPr>
        <vertAlign val="subscript"/>
        <sz val="10"/>
        <rFont val="Times"/>
      </rPr>
      <t>3</t>
    </r>
  </si>
  <si>
    <r>
      <t>Nd</t>
    </r>
    <r>
      <rPr>
        <vertAlign val="subscript"/>
        <sz val="10"/>
        <rFont val="Times"/>
      </rPr>
      <t>2</t>
    </r>
    <r>
      <rPr>
        <sz val="10"/>
        <rFont val="Times"/>
      </rPr>
      <t>O</t>
    </r>
    <r>
      <rPr>
        <vertAlign val="subscript"/>
        <sz val="10"/>
        <rFont val="Times"/>
      </rPr>
      <t>3</t>
    </r>
  </si>
  <si>
    <r>
      <t>Sm</t>
    </r>
    <r>
      <rPr>
        <vertAlign val="subscript"/>
        <sz val="10"/>
        <rFont val="Times"/>
      </rPr>
      <t>2</t>
    </r>
    <r>
      <rPr>
        <sz val="10"/>
        <rFont val="Times"/>
      </rPr>
      <t>O</t>
    </r>
    <r>
      <rPr>
        <vertAlign val="subscript"/>
        <sz val="10"/>
        <rFont val="Times"/>
      </rPr>
      <t>3</t>
    </r>
  </si>
  <si>
    <r>
      <t>Eu</t>
    </r>
    <r>
      <rPr>
        <vertAlign val="subscript"/>
        <sz val="10"/>
        <rFont val="Times"/>
      </rPr>
      <t>2</t>
    </r>
    <r>
      <rPr>
        <sz val="10"/>
        <rFont val="Times"/>
      </rPr>
      <t>O</t>
    </r>
    <r>
      <rPr>
        <vertAlign val="subscript"/>
        <sz val="10"/>
        <rFont val="Times"/>
      </rPr>
      <t>3</t>
    </r>
  </si>
  <si>
    <r>
      <t>Gd</t>
    </r>
    <r>
      <rPr>
        <vertAlign val="subscript"/>
        <sz val="10"/>
        <rFont val="Times"/>
      </rPr>
      <t>2</t>
    </r>
    <r>
      <rPr>
        <sz val="10"/>
        <rFont val="Times"/>
      </rPr>
      <t>O</t>
    </r>
    <r>
      <rPr>
        <vertAlign val="subscript"/>
        <sz val="10"/>
        <rFont val="Times"/>
      </rPr>
      <t>3</t>
    </r>
  </si>
  <si>
    <r>
      <t>Tb</t>
    </r>
    <r>
      <rPr>
        <vertAlign val="subscript"/>
        <sz val="10"/>
        <rFont val="Times"/>
      </rPr>
      <t>2</t>
    </r>
    <r>
      <rPr>
        <sz val="10"/>
        <rFont val="Times"/>
      </rPr>
      <t>O</t>
    </r>
    <r>
      <rPr>
        <vertAlign val="subscript"/>
        <sz val="10"/>
        <rFont val="Times"/>
      </rPr>
      <t>3</t>
    </r>
  </si>
  <si>
    <r>
      <t>Dy</t>
    </r>
    <r>
      <rPr>
        <vertAlign val="subscript"/>
        <sz val="10"/>
        <rFont val="Times"/>
      </rPr>
      <t>2</t>
    </r>
    <r>
      <rPr>
        <sz val="10"/>
        <rFont val="Times"/>
      </rPr>
      <t>O</t>
    </r>
    <r>
      <rPr>
        <vertAlign val="subscript"/>
        <sz val="10"/>
        <rFont val="Times"/>
      </rPr>
      <t>3</t>
    </r>
  </si>
  <si>
    <r>
      <t>Ho</t>
    </r>
    <r>
      <rPr>
        <vertAlign val="subscript"/>
        <sz val="10"/>
        <rFont val="Times"/>
      </rPr>
      <t>2</t>
    </r>
    <r>
      <rPr>
        <sz val="10"/>
        <rFont val="Times"/>
      </rPr>
      <t>O</t>
    </r>
    <r>
      <rPr>
        <vertAlign val="subscript"/>
        <sz val="10"/>
        <rFont val="Times"/>
      </rPr>
      <t>3</t>
    </r>
  </si>
  <si>
    <r>
      <t>Er</t>
    </r>
    <r>
      <rPr>
        <vertAlign val="subscript"/>
        <sz val="10"/>
        <rFont val="Times"/>
      </rPr>
      <t>2</t>
    </r>
    <r>
      <rPr>
        <sz val="10"/>
        <rFont val="Times"/>
      </rPr>
      <t>O</t>
    </r>
    <r>
      <rPr>
        <vertAlign val="subscript"/>
        <sz val="10"/>
        <rFont val="Times"/>
      </rPr>
      <t>3</t>
    </r>
  </si>
  <si>
    <r>
      <t>Yb</t>
    </r>
    <r>
      <rPr>
        <vertAlign val="subscript"/>
        <sz val="10"/>
        <rFont val="Times"/>
      </rPr>
      <t>2</t>
    </r>
    <r>
      <rPr>
        <sz val="10"/>
        <rFont val="Times"/>
      </rPr>
      <t>O</t>
    </r>
    <r>
      <rPr>
        <vertAlign val="subscript"/>
        <sz val="10"/>
        <rFont val="Times"/>
      </rPr>
      <t>3</t>
    </r>
  </si>
  <si>
    <r>
      <t>Lu</t>
    </r>
    <r>
      <rPr>
        <vertAlign val="subscript"/>
        <sz val="10"/>
        <rFont val="Times"/>
      </rPr>
      <t>2</t>
    </r>
    <r>
      <rPr>
        <sz val="10"/>
        <rFont val="Times"/>
      </rPr>
      <t>O</t>
    </r>
    <r>
      <rPr>
        <vertAlign val="subscript"/>
        <sz val="10"/>
        <rFont val="Times"/>
      </rPr>
      <t>3</t>
    </r>
  </si>
  <si>
    <r>
      <t>P</t>
    </r>
    <r>
      <rPr>
        <vertAlign val="subscript"/>
        <sz val="10"/>
        <rFont val="Times"/>
      </rPr>
      <t>2</t>
    </r>
    <r>
      <rPr>
        <sz val="10"/>
        <rFont val="Times"/>
      </rPr>
      <t>O</t>
    </r>
    <r>
      <rPr>
        <vertAlign val="subscript"/>
        <sz val="10"/>
        <rFont val="Times"/>
      </rPr>
      <t>5</t>
    </r>
  </si>
  <si>
    <t>PbO</t>
  </si>
  <si>
    <r>
      <t>ThO</t>
    </r>
    <r>
      <rPr>
        <vertAlign val="subscript"/>
        <sz val="10"/>
        <rFont val="Times"/>
      </rPr>
      <t>2</t>
    </r>
  </si>
  <si>
    <r>
      <t>UO</t>
    </r>
    <r>
      <rPr>
        <vertAlign val="subscript"/>
        <sz val="10"/>
        <rFont val="Times"/>
      </rPr>
      <t>2</t>
    </r>
  </si>
  <si>
    <r>
      <t>Y</t>
    </r>
    <r>
      <rPr>
        <vertAlign val="subscript"/>
        <sz val="10"/>
        <rFont val="Times"/>
      </rPr>
      <t>2</t>
    </r>
    <r>
      <rPr>
        <sz val="10"/>
        <rFont val="Times"/>
      </rPr>
      <t>O</t>
    </r>
    <r>
      <rPr>
        <vertAlign val="subscript"/>
        <sz val="10"/>
        <rFont val="Times"/>
      </rPr>
      <t>3</t>
    </r>
  </si>
  <si>
    <t>SrO</t>
  </si>
  <si>
    <t>MgO</t>
  </si>
  <si>
    <r>
      <t>Al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O</t>
    </r>
    <r>
      <rPr>
        <vertAlign val="subscript"/>
        <sz val="11"/>
        <color theme="1"/>
        <rFont val="Calibri"/>
        <family val="2"/>
        <charset val="238"/>
        <scheme val="minor"/>
      </rPr>
      <t>3</t>
    </r>
  </si>
  <si>
    <t>CaO</t>
  </si>
  <si>
    <r>
      <t>SiO</t>
    </r>
    <r>
      <rPr>
        <vertAlign val="subscript"/>
        <sz val="10"/>
        <rFont val="Times"/>
      </rPr>
      <t>2</t>
    </r>
  </si>
  <si>
    <t>Mnz</t>
  </si>
  <si>
    <t>sum</t>
  </si>
  <si>
    <t>KES09065-p1</t>
  </si>
  <si>
    <t>Sample KES090065</t>
  </si>
  <si>
    <t>KES09070-p26</t>
  </si>
  <si>
    <t>KES09070-p27</t>
  </si>
  <si>
    <t>KES09070-p28</t>
  </si>
  <si>
    <t>KES09070-p229</t>
  </si>
  <si>
    <t>KES09070-p30</t>
  </si>
  <si>
    <t>KES09070-p31</t>
  </si>
  <si>
    <t>KES09070-p32</t>
  </si>
  <si>
    <t>KES09070-p33</t>
  </si>
  <si>
    <t>Sample KES090070</t>
  </si>
  <si>
    <t>na</t>
  </si>
  <si>
    <t>MnO</t>
  </si>
  <si>
    <t>KES09076-p26</t>
  </si>
  <si>
    <t>KES09076-p27</t>
  </si>
  <si>
    <t>KES09076-p28</t>
  </si>
  <si>
    <t>KES09076-p29</t>
  </si>
  <si>
    <t>Sample KES090076</t>
  </si>
  <si>
    <t>Sample KES090073</t>
  </si>
  <si>
    <t>KES09078-p26</t>
  </si>
  <si>
    <t>KES09078-p27</t>
  </si>
  <si>
    <t>KES09078-p28</t>
  </si>
  <si>
    <t>KES09078-p29</t>
  </si>
  <si>
    <t>Sample KES090078</t>
  </si>
  <si>
    <t>KES09081-p31</t>
  </si>
  <si>
    <t>KES09081-p32</t>
  </si>
  <si>
    <t>KES09081-p33</t>
  </si>
  <si>
    <t>KES09081-p34</t>
  </si>
  <si>
    <t>KES09081-p35</t>
  </si>
  <si>
    <t>KES09081-p36</t>
  </si>
  <si>
    <t>KES09081-p37</t>
  </si>
  <si>
    <t>KES09081-p38</t>
  </si>
  <si>
    <t>Sample KES090081</t>
  </si>
  <si>
    <t>KHO09010-p26</t>
  </si>
  <si>
    <t>KHO09010-p27</t>
  </si>
  <si>
    <t>KHO09010-p31</t>
  </si>
  <si>
    <t>KHO09010-p32</t>
  </si>
  <si>
    <t>KHO09010-p33</t>
  </si>
  <si>
    <t>KHO09010-p36</t>
  </si>
  <si>
    <t>KHO09010-p37</t>
  </si>
  <si>
    <t>KHO09010-p38</t>
  </si>
  <si>
    <t>KHO09010-p39</t>
  </si>
  <si>
    <t>Sample KHO09010</t>
  </si>
  <si>
    <t>KES090073-p1</t>
  </si>
  <si>
    <t>KES090073-p2</t>
  </si>
  <si>
    <t>KES090073-p3</t>
  </si>
  <si>
    <t>KES090073-p4</t>
  </si>
  <si>
    <t>KES090073-p5</t>
  </si>
  <si>
    <t>KES090073-p6</t>
  </si>
  <si>
    <t>KES090073-p8</t>
  </si>
  <si>
    <t>KES090073-p9</t>
  </si>
  <si>
    <t>KES090073-p7</t>
  </si>
  <si>
    <t>KES090073-p10</t>
  </si>
  <si>
    <t>KES090073-p11</t>
  </si>
  <si>
    <t>KES090073-p12</t>
  </si>
  <si>
    <t>KES090073-p13</t>
  </si>
  <si>
    <t xml:space="preserve">KES09077-p6                                                     13904,000     5907,000      -27,000 Fri Nov  4 09:50:09 2011 </t>
  </si>
  <si>
    <t xml:space="preserve">KES09077-p7                                                     16449,000     3616,000      -27,000 Fri Nov  4 10:18:14 2011 </t>
  </si>
  <si>
    <t xml:space="preserve">KES09077-p8                                                     11290,000     4203,000      -12,000 Fri Nov  4 10:45:25 2011 </t>
  </si>
  <si>
    <t xml:space="preserve">KES09077-p9                                                     16640,000      627,000       -6,000 Fri Nov  4 11:14:40 2011 </t>
  </si>
  <si>
    <t xml:space="preserve">KES09077-p10                                                    16645,000      652,000       -6,000 Fri Nov  4 11:40:51 2011 </t>
  </si>
  <si>
    <t>Sample KES090077</t>
  </si>
  <si>
    <t xml:space="preserve">KES09016-p26                                                     3549,000    -1747,000     -199,000 Sat Nov  5 10:38:15 2011 </t>
  </si>
  <si>
    <t xml:space="preserve">KES09016-p27                                                     3532,000    -1741,000     -197,000 Sat Nov  5 11:04:25 2011 </t>
  </si>
  <si>
    <t xml:space="preserve">KES09016-p28                                                     3300,000    -1664,000     -196,000 Sat Nov  5 11:32:42 2011 </t>
  </si>
  <si>
    <t xml:space="preserve">KES09016-p29                                                     3282,000    -1635,000     -196,000 Sat Nov  5 11:59:14 2011 </t>
  </si>
  <si>
    <t xml:space="preserve">KES09016-p30                                                     4065,000    -2092,000     -199,000 Sat Nov  5 12:27:19 2011 </t>
  </si>
  <si>
    <t xml:space="preserve">KES09016-p31                                                     4105,000    -2127,000     -201,000 Sat Nov  5 12:54:17 2011 </t>
  </si>
  <si>
    <t xml:space="preserve">KES09016-p32                                                     4138,000    -2027,000     -201,000 Sat Nov  5 13:21:59 2011 </t>
  </si>
  <si>
    <t xml:space="preserve">KES09016-p33                                                     4146,000    -2037,000     -200,000 Sat Nov  5 13:47:36 2011 </t>
  </si>
  <si>
    <t xml:space="preserve">KES09016-p34                                                     4462,000    -1371,000     -207,000 Sat Nov  5 16:13:34 2011 </t>
  </si>
  <si>
    <t xml:space="preserve">KES09016-p35                                                     4463,000    -1384,000     -204,000 Sat Nov  5 16:39:09 2011 </t>
  </si>
  <si>
    <t xml:space="preserve">KES09016-p36                                                     4467,000    -1398,000     -204,000 Sat Nov  5 17:05:01 2011 </t>
  </si>
  <si>
    <t xml:space="preserve">KES09016-p37                                                     4468,000    -1410,000     -204,000 Sat Nov  5 17:31:13 2011 </t>
  </si>
  <si>
    <t>Sample KES090016</t>
  </si>
  <si>
    <t>KES09016-p38                                                     4471,000    -1422,000     -204,000 Sat Nov  5 18:11:03 2011   XYZ# :      1</t>
  </si>
  <si>
    <t>KES09016-p39                                                     4465,000    -1432,000     -204,000 Sat Nov  5 18:35:59 2011   XYZ# :      2</t>
  </si>
  <si>
    <t>KES09016-p40                                                     4471,000    -1451,000     -204,000 Sat Nov  5 19:00:54 2011   XYZ# :      3</t>
  </si>
  <si>
    <t>KES09016-p41                                                     4490,000    -1466,000     -204,000 Sat Nov  5 19:25:51 2011   XYZ# :      4</t>
  </si>
  <si>
    <t>KES09016-p42                                                     4480,000    -1479,000     -204,000 Sat Nov  5 19:50:48 2011   XYZ# :      5</t>
  </si>
  <si>
    <t>KES09016-p43                                                     4488,000    -1495,000     -204,000 Sat Nov  5 20:15:42 2011   XYZ# :      6</t>
  </si>
  <si>
    <t>KES09016-p44                                                     4505,000    -1501,000     -204,000 Sat Nov  5 20:40:37 2011   XYZ# :      7</t>
  </si>
  <si>
    <t>KES09016-p45                                                     4484,000    -1391,000     -204,000 Sat Nov  5 21:05:36 2011   XYZ# :      8</t>
  </si>
  <si>
    <t>KES09016-p46                                                     4484,000    -1402,000     -204,000 Sat Nov  5 21:30:30 2011   XYZ# :      9</t>
  </si>
  <si>
    <t>KES09016-p47                                                     4440,000    -1430,000     -204,000 Sat Nov  5 21:55:25 2011   XYZ# :     10</t>
  </si>
  <si>
    <t>KES09016-p48                                                     4131,000    -2062,000     -198,000 Sat Nov  5 22:20:22 2011   XYZ# :     11</t>
  </si>
  <si>
    <t>KES09016-p49                                                     4158,000    -2068,000     -198,000 Sat Nov  5 22:45:17 2011   XYZ# :     12</t>
  </si>
  <si>
    <t>KES09016-p50                                                     4155,000    -2078,000     -198,000 Sat Nov  5 23:10:11 2011   XYZ# :     13</t>
  </si>
  <si>
    <t>KES09016-p51                                                     4068,000    -2102,000     -198,000 Sat Nov  5 23:35:05 2011   XYZ# :     14</t>
  </si>
  <si>
    <t>KES09016-p52                                                     4053,000    -2107,000     -198,000 Sun Nov  6 00:00:01 2011   XYZ# :     15</t>
  </si>
  <si>
    <t>KES09016-p53                                                     3492,000    -1748,000     -197,000 Sun Nov  6 00:24:58 2011   XYZ# :     16</t>
  </si>
  <si>
    <t>KES09016-p54                                                     3503,000    -1748,000     -197,000 Sun Nov  6 00:49:54 2011   XYZ# :     17</t>
  </si>
  <si>
    <t>KES09016-p55                                                     3511,000    -1748,000     -197,000 Sun Nov  6 01:14:48 2011   XYZ# :     18</t>
  </si>
  <si>
    <t>KES09016-p56                                                     3519,000    -1748,000     -197,000 Sun Nov  6 01:39:41 2011   XYZ# :     19</t>
  </si>
  <si>
    <t>KES09016-p57                                                     3529,000    -1748,000     -197,000 Sun Nov  6 02:04:36 2011   XYZ# :     20</t>
  </si>
  <si>
    <t>KES09016-p58                                                     3542,000    -1752,000     -197,000 Sun Nov  6 02:29:31 2011   XYZ# :     21</t>
  </si>
  <si>
    <t>KES09016-p59                                                     3296,000    -1671,000     -193,000 Sun Nov  6 02:54:25 2011   XYZ# :     22</t>
  </si>
  <si>
    <t>KES09016-p60                                                     3308,000    -1700,000     -193,000 Sun Nov  6 03:19:21 2011   XYZ# :     23</t>
  </si>
  <si>
    <t>KES09016-p61                                                     3298,000    -1722,000     -193,000 Sun Nov  6 03:44:15 2011   XYZ# :     24</t>
  </si>
  <si>
    <t>Appendix B: EMP analyses of monazite and xenotime</t>
  </si>
  <si>
    <t>American Mineralogist: August 2016 Deposit AM-16-85655</t>
  </si>
  <si>
    <t>Jonsson et al.: Apatite-iron ores of Grängesberg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</si>
</sst>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Times"/>
    </font>
    <font>
      <vertAlign val="subscript"/>
      <sz val="10"/>
      <name val="Times"/>
    </font>
    <font>
      <vertAlign val="subscript"/>
      <sz val="11"/>
      <color theme="1"/>
      <name val="Calibri"/>
      <family val="2"/>
      <charset val="238"/>
      <scheme val="minor"/>
    </font>
    <font>
      <sz val="12"/>
      <name val="Times"/>
    </font>
    <font>
      <b/>
      <i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2"/>
      <color theme="1"/>
      <name val="Times New Roman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18">
    <xf numFmtId="0" fontId="0" fillId="0" borderId="0" xfId="0"/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6" fillId="0" borderId="0" xfId="0" applyFont="1"/>
    <xf numFmtId="164" fontId="0" fillId="0" borderId="0" xfId="0" applyNumberFormat="1"/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right"/>
    </xf>
    <xf numFmtId="0" fontId="0" fillId="0" borderId="0" xfId="0" applyFill="1"/>
    <xf numFmtId="2" fontId="23" fillId="0" borderId="0" xfId="0" applyNumberFormat="1" applyFont="1" applyAlignment="1">
      <alignment horizontal="right"/>
    </xf>
    <xf numFmtId="2" fontId="0" fillId="0" borderId="0" xfId="0" applyNumberFormat="1" applyFill="1"/>
    <xf numFmtId="164" fontId="0" fillId="0" borderId="0" xfId="0" applyNumberFormat="1" applyFill="1"/>
    <xf numFmtId="0" fontId="24" fillId="0" borderId="0" xfId="0" applyFont="1" applyAlignment="1">
      <alignment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7"/>
  <sheetViews>
    <sheetView tabSelected="1" zoomScale="85" zoomScaleNormal="85" zoomScalePageLayoutView="85" workbookViewId="0">
      <selection sqref="A1:A2"/>
    </sheetView>
  </sheetViews>
  <sheetFormatPr baseColWidth="10" defaultColWidth="8.83203125" defaultRowHeight="14" x14ac:dyDescent="0"/>
  <cols>
    <col min="1" max="1" width="13.1640625" bestFit="1" customWidth="1"/>
    <col min="2" max="2" width="13.1640625" customWidth="1"/>
  </cols>
  <sheetData>
    <row r="1" spans="1:26" ht="15">
      <c r="A1" s="17" t="s">
        <v>134</v>
      </c>
    </row>
    <row r="2" spans="1:26" ht="15">
      <c r="A2" s="17" t="s">
        <v>135</v>
      </c>
    </row>
    <row r="3" spans="1:26">
      <c r="A3" s="5" t="s">
        <v>133</v>
      </c>
      <c r="B3" s="2"/>
      <c r="C3" s="2"/>
      <c r="D3" s="2"/>
    </row>
    <row r="4" spans="1:26">
      <c r="A4" s="5"/>
      <c r="B4" s="2"/>
      <c r="C4" s="2"/>
      <c r="D4" s="2"/>
    </row>
    <row r="5" spans="1:26">
      <c r="A5" s="6" t="s">
        <v>35</v>
      </c>
      <c r="B5" s="2"/>
      <c r="C5" s="2"/>
      <c r="D5" s="2"/>
      <c r="E5" s="1"/>
      <c r="F5" s="2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2"/>
      <c r="Y5" s="2"/>
    </row>
    <row r="6" spans="1:26" ht="16">
      <c r="B6" s="1" t="s">
        <v>22</v>
      </c>
      <c r="C6" s="1" t="s">
        <v>31</v>
      </c>
      <c r="D6" s="1" t="s">
        <v>24</v>
      </c>
      <c r="E6" s="1" t="s">
        <v>25</v>
      </c>
      <c r="F6" s="2" t="s">
        <v>29</v>
      </c>
      <c r="G6" s="1" t="s">
        <v>26</v>
      </c>
      <c r="H6" s="1" t="s">
        <v>9</v>
      </c>
      <c r="I6" s="1" t="s">
        <v>10</v>
      </c>
      <c r="J6" s="1" t="s">
        <v>11</v>
      </c>
      <c r="K6" s="1" t="s">
        <v>12</v>
      </c>
      <c r="L6" s="1" t="s">
        <v>13</v>
      </c>
      <c r="M6" s="1" t="s">
        <v>14</v>
      </c>
      <c r="N6" s="1" t="s">
        <v>15</v>
      </c>
      <c r="O6" s="1" t="s">
        <v>16</v>
      </c>
      <c r="P6" s="1" t="s">
        <v>17</v>
      </c>
      <c r="Q6" s="1" t="s">
        <v>18</v>
      </c>
      <c r="R6" s="1" t="s">
        <v>19</v>
      </c>
      <c r="S6" s="1" t="s">
        <v>20</v>
      </c>
      <c r="T6" s="1" t="s">
        <v>21</v>
      </c>
      <c r="U6" s="1" t="s">
        <v>30</v>
      </c>
      <c r="V6" s="1" t="s">
        <v>23</v>
      </c>
      <c r="W6" s="1" t="s">
        <v>8</v>
      </c>
      <c r="X6" s="2" t="s">
        <v>27</v>
      </c>
      <c r="Y6" s="2" t="s">
        <v>28</v>
      </c>
      <c r="Z6" s="4" t="s">
        <v>33</v>
      </c>
    </row>
    <row r="7" spans="1:26">
      <c r="A7" t="s">
        <v>0</v>
      </c>
      <c r="B7" s="3">
        <v>30.690999999999999</v>
      </c>
      <c r="C7" s="3">
        <v>0.19900000000000001</v>
      </c>
      <c r="D7" s="3">
        <v>0.19400000000000001</v>
      </c>
      <c r="E7" s="3">
        <v>0</v>
      </c>
      <c r="F7" s="3">
        <v>1.2999999999999999E-2</v>
      </c>
      <c r="G7" s="3">
        <v>0.69399999999999995</v>
      </c>
      <c r="H7" s="3">
        <v>10.641</v>
      </c>
      <c r="I7" s="3">
        <v>24.04</v>
      </c>
      <c r="J7" s="3">
        <v>2.8570000000000002</v>
      </c>
      <c r="K7" s="3">
        <v>9.9860000000000007</v>
      </c>
      <c r="L7" s="3">
        <v>1.097</v>
      </c>
      <c r="M7" s="3">
        <v>3.9E-2</v>
      </c>
      <c r="N7" s="3">
        <v>0.83099999999999996</v>
      </c>
      <c r="O7" s="3">
        <v>0.183</v>
      </c>
      <c r="P7" s="3">
        <v>6.8000000000000005E-2</v>
      </c>
      <c r="Q7" s="3">
        <v>0</v>
      </c>
      <c r="R7" s="3">
        <v>0</v>
      </c>
      <c r="S7" s="3">
        <v>6.8000000000000005E-2</v>
      </c>
      <c r="T7" s="3">
        <v>0</v>
      </c>
      <c r="U7" s="3">
        <v>18.094999999999999</v>
      </c>
      <c r="V7" s="3">
        <v>6.0999999999999999E-2</v>
      </c>
      <c r="W7" s="3">
        <v>0</v>
      </c>
      <c r="X7" s="3">
        <v>0</v>
      </c>
      <c r="Y7" s="3">
        <v>0</v>
      </c>
      <c r="Z7" s="3">
        <f>SUM(B7:Y7)</f>
        <v>99.757000000000019</v>
      </c>
    </row>
    <row r="8" spans="1:26">
      <c r="B8" s="10">
        <v>0.92331460210213068</v>
      </c>
      <c r="C8" s="11">
        <v>7.0719083280911125E-3</v>
      </c>
      <c r="D8" s="11">
        <v>1.5687201527298763E-3</v>
      </c>
      <c r="E8" s="10">
        <v>0</v>
      </c>
      <c r="F8" s="10">
        <v>5.4444873253796269E-4</v>
      </c>
      <c r="G8" s="10">
        <v>1.3123804894544441E-2</v>
      </c>
      <c r="H8" s="10">
        <v>0.13946380147490434</v>
      </c>
      <c r="I8" s="10">
        <v>0.31274215540703776</v>
      </c>
      <c r="J8" s="10">
        <v>3.6989351614321903E-2</v>
      </c>
      <c r="K8" s="10">
        <v>0.12672893115076739</v>
      </c>
      <c r="L8" s="10">
        <v>1.3433777341823262E-2</v>
      </c>
      <c r="M8" s="10">
        <v>4.7321278810361951E-4</v>
      </c>
      <c r="N8" s="10">
        <v>9.78895830058636E-3</v>
      </c>
      <c r="O8" s="10">
        <v>2.1358936534848203E-3</v>
      </c>
      <c r="P8" s="10">
        <v>7.7847298583848343E-4</v>
      </c>
      <c r="Q8" s="10">
        <v>0</v>
      </c>
      <c r="R8" s="10">
        <v>0</v>
      </c>
      <c r="S8" s="10">
        <v>7.3683116046933191E-4</v>
      </c>
      <c r="T8" s="10">
        <v>0</v>
      </c>
      <c r="U8" s="10">
        <v>0.68891248022425466</v>
      </c>
      <c r="V8" s="10">
        <v>5.8351109025086352E-4</v>
      </c>
      <c r="W8" s="10">
        <v>0</v>
      </c>
      <c r="X8" s="10">
        <v>0</v>
      </c>
      <c r="Y8" s="10">
        <v>0</v>
      </c>
      <c r="Z8" s="3"/>
    </row>
    <row r="9" spans="1:26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>
      <c r="A10" t="s">
        <v>1</v>
      </c>
      <c r="B10" s="3">
        <v>29.984000000000002</v>
      </c>
      <c r="C10" s="3">
        <v>0.27700000000000002</v>
      </c>
      <c r="D10" s="3">
        <v>0.35099999999999998</v>
      </c>
      <c r="E10" s="3">
        <v>3.2000000000000001E-2</v>
      </c>
      <c r="F10" s="3">
        <v>0</v>
      </c>
      <c r="G10" s="3">
        <v>0.70399999999999996</v>
      </c>
      <c r="H10" s="3">
        <v>16.015000000000001</v>
      </c>
      <c r="I10" s="3">
        <v>34.472000000000001</v>
      </c>
      <c r="J10" s="3">
        <v>3.3380000000000001</v>
      </c>
      <c r="K10" s="3">
        <v>11.648999999999999</v>
      </c>
      <c r="L10" s="3">
        <v>1.147</v>
      </c>
      <c r="M10" s="3">
        <v>2.5999999999999999E-2</v>
      </c>
      <c r="N10" s="3">
        <v>0.80100000000000005</v>
      </c>
      <c r="O10" s="3">
        <v>1E-3</v>
      </c>
      <c r="P10" s="3">
        <v>8.9999999999999993E-3</v>
      </c>
      <c r="Q10" s="3">
        <v>8.1000000000000003E-2</v>
      </c>
      <c r="R10" s="3">
        <v>0</v>
      </c>
      <c r="S10" s="3">
        <v>9.8000000000000004E-2</v>
      </c>
      <c r="T10" s="3">
        <v>0</v>
      </c>
      <c r="U10" s="3">
        <v>0.91700000000000004</v>
      </c>
      <c r="V10" s="3">
        <v>0.01</v>
      </c>
      <c r="W10" s="3">
        <v>0</v>
      </c>
      <c r="X10" s="3">
        <v>0</v>
      </c>
      <c r="Y10" s="3">
        <v>0</v>
      </c>
      <c r="Z10" s="3">
        <f>SUM(B10:Y10)</f>
        <v>99.91200000000002</v>
      </c>
    </row>
    <row r="11" spans="1:26">
      <c r="B11" s="10">
        <v>0.98892708867333512</v>
      </c>
      <c r="C11" s="11">
        <v>1.0791935830507523E-2</v>
      </c>
      <c r="D11" s="11">
        <v>3.1116224889431066E-3</v>
      </c>
      <c r="E11" s="10">
        <v>2.7738787347335179E-4</v>
      </c>
      <c r="F11" s="10">
        <v>0</v>
      </c>
      <c r="G11" s="10">
        <v>1.4595164469493835E-2</v>
      </c>
      <c r="H11" s="10">
        <v>0.2301134682207914</v>
      </c>
      <c r="I11" s="10">
        <v>0.49164823233838884</v>
      </c>
      <c r="J11" s="10">
        <v>4.7379322901173859E-2</v>
      </c>
      <c r="K11" s="10">
        <v>0.16207233714201674</v>
      </c>
      <c r="L11" s="10">
        <v>1.5398945270413055E-2</v>
      </c>
      <c r="M11" s="10">
        <v>3.4586072916783378E-4</v>
      </c>
      <c r="N11" s="10">
        <v>1.0344369142531267E-2</v>
      </c>
      <c r="O11" s="10">
        <v>1.2795715484408169E-5</v>
      </c>
      <c r="P11" s="10">
        <v>1.1295700859016128E-4</v>
      </c>
      <c r="Q11" s="10">
        <v>1.0035374949377319E-3</v>
      </c>
      <c r="R11" s="10">
        <v>0</v>
      </c>
      <c r="S11" s="10">
        <v>1.164182820184496E-3</v>
      </c>
      <c r="T11" s="10">
        <v>0</v>
      </c>
      <c r="U11" s="10">
        <v>3.8274615802016319E-2</v>
      </c>
      <c r="V11" s="10">
        <v>1.0487097820621803E-4</v>
      </c>
      <c r="W11" s="10">
        <v>0</v>
      </c>
      <c r="X11" s="10">
        <v>0</v>
      </c>
      <c r="Y11" s="10">
        <v>0</v>
      </c>
      <c r="Z11" s="3"/>
    </row>
    <row r="12" spans="1:26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>
      <c r="A13" t="s">
        <v>2</v>
      </c>
      <c r="B13" s="3">
        <v>30.317</v>
      </c>
      <c r="C13" s="3">
        <v>0.38200000000000001</v>
      </c>
      <c r="D13" s="3">
        <v>0.47399999999999998</v>
      </c>
      <c r="E13" s="3">
        <v>0</v>
      </c>
      <c r="F13" s="3">
        <v>3.0000000000000001E-3</v>
      </c>
      <c r="G13" s="3">
        <v>0.77500000000000002</v>
      </c>
      <c r="H13" s="3">
        <v>16.466999999999999</v>
      </c>
      <c r="I13" s="3">
        <v>34.250999999999998</v>
      </c>
      <c r="J13" s="3">
        <v>3.1970000000000001</v>
      </c>
      <c r="K13" s="3">
        <v>11.412000000000001</v>
      </c>
      <c r="L13" s="3">
        <v>1.1870000000000001</v>
      </c>
      <c r="M13" s="3">
        <v>0</v>
      </c>
      <c r="N13" s="3">
        <v>0.84899999999999998</v>
      </c>
      <c r="O13" s="3">
        <v>1.9E-2</v>
      </c>
      <c r="P13" s="3">
        <v>0.14699999999999999</v>
      </c>
      <c r="Q13" s="3">
        <v>1.4999999999999999E-2</v>
      </c>
      <c r="R13" s="3">
        <v>7.3999999999999996E-2</v>
      </c>
      <c r="S13" s="3">
        <v>0</v>
      </c>
      <c r="T13" s="3">
        <v>0</v>
      </c>
      <c r="U13" s="3">
        <v>0.98699999999999999</v>
      </c>
      <c r="V13" s="3">
        <v>6.6000000000000003E-2</v>
      </c>
      <c r="W13" s="3">
        <v>0</v>
      </c>
      <c r="X13" s="3">
        <v>0</v>
      </c>
      <c r="Y13" s="3">
        <v>1.6E-2</v>
      </c>
      <c r="Z13" s="3">
        <f>SUM(B13:Y13)</f>
        <v>100.63800000000002</v>
      </c>
    </row>
    <row r="14" spans="1:26">
      <c r="B14" s="10">
        <v>0.9890122969558427</v>
      </c>
      <c r="C14" s="11">
        <v>1.4720538988396144E-2</v>
      </c>
      <c r="D14" s="11">
        <v>4.1562234707063486E-3</v>
      </c>
      <c r="E14" s="10">
        <v>0</v>
      </c>
      <c r="F14" s="10">
        <v>1.3624221526502134E-4</v>
      </c>
      <c r="G14" s="10">
        <v>1.5892008927899149E-2</v>
      </c>
      <c r="H14" s="10">
        <v>0.23402935961869192</v>
      </c>
      <c r="I14" s="10">
        <v>0.48317229105705922</v>
      </c>
      <c r="J14" s="10">
        <v>4.4883417510706632E-2</v>
      </c>
      <c r="K14" s="10">
        <v>0.15704451630134236</v>
      </c>
      <c r="L14" s="10">
        <v>1.5762280078975635E-2</v>
      </c>
      <c r="M14" s="10">
        <v>0</v>
      </c>
      <c r="N14" s="10">
        <v>1.0844760066105671E-2</v>
      </c>
      <c r="O14" s="10">
        <v>2.4046891260774605E-4</v>
      </c>
      <c r="P14" s="10">
        <v>1.8248567215888934E-3</v>
      </c>
      <c r="Q14" s="10">
        <v>1.8381485561347555E-4</v>
      </c>
      <c r="R14" s="10">
        <v>8.9577273856111805E-4</v>
      </c>
      <c r="S14" s="10">
        <v>0</v>
      </c>
      <c r="T14" s="10">
        <v>0</v>
      </c>
      <c r="U14" s="10">
        <v>4.0747354781657447E-2</v>
      </c>
      <c r="V14" s="10">
        <v>6.8460492362292728E-4</v>
      </c>
      <c r="W14" s="10">
        <v>0</v>
      </c>
      <c r="X14" s="10">
        <v>0</v>
      </c>
      <c r="Y14" s="10">
        <v>9.1908948028315027E-4</v>
      </c>
      <c r="Z14" s="3"/>
    </row>
    <row r="15" spans="1:26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>
      <c r="A16" t="s">
        <v>3</v>
      </c>
      <c r="B16" s="3">
        <v>30.012</v>
      </c>
      <c r="C16" s="3">
        <v>0.3</v>
      </c>
      <c r="D16" s="3">
        <v>0.41399999999999998</v>
      </c>
      <c r="E16" s="3">
        <v>0</v>
      </c>
      <c r="F16" s="3">
        <v>0</v>
      </c>
      <c r="G16" s="3">
        <v>0.68899999999999995</v>
      </c>
      <c r="H16" s="3">
        <v>16.655999999999999</v>
      </c>
      <c r="I16" s="3">
        <v>34.701999999999998</v>
      </c>
      <c r="J16" s="3">
        <v>3.3559999999999999</v>
      </c>
      <c r="K16" s="3">
        <v>11.347</v>
      </c>
      <c r="L16" s="3">
        <v>1.177</v>
      </c>
      <c r="M16" s="3">
        <v>0.11600000000000001</v>
      </c>
      <c r="N16" s="3">
        <v>0.745</v>
      </c>
      <c r="O16" s="3">
        <v>3.9E-2</v>
      </c>
      <c r="P16" s="3">
        <v>2.3E-2</v>
      </c>
      <c r="Q16" s="3">
        <v>0</v>
      </c>
      <c r="R16" s="3">
        <v>5.0999999999999997E-2</v>
      </c>
      <c r="S16" s="3">
        <v>0</v>
      </c>
      <c r="T16" s="3">
        <v>0</v>
      </c>
      <c r="U16" s="3">
        <v>0.36599999999999999</v>
      </c>
      <c r="V16" s="3">
        <v>5.7000000000000002E-2</v>
      </c>
      <c r="W16" s="3">
        <v>0</v>
      </c>
      <c r="X16" s="3">
        <v>1.0999999999999999E-2</v>
      </c>
      <c r="Y16" s="3">
        <v>0</v>
      </c>
      <c r="Z16" s="3">
        <f>SUM(B16:Y16)</f>
        <v>100.06099999999999</v>
      </c>
    </row>
    <row r="17" spans="1:27">
      <c r="B17" s="10">
        <v>0.99144880830065119</v>
      </c>
      <c r="C17" s="11">
        <v>1.1706888803249873E-2</v>
      </c>
      <c r="D17" s="11">
        <v>3.6760446653271027E-3</v>
      </c>
      <c r="E17" s="10">
        <v>0</v>
      </c>
      <c r="F17" s="10">
        <v>0</v>
      </c>
      <c r="G17" s="10">
        <v>1.4307251430765831E-2</v>
      </c>
      <c r="H17" s="10">
        <v>0.23971017033666547</v>
      </c>
      <c r="I17" s="10">
        <v>0.49572766901134652</v>
      </c>
      <c r="J17" s="10">
        <v>4.7711725485179615E-2</v>
      </c>
      <c r="K17" s="10">
        <v>0.15812551673023889</v>
      </c>
      <c r="L17" s="10">
        <v>1.5827221258679285E-2</v>
      </c>
      <c r="M17" s="10">
        <v>1.5455624123980783E-3</v>
      </c>
      <c r="N17" s="10">
        <v>9.6367017945368835E-3</v>
      </c>
      <c r="O17" s="10">
        <v>4.9983865035206263E-4</v>
      </c>
      <c r="P17" s="10">
        <v>2.8913399863954965E-4</v>
      </c>
      <c r="Q17" s="10">
        <v>0</v>
      </c>
      <c r="R17" s="10">
        <v>6.2516720422917962E-4</v>
      </c>
      <c r="S17" s="10">
        <v>0</v>
      </c>
      <c r="T17" s="10">
        <v>0</v>
      </c>
      <c r="U17" s="10">
        <v>1.530112076934893E-2</v>
      </c>
      <c r="V17" s="10">
        <v>5.9872973596262536E-4</v>
      </c>
      <c r="W17" s="10">
        <v>0</v>
      </c>
      <c r="X17" s="10">
        <v>2.4888674875849425E-4</v>
      </c>
      <c r="Y17" s="10">
        <v>0</v>
      </c>
      <c r="Z17" s="3"/>
    </row>
    <row r="18" spans="1:27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>
      <c r="A19" t="s">
        <v>4</v>
      </c>
      <c r="B19" s="3">
        <v>30.039000000000001</v>
      </c>
      <c r="C19" s="3">
        <v>0.33400000000000002</v>
      </c>
      <c r="D19" s="3">
        <v>0.60799999999999998</v>
      </c>
      <c r="E19" s="3">
        <v>0</v>
      </c>
      <c r="F19" s="3">
        <v>0</v>
      </c>
      <c r="G19" s="3">
        <v>0.76800000000000002</v>
      </c>
      <c r="H19" s="3">
        <v>16.352</v>
      </c>
      <c r="I19" s="3">
        <v>34.494</v>
      </c>
      <c r="J19" s="3">
        <v>3.149</v>
      </c>
      <c r="K19" s="3">
        <v>11.071</v>
      </c>
      <c r="L19" s="3">
        <v>1.2869999999999999</v>
      </c>
      <c r="M19" s="3">
        <v>0</v>
      </c>
      <c r="N19" s="3">
        <v>0.626</v>
      </c>
      <c r="O19" s="3">
        <v>4.8000000000000001E-2</v>
      </c>
      <c r="P19" s="3">
        <v>0.20100000000000001</v>
      </c>
      <c r="Q19" s="3">
        <v>5.8000000000000003E-2</v>
      </c>
      <c r="R19" s="3">
        <v>7.4999999999999997E-2</v>
      </c>
      <c r="S19" s="3">
        <v>5.8000000000000003E-2</v>
      </c>
      <c r="T19" s="3">
        <v>0</v>
      </c>
      <c r="U19" s="3">
        <v>0.35</v>
      </c>
      <c r="V19" s="3">
        <v>7.5999999999999998E-2</v>
      </c>
      <c r="W19" s="3">
        <v>0</v>
      </c>
      <c r="X19" s="3">
        <v>0</v>
      </c>
      <c r="Y19" s="3">
        <v>1.7999999999999999E-2</v>
      </c>
      <c r="Z19" s="3">
        <f>SUM(B19:Y19)</f>
        <v>99.612000000000009</v>
      </c>
    </row>
    <row r="20" spans="1:27">
      <c r="B20" s="10">
        <v>0.99354853979773949</v>
      </c>
      <c r="C20" s="11">
        <v>1.3049532897731629E-2</v>
      </c>
      <c r="D20" s="11">
        <v>5.4052063581070935E-3</v>
      </c>
      <c r="E20" s="10">
        <v>0</v>
      </c>
      <c r="F20" s="10">
        <v>0</v>
      </c>
      <c r="G20" s="10">
        <v>1.5967115569013694E-2</v>
      </c>
      <c r="H20" s="10">
        <v>0.23562148457594403</v>
      </c>
      <c r="I20" s="10">
        <v>0.49335606839239937</v>
      </c>
      <c r="J20" s="10">
        <v>4.4823327404223942E-2</v>
      </c>
      <c r="K20" s="10">
        <v>0.1544671077414371</v>
      </c>
      <c r="L20" s="10">
        <v>1.7327464547875631E-2</v>
      </c>
      <c r="M20" s="10">
        <v>0</v>
      </c>
      <c r="N20" s="10">
        <v>8.1072719594684015E-3</v>
      </c>
      <c r="O20" s="10">
        <v>6.1593477809800579E-4</v>
      </c>
      <c r="P20" s="10">
        <v>2.5298550871817593E-3</v>
      </c>
      <c r="Q20" s="10">
        <v>7.2061864177353559E-4</v>
      </c>
      <c r="R20" s="10">
        <v>9.2048249893361938E-4</v>
      </c>
      <c r="S20" s="10">
        <v>6.9095858703955584E-4</v>
      </c>
      <c r="T20" s="10">
        <v>0</v>
      </c>
      <c r="U20" s="10">
        <v>1.4650028283669857E-2</v>
      </c>
      <c r="V20" s="10">
        <v>7.9927793839303161E-4</v>
      </c>
      <c r="W20" s="10">
        <v>0</v>
      </c>
      <c r="X20" s="10">
        <v>0</v>
      </c>
      <c r="Y20" s="10">
        <v>1.0483310968293926E-3</v>
      </c>
      <c r="Z20" s="3"/>
    </row>
    <row r="21" spans="1:27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>
      <c r="A22" t="s">
        <v>5</v>
      </c>
      <c r="B22" s="3">
        <v>30.344999999999999</v>
      </c>
      <c r="C22" s="3">
        <v>0.27700000000000002</v>
      </c>
      <c r="D22" s="3">
        <v>0.41499999999999998</v>
      </c>
      <c r="E22" s="3">
        <v>0</v>
      </c>
      <c r="F22" s="3">
        <v>1.4E-2</v>
      </c>
      <c r="G22" s="3">
        <v>0.91400000000000003</v>
      </c>
      <c r="H22" s="3">
        <v>15.643000000000001</v>
      </c>
      <c r="I22" s="3">
        <v>34.363</v>
      </c>
      <c r="J22" s="3">
        <v>3.3039999999999998</v>
      </c>
      <c r="K22" s="3">
        <v>12.188000000000001</v>
      </c>
      <c r="L22" s="3">
        <v>1.353</v>
      </c>
      <c r="M22" s="3">
        <v>4.8000000000000001E-2</v>
      </c>
      <c r="N22" s="3">
        <v>0.82</v>
      </c>
      <c r="O22" s="3">
        <v>0.02</v>
      </c>
      <c r="P22" s="3">
        <v>0.187</v>
      </c>
      <c r="Q22" s="3">
        <v>0</v>
      </c>
      <c r="R22" s="3">
        <v>8.4000000000000005E-2</v>
      </c>
      <c r="S22" s="3">
        <v>0.01</v>
      </c>
      <c r="T22" s="3">
        <v>0</v>
      </c>
      <c r="U22" s="3">
        <v>0.20799999999999999</v>
      </c>
      <c r="V22" s="3">
        <v>8.1000000000000003E-2</v>
      </c>
      <c r="W22" s="3">
        <v>0</v>
      </c>
      <c r="X22" s="3">
        <v>2.4E-2</v>
      </c>
      <c r="Y22" s="3">
        <v>1.4999999999999999E-2</v>
      </c>
      <c r="Z22" s="3">
        <f>SUM(B22:Y22)</f>
        <v>100.313</v>
      </c>
    </row>
    <row r="23" spans="1:27">
      <c r="B23" s="10">
        <v>0.9964917814975589</v>
      </c>
      <c r="C23" s="11">
        <v>1.0745119003194427E-2</v>
      </c>
      <c r="D23" s="11">
        <v>3.6630239419260841E-3</v>
      </c>
      <c r="E23" s="10">
        <v>0</v>
      </c>
      <c r="F23" s="10">
        <v>6.4001416963733895E-4</v>
      </c>
      <c r="G23" s="10">
        <v>1.8866633164704803E-2</v>
      </c>
      <c r="H23" s="10">
        <v>0.2237932667173983</v>
      </c>
      <c r="I23" s="10">
        <v>0.48796755698592342</v>
      </c>
      <c r="J23" s="10">
        <v>4.6693285300311214E-2</v>
      </c>
      <c r="K23" s="10">
        <v>0.16883581185998886</v>
      </c>
      <c r="L23" s="10">
        <v>1.8085779410895533E-2</v>
      </c>
      <c r="M23" s="10">
        <v>6.3574216642553938E-4</v>
      </c>
      <c r="N23" s="10">
        <v>1.0543801514030129E-2</v>
      </c>
      <c r="O23" s="10">
        <v>2.5480411998431509E-4</v>
      </c>
      <c r="P23" s="10">
        <v>2.3368140493438745E-3</v>
      </c>
      <c r="Q23" s="10">
        <v>0</v>
      </c>
      <c r="R23" s="10">
        <v>1.0235675740283866E-3</v>
      </c>
      <c r="S23" s="10">
        <v>1.1827882071846013E-4</v>
      </c>
      <c r="T23" s="10">
        <v>0</v>
      </c>
      <c r="U23" s="10">
        <v>8.6440389399928663E-3</v>
      </c>
      <c r="V23" s="10">
        <v>8.4576987705358244E-4</v>
      </c>
      <c r="W23" s="10">
        <v>0</v>
      </c>
      <c r="X23" s="10">
        <v>5.3979835052583706E-4</v>
      </c>
      <c r="Y23" s="10">
        <v>8.6736158462966996E-4</v>
      </c>
      <c r="Z23" s="3"/>
    </row>
    <row r="24" spans="1:27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>
      <c r="A25" t="s">
        <v>6</v>
      </c>
      <c r="B25" s="3">
        <v>29.687000000000001</v>
      </c>
      <c r="C25" s="3">
        <v>0.36699999999999999</v>
      </c>
      <c r="D25" s="3">
        <v>0.105</v>
      </c>
      <c r="E25" s="3">
        <v>3.0000000000000001E-3</v>
      </c>
      <c r="F25" s="3">
        <v>1.0999999999999999E-2</v>
      </c>
      <c r="G25" s="3">
        <v>0.23300000000000001</v>
      </c>
      <c r="H25" s="3">
        <v>17.399000000000001</v>
      </c>
      <c r="I25" s="3">
        <v>35.307000000000002</v>
      </c>
      <c r="J25" s="3">
        <v>3.294</v>
      </c>
      <c r="K25" s="3">
        <v>11.343999999999999</v>
      </c>
      <c r="L25" s="3">
        <v>1.0509999999999999</v>
      </c>
      <c r="M25" s="3">
        <v>0.127</v>
      </c>
      <c r="N25" s="3">
        <v>0.52800000000000002</v>
      </c>
      <c r="O25" s="3">
        <v>0</v>
      </c>
      <c r="P25" s="3">
        <v>0</v>
      </c>
      <c r="Q25" s="3">
        <v>0</v>
      </c>
      <c r="R25" s="3">
        <v>0</v>
      </c>
      <c r="S25" s="3">
        <v>2.5999999999999999E-2</v>
      </c>
      <c r="T25" s="3">
        <v>0</v>
      </c>
      <c r="U25" s="3">
        <v>0.34</v>
      </c>
      <c r="V25" s="3">
        <v>3.2000000000000001E-2</v>
      </c>
      <c r="W25" s="3">
        <v>0</v>
      </c>
      <c r="X25" s="3">
        <v>2.5000000000000001E-2</v>
      </c>
      <c r="Y25" s="3">
        <v>0</v>
      </c>
      <c r="Z25" s="3">
        <f>SUM(B25:Y25)</f>
        <v>99.879000000000005</v>
      </c>
    </row>
    <row r="26" spans="1:27">
      <c r="B26" s="10">
        <v>0.98619609099658789</v>
      </c>
      <c r="C26" s="11">
        <v>1.4401506003434891E-2</v>
      </c>
      <c r="D26" s="11">
        <v>9.3754332152700694E-4</v>
      </c>
      <c r="E26" s="10">
        <v>2.6192744575046261E-5</v>
      </c>
      <c r="F26" s="10">
        <v>5.0870338036875342E-4</v>
      </c>
      <c r="G26" s="10">
        <v>4.8653547923792565E-3</v>
      </c>
      <c r="H26" s="10">
        <v>0.25180343103734876</v>
      </c>
      <c r="I26" s="10">
        <v>0.5071904631753068</v>
      </c>
      <c r="J26" s="10">
        <v>4.7092134168482909E-2</v>
      </c>
      <c r="K26" s="10">
        <v>0.15896764031314678</v>
      </c>
      <c r="L26" s="10">
        <v>1.421191279093266E-2</v>
      </c>
      <c r="M26" s="10">
        <v>1.701585930677449E-3</v>
      </c>
      <c r="N26" s="10">
        <v>6.8679587304692662E-3</v>
      </c>
      <c r="O26" s="10">
        <v>0</v>
      </c>
      <c r="P26" s="10">
        <v>0</v>
      </c>
      <c r="Q26" s="10">
        <v>0</v>
      </c>
      <c r="R26" s="10">
        <v>0</v>
      </c>
      <c r="S26" s="10">
        <v>3.1109334358098736E-4</v>
      </c>
      <c r="T26" s="10">
        <v>0</v>
      </c>
      <c r="U26" s="10">
        <v>1.429363479543457E-2</v>
      </c>
      <c r="V26" s="10">
        <v>3.3800845006450373E-4</v>
      </c>
      <c r="W26" s="10">
        <v>0</v>
      </c>
      <c r="X26" s="10">
        <v>5.6881456059384484E-4</v>
      </c>
      <c r="Y26" s="10">
        <v>0</v>
      </c>
      <c r="Z26" s="3"/>
    </row>
    <row r="27" spans="1:27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>
      <c r="A28" t="s">
        <v>7</v>
      </c>
      <c r="B28" s="3">
        <v>29.942</v>
      </c>
      <c r="C28" s="3">
        <v>0.318</v>
      </c>
      <c r="D28" s="3">
        <v>0.41399999999999998</v>
      </c>
      <c r="E28" s="3">
        <v>0</v>
      </c>
      <c r="F28" s="3">
        <v>7.0000000000000001E-3</v>
      </c>
      <c r="G28" s="3">
        <v>1.208</v>
      </c>
      <c r="H28" s="3">
        <v>14.669</v>
      </c>
      <c r="I28" s="3">
        <v>32.78</v>
      </c>
      <c r="J28" s="3">
        <v>3.3980000000000001</v>
      </c>
      <c r="K28" s="3">
        <v>12.039</v>
      </c>
      <c r="L28" s="3">
        <v>1.419</v>
      </c>
      <c r="M28" s="3">
        <v>0</v>
      </c>
      <c r="N28" s="3">
        <v>1.0589999999999999</v>
      </c>
      <c r="O28" s="3">
        <v>0.10299999999999999</v>
      </c>
      <c r="P28" s="3">
        <v>0.36199999999999999</v>
      </c>
      <c r="Q28" s="3">
        <v>0.14299999999999999</v>
      </c>
      <c r="R28" s="3">
        <v>0.23100000000000001</v>
      </c>
      <c r="S28" s="3">
        <v>0</v>
      </c>
      <c r="T28" s="3">
        <v>0</v>
      </c>
      <c r="U28" s="3">
        <v>1.5649999999999999</v>
      </c>
      <c r="V28" s="3">
        <v>6.3E-2</v>
      </c>
      <c r="W28" s="3">
        <v>0</v>
      </c>
      <c r="X28" s="3">
        <v>0</v>
      </c>
      <c r="Y28" s="3">
        <v>3.0000000000000001E-3</v>
      </c>
      <c r="Z28" s="3">
        <f>SUM(B28:Y28)</f>
        <v>99.722999999999985</v>
      </c>
    </row>
    <row r="29" spans="1:27">
      <c r="B29" s="10">
        <v>0.984836708753005</v>
      </c>
      <c r="C29" s="11">
        <v>1.2355360547938087E-2</v>
      </c>
      <c r="D29" s="11">
        <v>3.6600653887981735E-3</v>
      </c>
      <c r="E29" s="10">
        <v>0</v>
      </c>
      <c r="F29" s="10">
        <v>3.2052096099104366E-4</v>
      </c>
      <c r="G29" s="10">
        <v>2.4975373200375371E-2</v>
      </c>
      <c r="H29" s="10">
        <v>0.21019593924252347</v>
      </c>
      <c r="I29" s="10">
        <v>0.46623585409942303</v>
      </c>
      <c r="J29" s="10">
        <v>4.8098840833802795E-2</v>
      </c>
      <c r="K29" s="10">
        <v>0.16703957720343593</v>
      </c>
      <c r="L29" s="10">
        <v>1.899847190879422E-2</v>
      </c>
      <c r="M29" s="10">
        <v>0</v>
      </c>
      <c r="N29" s="10">
        <v>1.3638800353270135E-2</v>
      </c>
      <c r="O29" s="10">
        <v>1.3143484509346357E-3</v>
      </c>
      <c r="P29" s="10">
        <v>4.5309363539326472E-3</v>
      </c>
      <c r="Q29" s="10">
        <v>1.7668242043986408E-3</v>
      </c>
      <c r="R29" s="10">
        <v>2.8193309291732319E-3</v>
      </c>
      <c r="S29" s="10">
        <v>0</v>
      </c>
      <c r="T29" s="10">
        <v>0</v>
      </c>
      <c r="U29" s="10">
        <v>6.5142521386338706E-2</v>
      </c>
      <c r="V29" s="10">
        <v>6.5887736255336308E-4</v>
      </c>
      <c r="W29" s="10">
        <v>0</v>
      </c>
      <c r="X29" s="10">
        <v>0</v>
      </c>
      <c r="Y29" s="10">
        <v>1.7375088354043661E-4</v>
      </c>
      <c r="Z29" s="3"/>
      <c r="AA29" s="3"/>
    </row>
    <row r="30" spans="1:27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7">
      <c r="A31" t="s">
        <v>34</v>
      </c>
      <c r="B31">
        <v>29.838999999999999</v>
      </c>
      <c r="C31">
        <v>0.31</v>
      </c>
      <c r="D31">
        <v>0.44600000000000001</v>
      </c>
      <c r="E31">
        <v>0</v>
      </c>
      <c r="F31">
        <v>1E-3</v>
      </c>
      <c r="G31">
        <v>1.4790000000000001</v>
      </c>
      <c r="H31">
        <v>14.494</v>
      </c>
      <c r="I31">
        <v>32.582999999999998</v>
      </c>
      <c r="J31">
        <v>3.3530000000000002</v>
      </c>
      <c r="K31">
        <v>12.945</v>
      </c>
      <c r="L31">
        <v>1.629</v>
      </c>
      <c r="M31">
        <v>5.0999999999999997E-2</v>
      </c>
      <c r="N31">
        <v>1.359</v>
      </c>
      <c r="O31">
        <v>0.154</v>
      </c>
      <c r="P31">
        <v>0.29299999999999998</v>
      </c>
      <c r="Q31">
        <v>0.182</v>
      </c>
      <c r="R31">
        <v>9.7000000000000003E-2</v>
      </c>
      <c r="S31">
        <v>0</v>
      </c>
      <c r="T31">
        <v>0</v>
      </c>
      <c r="U31">
        <v>0.66700000000000004</v>
      </c>
      <c r="V31">
        <v>5.0999999999999997E-2</v>
      </c>
      <c r="W31">
        <v>0</v>
      </c>
      <c r="X31">
        <v>0</v>
      </c>
      <c r="Y31">
        <v>0</v>
      </c>
      <c r="Z31">
        <v>99.932999999999993</v>
      </c>
    </row>
    <row r="32" spans="1:27">
      <c r="B32" s="10">
        <v>0.9863742469000889</v>
      </c>
      <c r="C32" s="11">
        <v>1.2104978862468923E-2</v>
      </c>
      <c r="D32" s="11">
        <v>3.9627566205203664E-3</v>
      </c>
      <c r="E32" s="10">
        <v>0</v>
      </c>
      <c r="F32" s="10">
        <v>4.601849745359552E-5</v>
      </c>
      <c r="G32" s="10">
        <v>3.0731748082658689E-2</v>
      </c>
      <c r="H32" s="10">
        <v>0.20873059368755556</v>
      </c>
      <c r="I32" s="10">
        <v>0.46575961135148081</v>
      </c>
      <c r="J32" s="10">
        <v>4.7700049236662163E-2</v>
      </c>
      <c r="K32" s="10">
        <v>0.18051157713614929</v>
      </c>
      <c r="L32" s="10">
        <v>2.1919538097506304E-2</v>
      </c>
      <c r="M32" s="10">
        <v>6.7995604197356862E-4</v>
      </c>
      <c r="N32" s="10">
        <v>1.759031866069221E-2</v>
      </c>
      <c r="O32" s="10">
        <v>1.9750043296801077E-3</v>
      </c>
      <c r="P32" s="10">
        <v>3.6857090565898111E-3</v>
      </c>
      <c r="Q32" s="10">
        <v>2.2599702854683877E-3</v>
      </c>
      <c r="R32" s="10">
        <v>1.1898161195120626E-3</v>
      </c>
      <c r="S32" s="10">
        <v>0</v>
      </c>
      <c r="T32" s="10">
        <v>0</v>
      </c>
      <c r="U32" s="10">
        <v>2.7902948308183451E-2</v>
      </c>
      <c r="V32" s="10">
        <v>5.360536425152297E-4</v>
      </c>
      <c r="W32" s="10">
        <v>0</v>
      </c>
      <c r="X32" s="10">
        <v>0</v>
      </c>
      <c r="Y32" s="10">
        <v>0</v>
      </c>
    </row>
    <row r="34" spans="1:26">
      <c r="A34" s="6" t="s">
        <v>44</v>
      </c>
    </row>
    <row r="35" spans="1:26" ht="16">
      <c r="B35" s="1" t="s">
        <v>22</v>
      </c>
      <c r="C35" s="1" t="s">
        <v>31</v>
      </c>
      <c r="D35" s="1" t="s">
        <v>24</v>
      </c>
      <c r="E35" s="1" t="s">
        <v>25</v>
      </c>
      <c r="F35" s="2" t="s">
        <v>29</v>
      </c>
      <c r="G35" s="1" t="s">
        <v>26</v>
      </c>
      <c r="H35" s="1" t="s">
        <v>9</v>
      </c>
      <c r="I35" s="1" t="s">
        <v>10</v>
      </c>
      <c r="J35" s="1" t="s">
        <v>11</v>
      </c>
      <c r="K35" s="1" t="s">
        <v>12</v>
      </c>
      <c r="L35" s="1" t="s">
        <v>13</v>
      </c>
      <c r="M35" s="1" t="s">
        <v>14</v>
      </c>
      <c r="N35" s="1" t="s">
        <v>15</v>
      </c>
      <c r="O35" s="1" t="s">
        <v>16</v>
      </c>
      <c r="P35" s="1" t="s">
        <v>17</v>
      </c>
      <c r="Q35" s="1" t="s">
        <v>18</v>
      </c>
      <c r="R35" s="1" t="s">
        <v>19</v>
      </c>
      <c r="S35" s="1" t="s">
        <v>20</v>
      </c>
      <c r="T35" s="1" t="s">
        <v>21</v>
      </c>
      <c r="U35" s="1" t="s">
        <v>30</v>
      </c>
      <c r="V35" s="1" t="s">
        <v>23</v>
      </c>
      <c r="W35" s="1" t="s">
        <v>8</v>
      </c>
      <c r="X35" s="2" t="s">
        <v>27</v>
      </c>
      <c r="Y35" s="2" t="s">
        <v>28</v>
      </c>
      <c r="Z35" s="4" t="s">
        <v>33</v>
      </c>
    </row>
    <row r="36" spans="1:26">
      <c r="A36" t="s">
        <v>36</v>
      </c>
      <c r="B36" s="3">
        <v>29.286000000000001</v>
      </c>
      <c r="C36" s="3">
        <v>0.28899999999999998</v>
      </c>
      <c r="D36" s="3">
        <v>0.55800000000000005</v>
      </c>
      <c r="E36" s="3">
        <v>0</v>
      </c>
      <c r="F36" s="3">
        <v>2E-3</v>
      </c>
      <c r="G36" s="3">
        <v>0.77900000000000003</v>
      </c>
      <c r="H36" s="3">
        <v>18.937000000000001</v>
      </c>
      <c r="I36" s="3">
        <v>33.393000000000001</v>
      </c>
      <c r="J36" s="3">
        <v>2.8719999999999999</v>
      </c>
      <c r="K36" s="3">
        <v>10.28</v>
      </c>
      <c r="L36" s="3">
        <v>1.228</v>
      </c>
      <c r="M36" s="3">
        <v>0</v>
      </c>
      <c r="N36" s="3">
        <v>0.80300000000000005</v>
      </c>
      <c r="O36" s="3">
        <v>1.4E-2</v>
      </c>
      <c r="P36" s="3">
        <v>6.3E-2</v>
      </c>
      <c r="Q36" s="3">
        <v>0</v>
      </c>
      <c r="R36" s="3">
        <v>1E-3</v>
      </c>
      <c r="S36" s="3">
        <v>1.2E-2</v>
      </c>
      <c r="T36" s="3">
        <v>0</v>
      </c>
      <c r="U36" s="3">
        <v>0.436</v>
      </c>
      <c r="V36" s="3">
        <v>8.6999999999999994E-2</v>
      </c>
      <c r="W36" s="3">
        <v>0</v>
      </c>
      <c r="X36" s="3">
        <v>0</v>
      </c>
      <c r="Y36" s="3">
        <v>0</v>
      </c>
      <c r="Z36" s="3">
        <f>SUM(B36:Y36)</f>
        <v>99.04</v>
      </c>
    </row>
    <row r="37" spans="1:26">
      <c r="B37" s="10">
        <v>0.98289903502515874</v>
      </c>
      <c r="C37" s="11">
        <v>1.1457545079464469E-2</v>
      </c>
      <c r="D37" s="11">
        <v>5.0337092952889304E-3</v>
      </c>
      <c r="E37" s="10">
        <v>0</v>
      </c>
      <c r="F37" s="10">
        <v>9.3444516320834864E-5</v>
      </c>
      <c r="G37" s="10">
        <v>1.6434176180621627E-2</v>
      </c>
      <c r="H37" s="10">
        <v>0.27688563244786468</v>
      </c>
      <c r="I37" s="10">
        <v>0.48463813537019723</v>
      </c>
      <c r="J37" s="10">
        <v>4.1482134926711108E-2</v>
      </c>
      <c r="K37" s="10">
        <v>0.14554172261094786</v>
      </c>
      <c r="L37" s="10">
        <v>1.6776450160081464E-2</v>
      </c>
      <c r="M37" s="10">
        <v>0</v>
      </c>
      <c r="N37" s="10">
        <v>1.0552641539186312E-2</v>
      </c>
      <c r="O37" s="10">
        <v>1.8229164212678692E-4</v>
      </c>
      <c r="P37" s="10">
        <v>8.0460989503559834E-4</v>
      </c>
      <c r="Q37" s="10">
        <v>0</v>
      </c>
      <c r="R37" s="10">
        <v>1.2453731679483849E-5</v>
      </c>
      <c r="S37" s="10">
        <v>1.4506094525079663E-4</v>
      </c>
      <c r="T37" s="10">
        <v>0</v>
      </c>
      <c r="U37" s="10">
        <v>1.8518343694077805E-2</v>
      </c>
      <c r="V37" s="10">
        <v>9.2842904448285396E-4</v>
      </c>
      <c r="W37" s="10">
        <v>0</v>
      </c>
      <c r="X37" s="10">
        <v>0</v>
      </c>
      <c r="Y37" s="10">
        <v>0</v>
      </c>
      <c r="Z37" s="3"/>
    </row>
    <row r="38" spans="1:26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>
      <c r="A39" t="s">
        <v>37</v>
      </c>
      <c r="B39" s="3">
        <v>29.3</v>
      </c>
      <c r="C39" s="3">
        <v>0.24399999999999999</v>
      </c>
      <c r="D39" s="3">
        <v>0.376</v>
      </c>
      <c r="E39" s="3">
        <v>0</v>
      </c>
      <c r="F39" s="3">
        <v>0</v>
      </c>
      <c r="G39" s="3">
        <v>0.64900000000000002</v>
      </c>
      <c r="H39" s="3">
        <v>19.64</v>
      </c>
      <c r="I39" s="3">
        <v>34.131999999999998</v>
      </c>
      <c r="J39" s="3">
        <v>2.8010000000000002</v>
      </c>
      <c r="K39" s="3">
        <v>9.5500000000000007</v>
      </c>
      <c r="L39" s="3">
        <v>0.91700000000000004</v>
      </c>
      <c r="M39" s="3">
        <v>4.2000000000000003E-2</v>
      </c>
      <c r="N39" s="3">
        <v>0.69799999999999995</v>
      </c>
      <c r="O39" s="3">
        <v>0</v>
      </c>
      <c r="P39" s="3">
        <v>0.18</v>
      </c>
      <c r="Q39" s="3">
        <v>4.2999999999999997E-2</v>
      </c>
      <c r="R39" s="3">
        <v>2.1999999999999999E-2</v>
      </c>
      <c r="S39" s="3">
        <v>6.3E-2</v>
      </c>
      <c r="T39" s="3">
        <v>0</v>
      </c>
      <c r="U39" s="3">
        <v>0.48099999999999998</v>
      </c>
      <c r="V39" s="3">
        <v>2.1999999999999999E-2</v>
      </c>
      <c r="W39" s="3">
        <v>0</v>
      </c>
      <c r="X39" s="3">
        <v>0</v>
      </c>
      <c r="Y39" s="3">
        <v>8.9999999999999993E-3</v>
      </c>
      <c r="Z39" s="3">
        <f>SUM(B39:Y39)</f>
        <v>99.169000000000025</v>
      </c>
    </row>
    <row r="40" spans="1:26">
      <c r="B40" s="10">
        <v>0.98282266374246152</v>
      </c>
      <c r="C40" s="11">
        <v>9.6681248464935299E-3</v>
      </c>
      <c r="D40" s="11">
        <v>3.3900060120715158E-3</v>
      </c>
      <c r="E40" s="10">
        <v>0</v>
      </c>
      <c r="F40" s="10">
        <v>0</v>
      </c>
      <c r="G40" s="10">
        <v>1.3684025325385554E-2</v>
      </c>
      <c r="H40" s="10">
        <v>0.28700496962845157</v>
      </c>
      <c r="I40" s="10">
        <v>0.49508820092185324</v>
      </c>
      <c r="J40" s="10">
        <v>4.0434163669932861E-2</v>
      </c>
      <c r="K40" s="10">
        <v>0.13513145702332718</v>
      </c>
      <c r="L40" s="10">
        <v>1.2520732338212021E-2</v>
      </c>
      <c r="M40" s="10">
        <v>5.6821151876579443E-4</v>
      </c>
      <c r="N40" s="10">
        <v>9.16768652713572E-3</v>
      </c>
      <c r="O40" s="10">
        <v>0</v>
      </c>
      <c r="P40" s="10">
        <v>2.2976084327323786E-3</v>
      </c>
      <c r="Q40" s="10">
        <v>5.4181357076099059E-4</v>
      </c>
      <c r="R40" s="10">
        <v>2.7382990575658937E-4</v>
      </c>
      <c r="S40" s="10">
        <v>7.6114692674891413E-4</v>
      </c>
      <c r="T40" s="10">
        <v>0</v>
      </c>
      <c r="U40" s="10">
        <v>2.0418292406770799E-2</v>
      </c>
      <c r="V40" s="10">
        <v>2.3464474809590182E-4</v>
      </c>
      <c r="W40" s="10">
        <v>0</v>
      </c>
      <c r="X40" s="10">
        <v>0</v>
      </c>
      <c r="Y40" s="10">
        <v>5.3158460702130365E-4</v>
      </c>
      <c r="Z40" s="3"/>
    </row>
    <row r="41" spans="1:26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>
      <c r="A42" t="s">
        <v>38</v>
      </c>
      <c r="B42" s="3">
        <v>29.361999999999998</v>
      </c>
      <c r="C42" s="3">
        <v>0.29899999999999999</v>
      </c>
      <c r="D42" s="3">
        <v>0.91400000000000003</v>
      </c>
      <c r="E42" s="3">
        <v>0</v>
      </c>
      <c r="F42" s="3">
        <v>0</v>
      </c>
      <c r="G42" s="3">
        <v>0.51400000000000001</v>
      </c>
      <c r="H42" s="3">
        <v>21.936</v>
      </c>
      <c r="I42" s="3">
        <v>33.335000000000001</v>
      </c>
      <c r="J42" s="3">
        <v>2.448</v>
      </c>
      <c r="K42" s="3">
        <v>8.0229999999999997</v>
      </c>
      <c r="L42" s="3">
        <v>0.872</v>
      </c>
      <c r="M42" s="3">
        <v>0</v>
      </c>
      <c r="N42" s="3">
        <v>0.434</v>
      </c>
      <c r="O42" s="3">
        <v>0</v>
      </c>
      <c r="P42" s="3">
        <v>1.0999999999999999E-2</v>
      </c>
      <c r="Q42" s="3">
        <v>8.1000000000000003E-2</v>
      </c>
      <c r="R42" s="3">
        <v>0</v>
      </c>
      <c r="S42" s="3">
        <v>3.4000000000000002E-2</v>
      </c>
      <c r="T42" s="3">
        <v>0</v>
      </c>
      <c r="U42" s="3">
        <v>0.63800000000000001</v>
      </c>
      <c r="V42" s="3">
        <v>8.3000000000000004E-2</v>
      </c>
      <c r="W42" s="3">
        <v>0</v>
      </c>
      <c r="X42" s="3">
        <v>0</v>
      </c>
      <c r="Y42" s="3">
        <v>0</v>
      </c>
      <c r="Z42" s="3">
        <f>SUM(B42:Y42)</f>
        <v>98.983999999999995</v>
      </c>
    </row>
    <row r="43" spans="1:26">
      <c r="B43" s="10">
        <v>0.98371071515432962</v>
      </c>
      <c r="C43" s="11">
        <v>1.1833080996389354E-2</v>
      </c>
      <c r="D43" s="11">
        <v>8.2306293503270778E-3</v>
      </c>
      <c r="E43" s="10">
        <v>0</v>
      </c>
      <c r="F43" s="10">
        <v>0</v>
      </c>
      <c r="G43" s="10">
        <v>1.0824466901517057E-2</v>
      </c>
      <c r="H43" s="10">
        <v>0.32016923340504388</v>
      </c>
      <c r="I43" s="10">
        <v>0.48294260911298925</v>
      </c>
      <c r="J43" s="10">
        <v>3.5295634597324724E-2</v>
      </c>
      <c r="K43" s="10">
        <v>0.11338721945931336</v>
      </c>
      <c r="L43" s="10">
        <v>1.1891896100689308E-2</v>
      </c>
      <c r="M43" s="10">
        <v>0</v>
      </c>
      <c r="N43" s="10">
        <v>5.6933552986861658E-3</v>
      </c>
      <c r="O43" s="10">
        <v>0</v>
      </c>
      <c r="P43" s="10">
        <v>1.4023952171032656E-4</v>
      </c>
      <c r="Q43" s="10">
        <v>1.0193907001232049E-3</v>
      </c>
      <c r="R43" s="10">
        <v>0</v>
      </c>
      <c r="S43" s="10">
        <v>4.1028070311758608E-4</v>
      </c>
      <c r="T43" s="10">
        <v>0</v>
      </c>
      <c r="U43" s="10">
        <v>2.7050123151579931E-2</v>
      </c>
      <c r="V43" s="10">
        <v>8.8417956839157721E-4</v>
      </c>
      <c r="W43" s="10">
        <v>0</v>
      </c>
      <c r="X43" s="10">
        <v>0</v>
      </c>
      <c r="Y43" s="10">
        <v>0</v>
      </c>
      <c r="Z43" s="3"/>
    </row>
    <row r="44" spans="1:26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>
      <c r="A45" t="s">
        <v>39</v>
      </c>
      <c r="B45" s="3">
        <v>29.646000000000001</v>
      </c>
      <c r="C45" s="3">
        <v>0.19400000000000001</v>
      </c>
      <c r="D45" s="3">
        <v>0.27400000000000002</v>
      </c>
      <c r="E45" s="3">
        <v>0</v>
      </c>
      <c r="F45" s="3">
        <v>1E-3</v>
      </c>
      <c r="G45" s="3">
        <v>0.54100000000000004</v>
      </c>
      <c r="H45" s="3">
        <v>19.448</v>
      </c>
      <c r="I45" s="3">
        <v>34.718000000000004</v>
      </c>
      <c r="J45" s="3">
        <v>2.89</v>
      </c>
      <c r="K45" s="3">
        <v>9.2270000000000003</v>
      </c>
      <c r="L45" s="3">
        <v>0.76</v>
      </c>
      <c r="M45" s="3">
        <v>9.8000000000000004E-2</v>
      </c>
      <c r="N45" s="3">
        <v>0.498</v>
      </c>
      <c r="O45" s="3">
        <v>4.1000000000000002E-2</v>
      </c>
      <c r="P45" s="3">
        <v>7.3999999999999996E-2</v>
      </c>
      <c r="Q45" s="3">
        <v>0</v>
      </c>
      <c r="R45" s="3">
        <v>0</v>
      </c>
      <c r="S45" s="3">
        <v>0</v>
      </c>
      <c r="T45" s="3">
        <v>0</v>
      </c>
      <c r="U45" s="3">
        <v>0.44400000000000001</v>
      </c>
      <c r="V45" s="3">
        <v>3.7999999999999999E-2</v>
      </c>
      <c r="W45" s="3">
        <v>0</v>
      </c>
      <c r="X45" s="3">
        <v>0</v>
      </c>
      <c r="Y45" s="3">
        <v>1.4999999999999999E-2</v>
      </c>
      <c r="Z45" s="3">
        <f>SUM(B45:Y45)</f>
        <v>98.907000000000011</v>
      </c>
    </row>
    <row r="46" spans="1:26">
      <c r="B46" s="10">
        <v>0.99143859095361175</v>
      </c>
      <c r="C46" s="11">
        <v>7.6638381835955546E-3</v>
      </c>
      <c r="D46" s="11">
        <v>2.4629486603735323E-3</v>
      </c>
      <c r="E46" s="10">
        <v>0</v>
      </c>
      <c r="F46" s="10">
        <v>4.6555895992204432E-5</v>
      </c>
      <c r="G46" s="10">
        <v>1.1372569784564695E-2</v>
      </c>
      <c r="H46" s="10">
        <v>0.283344672949086</v>
      </c>
      <c r="I46" s="10">
        <v>0.50207397573716728</v>
      </c>
      <c r="J46" s="10">
        <v>4.1593490870794149E-2</v>
      </c>
      <c r="K46" s="10">
        <v>0.13016846435614113</v>
      </c>
      <c r="L46" s="10">
        <v>1.0345849607334456E-2</v>
      </c>
      <c r="M46" s="10">
        <v>1.3218403097745668E-3</v>
      </c>
      <c r="N46" s="10">
        <v>6.5211748948189015E-3</v>
      </c>
      <c r="O46" s="10">
        <v>5.3195322082209514E-4</v>
      </c>
      <c r="P46" s="10">
        <v>9.4173216487137299E-4</v>
      </c>
      <c r="Q46" s="10">
        <v>0</v>
      </c>
      <c r="R46" s="10">
        <v>0</v>
      </c>
      <c r="S46" s="10">
        <v>0</v>
      </c>
      <c r="T46" s="10">
        <v>0</v>
      </c>
      <c r="U46" s="10">
        <v>1.879098239106752E-2</v>
      </c>
      <c r="V46" s="10">
        <v>4.0407680982051128E-4</v>
      </c>
      <c r="W46" s="10">
        <v>0</v>
      </c>
      <c r="X46" s="10">
        <v>0</v>
      </c>
      <c r="Y46" s="10">
        <v>8.8331034986846915E-4</v>
      </c>
      <c r="Z46" s="3"/>
    </row>
    <row r="47" spans="1:26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>
      <c r="A48" t="s">
        <v>40</v>
      </c>
      <c r="B48">
        <v>29.416</v>
      </c>
      <c r="C48" s="3">
        <v>0.19600000000000001</v>
      </c>
      <c r="D48" s="3">
        <v>0.23799999999999999</v>
      </c>
      <c r="E48" s="3">
        <v>0</v>
      </c>
      <c r="F48" s="3">
        <v>0</v>
      </c>
      <c r="G48" s="3">
        <v>0.72099999999999997</v>
      </c>
      <c r="H48" s="3">
        <v>18.109000000000002</v>
      </c>
      <c r="I48" s="3">
        <v>33.600999999999999</v>
      </c>
      <c r="J48" s="3">
        <v>3.044</v>
      </c>
      <c r="K48" s="3">
        <v>10.835000000000001</v>
      </c>
      <c r="L48" s="3">
        <v>1.1639999999999999</v>
      </c>
      <c r="M48" s="3">
        <v>0.16200000000000001</v>
      </c>
      <c r="N48" s="3">
        <v>0.70799999999999996</v>
      </c>
      <c r="O48" s="3">
        <v>8.9999999999999993E-3</v>
      </c>
      <c r="P48" s="3">
        <v>0.185</v>
      </c>
      <c r="Q48" s="3">
        <v>0</v>
      </c>
      <c r="R48" s="3">
        <v>5.5E-2</v>
      </c>
      <c r="S48" s="3">
        <v>0</v>
      </c>
      <c r="T48" s="3">
        <v>1.2E-2</v>
      </c>
      <c r="U48" s="3">
        <v>0.41</v>
      </c>
      <c r="V48" s="3">
        <v>0</v>
      </c>
      <c r="W48" s="3">
        <v>0.40500000000000003</v>
      </c>
      <c r="X48" s="3">
        <v>0</v>
      </c>
      <c r="Y48" s="3">
        <v>4.0000000000000001E-3</v>
      </c>
      <c r="Z48" s="3">
        <v>99.274000000000015</v>
      </c>
    </row>
    <row r="49" spans="1:27">
      <c r="B49" s="10">
        <v>0.98140308878846905</v>
      </c>
      <c r="C49" s="11">
        <v>7.7244000188909688E-3</v>
      </c>
      <c r="D49" s="11">
        <v>2.134252711519488E-3</v>
      </c>
      <c r="E49" s="10">
        <v>0</v>
      </c>
      <c r="F49" s="10">
        <v>0</v>
      </c>
      <c r="G49" s="10">
        <v>1.5120310113085542E-2</v>
      </c>
      <c r="H49" s="10">
        <v>0.26320774438216971</v>
      </c>
      <c r="I49" s="10">
        <v>0.48476281999010506</v>
      </c>
      <c r="J49" s="10">
        <v>4.3705517336693443E-2</v>
      </c>
      <c r="K49" s="10">
        <v>0.152488911680392</v>
      </c>
      <c r="L49" s="10">
        <v>1.580773466019865E-2</v>
      </c>
      <c r="M49" s="10">
        <v>2.1798771495640523E-3</v>
      </c>
      <c r="N49" s="10">
        <v>9.2489802341888337E-3</v>
      </c>
      <c r="O49" s="10">
        <v>1.1649202210209559E-4</v>
      </c>
      <c r="P49" s="10">
        <v>2.3487213801490761E-3</v>
      </c>
      <c r="Q49" s="10">
        <v>0</v>
      </c>
      <c r="R49" s="10">
        <v>6.8089029951810755E-4</v>
      </c>
      <c r="S49" s="10">
        <v>0</v>
      </c>
      <c r="T49" s="10">
        <v>1.4280133087491481E-4</v>
      </c>
      <c r="U49" s="10">
        <v>1.7310693250289076E-2</v>
      </c>
      <c r="V49" s="10">
        <v>0</v>
      </c>
      <c r="W49" s="10">
        <v>1.3346483676285815E-2</v>
      </c>
      <c r="X49" s="10">
        <v>0</v>
      </c>
      <c r="Y49" s="10">
        <v>2.3498824614832624E-4</v>
      </c>
      <c r="Z49" s="3"/>
    </row>
    <row r="50" spans="1:27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7">
      <c r="A51" t="s">
        <v>41</v>
      </c>
      <c r="B51">
        <v>29.504999999999999</v>
      </c>
      <c r="C51">
        <v>0.23699999999999999</v>
      </c>
      <c r="D51">
        <v>0.28499999999999998</v>
      </c>
      <c r="E51">
        <v>1.4E-2</v>
      </c>
      <c r="F51">
        <v>7.0000000000000001E-3</v>
      </c>
      <c r="G51">
        <v>0.55900000000000005</v>
      </c>
      <c r="H51">
        <v>21.707000000000001</v>
      </c>
      <c r="I51">
        <v>33.591999999999999</v>
      </c>
      <c r="J51">
        <v>2.65</v>
      </c>
      <c r="K51">
        <v>8.1240000000000006</v>
      </c>
      <c r="L51">
        <v>0.83099999999999996</v>
      </c>
      <c r="M51">
        <v>0</v>
      </c>
      <c r="N51">
        <v>0.51600000000000001</v>
      </c>
      <c r="O51">
        <v>4.2999999999999997E-2</v>
      </c>
      <c r="P51">
        <v>0.18099999999999999</v>
      </c>
      <c r="Q51">
        <v>6.2E-2</v>
      </c>
      <c r="R51">
        <v>8.1000000000000003E-2</v>
      </c>
      <c r="S51">
        <v>0</v>
      </c>
      <c r="T51">
        <v>3.4000000000000002E-2</v>
      </c>
      <c r="U51">
        <v>0.56899999999999995</v>
      </c>
      <c r="V51">
        <v>0</v>
      </c>
      <c r="W51">
        <v>0</v>
      </c>
      <c r="X51">
        <v>0</v>
      </c>
      <c r="Y51">
        <v>0</v>
      </c>
      <c r="Z51">
        <v>98.997000000000028</v>
      </c>
    </row>
    <row r="52" spans="1:27">
      <c r="B52" s="10">
        <v>0.9867302337843985</v>
      </c>
      <c r="C52" s="11">
        <v>9.362590822205915E-3</v>
      </c>
      <c r="D52" s="11">
        <v>2.5618444547538099E-3</v>
      </c>
      <c r="E52" s="10">
        <v>1.2305340651122903E-4</v>
      </c>
      <c r="F52" s="10">
        <v>3.2589359906068241E-4</v>
      </c>
      <c r="G52" s="10">
        <v>1.1751038642073925E-2</v>
      </c>
      <c r="H52" s="10">
        <v>0.31625908759112509</v>
      </c>
      <c r="I52" s="10">
        <v>0.4857938080205908</v>
      </c>
      <c r="J52" s="10">
        <v>3.8139632485512449E-2</v>
      </c>
      <c r="K52" s="10">
        <v>0.11460888216259321</v>
      </c>
      <c r="L52" s="10">
        <v>1.1312450547072301E-2</v>
      </c>
      <c r="M52" s="10">
        <v>0</v>
      </c>
      <c r="N52" s="10">
        <v>6.7569282608383142E-3</v>
      </c>
      <c r="O52" s="10">
        <v>5.5790614227525293E-4</v>
      </c>
      <c r="P52" s="10">
        <v>2.3034424190735803E-3</v>
      </c>
      <c r="Q52" s="10">
        <v>7.7887611599688643E-4</v>
      </c>
      <c r="R52" s="10">
        <v>1.0051676178195728E-3</v>
      </c>
      <c r="S52" s="10">
        <v>0</v>
      </c>
      <c r="T52" s="10">
        <v>4.0557290985996595E-4</v>
      </c>
      <c r="U52" s="10">
        <v>2.4081408401224347E-2</v>
      </c>
      <c r="V52" s="10">
        <v>0</v>
      </c>
      <c r="W52" s="10">
        <v>0</v>
      </c>
      <c r="X52" s="10">
        <v>0</v>
      </c>
      <c r="Y52" s="10">
        <v>0</v>
      </c>
    </row>
    <row r="54" spans="1:27">
      <c r="A54" t="s">
        <v>42</v>
      </c>
      <c r="B54">
        <v>29.495999999999999</v>
      </c>
      <c r="C54">
        <v>0.34799999999999998</v>
      </c>
      <c r="D54">
        <v>0.96199999999999997</v>
      </c>
      <c r="E54">
        <v>3.7999999999999999E-2</v>
      </c>
      <c r="F54">
        <v>4.0000000000000001E-3</v>
      </c>
      <c r="G54">
        <v>0.50700000000000001</v>
      </c>
      <c r="H54">
        <v>21.887</v>
      </c>
      <c r="I54">
        <v>32.853999999999999</v>
      </c>
      <c r="J54">
        <v>2.5939999999999999</v>
      </c>
      <c r="K54">
        <v>7.843</v>
      </c>
      <c r="L54">
        <v>0.78800000000000003</v>
      </c>
      <c r="M54">
        <v>0.13300000000000001</v>
      </c>
      <c r="N54">
        <v>0.42699999999999999</v>
      </c>
      <c r="O54">
        <v>0</v>
      </c>
      <c r="P54">
        <v>2.8000000000000001E-2</v>
      </c>
      <c r="Q54">
        <v>1.4999999999999999E-2</v>
      </c>
      <c r="R54">
        <v>0.27200000000000002</v>
      </c>
      <c r="S54">
        <v>5.0000000000000001E-3</v>
      </c>
      <c r="T54">
        <v>0</v>
      </c>
      <c r="U54">
        <v>0.64400000000000002</v>
      </c>
      <c r="V54">
        <v>4.2999999999999997E-2</v>
      </c>
      <c r="W54">
        <v>0</v>
      </c>
      <c r="X54">
        <v>0</v>
      </c>
      <c r="Y54">
        <v>0</v>
      </c>
      <c r="Z54">
        <v>98.888000000000019</v>
      </c>
    </row>
    <row r="55" spans="1:27">
      <c r="B55" s="10">
        <v>0.98647188457909463</v>
      </c>
      <c r="C55" s="11">
        <v>1.3748195921905942E-2</v>
      </c>
      <c r="D55" s="11">
        <v>8.6477224124279408E-3</v>
      </c>
      <c r="E55" s="10">
        <v>3.3401653985602433E-4</v>
      </c>
      <c r="F55" s="10">
        <v>1.86232962890137E-4</v>
      </c>
      <c r="G55" s="10">
        <v>1.0658379432280604E-2</v>
      </c>
      <c r="H55" s="10">
        <v>0.31889537181244026</v>
      </c>
      <c r="I55" s="10">
        <v>0.4751416889275602</v>
      </c>
      <c r="J55" s="10">
        <v>3.7335276554594989E-2</v>
      </c>
      <c r="K55" s="10">
        <v>0.11064947251360499</v>
      </c>
      <c r="L55" s="10">
        <v>1.0727552740369482E-2</v>
      </c>
      <c r="M55" s="10">
        <v>1.7940164835731347E-3</v>
      </c>
      <c r="N55" s="10">
        <v>5.5917307632488708E-3</v>
      </c>
      <c r="O55" s="10">
        <v>0</v>
      </c>
      <c r="P55" s="10">
        <v>3.5634903558699353E-4</v>
      </c>
      <c r="Q55" s="10">
        <v>1.8844591478601566E-4</v>
      </c>
      <c r="R55" s="10">
        <v>3.3755235724849133E-3</v>
      </c>
      <c r="S55" s="10">
        <v>6.0229880025243509E-5</v>
      </c>
      <c r="T55" s="10">
        <v>0</v>
      </c>
      <c r="U55" s="10">
        <v>2.7256761557603579E-2</v>
      </c>
      <c r="V55" s="10">
        <v>4.5726783968412288E-4</v>
      </c>
      <c r="W55" s="10">
        <v>0</v>
      </c>
      <c r="X55" s="10">
        <v>0</v>
      </c>
      <c r="Y55" s="10">
        <v>0</v>
      </c>
    </row>
    <row r="57" spans="1:27">
      <c r="A57" t="s">
        <v>43</v>
      </c>
      <c r="B57">
        <v>29.248000000000001</v>
      </c>
      <c r="C57">
        <v>0.33700000000000002</v>
      </c>
      <c r="D57">
        <v>1.0449999999999999</v>
      </c>
      <c r="E57">
        <v>3.7999999999999999E-2</v>
      </c>
      <c r="F57">
        <v>0</v>
      </c>
      <c r="G57">
        <v>0.502</v>
      </c>
      <c r="H57">
        <v>21.815999999999999</v>
      </c>
      <c r="I57">
        <v>32.994999999999997</v>
      </c>
      <c r="J57">
        <v>2.516</v>
      </c>
      <c r="K57">
        <v>8.0990000000000002</v>
      </c>
      <c r="L57">
        <v>0.71099999999999997</v>
      </c>
      <c r="M57">
        <v>0</v>
      </c>
      <c r="N57">
        <v>0.437</v>
      </c>
      <c r="O57">
        <v>2.9000000000000001E-2</v>
      </c>
      <c r="P57">
        <v>0.1</v>
      </c>
      <c r="Q57">
        <v>0</v>
      </c>
      <c r="R57">
        <v>0.11899999999999999</v>
      </c>
      <c r="S57">
        <v>0</v>
      </c>
      <c r="T57">
        <v>2.5999999999999999E-2</v>
      </c>
      <c r="U57">
        <v>0.64800000000000002</v>
      </c>
      <c r="V57">
        <v>0.1</v>
      </c>
      <c r="W57">
        <v>0</v>
      </c>
      <c r="X57">
        <v>2E-3</v>
      </c>
      <c r="Y57">
        <v>2E-3</v>
      </c>
      <c r="Z57">
        <v>98.769999999999968</v>
      </c>
    </row>
    <row r="58" spans="1:27">
      <c r="B58" s="10">
        <v>0.98246609723520628</v>
      </c>
      <c r="C58" s="10">
        <v>1.3371994238526089E-2</v>
      </c>
      <c r="D58" s="10">
        <v>9.4350188092390264E-3</v>
      </c>
      <c r="E58" s="10">
        <v>3.3548088816952635E-4</v>
      </c>
      <c r="F58" s="10">
        <v>0</v>
      </c>
      <c r="G58" s="10">
        <v>1.0599533358196675E-2</v>
      </c>
      <c r="H58" s="10">
        <v>0.31925441704551955</v>
      </c>
      <c r="I58" s="10">
        <v>0.47927285076205556</v>
      </c>
      <c r="J58" s="10">
        <v>3.637138583545757E-2</v>
      </c>
      <c r="K58" s="10">
        <v>0.11476206208836169</v>
      </c>
      <c r="L58" s="10">
        <v>9.7217366623773456E-3</v>
      </c>
      <c r="M58" s="10">
        <v>0</v>
      </c>
      <c r="N58" s="10">
        <v>5.7477732340568159E-3</v>
      </c>
      <c r="O58" s="10">
        <v>3.7792817251639237E-4</v>
      </c>
      <c r="P58" s="10">
        <v>1.2782546103064373E-3</v>
      </c>
      <c r="Q58" s="10">
        <v>0</v>
      </c>
      <c r="R58" s="10">
        <v>1.4832659047284279E-3</v>
      </c>
      <c r="S58" s="10">
        <v>0</v>
      </c>
      <c r="T58" s="10">
        <v>3.1151714355811996E-4</v>
      </c>
      <c r="U58" s="10">
        <v>2.7546295678451065E-2</v>
      </c>
      <c r="V58" s="10">
        <v>1.0680756488447606E-3</v>
      </c>
      <c r="W58" s="10">
        <v>0</v>
      </c>
      <c r="X58" s="10">
        <v>4.6013484892240362E-5</v>
      </c>
      <c r="Y58" s="10">
        <v>1.1829700222414949E-4</v>
      </c>
    </row>
    <row r="60" spans="1:27">
      <c r="A60" s="6" t="s">
        <v>52</v>
      </c>
      <c r="C60" s="13"/>
      <c r="D60" s="13"/>
      <c r="E60" s="13"/>
      <c r="F60" s="13"/>
    </row>
    <row r="61" spans="1:27" ht="16">
      <c r="B61" s="1" t="s">
        <v>22</v>
      </c>
      <c r="C61" s="1" t="s">
        <v>31</v>
      </c>
      <c r="D61" s="1" t="s">
        <v>24</v>
      </c>
      <c r="E61" s="1" t="s">
        <v>25</v>
      </c>
      <c r="F61" s="2" t="s">
        <v>29</v>
      </c>
      <c r="G61" s="1" t="s">
        <v>26</v>
      </c>
      <c r="H61" s="1" t="s">
        <v>9</v>
      </c>
      <c r="I61" s="1" t="s">
        <v>10</v>
      </c>
      <c r="J61" s="1" t="s">
        <v>11</v>
      </c>
      <c r="K61" s="1" t="s">
        <v>12</v>
      </c>
      <c r="L61" s="1" t="s">
        <v>13</v>
      </c>
      <c r="M61" s="1" t="s">
        <v>14</v>
      </c>
      <c r="N61" s="1" t="s">
        <v>15</v>
      </c>
      <c r="O61" s="1" t="s">
        <v>16</v>
      </c>
      <c r="P61" s="1" t="s">
        <v>17</v>
      </c>
      <c r="Q61" s="1" t="s">
        <v>18</v>
      </c>
      <c r="R61" s="1" t="s">
        <v>19</v>
      </c>
      <c r="S61" s="1" t="s">
        <v>20</v>
      </c>
      <c r="T61" s="1" t="s">
        <v>21</v>
      </c>
      <c r="U61" s="1" t="s">
        <v>30</v>
      </c>
      <c r="V61" s="1" t="s">
        <v>23</v>
      </c>
      <c r="W61" s="1" t="s">
        <v>8</v>
      </c>
      <c r="X61" s="2" t="s">
        <v>27</v>
      </c>
      <c r="Y61" s="2" t="s">
        <v>28</v>
      </c>
      <c r="Z61" s="2" t="s">
        <v>46</v>
      </c>
      <c r="AA61" s="2" t="s">
        <v>33</v>
      </c>
    </row>
    <row r="62" spans="1:27">
      <c r="A62" s="2" t="s">
        <v>77</v>
      </c>
      <c r="B62" s="7">
        <v>31.29345</v>
      </c>
      <c r="C62" s="7">
        <v>0.38316500000000003</v>
      </c>
      <c r="D62" s="7">
        <v>2.7185999999999998E-2</v>
      </c>
      <c r="E62" s="7">
        <v>0</v>
      </c>
      <c r="F62" s="7">
        <v>8.7665E-3</v>
      </c>
      <c r="G62" s="7">
        <v>0.33706700000000001</v>
      </c>
      <c r="H62" s="7">
        <v>20.596350000000001</v>
      </c>
      <c r="I62" s="7">
        <v>32.741399999999999</v>
      </c>
      <c r="J62" s="7">
        <v>2.8170999999999999</v>
      </c>
      <c r="K62" s="7">
        <v>8.3429500000000001</v>
      </c>
      <c r="L62" s="7">
        <v>0.52776300000000009</v>
      </c>
      <c r="M62" s="8" t="s">
        <v>45</v>
      </c>
      <c r="N62" s="7">
        <v>0.13271761949999999</v>
      </c>
      <c r="O62" s="8" t="s">
        <v>45</v>
      </c>
      <c r="P62" s="7">
        <v>0.19276450000000001</v>
      </c>
      <c r="Q62" s="7">
        <v>9.1703500000000007E-2</v>
      </c>
      <c r="R62" s="8" t="s">
        <v>45</v>
      </c>
      <c r="S62" s="7">
        <v>1.1032E-2</v>
      </c>
      <c r="T62" s="7">
        <v>7.8800000000000007E-4</v>
      </c>
      <c r="U62" s="7">
        <v>3.39825</v>
      </c>
      <c r="V62" s="7">
        <v>0</v>
      </c>
      <c r="W62" s="7">
        <v>0</v>
      </c>
      <c r="X62" t="s">
        <v>45</v>
      </c>
      <c r="Y62" s="8" t="s">
        <v>45</v>
      </c>
      <c r="Z62" s="7">
        <v>0</v>
      </c>
      <c r="AA62" s="7">
        <f>SUM(B62:Z62)</f>
        <v>100.90245311949998</v>
      </c>
    </row>
    <row r="63" spans="1:27">
      <c r="B63" s="7">
        <v>0.9922403941279383</v>
      </c>
      <c r="C63" s="7">
        <v>2.8702793505438411E-2</v>
      </c>
      <c r="D63" s="7">
        <v>2.3169350077569654E-4</v>
      </c>
      <c r="E63" s="7">
        <v>0</v>
      </c>
      <c r="F63" s="7">
        <v>3.8695874789548959E-4</v>
      </c>
      <c r="G63" s="7">
        <v>6.7180204839119156E-3</v>
      </c>
      <c r="H63" s="7">
        <v>0.28450775729210009</v>
      </c>
      <c r="I63" s="7">
        <v>0.44892521613860831</v>
      </c>
      <c r="J63" s="7">
        <v>3.8440898936128245E-2</v>
      </c>
      <c r="K63" s="7">
        <v>0.11159086505401668</v>
      </c>
      <c r="L63" s="7">
        <v>6.8116958998914899E-3</v>
      </c>
      <c r="M63" s="8">
        <v>0</v>
      </c>
      <c r="N63" s="7">
        <v>1.6477405560793271E-3</v>
      </c>
      <c r="O63" s="8">
        <v>0</v>
      </c>
      <c r="P63" s="7">
        <v>2.3258756023624119E-3</v>
      </c>
      <c r="Q63" s="7">
        <v>1.0922530095231707E-3</v>
      </c>
      <c r="R63" s="8">
        <v>0</v>
      </c>
      <c r="S63" s="7">
        <v>1.2599059224749611E-4</v>
      </c>
      <c r="T63" s="7">
        <v>8.9120349429729659E-6</v>
      </c>
      <c r="U63" s="7">
        <v>0.13635955765160243</v>
      </c>
      <c r="V63" s="7">
        <v>0</v>
      </c>
      <c r="W63" s="7">
        <v>0</v>
      </c>
      <c r="Y63" s="8">
        <v>0</v>
      </c>
      <c r="Z63" s="7">
        <v>0</v>
      </c>
      <c r="AA63" s="7"/>
    </row>
    <row r="64" spans="1:27">
      <c r="A64" s="2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8"/>
      <c r="N64" s="7"/>
      <c r="O64" s="8"/>
      <c r="P64" s="7"/>
      <c r="Q64" s="7"/>
      <c r="R64" s="8"/>
      <c r="S64" s="7"/>
      <c r="T64" s="7"/>
      <c r="U64" s="7"/>
      <c r="V64" s="7"/>
      <c r="W64" s="7"/>
      <c r="Y64" s="8"/>
      <c r="Z64" s="7"/>
      <c r="AA64" s="7"/>
    </row>
    <row r="65" spans="1:27">
      <c r="A65" s="2" t="s">
        <v>78</v>
      </c>
      <c r="B65" s="7">
        <v>30.26905</v>
      </c>
      <c r="C65" s="7">
        <v>0.42926300000000001</v>
      </c>
      <c r="D65" s="7">
        <v>6.3236999999999988E-2</v>
      </c>
      <c r="E65" s="7">
        <v>1.9601500000000001E-2</v>
      </c>
      <c r="F65" s="7">
        <v>0</v>
      </c>
      <c r="G65" s="7">
        <v>0.272451</v>
      </c>
      <c r="H65" s="7">
        <v>20.635749999999998</v>
      </c>
      <c r="I65" s="7">
        <v>34.36665</v>
      </c>
      <c r="J65" s="7">
        <v>2.7678500000000001</v>
      </c>
      <c r="K65" s="7">
        <v>8.1065500000000004</v>
      </c>
      <c r="L65" s="7">
        <v>0.44226500000000002</v>
      </c>
      <c r="M65" s="8" t="s">
        <v>45</v>
      </c>
      <c r="N65" s="7">
        <v>0.17858049999999998</v>
      </c>
      <c r="O65" s="8" t="s">
        <v>45</v>
      </c>
      <c r="P65" s="7">
        <v>9.8893999999999996E-2</v>
      </c>
      <c r="Q65" s="7">
        <v>0</v>
      </c>
      <c r="R65" s="8" t="s">
        <v>45</v>
      </c>
      <c r="S65" s="7">
        <v>0</v>
      </c>
      <c r="T65" s="7">
        <v>0</v>
      </c>
      <c r="U65" s="7">
        <v>2.7382999999999997</v>
      </c>
      <c r="V65" s="7">
        <v>0</v>
      </c>
      <c r="W65" s="7">
        <v>0</v>
      </c>
      <c r="X65" t="s">
        <v>45</v>
      </c>
      <c r="Y65" s="8" t="s">
        <v>45</v>
      </c>
      <c r="Z65" s="7">
        <v>6.0971499999999998E-2</v>
      </c>
      <c r="AA65" s="7">
        <f>SUM(B65:Z65)</f>
        <v>100.44941349999999</v>
      </c>
    </row>
    <row r="66" spans="1:27">
      <c r="A66" s="2"/>
      <c r="B66" s="7">
        <v>0.97927545720411124</v>
      </c>
      <c r="C66" s="7">
        <v>1.6404931343516532E-2</v>
      </c>
      <c r="D66" s="7">
        <v>5.4989835338101493E-4</v>
      </c>
      <c r="E66" s="7">
        <v>1.6667028391859729E-4</v>
      </c>
      <c r="F66" s="7">
        <v>0</v>
      </c>
      <c r="G66" s="7">
        <v>5.5405913022998328E-3</v>
      </c>
      <c r="H66" s="7">
        <v>0.29084843303068492</v>
      </c>
      <c r="I66" s="7">
        <v>0.4807912733863503</v>
      </c>
      <c r="J66" s="7">
        <v>3.8536870488508915E-2</v>
      </c>
      <c r="K66" s="7">
        <v>0.11063376463529444</v>
      </c>
      <c r="L66" s="7">
        <v>5.8242700650300346E-3</v>
      </c>
      <c r="M66" s="8">
        <v>0</v>
      </c>
      <c r="N66" s="7">
        <v>2.2622307642414796E-3</v>
      </c>
      <c r="O66" s="8">
        <v>0</v>
      </c>
      <c r="P66" s="7">
        <v>1.2175084719469997E-3</v>
      </c>
      <c r="Q66" s="7">
        <v>0</v>
      </c>
      <c r="R66" s="8">
        <v>0</v>
      </c>
      <c r="S66" s="7">
        <v>0</v>
      </c>
      <c r="T66" s="7">
        <v>0</v>
      </c>
      <c r="U66" s="7">
        <v>0.11211246622823273</v>
      </c>
      <c r="V66" s="7">
        <v>0</v>
      </c>
      <c r="W66" s="7">
        <v>0</v>
      </c>
      <c r="Y66" s="8">
        <v>0</v>
      </c>
      <c r="Z66" s="7">
        <v>1.9734775833218266E-3</v>
      </c>
      <c r="AA66" s="7"/>
    </row>
    <row r="67" spans="1:27">
      <c r="A67" s="2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8"/>
      <c r="N67" s="7"/>
      <c r="O67" s="8"/>
      <c r="P67" s="7"/>
      <c r="Q67" s="7"/>
      <c r="R67" s="8"/>
      <c r="S67" s="7"/>
      <c r="T67" s="7"/>
      <c r="U67" s="7"/>
      <c r="V67" s="7"/>
      <c r="W67" s="7"/>
      <c r="Y67" s="8"/>
      <c r="Z67" s="7"/>
      <c r="AA67" s="7"/>
    </row>
    <row r="68" spans="1:27">
      <c r="A68" s="2" t="s">
        <v>79</v>
      </c>
      <c r="B68" s="7">
        <v>30.446349999999999</v>
      </c>
      <c r="C68" s="7">
        <v>0.47201199999999999</v>
      </c>
      <c r="D68" s="7">
        <v>3.7725500000000002E-2</v>
      </c>
      <c r="E68" s="7">
        <v>0</v>
      </c>
      <c r="F68" s="7">
        <v>4.1764000000000003E-2</v>
      </c>
      <c r="G68" s="7">
        <v>0.29589399999999999</v>
      </c>
      <c r="H68" s="7">
        <v>20.891850000000002</v>
      </c>
      <c r="I68" s="7">
        <v>33.086150000000004</v>
      </c>
      <c r="J68" s="7">
        <v>2.6890499999999999</v>
      </c>
      <c r="K68" s="7">
        <v>8.0080500000000008</v>
      </c>
      <c r="L68" s="7">
        <v>0.48186200000000001</v>
      </c>
      <c r="M68" s="8" t="s">
        <v>45</v>
      </c>
      <c r="N68" s="7">
        <v>0.23924950649999996</v>
      </c>
      <c r="O68" s="8" t="s">
        <v>45</v>
      </c>
      <c r="P68" s="7">
        <v>0.11268400000000001</v>
      </c>
      <c r="Q68" s="7">
        <v>3.7134499999999994E-2</v>
      </c>
      <c r="R68" s="8" t="s">
        <v>45</v>
      </c>
      <c r="S68" s="7">
        <v>0</v>
      </c>
      <c r="T68" s="7">
        <v>9.1604999999999985E-3</v>
      </c>
      <c r="U68" s="7">
        <v>2.9550000000000001</v>
      </c>
      <c r="V68" s="7">
        <v>0</v>
      </c>
      <c r="W68" s="7">
        <v>0</v>
      </c>
      <c r="X68" t="s">
        <v>45</v>
      </c>
      <c r="Y68" s="8" t="s">
        <v>45</v>
      </c>
      <c r="Z68" s="7">
        <v>2.7974000000000002E-2</v>
      </c>
      <c r="AA68" s="7">
        <f>SUM(B68:Z68)</f>
        <v>99.831910006499996</v>
      </c>
    </row>
    <row r="69" spans="1:27">
      <c r="A69" s="2"/>
      <c r="B69" s="7">
        <v>0.98351723498326082</v>
      </c>
      <c r="C69" s="7">
        <v>1.8011283427075319E-2</v>
      </c>
      <c r="D69" s="7">
        <v>3.2755695474252495E-4</v>
      </c>
      <c r="E69" s="7">
        <v>0</v>
      </c>
      <c r="F69" s="7">
        <v>1.8781220020758517E-3</v>
      </c>
      <c r="G69" s="7">
        <v>6.0082020373645236E-3</v>
      </c>
      <c r="H69" s="7">
        <v>0.29401130470070658</v>
      </c>
      <c r="I69" s="7">
        <v>0.46217480912711217</v>
      </c>
      <c r="J69" s="7">
        <v>3.738293799014835E-2</v>
      </c>
      <c r="K69" s="7">
        <v>0.10912369445872092</v>
      </c>
      <c r="L69" s="7">
        <v>6.3361036286425764E-3</v>
      </c>
      <c r="M69" s="8">
        <v>0</v>
      </c>
      <c r="N69" s="7">
        <v>3.0261787679304779E-3</v>
      </c>
      <c r="O69" s="8">
        <v>0</v>
      </c>
      <c r="P69" s="7">
        <v>1.3851760162085335E-3</v>
      </c>
      <c r="Q69" s="7">
        <v>4.5060727660460164E-4</v>
      </c>
      <c r="R69" s="8">
        <v>0</v>
      </c>
      <c r="S69" s="7">
        <v>0</v>
      </c>
      <c r="T69" s="7">
        <v>1.055487571005051E-4</v>
      </c>
      <c r="U69" s="7">
        <v>0.12080113777718184</v>
      </c>
      <c r="V69" s="7">
        <v>0</v>
      </c>
      <c r="W69" s="7">
        <v>0</v>
      </c>
      <c r="Y69" s="8">
        <v>0</v>
      </c>
      <c r="Z69" s="7">
        <v>9.0406685710702557E-4</v>
      </c>
      <c r="AA69" s="7"/>
    </row>
    <row r="70" spans="1:27">
      <c r="A70" s="2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8"/>
      <c r="N70" s="7"/>
      <c r="O70" s="8"/>
      <c r="P70" s="7"/>
      <c r="Q70" s="7"/>
      <c r="R70" s="8"/>
      <c r="S70" s="7"/>
      <c r="T70" s="7"/>
      <c r="U70" s="7"/>
      <c r="V70" s="7"/>
      <c r="W70" s="7"/>
      <c r="Y70" s="8"/>
      <c r="Z70" s="7"/>
      <c r="AA70" s="7"/>
    </row>
    <row r="71" spans="1:27">
      <c r="A71" s="2" t="s">
        <v>80</v>
      </c>
      <c r="B71" s="7">
        <v>31.01765</v>
      </c>
      <c r="C71" s="7">
        <v>0.35026600000000002</v>
      </c>
      <c r="D71" s="7">
        <v>0</v>
      </c>
      <c r="E71" s="7">
        <v>0</v>
      </c>
      <c r="F71" s="7">
        <v>0</v>
      </c>
      <c r="G71" s="7">
        <v>0.31204800000000005</v>
      </c>
      <c r="H71" s="7">
        <v>20.7638</v>
      </c>
      <c r="I71" s="7">
        <v>33.85445</v>
      </c>
      <c r="J71" s="7">
        <v>2.6201000000000003</v>
      </c>
      <c r="K71" s="7">
        <v>8.5891999999999999</v>
      </c>
      <c r="L71" s="7">
        <v>0.61907249999999991</v>
      </c>
      <c r="M71" s="8" t="s">
        <v>45</v>
      </c>
      <c r="N71" s="7">
        <v>0.60597199999999996</v>
      </c>
      <c r="O71" s="8" t="s">
        <v>45</v>
      </c>
      <c r="P71" s="7">
        <v>0</v>
      </c>
      <c r="Q71" s="7">
        <v>0</v>
      </c>
      <c r="R71" s="8" t="s">
        <v>45</v>
      </c>
      <c r="S71" s="7">
        <v>0</v>
      </c>
      <c r="T71" s="7">
        <v>0</v>
      </c>
      <c r="U71" s="7">
        <v>3.1027499999999999</v>
      </c>
      <c r="V71" s="7">
        <v>0</v>
      </c>
      <c r="W71" s="7">
        <v>0</v>
      </c>
      <c r="X71" t="s">
        <v>45</v>
      </c>
      <c r="Y71" s="8" t="s">
        <v>45</v>
      </c>
      <c r="Z71" s="7">
        <v>0</v>
      </c>
      <c r="AA71" s="7">
        <f>SUM(B71:Z71)</f>
        <v>101.8353085</v>
      </c>
    </row>
    <row r="72" spans="1:27">
      <c r="A72" s="2"/>
      <c r="B72" s="7">
        <v>0.98483838178265593</v>
      </c>
      <c r="C72" s="7">
        <v>1.3137082847956156E-2</v>
      </c>
      <c r="D72" s="7">
        <v>0</v>
      </c>
      <c r="E72" s="7">
        <v>0</v>
      </c>
      <c r="F72" s="7">
        <v>0</v>
      </c>
      <c r="G72" s="7">
        <v>6.2278638297367378E-3</v>
      </c>
      <c r="H72" s="7">
        <v>0.28721247721840781</v>
      </c>
      <c r="I72" s="7">
        <v>0.46482035100475738</v>
      </c>
      <c r="J72" s="7">
        <v>3.5801543892944016E-2</v>
      </c>
      <c r="K72" s="7">
        <v>0.11504144701429184</v>
      </c>
      <c r="L72" s="7">
        <v>8.0011136772840958E-3</v>
      </c>
      <c r="M72" s="8">
        <v>0</v>
      </c>
      <c r="N72" s="7">
        <v>7.5336496916830623E-3</v>
      </c>
      <c r="O72" s="8">
        <v>0</v>
      </c>
      <c r="P72" s="7">
        <v>0</v>
      </c>
      <c r="Q72" s="7">
        <v>0</v>
      </c>
      <c r="R72" s="8">
        <v>0</v>
      </c>
      <c r="S72" s="7">
        <v>0</v>
      </c>
      <c r="T72" s="7">
        <v>0</v>
      </c>
      <c r="U72" s="7">
        <v>0.12467221035379106</v>
      </c>
      <c r="V72" s="7">
        <v>0</v>
      </c>
      <c r="W72" s="7">
        <v>0</v>
      </c>
      <c r="Y72" s="8">
        <v>0</v>
      </c>
      <c r="Z72" s="7">
        <v>0</v>
      </c>
      <c r="AA72" s="7"/>
    </row>
    <row r="73" spans="1:27">
      <c r="A73" s="2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8"/>
      <c r="N73" s="7"/>
      <c r="O73" s="8"/>
      <c r="P73" s="7"/>
      <c r="Q73" s="7"/>
      <c r="R73" s="8"/>
      <c r="S73" s="7"/>
      <c r="T73" s="7"/>
      <c r="U73" s="7"/>
      <c r="V73" s="7"/>
      <c r="W73" s="7"/>
      <c r="Y73" s="8"/>
      <c r="Z73" s="7"/>
      <c r="AA73" s="7"/>
    </row>
    <row r="74" spans="1:27">
      <c r="A74" s="2" t="s">
        <v>81</v>
      </c>
      <c r="B74" s="7">
        <v>30.446349999999999</v>
      </c>
      <c r="C74" s="7">
        <v>0.3529255</v>
      </c>
      <c r="D74" s="7">
        <v>6.6684499999999994E-2</v>
      </c>
      <c r="E74" s="7">
        <v>7.4859999999999996E-3</v>
      </c>
      <c r="F74" s="7">
        <v>0</v>
      </c>
      <c r="G74" s="7">
        <v>0.38218000000000002</v>
      </c>
      <c r="H74" s="7">
        <v>21.108550000000001</v>
      </c>
      <c r="I74" s="7">
        <v>34.218900000000005</v>
      </c>
      <c r="J74" s="7">
        <v>3.2110999999999996</v>
      </c>
      <c r="K74" s="7">
        <v>7.88985</v>
      </c>
      <c r="L74" s="7">
        <v>0.69403099999999995</v>
      </c>
      <c r="M74" s="8" t="s">
        <v>45</v>
      </c>
      <c r="N74" s="7">
        <v>0.38989757349999998</v>
      </c>
      <c r="O74" s="8" t="s">
        <v>45</v>
      </c>
      <c r="P74" s="7">
        <v>0</v>
      </c>
      <c r="Q74" s="7">
        <v>0.12440549999999999</v>
      </c>
      <c r="R74" s="8" t="s">
        <v>45</v>
      </c>
      <c r="S74" s="7">
        <v>3.6445000000000002E-3</v>
      </c>
      <c r="T74" s="7">
        <v>0</v>
      </c>
      <c r="U74" s="7">
        <v>2.8958999999999997</v>
      </c>
      <c r="V74" s="7">
        <v>0</v>
      </c>
      <c r="W74" s="7">
        <v>0</v>
      </c>
      <c r="X74" t="s">
        <v>45</v>
      </c>
      <c r="Y74" s="8" t="s">
        <v>45</v>
      </c>
      <c r="Z74" s="7">
        <v>2.2654999999999998E-2</v>
      </c>
      <c r="AA74" s="7">
        <f>SUM(B74:Z74)</f>
        <v>101.81455957349998</v>
      </c>
    </row>
    <row r="75" spans="1:27">
      <c r="A75" s="2"/>
      <c r="B75" s="7">
        <v>0.97571079182677967</v>
      </c>
      <c r="C75" s="7">
        <v>1.3360225636398129E-2</v>
      </c>
      <c r="D75" s="7">
        <v>5.7440188082337419E-4</v>
      </c>
      <c r="E75" s="7">
        <v>6.3051944491302961E-5</v>
      </c>
      <c r="F75" s="7">
        <v>0</v>
      </c>
      <c r="G75" s="7">
        <v>7.6986656569015596E-3</v>
      </c>
      <c r="H75" s="7">
        <v>0.29470307372899079</v>
      </c>
      <c r="I75" s="7">
        <v>0.47420400162595427</v>
      </c>
      <c r="J75" s="7">
        <v>4.4286108229222396E-2</v>
      </c>
      <c r="K75" s="7">
        <v>0.10665965266849531</v>
      </c>
      <c r="L75" s="7">
        <v>9.0535227204180287E-3</v>
      </c>
      <c r="M75" s="8">
        <v>0</v>
      </c>
      <c r="N75" s="7">
        <v>4.8925265977989929E-3</v>
      </c>
      <c r="O75" s="8">
        <v>0</v>
      </c>
      <c r="P75" s="7">
        <v>0</v>
      </c>
      <c r="Q75" s="7">
        <v>1.4976120805781585E-3</v>
      </c>
      <c r="R75" s="8">
        <v>0</v>
      </c>
      <c r="S75" s="7">
        <v>4.2067260797066447E-5</v>
      </c>
      <c r="T75" s="7">
        <v>0</v>
      </c>
      <c r="U75" s="7">
        <v>0.11744546024171393</v>
      </c>
      <c r="V75" s="7">
        <v>0</v>
      </c>
      <c r="W75" s="7">
        <v>0</v>
      </c>
      <c r="Y75" s="8">
        <v>0</v>
      </c>
      <c r="Z75" s="7">
        <v>7.2635541417676584E-4</v>
      </c>
      <c r="AA75" s="7"/>
    </row>
    <row r="76" spans="1:27">
      <c r="A76" s="2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8"/>
      <c r="N76" s="7"/>
      <c r="O76" s="8"/>
      <c r="P76" s="7"/>
      <c r="Q76" s="7"/>
      <c r="R76" s="8"/>
      <c r="S76" s="7"/>
      <c r="T76" s="7"/>
      <c r="U76" s="7"/>
      <c r="V76" s="7"/>
      <c r="W76" s="7"/>
      <c r="Y76" s="8"/>
      <c r="Z76" s="7"/>
      <c r="AA76" s="7"/>
    </row>
    <row r="77" spans="1:27">
      <c r="A77" s="2" t="s">
        <v>82</v>
      </c>
      <c r="B77" s="7">
        <v>30.180399999999999</v>
      </c>
      <c r="C77" s="7">
        <v>0.34080999999999995</v>
      </c>
      <c r="D77" s="7">
        <v>1.8518E-2</v>
      </c>
      <c r="E77" s="7">
        <v>0</v>
      </c>
      <c r="F77" s="7">
        <v>8.8649999999999996E-3</v>
      </c>
      <c r="G77" s="7">
        <v>0.25984299999999999</v>
      </c>
      <c r="H77" s="7">
        <v>18.4392</v>
      </c>
      <c r="I77" s="7">
        <v>34.849299999999999</v>
      </c>
      <c r="J77" s="7">
        <v>3.0731999999999999</v>
      </c>
      <c r="K77" s="7">
        <v>9.3181000000000012</v>
      </c>
      <c r="L77" s="7">
        <v>0.56538999999999995</v>
      </c>
      <c r="M77" s="8" t="s">
        <v>45</v>
      </c>
      <c r="N77" s="7">
        <v>0.39439399999999997</v>
      </c>
      <c r="O77" s="8" t="s">
        <v>45</v>
      </c>
      <c r="P77" s="7">
        <v>0.17700450000000001</v>
      </c>
      <c r="Q77" s="7">
        <v>0</v>
      </c>
      <c r="R77" s="8" t="s">
        <v>45</v>
      </c>
      <c r="S77" s="7">
        <v>0</v>
      </c>
      <c r="T77" s="7">
        <v>0</v>
      </c>
      <c r="U77" s="7">
        <v>2.3541500000000002</v>
      </c>
      <c r="V77" s="7">
        <v>0</v>
      </c>
      <c r="W77" s="7">
        <v>0</v>
      </c>
      <c r="X77" t="s">
        <v>45</v>
      </c>
      <c r="Y77" s="8" t="s">
        <v>45</v>
      </c>
      <c r="Z77" s="7">
        <v>0.1078575</v>
      </c>
      <c r="AA77" s="7">
        <f>SUM(B77:Z77)</f>
        <v>100.08703199999999</v>
      </c>
    </row>
    <row r="78" spans="1:27">
      <c r="A78" s="2"/>
      <c r="B78" s="7">
        <v>0.98284350258119246</v>
      </c>
      <c r="C78" s="7">
        <v>1.3110419554200132E-2</v>
      </c>
      <c r="D78" s="7">
        <v>1.6209086519719892E-4</v>
      </c>
      <c r="E78" s="7">
        <v>0</v>
      </c>
      <c r="F78" s="7">
        <v>4.01895453807517E-4</v>
      </c>
      <c r="G78" s="7">
        <v>5.3190249974376528E-3</v>
      </c>
      <c r="H78" s="7">
        <v>0.26160247315320589</v>
      </c>
      <c r="I78" s="7">
        <v>0.49075726278745446</v>
      </c>
      <c r="J78" s="7">
        <v>4.3070311977263367E-2</v>
      </c>
      <c r="K78" s="7">
        <v>0.12800657924137099</v>
      </c>
      <c r="L78" s="7">
        <v>7.4948053117621267E-3</v>
      </c>
      <c r="M78" s="8">
        <v>0</v>
      </c>
      <c r="N78" s="7">
        <v>5.0290559669804924E-3</v>
      </c>
      <c r="O78" s="8">
        <v>0</v>
      </c>
      <c r="P78" s="7">
        <v>2.1935101896030781E-3</v>
      </c>
      <c r="Q78" s="7">
        <v>0</v>
      </c>
      <c r="R78" s="8">
        <v>0</v>
      </c>
      <c r="S78" s="7">
        <v>0</v>
      </c>
      <c r="T78" s="7">
        <v>0</v>
      </c>
      <c r="U78" s="7">
        <v>9.7019785746366799E-2</v>
      </c>
      <c r="V78" s="7">
        <v>0</v>
      </c>
      <c r="W78" s="7">
        <v>0</v>
      </c>
      <c r="Y78" s="8">
        <v>0</v>
      </c>
      <c r="Z78" s="7">
        <v>3.5140583435293504E-3</v>
      </c>
      <c r="AA78" s="7"/>
    </row>
    <row r="79" spans="1:27">
      <c r="A79" s="2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8"/>
      <c r="N79" s="7"/>
      <c r="O79" s="8"/>
      <c r="P79" s="7"/>
      <c r="Q79" s="7"/>
      <c r="R79" s="8"/>
      <c r="S79" s="7"/>
      <c r="T79" s="7"/>
      <c r="U79" s="7"/>
      <c r="V79" s="7"/>
      <c r="W79" s="7"/>
      <c r="Y79" s="8"/>
      <c r="Z79" s="7"/>
      <c r="AA79" s="7"/>
    </row>
    <row r="80" spans="1:27">
      <c r="A80" s="2" t="s">
        <v>85</v>
      </c>
      <c r="B80" s="7">
        <v>30.712299999999999</v>
      </c>
      <c r="C80" s="7">
        <v>0.27530750000000004</v>
      </c>
      <c r="D80" s="7">
        <v>2.7678499999999998E-2</v>
      </c>
      <c r="E80" s="7">
        <v>0</v>
      </c>
      <c r="F80" s="7">
        <v>4.0385000000000004E-3</v>
      </c>
      <c r="G80" s="7">
        <v>0.27944449999999998</v>
      </c>
      <c r="H80" s="7">
        <v>18.4786</v>
      </c>
      <c r="I80" s="7">
        <v>35.174349999999997</v>
      </c>
      <c r="J80" s="7">
        <v>3.1027499999999999</v>
      </c>
      <c r="K80" s="7">
        <v>9.6825499999999991</v>
      </c>
      <c r="L80" s="7">
        <v>0.71914849999999997</v>
      </c>
      <c r="M80" s="8" t="s">
        <v>45</v>
      </c>
      <c r="N80" s="7">
        <v>0.16217059699999997</v>
      </c>
      <c r="O80" s="8" t="s">
        <v>45</v>
      </c>
      <c r="P80" s="7">
        <v>0</v>
      </c>
      <c r="Q80" s="7">
        <v>6.1661000000000001E-2</v>
      </c>
      <c r="R80" s="8" t="s">
        <v>45</v>
      </c>
      <c r="S80" s="7">
        <v>5.5061499999999999E-2</v>
      </c>
      <c r="T80" s="7">
        <v>3.2603500000000001E-2</v>
      </c>
      <c r="U80" s="7">
        <v>2.2457999999999996</v>
      </c>
      <c r="V80" s="7">
        <v>0</v>
      </c>
      <c r="W80" s="7">
        <v>0</v>
      </c>
      <c r="X80" t="s">
        <v>45</v>
      </c>
      <c r="Y80" s="8" t="s">
        <v>45</v>
      </c>
      <c r="Z80" s="7">
        <v>0</v>
      </c>
      <c r="AA80" s="7">
        <f>SUM(B80:Z80)</f>
        <v>101.013464097</v>
      </c>
    </row>
    <row r="81" spans="1:27">
      <c r="A81" s="2"/>
      <c r="B81" s="7">
        <v>0.9891488708925219</v>
      </c>
      <c r="C81" s="7">
        <v>1.0473992104574817E-2</v>
      </c>
      <c r="D81" s="7">
        <v>2.3960559212940063E-4</v>
      </c>
      <c r="E81" s="7">
        <v>0</v>
      </c>
      <c r="F81" s="7">
        <v>1.8106911526114669E-4</v>
      </c>
      <c r="G81" s="7">
        <v>5.6572648963870145E-3</v>
      </c>
      <c r="H81" s="7">
        <v>0.25927388412850028</v>
      </c>
      <c r="I81" s="7">
        <v>0.48987885699730915</v>
      </c>
      <c r="J81" s="7">
        <v>4.3005491557762864E-2</v>
      </c>
      <c r="K81" s="7">
        <v>0.13154810979351553</v>
      </c>
      <c r="L81" s="7">
        <v>9.428025547768757E-3</v>
      </c>
      <c r="M81" s="8">
        <v>0</v>
      </c>
      <c r="N81" s="7">
        <v>2.0451173056542592E-3</v>
      </c>
      <c r="O81" s="8">
        <v>0</v>
      </c>
      <c r="P81" s="7">
        <v>0</v>
      </c>
      <c r="Q81" s="7">
        <v>7.4599129997873759E-4</v>
      </c>
      <c r="R81" s="8">
        <v>0</v>
      </c>
      <c r="S81" s="7">
        <v>6.3873065940200458E-4</v>
      </c>
      <c r="T81" s="7">
        <v>3.7454219194465993E-4</v>
      </c>
      <c r="U81" s="7">
        <v>9.1535002135060634E-2</v>
      </c>
      <c r="V81" s="7">
        <v>0</v>
      </c>
      <c r="W81" s="7">
        <v>0</v>
      </c>
      <c r="Y81" s="8">
        <v>0</v>
      </c>
      <c r="Z81" s="7">
        <v>0</v>
      </c>
      <c r="AA81" s="7"/>
    </row>
    <row r="82" spans="1:27">
      <c r="A82" s="2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8"/>
      <c r="N82" s="7"/>
      <c r="O82" s="8"/>
      <c r="P82" s="7"/>
      <c r="Q82" s="7"/>
      <c r="R82" s="8"/>
      <c r="S82" s="7"/>
      <c r="T82" s="7"/>
      <c r="U82" s="7"/>
      <c r="V82" s="7"/>
      <c r="W82" s="7"/>
      <c r="Y82" s="8"/>
      <c r="Z82" s="7"/>
      <c r="AA82" s="7"/>
    </row>
    <row r="83" spans="1:27">
      <c r="A83" s="2" t="s">
        <v>83</v>
      </c>
      <c r="B83" s="7">
        <v>30.50545</v>
      </c>
      <c r="C83" s="7">
        <v>0.29825800000000002</v>
      </c>
      <c r="D83" s="7">
        <v>1.3987000000000001E-2</v>
      </c>
      <c r="E83" s="7">
        <v>0</v>
      </c>
      <c r="F83" s="7">
        <v>5.7129999999999993E-3</v>
      </c>
      <c r="G83" s="7">
        <v>0.22507250000000001</v>
      </c>
      <c r="H83" s="7">
        <v>18.783950000000001</v>
      </c>
      <c r="I83" s="7">
        <v>34.612900000000003</v>
      </c>
      <c r="J83" s="7">
        <v>3.1717</v>
      </c>
      <c r="K83" s="7">
        <v>8.9930500000000002</v>
      </c>
      <c r="L83" s="7">
        <v>0.67502050000000002</v>
      </c>
      <c r="M83" s="8" t="s">
        <v>45</v>
      </c>
      <c r="N83" s="7">
        <v>0.18055049999999997</v>
      </c>
      <c r="O83" s="8" t="s">
        <v>45</v>
      </c>
      <c r="P83" s="7">
        <v>9.2983999999999997E-2</v>
      </c>
      <c r="Q83" s="7">
        <v>0</v>
      </c>
      <c r="R83" s="8" t="s">
        <v>45</v>
      </c>
      <c r="S83" s="7">
        <v>9.2097499999999999E-2</v>
      </c>
      <c r="T83" s="7">
        <v>4.2945999999999998E-2</v>
      </c>
      <c r="U83" s="7">
        <v>2.3836999999999997</v>
      </c>
      <c r="V83" s="7">
        <v>0</v>
      </c>
      <c r="W83" s="7">
        <v>0</v>
      </c>
      <c r="X83" t="s">
        <v>45</v>
      </c>
      <c r="Y83" s="8" t="s">
        <v>45</v>
      </c>
      <c r="Z83" s="7">
        <v>0</v>
      </c>
      <c r="AA83" s="7">
        <f>SUM(B83:Z83)</f>
        <v>100.07737900000001</v>
      </c>
    </row>
    <row r="84" spans="1:27">
      <c r="A84" s="2"/>
      <c r="B84" s="7">
        <v>0.98943546572903884</v>
      </c>
      <c r="C84" s="7">
        <v>1.1427389225755596E-2</v>
      </c>
      <c r="D84" s="7">
        <v>1.2193817575506736E-4</v>
      </c>
      <c r="E84" s="7">
        <v>0</v>
      </c>
      <c r="F84" s="7">
        <v>2.5795813930474572E-4</v>
      </c>
      <c r="G84" s="7">
        <v>4.5887468831612051E-3</v>
      </c>
      <c r="H84" s="7">
        <v>0.26542226568402538</v>
      </c>
      <c r="I84" s="7">
        <v>0.48546879784483143</v>
      </c>
      <c r="J84" s="7">
        <v>4.4272082716438975E-2</v>
      </c>
      <c r="K84" s="7">
        <v>0.12304460914644892</v>
      </c>
      <c r="L84" s="7">
        <v>8.9120959444294028E-3</v>
      </c>
      <c r="M84" s="8">
        <v>0</v>
      </c>
      <c r="N84" s="7">
        <v>2.2930077518419625E-3</v>
      </c>
      <c r="O84" s="8">
        <v>0</v>
      </c>
      <c r="P84" s="7">
        <v>1.1476626059921979E-3</v>
      </c>
      <c r="Q84" s="7">
        <v>0</v>
      </c>
      <c r="R84" s="8">
        <v>0</v>
      </c>
      <c r="S84" s="7">
        <v>1.0759158000075077E-3</v>
      </c>
      <c r="T84" s="7">
        <v>4.9684390044986751E-4</v>
      </c>
      <c r="U84" s="7">
        <v>9.7842701248983477E-2</v>
      </c>
      <c r="V84" s="7">
        <v>0</v>
      </c>
      <c r="W84" s="7">
        <v>0</v>
      </c>
      <c r="Y84" s="8">
        <v>0</v>
      </c>
      <c r="Z84" s="7">
        <v>0</v>
      </c>
      <c r="AA84" s="7"/>
    </row>
    <row r="85" spans="1:27">
      <c r="A85" s="2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8"/>
      <c r="N85" s="7"/>
      <c r="O85" s="8"/>
      <c r="P85" s="7"/>
      <c r="Q85" s="7"/>
      <c r="R85" s="8"/>
      <c r="S85" s="7"/>
      <c r="T85" s="7"/>
      <c r="U85" s="7"/>
      <c r="V85" s="7"/>
      <c r="W85" s="7"/>
      <c r="Y85" s="8"/>
      <c r="Z85" s="7"/>
      <c r="AA85" s="7"/>
    </row>
    <row r="86" spans="1:27">
      <c r="A86" s="2" t="s">
        <v>84</v>
      </c>
      <c r="B86" s="7">
        <v>30.2395</v>
      </c>
      <c r="C86" s="7">
        <v>0.41015399999999996</v>
      </c>
      <c r="D86" s="7">
        <v>0</v>
      </c>
      <c r="E86" s="7">
        <v>0</v>
      </c>
      <c r="F86" s="7">
        <v>5.3189999999999999E-3</v>
      </c>
      <c r="G86" s="7">
        <v>0.2364985</v>
      </c>
      <c r="H86" s="7">
        <v>20.596350000000001</v>
      </c>
      <c r="I86" s="7">
        <v>33.558950000000003</v>
      </c>
      <c r="J86" s="7">
        <v>2.6398000000000001</v>
      </c>
      <c r="K86" s="7">
        <v>7.6633000000000004</v>
      </c>
      <c r="L86" s="7">
        <v>0.37361050000000001</v>
      </c>
      <c r="M86" s="8" t="s">
        <v>45</v>
      </c>
      <c r="N86" s="7">
        <v>0.33374518600000003</v>
      </c>
      <c r="O86" s="8" t="s">
        <v>45</v>
      </c>
      <c r="P86" s="7">
        <v>0.112881</v>
      </c>
      <c r="Q86" s="7">
        <v>7.7617999999999993E-2</v>
      </c>
      <c r="R86" s="8" t="s">
        <v>45</v>
      </c>
      <c r="S86" s="7">
        <v>0</v>
      </c>
      <c r="T86" s="7">
        <v>0</v>
      </c>
      <c r="U86" s="7">
        <v>2.7973999999999997</v>
      </c>
      <c r="V86" s="7">
        <v>0</v>
      </c>
      <c r="W86" s="7">
        <v>0</v>
      </c>
      <c r="X86" t="s">
        <v>45</v>
      </c>
      <c r="Y86" s="8" t="s">
        <v>45</v>
      </c>
      <c r="Z86" s="7">
        <v>1.7434499999999999E-2</v>
      </c>
      <c r="AA86" s="7">
        <f>SUM(B86:Z86)</f>
        <v>99.062560685999998</v>
      </c>
    </row>
    <row r="87" spans="1:27">
      <c r="A87" s="2"/>
      <c r="B87" s="7">
        <v>0.98602917563200188</v>
      </c>
      <c r="C87" s="7">
        <v>1.5798177610955623E-2</v>
      </c>
      <c r="D87" s="7">
        <v>0</v>
      </c>
      <c r="E87" s="7">
        <v>0</v>
      </c>
      <c r="F87" s="7">
        <v>2.4144606060680189E-4</v>
      </c>
      <c r="G87" s="7">
        <v>4.8473589444310216E-3</v>
      </c>
      <c r="H87" s="7">
        <v>0.29258079379273971</v>
      </c>
      <c r="I87" s="7">
        <v>0.47319137553242813</v>
      </c>
      <c r="J87" s="7">
        <v>3.7043669223492455E-2</v>
      </c>
      <c r="K87" s="7">
        <v>0.10540871827783109</v>
      </c>
      <c r="L87" s="7">
        <v>4.9589198189894683E-3</v>
      </c>
      <c r="M87" s="8">
        <v>0</v>
      </c>
      <c r="N87" s="7">
        <v>4.2611513458010956E-3</v>
      </c>
      <c r="O87" s="8">
        <v>0</v>
      </c>
      <c r="P87" s="7">
        <v>1.4006575826150368E-3</v>
      </c>
      <c r="Q87" s="7">
        <v>9.5071750008831322E-4</v>
      </c>
      <c r="R87" s="8">
        <v>0</v>
      </c>
      <c r="S87" s="7">
        <v>0</v>
      </c>
      <c r="T87" s="7">
        <v>0</v>
      </c>
      <c r="U87" s="7">
        <v>0.11543474032482273</v>
      </c>
      <c r="V87" s="7">
        <v>0</v>
      </c>
      <c r="W87" s="7">
        <v>0</v>
      </c>
      <c r="Y87" s="8">
        <v>0</v>
      </c>
      <c r="Z87" s="7">
        <v>5.6875325472723537E-4</v>
      </c>
      <c r="AA87" s="7"/>
    </row>
    <row r="88" spans="1:27">
      <c r="A88" s="2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8"/>
      <c r="N88" s="7"/>
      <c r="O88" s="8"/>
      <c r="P88" s="7"/>
      <c r="Q88" s="7"/>
      <c r="R88" s="8"/>
      <c r="S88" s="7"/>
      <c r="T88" s="7"/>
      <c r="U88" s="7"/>
      <c r="V88" s="7"/>
      <c r="W88" s="7"/>
      <c r="Y88" s="8"/>
      <c r="Z88" s="7"/>
      <c r="AA88" s="7"/>
    </row>
    <row r="89" spans="1:27">
      <c r="A89" s="2" t="s">
        <v>86</v>
      </c>
      <c r="B89" s="7">
        <v>30.2592</v>
      </c>
      <c r="C89" s="7">
        <v>0.36179050000000001</v>
      </c>
      <c r="D89" s="7">
        <v>6.4024999999999993E-3</v>
      </c>
      <c r="E89" s="7">
        <v>0</v>
      </c>
      <c r="F89" s="7">
        <v>5.3189999999999999E-3</v>
      </c>
      <c r="G89" s="7">
        <v>0.2345285</v>
      </c>
      <c r="H89" s="7">
        <v>21.344950000000001</v>
      </c>
      <c r="I89" s="7">
        <v>32.899000000000001</v>
      </c>
      <c r="J89" s="7">
        <v>2.4034</v>
      </c>
      <c r="K89" s="7">
        <v>7.8209</v>
      </c>
      <c r="L89" s="7">
        <v>0.54155299999999995</v>
      </c>
      <c r="M89" s="8" t="s">
        <v>45</v>
      </c>
      <c r="N89" s="7">
        <v>0.1303155</v>
      </c>
      <c r="O89" s="8" t="s">
        <v>45</v>
      </c>
      <c r="P89" s="7">
        <v>0</v>
      </c>
      <c r="Q89" s="7">
        <v>0</v>
      </c>
      <c r="R89" s="8" t="s">
        <v>45</v>
      </c>
      <c r="S89" s="7">
        <v>7.7224000000000001E-2</v>
      </c>
      <c r="T89" s="7">
        <v>0</v>
      </c>
      <c r="U89" s="7">
        <v>2.758</v>
      </c>
      <c r="V89" s="7">
        <v>0</v>
      </c>
      <c r="W89" s="7">
        <v>0</v>
      </c>
      <c r="X89" t="s">
        <v>45</v>
      </c>
      <c r="Y89" s="8" t="s">
        <v>45</v>
      </c>
      <c r="Z89" s="7">
        <v>3.3194500000000002E-2</v>
      </c>
      <c r="AA89" s="7">
        <f>SUM(B89:Z89)</f>
        <v>98.875777499999984</v>
      </c>
    </row>
    <row r="90" spans="1:27">
      <c r="A90" s="2"/>
      <c r="B90" s="7">
        <v>0.98806225348156318</v>
      </c>
      <c r="C90" s="7">
        <v>1.3954969983054892E-2</v>
      </c>
      <c r="D90" s="7">
        <v>5.619291153633706E-5</v>
      </c>
      <c r="E90" s="7">
        <v>0</v>
      </c>
      <c r="F90" s="7">
        <v>2.417863788366297E-4</v>
      </c>
      <c r="G90" s="7">
        <v>4.8137565506810179E-3</v>
      </c>
      <c r="H90" s="7">
        <v>0.30364238880680317</v>
      </c>
      <c r="I90" s="7">
        <v>0.46453972749078382</v>
      </c>
      <c r="J90" s="7">
        <v>3.3773862968064484E-2</v>
      </c>
      <c r="K90" s="7">
        <v>0.107728135918205</v>
      </c>
      <c r="L90" s="7">
        <v>7.1981465785952497E-3</v>
      </c>
      <c r="M90" s="8">
        <v>0</v>
      </c>
      <c r="N90" s="7">
        <v>1.6661716139626972E-3</v>
      </c>
      <c r="O90" s="8">
        <v>0</v>
      </c>
      <c r="P90" s="7">
        <v>0</v>
      </c>
      <c r="Q90" s="7">
        <v>0</v>
      </c>
      <c r="R90" s="8">
        <v>0</v>
      </c>
      <c r="S90" s="7">
        <v>9.0823778599040275E-4</v>
      </c>
      <c r="T90" s="7">
        <v>0</v>
      </c>
      <c r="U90" s="7">
        <v>0.11396931255830253</v>
      </c>
      <c r="V90" s="7">
        <v>0</v>
      </c>
      <c r="W90" s="7">
        <v>0</v>
      </c>
      <c r="Y90" s="8">
        <v>0</v>
      </c>
      <c r="Z90" s="7">
        <v>1.0844068107236163E-3</v>
      </c>
      <c r="AA90" s="7"/>
    </row>
    <row r="91" spans="1:27">
      <c r="A91" s="2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8"/>
      <c r="N91" s="7"/>
      <c r="O91" s="8"/>
      <c r="P91" s="7"/>
      <c r="Q91" s="7"/>
      <c r="R91" s="8"/>
      <c r="S91" s="7"/>
      <c r="T91" s="7"/>
      <c r="U91" s="7"/>
      <c r="V91" s="7"/>
      <c r="W91" s="7"/>
      <c r="Y91" s="8"/>
      <c r="Z91" s="7"/>
      <c r="AA91" s="7"/>
    </row>
    <row r="92" spans="1:27">
      <c r="A92" s="2" t="s">
        <v>87</v>
      </c>
      <c r="B92" s="7">
        <v>30.416799999999999</v>
      </c>
      <c r="C92" s="7">
        <v>0.29372700000000002</v>
      </c>
      <c r="D92" s="7">
        <v>5.8114999999999998E-3</v>
      </c>
      <c r="E92" s="7">
        <v>0</v>
      </c>
      <c r="F92" s="7">
        <v>0</v>
      </c>
      <c r="G92" s="7">
        <v>0.36208599999999996</v>
      </c>
      <c r="H92" s="7">
        <v>18.74455</v>
      </c>
      <c r="I92" s="7">
        <v>34.701549999999997</v>
      </c>
      <c r="J92" s="7">
        <v>2.8565</v>
      </c>
      <c r="K92" s="7">
        <v>9.3279500000000013</v>
      </c>
      <c r="L92" s="7">
        <v>0.65088800000000002</v>
      </c>
      <c r="M92" s="8" t="s">
        <v>45</v>
      </c>
      <c r="N92" s="7">
        <v>0.37805265299999996</v>
      </c>
      <c r="O92" s="8" t="s">
        <v>45</v>
      </c>
      <c r="P92" s="7">
        <v>6.8950000000000011E-2</v>
      </c>
      <c r="Q92" s="7">
        <v>8.6088999999999999E-2</v>
      </c>
      <c r="R92" s="8" t="s">
        <v>45</v>
      </c>
      <c r="S92" s="7">
        <v>4.1764000000000003E-2</v>
      </c>
      <c r="T92" s="7">
        <v>6.944249999999999E-2</v>
      </c>
      <c r="U92" s="7">
        <v>2.5117499999999997</v>
      </c>
      <c r="V92" s="7">
        <v>0</v>
      </c>
      <c r="W92" s="7">
        <v>0</v>
      </c>
      <c r="X92" t="s">
        <v>45</v>
      </c>
      <c r="Y92" s="8" t="s">
        <v>45</v>
      </c>
      <c r="Z92" s="7">
        <v>3.4475E-3</v>
      </c>
      <c r="AA92" s="7">
        <f>SUM(B92:Z92)</f>
        <v>100.51935815299998</v>
      </c>
    </row>
    <row r="93" spans="1:27">
      <c r="A93" s="2"/>
      <c r="B93" s="7">
        <v>0.98488894246143577</v>
      </c>
      <c r="C93" s="7">
        <v>1.1234726135393931E-2</v>
      </c>
      <c r="D93" s="7">
        <v>5.0578630123737899E-5</v>
      </c>
      <c r="E93" s="7">
        <v>0</v>
      </c>
      <c r="F93" s="7">
        <v>0</v>
      </c>
      <c r="G93" s="7">
        <v>7.3696540718838277E-3</v>
      </c>
      <c r="H93" s="7">
        <v>0.26441686342565207</v>
      </c>
      <c r="I93" s="7">
        <v>0.48588770532725317</v>
      </c>
      <c r="J93" s="7">
        <v>3.9804830723104326E-2</v>
      </c>
      <c r="K93" s="7">
        <v>0.12741058051134127</v>
      </c>
      <c r="L93" s="7">
        <v>8.5789247362296345E-3</v>
      </c>
      <c r="M93" s="8">
        <v>0</v>
      </c>
      <c r="N93" s="7">
        <v>4.7931698569181605E-3</v>
      </c>
      <c r="O93" s="8">
        <v>0</v>
      </c>
      <c r="P93" s="7">
        <v>8.495794109610788E-4</v>
      </c>
      <c r="Q93" s="7">
        <v>1.0471171754169479E-3</v>
      </c>
      <c r="R93" s="8">
        <v>0</v>
      </c>
      <c r="S93" s="7">
        <v>4.8707544154311133E-4</v>
      </c>
      <c r="T93" s="7">
        <v>8.0202201984283343E-4</v>
      </c>
      <c r="U93" s="7">
        <v>0.10292406979004863</v>
      </c>
      <c r="V93" s="7">
        <v>0</v>
      </c>
      <c r="W93" s="7">
        <v>0</v>
      </c>
      <c r="Y93" s="8">
        <v>0</v>
      </c>
      <c r="Z93" s="7">
        <v>1.1168047510718997E-4</v>
      </c>
      <c r="AA93" s="7"/>
    </row>
    <row r="94" spans="1:27">
      <c r="A94" s="2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8"/>
      <c r="N94" s="7"/>
      <c r="O94" s="8"/>
      <c r="P94" s="7"/>
      <c r="Q94" s="7"/>
      <c r="R94" s="8"/>
      <c r="S94" s="7"/>
      <c r="T94" s="7"/>
      <c r="U94" s="7"/>
      <c r="V94" s="7"/>
      <c r="W94" s="7"/>
      <c r="Y94" s="8"/>
      <c r="Z94" s="7"/>
      <c r="AA94" s="7"/>
    </row>
    <row r="95" spans="1:27">
      <c r="A95" s="2" t="s">
        <v>88</v>
      </c>
      <c r="B95" s="7">
        <v>29.815950000000001</v>
      </c>
      <c r="C95" s="7">
        <v>0.49614450000000004</v>
      </c>
      <c r="D95" s="7">
        <v>2.3049E-2</v>
      </c>
      <c r="E95" s="7">
        <v>3.0534999999999998E-3</v>
      </c>
      <c r="F95" s="7">
        <v>0</v>
      </c>
      <c r="G95" s="7">
        <v>0.26782149999999999</v>
      </c>
      <c r="H95" s="7">
        <v>21.138100000000001</v>
      </c>
      <c r="I95" s="7">
        <v>34.3962</v>
      </c>
      <c r="J95" s="7">
        <v>2.9352999999999998</v>
      </c>
      <c r="K95" s="7">
        <v>7.63375</v>
      </c>
      <c r="L95" s="7">
        <v>0.348493</v>
      </c>
      <c r="M95" s="8" t="s">
        <v>45</v>
      </c>
      <c r="N95" s="7">
        <v>0.17532999999999999</v>
      </c>
      <c r="O95" s="8" t="s">
        <v>45</v>
      </c>
      <c r="P95" s="7">
        <v>7.3776499999999995E-2</v>
      </c>
      <c r="Q95" s="7">
        <v>0</v>
      </c>
      <c r="R95" s="8" t="s">
        <v>45</v>
      </c>
      <c r="S95" s="7">
        <v>0</v>
      </c>
      <c r="T95" s="7">
        <v>0</v>
      </c>
      <c r="U95" s="7">
        <v>2.7087499999999998</v>
      </c>
      <c r="V95" s="7">
        <v>0</v>
      </c>
      <c r="W95" s="7">
        <v>0</v>
      </c>
      <c r="X95" t="s">
        <v>45</v>
      </c>
      <c r="Y95" s="8" t="s">
        <v>45</v>
      </c>
      <c r="Z95" s="7">
        <v>3.4475E-3</v>
      </c>
      <c r="AA95" s="7">
        <f>SUM(B95:Z95)</f>
        <v>100.0191655</v>
      </c>
    </row>
    <row r="96" spans="1:27">
      <c r="A96" s="2"/>
      <c r="B96" s="7">
        <v>0.97265253836724674</v>
      </c>
      <c r="C96" s="7">
        <v>1.9118866278372074E-2</v>
      </c>
      <c r="D96" s="7">
        <v>2.0209996677899333E-4</v>
      </c>
      <c r="E96" s="7">
        <v>2.6180008680233493E-5</v>
      </c>
      <c r="F96" s="7">
        <v>0</v>
      </c>
      <c r="G96" s="7">
        <v>5.4918180644955182E-3</v>
      </c>
      <c r="H96" s="7">
        <v>0.30041071034790168</v>
      </c>
      <c r="I96" s="7">
        <v>0.48521345517797143</v>
      </c>
      <c r="J96" s="7">
        <v>4.1208744313891411E-2</v>
      </c>
      <c r="K96" s="7">
        <v>0.10504915216243833</v>
      </c>
      <c r="L96" s="7">
        <v>4.6276018461199053E-3</v>
      </c>
      <c r="M96" s="8">
        <v>0</v>
      </c>
      <c r="N96" s="7">
        <v>2.2395568737145701E-3</v>
      </c>
      <c r="O96" s="8">
        <v>0</v>
      </c>
      <c r="P96" s="7">
        <v>9.158473441492111E-4</v>
      </c>
      <c r="Q96" s="7">
        <v>0</v>
      </c>
      <c r="R96" s="8">
        <v>0</v>
      </c>
      <c r="S96" s="7">
        <v>0</v>
      </c>
      <c r="T96" s="7">
        <v>0</v>
      </c>
      <c r="U96" s="7">
        <v>0.11182651681807951</v>
      </c>
      <c r="V96" s="7">
        <v>0</v>
      </c>
      <c r="W96" s="7">
        <v>0</v>
      </c>
      <c r="Y96" s="8">
        <v>0</v>
      </c>
      <c r="Z96" s="7">
        <v>1.125155601191059E-4</v>
      </c>
      <c r="AA96" s="7"/>
    </row>
    <row r="97" spans="1:27">
      <c r="A97" s="2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8"/>
      <c r="N97" s="7"/>
      <c r="O97" s="8"/>
      <c r="P97" s="7"/>
      <c r="Q97" s="7"/>
      <c r="R97" s="8"/>
      <c r="S97" s="7"/>
      <c r="T97" s="7"/>
      <c r="U97" s="7"/>
      <c r="V97" s="7"/>
      <c r="W97" s="7"/>
      <c r="Y97" s="8"/>
      <c r="Z97" s="7"/>
      <c r="AA97" s="7"/>
    </row>
    <row r="98" spans="1:27">
      <c r="A98" s="2" t="s">
        <v>89</v>
      </c>
      <c r="B98" s="7">
        <v>29.707599999999999</v>
      </c>
      <c r="C98" s="7">
        <v>0.48264999999999997</v>
      </c>
      <c r="D98" s="7">
        <v>1.3691499999999999E-2</v>
      </c>
      <c r="E98" s="7">
        <v>7.8800000000000007E-4</v>
      </c>
      <c r="F98" s="7">
        <v>0</v>
      </c>
      <c r="G98" s="7">
        <v>0.34130249999999995</v>
      </c>
      <c r="H98" s="7">
        <v>20.419049999999999</v>
      </c>
      <c r="I98" s="7">
        <v>33.962799999999994</v>
      </c>
      <c r="J98" s="7">
        <v>3.0337999999999998</v>
      </c>
      <c r="K98" s="7">
        <v>8.3232499999999998</v>
      </c>
      <c r="L98" s="7">
        <v>0.46216200000000002</v>
      </c>
      <c r="M98" s="8" t="s">
        <v>45</v>
      </c>
      <c r="N98" s="7">
        <v>0.16991249999999999</v>
      </c>
      <c r="O98" s="8" t="s">
        <v>45</v>
      </c>
      <c r="P98" s="7">
        <v>4.9250000000000002E-2</v>
      </c>
      <c r="Q98" s="14">
        <v>0.15</v>
      </c>
      <c r="R98" s="8" t="s">
        <v>45</v>
      </c>
      <c r="S98" s="7">
        <v>2.0094000000000001E-2</v>
      </c>
      <c r="T98" s="7">
        <v>1.62525E-2</v>
      </c>
      <c r="U98" s="7">
        <v>2.9550000000000001</v>
      </c>
      <c r="V98" s="7">
        <v>0</v>
      </c>
      <c r="W98" s="7">
        <v>0</v>
      </c>
      <c r="X98" t="s">
        <v>45</v>
      </c>
      <c r="Y98" s="8" t="s">
        <v>45</v>
      </c>
      <c r="Z98" s="7">
        <v>0</v>
      </c>
      <c r="AA98" s="7">
        <f>SUM(B98:Z98)</f>
        <v>100.10760299999998</v>
      </c>
    </row>
    <row r="99" spans="1:27">
      <c r="B99" s="3">
        <v>0.96932626914262943</v>
      </c>
      <c r="C99" s="3">
        <v>1.8602855237731034E-2</v>
      </c>
      <c r="D99" s="3">
        <v>1.2007663992848979E-4</v>
      </c>
      <c r="E99" s="3">
        <v>6.7575835046771425E-6</v>
      </c>
      <c r="F99" s="3">
        <v>0</v>
      </c>
      <c r="G99" s="3">
        <v>7.0000882363557958E-3</v>
      </c>
      <c r="H99" s="3">
        <v>0.29025408347817733</v>
      </c>
      <c r="I99" s="3">
        <v>0.47920263709114924</v>
      </c>
      <c r="J99" s="3">
        <v>4.2600743156913937E-2</v>
      </c>
      <c r="K99" s="3">
        <v>0.11456208254085926</v>
      </c>
      <c r="L99" s="3">
        <v>6.1383196763115195E-3</v>
      </c>
      <c r="M99" s="3">
        <v>0</v>
      </c>
      <c r="N99" s="3">
        <v>2.1708236015515483E-3</v>
      </c>
      <c r="O99" s="3">
        <v>0</v>
      </c>
      <c r="P99" s="3">
        <v>6.1151148584717436E-4</v>
      </c>
      <c r="Q99" s="3">
        <v>1.8385165957659716E-3</v>
      </c>
      <c r="R99" s="3">
        <v>0</v>
      </c>
      <c r="S99" s="3">
        <v>2.3615069011917981E-4</v>
      </c>
      <c r="T99" s="3">
        <v>1.8915150221874828E-4</v>
      </c>
      <c r="U99" s="3">
        <v>0.12201878613819332</v>
      </c>
      <c r="V99" s="3">
        <v>0</v>
      </c>
      <c r="W99" s="3">
        <v>0</v>
      </c>
      <c r="Y99" s="3">
        <v>0</v>
      </c>
      <c r="Z99" s="3">
        <v>0</v>
      </c>
    </row>
    <row r="101" spans="1:27">
      <c r="A101" s="6" t="s">
        <v>51</v>
      </c>
    </row>
    <row r="102" spans="1:27" ht="16">
      <c r="B102" s="1" t="s">
        <v>22</v>
      </c>
      <c r="C102" s="1" t="s">
        <v>31</v>
      </c>
      <c r="D102" s="1" t="s">
        <v>24</v>
      </c>
      <c r="E102" s="1" t="s">
        <v>25</v>
      </c>
      <c r="F102" s="2" t="s">
        <v>29</v>
      </c>
      <c r="G102" s="1" t="s">
        <v>26</v>
      </c>
      <c r="H102" s="1" t="s">
        <v>9</v>
      </c>
      <c r="I102" s="1" t="s">
        <v>10</v>
      </c>
      <c r="J102" s="1" t="s">
        <v>11</v>
      </c>
      <c r="K102" s="1" t="s">
        <v>12</v>
      </c>
      <c r="L102" s="1" t="s">
        <v>13</v>
      </c>
      <c r="M102" s="1" t="s">
        <v>14</v>
      </c>
      <c r="N102" s="1" t="s">
        <v>15</v>
      </c>
      <c r="O102" s="1" t="s">
        <v>16</v>
      </c>
      <c r="P102" s="1" t="s">
        <v>17</v>
      </c>
      <c r="Q102" s="1" t="s">
        <v>18</v>
      </c>
      <c r="R102" s="1" t="s">
        <v>19</v>
      </c>
      <c r="S102" s="1" t="s">
        <v>20</v>
      </c>
      <c r="T102" s="1" t="s">
        <v>21</v>
      </c>
      <c r="U102" s="1" t="s">
        <v>30</v>
      </c>
      <c r="V102" s="1" t="s">
        <v>23</v>
      </c>
      <c r="W102" s="1" t="s">
        <v>8</v>
      </c>
      <c r="X102" s="2" t="s">
        <v>27</v>
      </c>
      <c r="Y102" s="2" t="s">
        <v>28</v>
      </c>
      <c r="Z102" s="1" t="s">
        <v>33</v>
      </c>
    </row>
    <row r="103" spans="1:27">
      <c r="A103" t="s">
        <v>47</v>
      </c>
      <c r="B103" s="3">
        <v>40.652000000000001</v>
      </c>
      <c r="C103" s="3">
        <v>0.182</v>
      </c>
      <c r="D103" s="3">
        <v>1.7999999999999999E-2</v>
      </c>
      <c r="E103" s="3">
        <v>0</v>
      </c>
      <c r="F103" s="3">
        <v>5.0000000000000001E-3</v>
      </c>
      <c r="G103" s="3">
        <v>9.6000000000000002E-2</v>
      </c>
      <c r="H103" s="3">
        <v>0.48099999999999998</v>
      </c>
      <c r="I103" s="3">
        <v>1.153</v>
      </c>
      <c r="J103" s="3">
        <v>0.123</v>
      </c>
      <c r="K103" s="3">
        <v>0.39100000000000001</v>
      </c>
      <c r="L103" s="3">
        <v>2.5999999999999999E-2</v>
      </c>
      <c r="M103" s="3">
        <v>0</v>
      </c>
      <c r="N103" s="3">
        <v>0.10100000000000001</v>
      </c>
      <c r="O103" s="3">
        <v>6.4000000000000001E-2</v>
      </c>
      <c r="P103" s="3">
        <v>5.3999999999999999E-2</v>
      </c>
      <c r="Q103" s="3">
        <v>3.5000000000000003E-2</v>
      </c>
      <c r="R103" s="3">
        <v>1E-3</v>
      </c>
      <c r="S103" s="3">
        <v>5.0000000000000001E-3</v>
      </c>
      <c r="T103" s="3">
        <v>2.7E-2</v>
      </c>
      <c r="U103" s="3">
        <v>57.237000000000002</v>
      </c>
      <c r="V103" s="3">
        <v>0</v>
      </c>
      <c r="W103" s="3">
        <v>7.0000000000000007E-2</v>
      </c>
      <c r="X103" s="3">
        <v>0</v>
      </c>
      <c r="Y103" s="3">
        <v>0</v>
      </c>
      <c r="Z103" s="3">
        <f ca="1">SUM(B103:AA103)</f>
        <v>100.721</v>
      </c>
    </row>
    <row r="104" spans="1:27">
      <c r="B104" s="10">
        <v>0.92226996672174566</v>
      </c>
      <c r="C104" s="10">
        <v>4.8774454241896107E-3</v>
      </c>
      <c r="D104" s="10">
        <v>1.0976243566858027E-4</v>
      </c>
      <c r="E104" s="10">
        <v>0</v>
      </c>
      <c r="F104" s="10">
        <v>1.5791417938370135E-4</v>
      </c>
      <c r="G104" s="10">
        <v>1.3690175404777202E-3</v>
      </c>
      <c r="H104" s="10">
        <v>4.754026702748112E-3</v>
      </c>
      <c r="I104" s="10">
        <v>1.1311462331614917E-2</v>
      </c>
      <c r="J104" s="10">
        <v>1.2009061650508452E-3</v>
      </c>
      <c r="K104" s="10">
        <v>3.7419540682448972E-3</v>
      </c>
      <c r="L104" s="10">
        <v>2.4010563405736559E-4</v>
      </c>
      <c r="M104" s="10">
        <v>0</v>
      </c>
      <c r="N104" s="10">
        <v>8.9721042909030675E-4</v>
      </c>
      <c r="O104" s="10">
        <v>5.6330809747858737E-4</v>
      </c>
      <c r="P104" s="10">
        <v>4.6619313963429393E-4</v>
      </c>
      <c r="Q104" s="10">
        <v>2.9827583790222652E-4</v>
      </c>
      <c r="R104" s="10">
        <v>8.4183466119220895E-6</v>
      </c>
      <c r="S104" s="10">
        <v>4.0857008043956023E-5</v>
      </c>
      <c r="T104" s="10">
        <v>2.184877633356682E-4</v>
      </c>
      <c r="U104" s="10">
        <v>1.6433111892900247</v>
      </c>
      <c r="V104" s="10">
        <v>0</v>
      </c>
      <c r="W104" s="10">
        <v>1.5686361601911667E-3</v>
      </c>
      <c r="X104" s="10">
        <v>0</v>
      </c>
      <c r="Y104" s="10">
        <v>0</v>
      </c>
      <c r="Z104" s="3"/>
    </row>
    <row r="105" spans="1:27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7">
      <c r="A106" t="s">
        <v>48</v>
      </c>
      <c r="B106" s="3">
        <v>29.013000000000002</v>
      </c>
      <c r="C106" s="3">
        <v>0.35899999999999999</v>
      </c>
      <c r="D106" s="3">
        <v>3.5999999999999997E-2</v>
      </c>
      <c r="E106" s="3">
        <v>1.7000000000000001E-2</v>
      </c>
      <c r="F106" s="3">
        <v>0</v>
      </c>
      <c r="G106" s="3">
        <v>0.318</v>
      </c>
      <c r="H106" s="3">
        <v>19.675000000000001</v>
      </c>
      <c r="I106" s="3">
        <v>34.701000000000001</v>
      </c>
      <c r="J106" s="3">
        <v>2.9540000000000002</v>
      </c>
      <c r="K106" s="3">
        <v>9.6370000000000005</v>
      </c>
      <c r="L106" s="3">
        <v>0.747</v>
      </c>
      <c r="M106" s="3">
        <v>0</v>
      </c>
      <c r="N106" s="3">
        <v>0.55900000000000005</v>
      </c>
      <c r="O106" s="3">
        <v>0</v>
      </c>
      <c r="P106" s="3">
        <v>0</v>
      </c>
      <c r="Q106" s="3">
        <v>3.7999999999999999E-2</v>
      </c>
      <c r="R106" s="3">
        <v>5.1999999999999998E-2</v>
      </c>
      <c r="S106" s="3">
        <v>0</v>
      </c>
      <c r="T106" s="3">
        <v>0</v>
      </c>
      <c r="U106" s="3">
        <v>0.47</v>
      </c>
      <c r="V106" s="3">
        <v>9.8000000000000004E-2</v>
      </c>
      <c r="W106" s="3">
        <v>0</v>
      </c>
      <c r="X106" s="3">
        <v>0</v>
      </c>
      <c r="Y106" s="3">
        <v>0</v>
      </c>
      <c r="Z106" s="3">
        <f ca="1">SUM(B106:AA106)</f>
        <v>98.673999999999992</v>
      </c>
    </row>
    <row r="107" spans="1:27">
      <c r="B107" s="10">
        <v>0.97901144874092383</v>
      </c>
      <c r="C107" s="10">
        <v>1.4309829603253787E-2</v>
      </c>
      <c r="D107" s="10">
        <v>3.2651468200232123E-4</v>
      </c>
      <c r="E107" s="10">
        <v>1.5076719076585933E-4</v>
      </c>
      <c r="F107" s="10">
        <v>0</v>
      </c>
      <c r="G107" s="10">
        <v>6.7450299539470113E-3</v>
      </c>
      <c r="H107" s="10">
        <v>0.28923461327344718</v>
      </c>
      <c r="I107" s="10">
        <v>0.50634954000496235</v>
      </c>
      <c r="J107" s="10">
        <v>4.2897643634310242E-2</v>
      </c>
      <c r="K107" s="10">
        <v>0.13717739049375557</v>
      </c>
      <c r="L107" s="10">
        <v>1.0260501492370391E-2</v>
      </c>
      <c r="M107" s="10">
        <v>0</v>
      </c>
      <c r="N107" s="10">
        <v>7.3859052229063808E-3</v>
      </c>
      <c r="O107" s="10">
        <v>0</v>
      </c>
      <c r="P107" s="10">
        <v>0</v>
      </c>
      <c r="Q107" s="10">
        <v>4.8167334053234446E-4</v>
      </c>
      <c r="R107" s="10">
        <v>6.5110215080495877E-4</v>
      </c>
      <c r="S107" s="10">
        <v>0</v>
      </c>
      <c r="T107" s="10">
        <v>0</v>
      </c>
      <c r="U107" s="10">
        <v>2.007057389189534E-2</v>
      </c>
      <c r="V107" s="10">
        <v>1.0514819531956274E-3</v>
      </c>
      <c r="W107" s="10">
        <v>0</v>
      </c>
      <c r="X107" s="10">
        <v>0</v>
      </c>
      <c r="Y107" s="10">
        <v>0</v>
      </c>
      <c r="Z107" s="3"/>
    </row>
    <row r="108" spans="1:27"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7">
      <c r="A109" t="s">
        <v>49</v>
      </c>
      <c r="B109" s="3">
        <v>29.23</v>
      </c>
      <c r="C109" s="3">
        <v>0.40300000000000002</v>
      </c>
      <c r="D109" s="3">
        <v>0.128</v>
      </c>
      <c r="E109" s="3">
        <v>0</v>
      </c>
      <c r="F109" s="3">
        <v>8.0000000000000002E-3</v>
      </c>
      <c r="G109" s="3">
        <v>0.32300000000000001</v>
      </c>
      <c r="H109" s="3">
        <v>19.667999999999999</v>
      </c>
      <c r="I109" s="3">
        <v>34.691000000000003</v>
      </c>
      <c r="J109" s="3">
        <v>2.78</v>
      </c>
      <c r="K109" s="3">
        <v>9.6159999999999997</v>
      </c>
      <c r="L109" s="3">
        <v>0.749</v>
      </c>
      <c r="M109" s="3">
        <v>0</v>
      </c>
      <c r="N109" s="3">
        <v>0.33500000000000002</v>
      </c>
      <c r="O109" s="3">
        <v>0</v>
      </c>
      <c r="P109" s="3">
        <v>8.2000000000000003E-2</v>
      </c>
      <c r="Q109" s="3">
        <v>0.03</v>
      </c>
      <c r="R109" s="3">
        <v>0</v>
      </c>
      <c r="S109" s="3">
        <v>0</v>
      </c>
      <c r="T109" s="3">
        <v>0</v>
      </c>
      <c r="U109" s="3">
        <v>0.47499999999999998</v>
      </c>
      <c r="V109" s="3">
        <v>6.0000000000000001E-3</v>
      </c>
      <c r="W109" s="3">
        <v>0</v>
      </c>
      <c r="X109" s="3">
        <v>0</v>
      </c>
      <c r="Y109" s="3">
        <v>0</v>
      </c>
      <c r="Z109" s="3">
        <f ca="1">SUM(B109:AA109)</f>
        <v>98.523999999999972</v>
      </c>
    </row>
    <row r="110" spans="1:27">
      <c r="B110" s="10">
        <v>0.98275398562276572</v>
      </c>
      <c r="C110" s="10">
        <v>1.6005377648446169E-2</v>
      </c>
      <c r="D110" s="10">
        <v>1.1567274697380863E-3</v>
      </c>
      <c r="E110" s="10">
        <v>0</v>
      </c>
      <c r="F110" s="10">
        <v>3.7443889896729638E-4</v>
      </c>
      <c r="G110" s="10">
        <v>6.8262179569117233E-3</v>
      </c>
      <c r="H110" s="10">
        <v>0.28808230887943148</v>
      </c>
      <c r="I110" s="10">
        <v>0.50436636215186825</v>
      </c>
      <c r="J110" s="10">
        <v>4.0224310451762099E-2</v>
      </c>
      <c r="K110" s="10">
        <v>0.13638166829150039</v>
      </c>
      <c r="L110" s="10">
        <v>1.0250632640482668E-2</v>
      </c>
      <c r="M110" s="10">
        <v>0</v>
      </c>
      <c r="N110" s="10">
        <v>4.4101929987815022E-3</v>
      </c>
      <c r="O110" s="10">
        <v>0</v>
      </c>
      <c r="P110" s="10">
        <v>1.0491215788786376E-3</v>
      </c>
      <c r="Q110" s="10">
        <v>3.788882470230926E-4</v>
      </c>
      <c r="R110" s="10">
        <v>0</v>
      </c>
      <c r="S110" s="10">
        <v>0</v>
      </c>
      <c r="T110" s="10">
        <v>0</v>
      </c>
      <c r="U110" s="10">
        <v>2.0210469770735037E-2</v>
      </c>
      <c r="V110" s="10">
        <v>6.4142792571749913E-5</v>
      </c>
      <c r="W110" s="10">
        <v>0</v>
      </c>
      <c r="X110" s="10">
        <v>0</v>
      </c>
      <c r="Y110" s="10">
        <v>0</v>
      </c>
      <c r="Z110" s="3"/>
    </row>
    <row r="111" spans="1:27"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7">
      <c r="A112" t="s">
        <v>50</v>
      </c>
      <c r="B112" s="3">
        <v>29.408999999999999</v>
      </c>
      <c r="C112" s="3">
        <v>0.33500000000000002</v>
      </c>
      <c r="D112" s="3">
        <v>0.16200000000000001</v>
      </c>
      <c r="E112" s="3">
        <v>0</v>
      </c>
      <c r="F112" s="3">
        <v>7.0000000000000001E-3</v>
      </c>
      <c r="G112" s="3">
        <v>0.32100000000000001</v>
      </c>
      <c r="H112" s="3">
        <v>19.062000000000001</v>
      </c>
      <c r="I112" s="3">
        <v>34.969000000000001</v>
      </c>
      <c r="J112" s="3">
        <v>2.9350000000000001</v>
      </c>
      <c r="K112" s="3">
        <v>9.9339999999999993</v>
      </c>
      <c r="L112" s="3">
        <v>1.0489999999999999</v>
      </c>
      <c r="M112" s="3">
        <v>0</v>
      </c>
      <c r="N112" s="3">
        <v>0.46200000000000002</v>
      </c>
      <c r="O112" s="3">
        <v>5.7000000000000002E-2</v>
      </c>
      <c r="P112" s="3">
        <v>0</v>
      </c>
      <c r="Q112" s="3">
        <v>1.2999999999999999E-2</v>
      </c>
      <c r="R112" s="3">
        <v>1.2999999999999999E-2</v>
      </c>
      <c r="S112" s="3">
        <v>9.2999999999999999E-2</v>
      </c>
      <c r="T112" s="3">
        <v>0</v>
      </c>
      <c r="U112" s="3">
        <v>0.68899999999999995</v>
      </c>
      <c r="V112" s="3">
        <v>3.0000000000000001E-3</v>
      </c>
      <c r="W112" s="3">
        <v>0.23100000000000001</v>
      </c>
      <c r="X112" s="3">
        <v>0</v>
      </c>
      <c r="Y112" s="3">
        <v>0</v>
      </c>
      <c r="Z112" s="3">
        <f ca="1">SUM(B112:AA112)</f>
        <v>99.744000000000028</v>
      </c>
    </row>
    <row r="113" spans="1:26">
      <c r="B113" s="10">
        <v>0.9772317285920451</v>
      </c>
      <c r="C113" s="10">
        <v>1.3149431894025487E-2</v>
      </c>
      <c r="D113" s="10">
        <v>1.4468962713391942E-3</v>
      </c>
      <c r="E113" s="10">
        <v>0</v>
      </c>
      <c r="F113" s="10">
        <v>3.2381004417016677E-4</v>
      </c>
      <c r="G113" s="10">
        <v>6.7047712332444177E-3</v>
      </c>
      <c r="H113" s="10">
        <v>0.27594730567711961</v>
      </c>
      <c r="I113" s="10">
        <v>0.50247425132761991</v>
      </c>
      <c r="J113" s="10">
        <v>4.1971377298455965E-2</v>
      </c>
      <c r="K113" s="10">
        <v>0.13924737054083663</v>
      </c>
      <c r="L113" s="10">
        <v>1.4188799228426448E-2</v>
      </c>
      <c r="M113" s="10">
        <v>0</v>
      </c>
      <c r="N113" s="10">
        <v>6.0111292657571121E-3</v>
      </c>
      <c r="O113" s="10">
        <v>7.3482179362310384E-4</v>
      </c>
      <c r="P113" s="10">
        <v>0</v>
      </c>
      <c r="Q113" s="10">
        <v>1.6226861700352835E-4</v>
      </c>
      <c r="R113" s="10">
        <v>1.6029180074493679E-4</v>
      </c>
      <c r="S113" s="10">
        <v>1.1130653332296157E-3</v>
      </c>
      <c r="T113" s="10">
        <v>0</v>
      </c>
      <c r="U113" s="10">
        <v>2.8973657631156571E-2</v>
      </c>
      <c r="V113" s="10">
        <v>3.1697073832171854E-5</v>
      </c>
      <c r="W113" s="10">
        <v>7.5818871219100669E-3</v>
      </c>
      <c r="X113" s="10">
        <v>0</v>
      </c>
      <c r="Y113" s="10">
        <v>0</v>
      </c>
      <c r="Z113" s="3"/>
    </row>
    <row r="114" spans="1:26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3"/>
    </row>
    <row r="115" spans="1:26">
      <c r="A115" s="6" t="s">
        <v>95</v>
      </c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3"/>
    </row>
    <row r="116" spans="1:26">
      <c r="A116" s="3" t="s">
        <v>90</v>
      </c>
      <c r="B116" s="3">
        <v>29.951000000000001</v>
      </c>
      <c r="C116" s="3">
        <v>0.27700000000000002</v>
      </c>
      <c r="D116" s="3">
        <v>0.56000000000000005</v>
      </c>
      <c r="E116" s="3">
        <v>0</v>
      </c>
      <c r="F116" s="3">
        <v>0.01</v>
      </c>
      <c r="G116" s="3">
        <v>0.63</v>
      </c>
      <c r="H116" s="3">
        <v>17.672999999999998</v>
      </c>
      <c r="I116" s="3">
        <v>33.213000000000001</v>
      </c>
      <c r="J116" s="3">
        <v>3.016</v>
      </c>
      <c r="K116" s="3">
        <v>10.486000000000001</v>
      </c>
      <c r="L116" s="3">
        <v>1.02</v>
      </c>
      <c r="M116" s="3">
        <v>0</v>
      </c>
      <c r="N116" s="3">
        <v>0.59499999999999997</v>
      </c>
      <c r="O116" s="3">
        <v>0.09</v>
      </c>
      <c r="P116" s="3">
        <v>0.13100000000000001</v>
      </c>
      <c r="Q116" s="3">
        <v>0</v>
      </c>
      <c r="R116" s="3">
        <v>0.29099999999999998</v>
      </c>
      <c r="S116" s="3">
        <v>2.7E-2</v>
      </c>
      <c r="T116" s="3">
        <v>0</v>
      </c>
      <c r="U116" s="3">
        <v>0.20899999999999999</v>
      </c>
      <c r="V116" s="3">
        <v>3.6999999999999998E-2</v>
      </c>
      <c r="W116" s="3">
        <v>1.327</v>
      </c>
      <c r="X116" s="3">
        <v>8.9999999999999993E-3</v>
      </c>
      <c r="Y116" s="3">
        <v>0</v>
      </c>
      <c r="Z116" s="3">
        <f>SUM(B116:W116)</f>
        <v>99.543000000000006</v>
      </c>
    </row>
    <row r="117" spans="1:26">
      <c r="A117" s="3"/>
      <c r="B117" s="3">
        <v>3.9609999999999999</v>
      </c>
      <c r="C117" s="3">
        <v>4.2999999999999997E-2</v>
      </c>
      <c r="D117" s="3">
        <v>0.02</v>
      </c>
      <c r="E117" s="3">
        <v>0</v>
      </c>
      <c r="F117" s="3">
        <v>2E-3</v>
      </c>
      <c r="G117" s="3">
        <v>5.1999999999999998E-2</v>
      </c>
      <c r="H117" s="3">
        <v>1.018</v>
      </c>
      <c r="I117" s="3">
        <v>1.899</v>
      </c>
      <c r="J117" s="3">
        <v>0.17199999999999999</v>
      </c>
      <c r="K117" s="3">
        <v>0.58499999999999996</v>
      </c>
      <c r="L117" s="3">
        <v>5.5E-2</v>
      </c>
      <c r="M117" s="3">
        <v>0</v>
      </c>
      <c r="N117" s="3">
        <v>3.1E-2</v>
      </c>
      <c r="O117" s="3">
        <v>5.0000000000000001E-3</v>
      </c>
      <c r="P117" s="3">
        <v>7.0000000000000001E-3</v>
      </c>
      <c r="Q117" s="3">
        <v>0</v>
      </c>
      <c r="R117" s="3">
        <v>1.4E-2</v>
      </c>
      <c r="S117" s="3">
        <v>1E-3</v>
      </c>
      <c r="T117" s="3">
        <v>0</v>
      </c>
      <c r="U117" s="3">
        <v>3.5000000000000003E-2</v>
      </c>
      <c r="V117" s="3">
        <v>2E-3</v>
      </c>
      <c r="W117" s="3">
        <v>0.17299999999999999</v>
      </c>
      <c r="X117" s="3">
        <v>1E-3</v>
      </c>
      <c r="Y117" s="3">
        <v>0</v>
      </c>
      <c r="Z117" s="3"/>
    </row>
    <row r="118" spans="1:26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>
      <c r="A119" s="3" t="s">
        <v>91</v>
      </c>
      <c r="B119" s="3">
        <v>29.59</v>
      </c>
      <c r="C119" s="3">
        <v>0.29899999999999999</v>
      </c>
      <c r="D119" s="3">
        <v>0.85599999999999998</v>
      </c>
      <c r="E119" s="3">
        <v>0</v>
      </c>
      <c r="F119" s="3">
        <v>8.9999999999999993E-3</v>
      </c>
      <c r="G119" s="3">
        <v>0.59699999999999998</v>
      </c>
      <c r="H119" s="3">
        <v>18.765999999999998</v>
      </c>
      <c r="I119" s="3">
        <v>32.649000000000001</v>
      </c>
      <c r="J119" s="3">
        <v>2.71</v>
      </c>
      <c r="K119" s="3">
        <v>9.2040000000000006</v>
      </c>
      <c r="L119" s="3">
        <v>0.97599999999999998</v>
      </c>
      <c r="M119" s="3">
        <v>0</v>
      </c>
      <c r="N119" s="3">
        <v>0.55100000000000005</v>
      </c>
      <c r="O119" s="3">
        <v>0</v>
      </c>
      <c r="P119" s="3">
        <v>0.13400000000000001</v>
      </c>
      <c r="Q119" s="3">
        <v>0</v>
      </c>
      <c r="R119" s="3">
        <v>0</v>
      </c>
      <c r="S119" s="3">
        <v>0</v>
      </c>
      <c r="T119" s="3">
        <v>0</v>
      </c>
      <c r="U119" s="3">
        <v>0.28999999999999998</v>
      </c>
      <c r="V119" s="3">
        <v>0.13</v>
      </c>
      <c r="W119" s="3">
        <v>2.391</v>
      </c>
      <c r="X119" s="3">
        <v>1E-3</v>
      </c>
      <c r="Y119" s="3">
        <v>6.0000000000000001E-3</v>
      </c>
      <c r="Z119" s="3">
        <f>SUM(B119:W119)</f>
        <v>99.152000000000015</v>
      </c>
    </row>
    <row r="120" spans="1:26">
      <c r="A120" s="3"/>
      <c r="B120" s="3">
        <v>3.9279999999999999</v>
      </c>
      <c r="C120" s="3">
        <v>4.7E-2</v>
      </c>
      <c r="D120" s="3">
        <v>3.1E-2</v>
      </c>
      <c r="E120" s="3">
        <v>0</v>
      </c>
      <c r="F120" s="3">
        <v>2E-3</v>
      </c>
      <c r="G120" s="3">
        <v>0.05</v>
      </c>
      <c r="H120" s="3">
        <v>1.085</v>
      </c>
      <c r="I120" s="3">
        <v>1.8740000000000001</v>
      </c>
      <c r="J120" s="3">
        <v>0.155</v>
      </c>
      <c r="K120" s="3">
        <v>0.51500000000000001</v>
      </c>
      <c r="L120" s="3">
        <v>5.2999999999999999E-2</v>
      </c>
      <c r="M120" s="3">
        <v>0</v>
      </c>
      <c r="N120" s="3">
        <v>2.9000000000000001E-2</v>
      </c>
      <c r="O120" s="3">
        <v>0</v>
      </c>
      <c r="P120" s="3">
        <v>7.0000000000000001E-3</v>
      </c>
      <c r="Q120" s="3">
        <v>0</v>
      </c>
      <c r="R120" s="3">
        <v>0</v>
      </c>
      <c r="S120" s="3">
        <v>0</v>
      </c>
      <c r="T120" s="3">
        <v>0</v>
      </c>
      <c r="U120" s="3">
        <v>4.9000000000000002E-2</v>
      </c>
      <c r="V120" s="3">
        <v>5.0000000000000001E-3</v>
      </c>
      <c r="W120" s="3">
        <v>0.314</v>
      </c>
      <c r="X120" s="3">
        <v>0</v>
      </c>
      <c r="Y120" s="3">
        <v>1E-3</v>
      </c>
      <c r="Z120" s="3"/>
    </row>
    <row r="121" spans="1:26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>
      <c r="A122" s="3" t="s">
        <v>92</v>
      </c>
      <c r="B122" s="3">
        <v>29.218</v>
      </c>
      <c r="C122" s="3">
        <v>0.317</v>
      </c>
      <c r="D122" s="3">
        <v>0.6</v>
      </c>
      <c r="E122" s="3">
        <v>0</v>
      </c>
      <c r="F122" s="3">
        <v>0</v>
      </c>
      <c r="G122" s="3">
        <v>0.61799999999999999</v>
      </c>
      <c r="H122" s="3">
        <v>16.725000000000001</v>
      </c>
      <c r="I122" s="3">
        <v>32.289000000000001</v>
      </c>
      <c r="J122" s="3">
        <v>3.121</v>
      </c>
      <c r="K122" s="3">
        <v>10.94</v>
      </c>
      <c r="L122" s="3">
        <v>1.19</v>
      </c>
      <c r="M122" s="3">
        <v>0</v>
      </c>
      <c r="N122" s="3">
        <v>0.749</v>
      </c>
      <c r="O122" s="3">
        <v>0</v>
      </c>
      <c r="P122" s="3">
        <v>3.0000000000000001E-3</v>
      </c>
      <c r="Q122" s="3">
        <v>0</v>
      </c>
      <c r="R122" s="3">
        <v>0.11600000000000001</v>
      </c>
      <c r="S122" s="3">
        <v>2.5000000000000001E-2</v>
      </c>
      <c r="T122" s="3">
        <v>0</v>
      </c>
      <c r="U122" s="3">
        <v>0.161</v>
      </c>
      <c r="V122" s="3">
        <v>6.5000000000000002E-2</v>
      </c>
      <c r="W122" s="3">
        <v>3.26</v>
      </c>
      <c r="X122" s="3">
        <v>6.0000000000000001E-3</v>
      </c>
      <c r="Y122" s="3">
        <v>3.0000000000000001E-3</v>
      </c>
      <c r="Z122" s="3">
        <f>SUM(B122:W122)</f>
        <v>99.396999999999991</v>
      </c>
    </row>
    <row r="123" spans="1:26">
      <c r="A123" s="3"/>
      <c r="B123" s="3">
        <v>3.8889999999999998</v>
      </c>
      <c r="C123" s="3">
        <v>0.05</v>
      </c>
      <c r="D123" s="3">
        <v>2.1000000000000001E-2</v>
      </c>
      <c r="E123" s="3">
        <v>0</v>
      </c>
      <c r="F123" s="3">
        <v>0</v>
      </c>
      <c r="G123" s="3">
        <v>5.1999999999999998E-2</v>
      </c>
      <c r="H123" s="3">
        <v>0.97</v>
      </c>
      <c r="I123" s="3">
        <v>1.859</v>
      </c>
      <c r="J123" s="3">
        <v>0.17899999999999999</v>
      </c>
      <c r="K123" s="3">
        <v>0.61399999999999999</v>
      </c>
      <c r="L123" s="3">
        <v>6.4000000000000001E-2</v>
      </c>
      <c r="M123" s="3">
        <v>0</v>
      </c>
      <c r="N123" s="3">
        <v>3.9E-2</v>
      </c>
      <c r="O123" s="3">
        <v>0</v>
      </c>
      <c r="P123" s="3">
        <v>0</v>
      </c>
      <c r="Q123" s="3">
        <v>0</v>
      </c>
      <c r="R123" s="3">
        <v>6.0000000000000001E-3</v>
      </c>
      <c r="S123" s="3">
        <v>1E-3</v>
      </c>
      <c r="T123" s="3">
        <v>0</v>
      </c>
      <c r="U123" s="3">
        <v>2.7E-2</v>
      </c>
      <c r="V123" s="3">
        <v>3.0000000000000001E-3</v>
      </c>
      <c r="W123" s="3">
        <v>0.42899999999999999</v>
      </c>
      <c r="X123" s="3">
        <v>1E-3</v>
      </c>
      <c r="Y123" s="3">
        <v>1E-3</v>
      </c>
      <c r="Z123" s="3"/>
    </row>
    <row r="124" spans="1:26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>
      <c r="A125" s="3" t="s">
        <v>93</v>
      </c>
      <c r="B125" s="3">
        <v>29.611999999999998</v>
      </c>
      <c r="C125" s="3">
        <v>0.30299999999999999</v>
      </c>
      <c r="D125" s="3">
        <v>0.84199999999999997</v>
      </c>
      <c r="E125" s="3">
        <v>2.5000000000000001E-2</v>
      </c>
      <c r="F125" s="3">
        <v>0</v>
      </c>
      <c r="G125" s="3">
        <v>0.68500000000000005</v>
      </c>
      <c r="H125" s="3">
        <v>18.021000000000001</v>
      </c>
      <c r="I125" s="3">
        <v>32.826000000000001</v>
      </c>
      <c r="J125" s="3">
        <v>2.8620000000000001</v>
      </c>
      <c r="K125" s="3">
        <v>9.3780000000000001</v>
      </c>
      <c r="L125" s="3">
        <v>1.0109999999999999</v>
      </c>
      <c r="M125" s="3">
        <v>0</v>
      </c>
      <c r="N125" s="3">
        <v>0.71</v>
      </c>
      <c r="O125" s="3">
        <v>0</v>
      </c>
      <c r="P125" s="3">
        <v>0.19500000000000001</v>
      </c>
      <c r="Q125" s="3">
        <v>1.2E-2</v>
      </c>
      <c r="R125" s="3">
        <v>2.5000000000000001E-2</v>
      </c>
      <c r="S125" s="3">
        <v>2.9000000000000001E-2</v>
      </c>
      <c r="T125" s="3">
        <v>0</v>
      </c>
      <c r="U125" s="3">
        <v>0.42399999999999999</v>
      </c>
      <c r="V125" s="3">
        <v>3.5000000000000003E-2</v>
      </c>
      <c r="W125" s="3">
        <v>0.76800000000000002</v>
      </c>
      <c r="X125" s="3">
        <v>1.2E-2</v>
      </c>
      <c r="Y125" s="3">
        <v>0</v>
      </c>
      <c r="Z125" s="3">
        <f>SUM(B125:W125)</f>
        <v>97.762999999999977</v>
      </c>
    </row>
    <row r="126" spans="1:26">
      <c r="A126" s="3"/>
      <c r="B126" s="3">
        <v>3.9750000000000001</v>
      </c>
      <c r="C126" s="3">
        <v>4.8000000000000001E-2</v>
      </c>
      <c r="D126" s="3">
        <v>0.03</v>
      </c>
      <c r="E126" s="3">
        <v>1E-3</v>
      </c>
      <c r="F126" s="3">
        <v>0</v>
      </c>
      <c r="G126" s="3">
        <v>5.8000000000000003E-2</v>
      </c>
      <c r="H126" s="3">
        <v>1.054</v>
      </c>
      <c r="I126" s="3">
        <v>1.905</v>
      </c>
      <c r="J126" s="3">
        <v>0.16500000000000001</v>
      </c>
      <c r="K126" s="3">
        <v>0.53100000000000003</v>
      </c>
      <c r="L126" s="3">
        <v>5.5E-2</v>
      </c>
      <c r="M126" s="3">
        <v>0</v>
      </c>
      <c r="N126" s="3">
        <v>3.6999999999999998E-2</v>
      </c>
      <c r="O126" s="3">
        <v>0</v>
      </c>
      <c r="P126" s="3">
        <v>0.01</v>
      </c>
      <c r="Q126" s="3">
        <v>1E-3</v>
      </c>
      <c r="R126" s="3">
        <v>1E-3</v>
      </c>
      <c r="S126" s="3">
        <v>1E-3</v>
      </c>
      <c r="T126" s="3">
        <v>0</v>
      </c>
      <c r="U126" s="3">
        <v>7.1999999999999995E-2</v>
      </c>
      <c r="V126" s="3">
        <v>1E-3</v>
      </c>
      <c r="W126" s="3">
        <v>0.10199999999999999</v>
      </c>
      <c r="X126" s="3">
        <v>1E-3</v>
      </c>
      <c r="Y126" s="3">
        <v>0</v>
      </c>
      <c r="Z126" s="3"/>
    </row>
    <row r="127" spans="1:26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>
      <c r="A128" s="3" t="s">
        <v>94</v>
      </c>
      <c r="B128" s="3">
        <v>29.783000000000001</v>
      </c>
      <c r="C128" s="3">
        <v>0.32200000000000001</v>
      </c>
      <c r="D128" s="3">
        <v>1.093</v>
      </c>
      <c r="E128" s="3">
        <v>0</v>
      </c>
      <c r="F128" s="3">
        <v>8.0000000000000002E-3</v>
      </c>
      <c r="G128" s="3">
        <v>0.59599999999999997</v>
      </c>
      <c r="H128" s="3">
        <v>18.234000000000002</v>
      </c>
      <c r="I128" s="3">
        <v>32.561999999999998</v>
      </c>
      <c r="J128" s="3">
        <v>2.8119999999999998</v>
      </c>
      <c r="K128" s="3">
        <v>9.516</v>
      </c>
      <c r="L128" s="3">
        <v>0.93</v>
      </c>
      <c r="M128" s="3">
        <v>0</v>
      </c>
      <c r="N128" s="3">
        <v>0.54900000000000004</v>
      </c>
      <c r="O128" s="3">
        <v>0</v>
      </c>
      <c r="P128" s="3">
        <v>5.6000000000000001E-2</v>
      </c>
      <c r="Q128" s="3">
        <v>7.9000000000000001E-2</v>
      </c>
      <c r="R128" s="3">
        <v>5.2999999999999999E-2</v>
      </c>
      <c r="S128" s="3">
        <v>0</v>
      </c>
      <c r="T128" s="3">
        <v>1E-3</v>
      </c>
      <c r="U128" s="3">
        <v>0.28100000000000003</v>
      </c>
      <c r="V128" s="3">
        <v>0.14599999999999999</v>
      </c>
      <c r="W128" s="3">
        <v>1.1970000000000001</v>
      </c>
      <c r="X128" s="3">
        <v>3.1E-2</v>
      </c>
      <c r="Y128" s="3">
        <v>0</v>
      </c>
      <c r="Z128" s="3">
        <f>SUM(B128:W128)</f>
        <v>98.218000000000018</v>
      </c>
    </row>
    <row r="129" spans="1:26">
      <c r="A129" s="3"/>
      <c r="B129" s="3">
        <v>3.976</v>
      </c>
      <c r="C129" s="3">
        <v>5.0999999999999997E-2</v>
      </c>
      <c r="D129" s="3">
        <v>3.9E-2</v>
      </c>
      <c r="E129" s="3">
        <v>0</v>
      </c>
      <c r="F129" s="3">
        <v>2E-3</v>
      </c>
      <c r="G129" s="3">
        <v>0.05</v>
      </c>
      <c r="H129" s="3">
        <v>1.06</v>
      </c>
      <c r="I129" s="3">
        <v>1.88</v>
      </c>
      <c r="J129" s="3">
        <v>0.16200000000000001</v>
      </c>
      <c r="K129" s="3">
        <v>0.53600000000000003</v>
      </c>
      <c r="L129" s="3">
        <v>0.05</v>
      </c>
      <c r="M129" s="3">
        <v>0</v>
      </c>
      <c r="N129" s="3">
        <v>2.9000000000000001E-2</v>
      </c>
      <c r="O129" s="3">
        <v>0</v>
      </c>
      <c r="P129" s="3">
        <v>3.0000000000000001E-3</v>
      </c>
      <c r="Q129" s="3">
        <v>4.0000000000000001E-3</v>
      </c>
      <c r="R129" s="3">
        <v>3.0000000000000001E-3</v>
      </c>
      <c r="S129" s="3">
        <v>0</v>
      </c>
      <c r="T129" s="3">
        <v>0</v>
      </c>
      <c r="U129" s="3">
        <v>4.8000000000000001E-2</v>
      </c>
      <c r="V129" s="3">
        <v>6.0000000000000001E-3</v>
      </c>
      <c r="W129" s="3">
        <v>0.158</v>
      </c>
      <c r="X129" s="3">
        <v>3.0000000000000001E-3</v>
      </c>
      <c r="Y129" s="3">
        <v>0</v>
      </c>
      <c r="Z129" s="3"/>
    </row>
    <row r="131" spans="1:26">
      <c r="A131" s="6" t="s">
        <v>57</v>
      </c>
    </row>
    <row r="132" spans="1:26" ht="16">
      <c r="A132" s="2"/>
      <c r="B132" s="1" t="s">
        <v>22</v>
      </c>
      <c r="C132" s="1" t="s">
        <v>31</v>
      </c>
      <c r="D132" s="1" t="s">
        <v>24</v>
      </c>
      <c r="E132" s="1" t="s">
        <v>25</v>
      </c>
      <c r="F132" s="2" t="s">
        <v>29</v>
      </c>
      <c r="G132" s="1" t="s">
        <v>26</v>
      </c>
      <c r="H132" s="1" t="s">
        <v>9</v>
      </c>
      <c r="I132" s="1" t="s">
        <v>10</v>
      </c>
      <c r="J132" s="1" t="s">
        <v>11</v>
      </c>
      <c r="K132" s="1" t="s">
        <v>12</v>
      </c>
      <c r="L132" s="1" t="s">
        <v>13</v>
      </c>
      <c r="M132" s="1" t="s">
        <v>14</v>
      </c>
      <c r="N132" s="1" t="s">
        <v>15</v>
      </c>
      <c r="O132" s="1" t="s">
        <v>16</v>
      </c>
      <c r="P132" s="1" t="s">
        <v>17</v>
      </c>
      <c r="Q132" s="1" t="s">
        <v>18</v>
      </c>
      <c r="R132" s="1" t="s">
        <v>19</v>
      </c>
      <c r="S132" s="1" t="s">
        <v>20</v>
      </c>
      <c r="T132" s="1" t="s">
        <v>21</v>
      </c>
      <c r="U132" s="1" t="s">
        <v>30</v>
      </c>
      <c r="V132" s="1" t="s">
        <v>23</v>
      </c>
      <c r="W132" s="1" t="s">
        <v>8</v>
      </c>
      <c r="X132" s="2" t="s">
        <v>27</v>
      </c>
      <c r="Y132" s="2" t="s">
        <v>28</v>
      </c>
      <c r="Z132" s="4" t="s">
        <v>33</v>
      </c>
    </row>
    <row r="133" spans="1:26">
      <c r="A133" s="2" t="s">
        <v>53</v>
      </c>
      <c r="B133" s="7">
        <v>29.248999999999999</v>
      </c>
      <c r="C133" s="7">
        <v>0.26600000000000001</v>
      </c>
      <c r="D133" s="7">
        <v>0.33900000000000002</v>
      </c>
      <c r="E133" s="7">
        <v>2.4E-2</v>
      </c>
      <c r="F133" s="7">
        <v>1.2999999999999999E-2</v>
      </c>
      <c r="G133" s="7">
        <v>0.40899999999999997</v>
      </c>
      <c r="H133" s="7">
        <v>21.353999999999999</v>
      </c>
      <c r="I133" s="7">
        <v>35.106000000000002</v>
      </c>
      <c r="J133" s="7">
        <v>2.794</v>
      </c>
      <c r="K133" s="7">
        <v>8.2200000000000006</v>
      </c>
      <c r="L133" s="7">
        <v>0.68400000000000005</v>
      </c>
      <c r="M133" s="7">
        <v>0.11899999999999999</v>
      </c>
      <c r="N133" s="7">
        <v>0.39300000000000002</v>
      </c>
      <c r="O133" s="7">
        <v>3.4000000000000002E-2</v>
      </c>
      <c r="P133" s="7">
        <v>2.1999999999999999E-2</v>
      </c>
      <c r="Q133" s="7">
        <v>4.4999999999999998E-2</v>
      </c>
      <c r="R133" s="7">
        <v>6.3E-2</v>
      </c>
      <c r="S133" s="7">
        <v>0</v>
      </c>
      <c r="T133" s="7">
        <v>0</v>
      </c>
      <c r="U133" s="7">
        <v>0.28100000000000003</v>
      </c>
      <c r="V133" s="7">
        <v>7.0999999999999994E-2</v>
      </c>
      <c r="W133" s="7">
        <v>0</v>
      </c>
      <c r="X133" s="7">
        <v>0</v>
      </c>
      <c r="Y133" s="7">
        <v>1.4E-2</v>
      </c>
      <c r="Z133" s="7">
        <f>SUM(B133:Y133)</f>
        <v>99.5</v>
      </c>
    </row>
    <row r="134" spans="1:26">
      <c r="A134" s="2"/>
      <c r="B134" s="12">
        <v>0.98104014860167343</v>
      </c>
      <c r="C134" s="12">
        <v>1.0539069692496891E-2</v>
      </c>
      <c r="D134" s="12">
        <v>3.0561913197739363E-3</v>
      </c>
      <c r="E134" s="12">
        <v>2.1156790669882574E-4</v>
      </c>
      <c r="F134" s="12">
        <v>6.0700753890127724E-4</v>
      </c>
      <c r="G134" s="12">
        <v>8.6230458774214733E-3</v>
      </c>
      <c r="H134" s="12">
        <v>0.31202930801617629</v>
      </c>
      <c r="I134" s="12">
        <v>0.50917890641035024</v>
      </c>
      <c r="J134" s="12">
        <v>4.0330162684039689E-2</v>
      </c>
      <c r="K134" s="12">
        <v>0.11630359030085138</v>
      </c>
      <c r="L134" s="12">
        <v>9.3386632211510841E-3</v>
      </c>
      <c r="M134" s="12">
        <v>1.6098148181020585E-3</v>
      </c>
      <c r="N134" s="12">
        <v>5.1613712564212355E-3</v>
      </c>
      <c r="O134" s="12">
        <v>4.4242997839794197E-4</v>
      </c>
      <c r="P134" s="12">
        <v>2.8079825750881274E-4</v>
      </c>
      <c r="Q134" s="12">
        <v>5.6697270661637805E-4</v>
      </c>
      <c r="R134" s="12">
        <v>7.8409188981201118E-4</v>
      </c>
      <c r="S134" s="12">
        <v>0</v>
      </c>
      <c r="T134" s="12">
        <v>0</v>
      </c>
      <c r="U134" s="12">
        <v>1.1927484990707752E-2</v>
      </c>
      <c r="V134" s="12">
        <v>7.572071779901726E-4</v>
      </c>
      <c r="W134" s="12">
        <v>0</v>
      </c>
      <c r="X134" s="12">
        <v>0</v>
      </c>
      <c r="Y134" s="12">
        <v>8.2684887365727503E-4</v>
      </c>
      <c r="Z134" s="7"/>
    </row>
    <row r="135" spans="1:26">
      <c r="A135" s="2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>
      <c r="A136" s="2" t="s">
        <v>54</v>
      </c>
      <c r="B136" s="7">
        <v>29.244</v>
      </c>
      <c r="C136" s="7">
        <v>0.22</v>
      </c>
      <c r="D136" s="7">
        <v>5.8999999999999997E-2</v>
      </c>
      <c r="E136" s="7">
        <v>5.0000000000000001E-3</v>
      </c>
      <c r="F136" s="7">
        <v>0</v>
      </c>
      <c r="G136" s="7">
        <v>0.38900000000000001</v>
      </c>
      <c r="H136" s="7">
        <v>23.420999999999999</v>
      </c>
      <c r="I136" s="7">
        <v>34.462000000000003</v>
      </c>
      <c r="J136" s="7">
        <v>2.41</v>
      </c>
      <c r="K136" s="7">
        <v>7.3179999999999996</v>
      </c>
      <c r="L136" s="7">
        <v>0.499</v>
      </c>
      <c r="M136" s="7">
        <v>4.2000000000000003E-2</v>
      </c>
      <c r="N136" s="7">
        <v>0.307</v>
      </c>
      <c r="O136" s="7">
        <v>4.5999999999999999E-2</v>
      </c>
      <c r="P136" s="7">
        <v>0</v>
      </c>
      <c r="Q136" s="7">
        <v>1.0999999999999999E-2</v>
      </c>
      <c r="R136" s="7">
        <v>2.5000000000000001E-2</v>
      </c>
      <c r="S136" s="7">
        <v>0</v>
      </c>
      <c r="T136" s="7">
        <v>0</v>
      </c>
      <c r="U136" s="7">
        <v>0.30399999999999999</v>
      </c>
      <c r="V136" s="7">
        <v>2.9000000000000001E-2</v>
      </c>
      <c r="W136" s="7">
        <v>0</v>
      </c>
      <c r="X136" s="7">
        <v>2.1000000000000001E-2</v>
      </c>
      <c r="Y136" s="7">
        <v>1.7000000000000001E-2</v>
      </c>
      <c r="Z136" s="7">
        <f t="shared" ref="Z136:Z142" si="0">SUM(B136:Y136)</f>
        <v>98.828999999999994</v>
      </c>
    </row>
    <row r="137" spans="1:26">
      <c r="A137" s="2"/>
      <c r="B137" s="12">
        <v>0.98419634047776017</v>
      </c>
      <c r="C137" s="12">
        <v>8.7460616173917951E-3</v>
      </c>
      <c r="D137" s="12">
        <v>5.3370597320655678E-4</v>
      </c>
      <c r="E137" s="12">
        <v>4.4226010407336817E-5</v>
      </c>
      <c r="F137" s="12">
        <v>0</v>
      </c>
      <c r="G137" s="12">
        <v>8.2291731820982941E-3</v>
      </c>
      <c r="H137" s="12">
        <v>0.3433924922553096</v>
      </c>
      <c r="I137" s="12">
        <v>0.50153211257699593</v>
      </c>
      <c r="J137" s="12">
        <v>3.4905175565589128E-2</v>
      </c>
      <c r="K137" s="12">
        <v>0.10389219484280235</v>
      </c>
      <c r="L137" s="12">
        <v>6.8359420080943926E-3</v>
      </c>
      <c r="M137" s="12">
        <v>5.7009530156301269E-4</v>
      </c>
      <c r="N137" s="12">
        <v>4.0455738750013789E-3</v>
      </c>
      <c r="O137" s="12">
        <v>6.0061015815173597E-4</v>
      </c>
      <c r="P137" s="12">
        <v>0</v>
      </c>
      <c r="Q137" s="12">
        <v>1.3906298152037766E-4</v>
      </c>
      <c r="R137" s="12">
        <v>3.122019656565189E-4</v>
      </c>
      <c r="S137" s="12">
        <v>0</v>
      </c>
      <c r="T137" s="12">
        <v>0</v>
      </c>
      <c r="U137" s="12">
        <v>1.2947483150674467E-2</v>
      </c>
      <c r="V137" s="12">
        <v>3.1032987286604087E-4</v>
      </c>
      <c r="W137" s="12">
        <v>0</v>
      </c>
      <c r="X137" s="12">
        <v>4.8405866352469975E-4</v>
      </c>
      <c r="Y137" s="12">
        <v>1.0074331489117005E-3</v>
      </c>
      <c r="Z137" s="7"/>
    </row>
    <row r="138" spans="1:26">
      <c r="A138" s="2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>
      <c r="A139" s="2" t="s">
        <v>55</v>
      </c>
      <c r="B139" s="7">
        <v>29.497</v>
      </c>
      <c r="C139" s="7">
        <v>0.21</v>
      </c>
      <c r="D139" s="7">
        <v>0.129</v>
      </c>
      <c r="E139" s="7">
        <v>8.9999999999999993E-3</v>
      </c>
      <c r="F139" s="7">
        <v>0</v>
      </c>
      <c r="G139" s="7">
        <v>0.34599999999999997</v>
      </c>
      <c r="H139" s="7">
        <v>20.715</v>
      </c>
      <c r="I139" s="7">
        <v>35.865000000000002</v>
      </c>
      <c r="J139" s="7">
        <v>2.5840000000000001</v>
      </c>
      <c r="K139" s="7">
        <v>8.2759999999999998</v>
      </c>
      <c r="L139" s="7">
        <v>0.624</v>
      </c>
      <c r="M139" s="7">
        <v>0.11</v>
      </c>
      <c r="N139" s="7">
        <v>0.42899999999999999</v>
      </c>
      <c r="O139" s="7">
        <v>0</v>
      </c>
      <c r="P139" s="7">
        <v>2.8000000000000001E-2</v>
      </c>
      <c r="Q139" s="7">
        <v>0</v>
      </c>
      <c r="R139" s="7">
        <v>2.5000000000000001E-2</v>
      </c>
      <c r="S139" s="7">
        <v>5.0999999999999997E-2</v>
      </c>
      <c r="T139" s="7">
        <v>0</v>
      </c>
      <c r="U139" s="7">
        <v>0.26700000000000002</v>
      </c>
      <c r="V139" s="7">
        <v>0</v>
      </c>
      <c r="W139" s="7">
        <v>0</v>
      </c>
      <c r="X139" s="7">
        <v>1.0999999999999999E-2</v>
      </c>
      <c r="Y139" s="7">
        <v>0</v>
      </c>
      <c r="Z139" s="7">
        <f t="shared" si="0"/>
        <v>99.176000000000016</v>
      </c>
    </row>
    <row r="140" spans="1:26">
      <c r="A140" s="2"/>
      <c r="B140" s="12">
        <v>0.98815714085349315</v>
      </c>
      <c r="C140" s="12">
        <v>8.3102165550847998E-3</v>
      </c>
      <c r="D140" s="12">
        <v>1.1615634999604103E-3</v>
      </c>
      <c r="E140" s="12">
        <v>7.9241641504831958E-5</v>
      </c>
      <c r="F140" s="12">
        <v>0</v>
      </c>
      <c r="G140" s="12">
        <v>7.285945094076359E-3</v>
      </c>
      <c r="H140" s="12">
        <v>0.30232460482197432</v>
      </c>
      <c r="I140" s="12">
        <v>0.51955591954280922</v>
      </c>
      <c r="J140" s="12">
        <v>3.7253620666586225E-2</v>
      </c>
      <c r="K140" s="12">
        <v>0.11695376108874221</v>
      </c>
      <c r="L140" s="12">
        <v>8.5091388103515023E-3</v>
      </c>
      <c r="M140" s="12">
        <v>1.4862574723592458E-3</v>
      </c>
      <c r="N140" s="12">
        <v>5.6273282301491818E-3</v>
      </c>
      <c r="O140" s="12">
        <v>0</v>
      </c>
      <c r="P140" s="12">
        <v>3.5694570911849489E-4</v>
      </c>
      <c r="Q140" s="12">
        <v>0</v>
      </c>
      <c r="R140" s="12">
        <v>3.107698138594028E-4</v>
      </c>
      <c r="S140" s="12">
        <v>6.1537343981652815E-4</v>
      </c>
      <c r="T140" s="12">
        <v>0</v>
      </c>
      <c r="U140" s="12">
        <v>1.1319473493485081E-2</v>
      </c>
      <c r="V140" s="12">
        <v>0</v>
      </c>
      <c r="W140" s="12">
        <v>0</v>
      </c>
      <c r="X140" s="12">
        <v>2.5239141727755342E-4</v>
      </c>
      <c r="Y140" s="12">
        <v>0</v>
      </c>
      <c r="Z140" s="7"/>
    </row>
    <row r="141" spans="1:26">
      <c r="A141" s="2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>
      <c r="A142" s="2" t="s">
        <v>56</v>
      </c>
      <c r="B142" s="7">
        <v>29.606000000000002</v>
      </c>
      <c r="C142" s="7">
        <v>0.19900000000000001</v>
      </c>
      <c r="D142" s="7">
        <v>0</v>
      </c>
      <c r="E142" s="7">
        <v>0</v>
      </c>
      <c r="F142" s="7">
        <v>0</v>
      </c>
      <c r="G142" s="7">
        <v>0.39</v>
      </c>
      <c r="H142" s="7">
        <v>23.286999999999999</v>
      </c>
      <c r="I142" s="7">
        <v>34.689</v>
      </c>
      <c r="J142" s="7">
        <v>2.46</v>
      </c>
      <c r="K142" s="7">
        <v>7.2930000000000001</v>
      </c>
      <c r="L142" s="7">
        <v>0.54900000000000004</v>
      </c>
      <c r="M142" s="7">
        <v>0</v>
      </c>
      <c r="N142" s="7">
        <v>0.28199999999999997</v>
      </c>
      <c r="O142" s="7">
        <v>8.7999999999999995E-2</v>
      </c>
      <c r="P142" s="7">
        <v>0</v>
      </c>
      <c r="Q142" s="7">
        <v>5.3999999999999999E-2</v>
      </c>
      <c r="R142" s="7">
        <v>0.13200000000000001</v>
      </c>
      <c r="S142" s="7">
        <v>4.4999999999999998E-2</v>
      </c>
      <c r="T142" s="7">
        <v>0</v>
      </c>
      <c r="U142" s="7">
        <v>0.30499999999999999</v>
      </c>
      <c r="V142" s="7">
        <v>0</v>
      </c>
      <c r="W142" s="7">
        <v>0</v>
      </c>
      <c r="X142" s="7">
        <v>3.2000000000000001E-2</v>
      </c>
      <c r="Y142" s="7">
        <v>0</v>
      </c>
      <c r="Z142" s="7">
        <f t="shared" si="0"/>
        <v>99.411000000000001</v>
      </c>
    </row>
    <row r="143" spans="1:26">
      <c r="A143" s="2"/>
      <c r="B143" s="12">
        <v>0.9880027840288812</v>
      </c>
      <c r="C143" s="12">
        <v>7.844700928678788E-3</v>
      </c>
      <c r="D143" s="12">
        <v>0</v>
      </c>
      <c r="E143" s="12">
        <v>0</v>
      </c>
      <c r="F143" s="12">
        <v>0</v>
      </c>
      <c r="G143" s="12">
        <v>8.1809675631182108E-3</v>
      </c>
      <c r="H143" s="12">
        <v>0.33855744440290736</v>
      </c>
      <c r="I143" s="12">
        <v>0.50059154587639343</v>
      </c>
      <c r="J143" s="12">
        <v>3.532981425884358E-2</v>
      </c>
      <c r="K143" s="12">
        <v>0.10266683944810515</v>
      </c>
      <c r="L143" s="12">
        <v>7.4576780621048149E-3</v>
      </c>
      <c r="M143" s="12">
        <v>0</v>
      </c>
      <c r="N143" s="12">
        <v>3.6848883359194896E-3</v>
      </c>
      <c r="O143" s="12">
        <v>1.139333786902091E-3</v>
      </c>
      <c r="P143" s="12">
        <v>0</v>
      </c>
      <c r="Q143" s="12">
        <v>6.7693360458490959E-4</v>
      </c>
      <c r="R143" s="12">
        <v>1.6345680981752551E-3</v>
      </c>
      <c r="S143" s="12">
        <v>5.4089299090805153E-4</v>
      </c>
      <c r="T143" s="12">
        <v>0</v>
      </c>
      <c r="U143" s="12">
        <v>1.288086632318884E-2</v>
      </c>
      <c r="V143" s="12">
        <v>0</v>
      </c>
      <c r="W143" s="12">
        <v>0</v>
      </c>
      <c r="X143" s="12">
        <v>7.3141210530776183E-4</v>
      </c>
      <c r="Y143" s="12">
        <v>0</v>
      </c>
      <c r="Z143" s="7"/>
    </row>
    <row r="144" spans="1:26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>
      <c r="A145" s="6" t="s">
        <v>66</v>
      </c>
    </row>
    <row r="146" spans="1:26" ht="16">
      <c r="B146" s="1" t="s">
        <v>22</v>
      </c>
      <c r="C146" s="1" t="s">
        <v>31</v>
      </c>
      <c r="D146" s="1" t="s">
        <v>24</v>
      </c>
      <c r="E146" s="1" t="s">
        <v>25</v>
      </c>
      <c r="F146" s="2" t="s">
        <v>29</v>
      </c>
      <c r="G146" s="1" t="s">
        <v>26</v>
      </c>
      <c r="H146" s="1" t="s">
        <v>9</v>
      </c>
      <c r="I146" s="1" t="s">
        <v>10</v>
      </c>
      <c r="J146" s="1" t="s">
        <v>11</v>
      </c>
      <c r="K146" s="1" t="s">
        <v>12</v>
      </c>
      <c r="L146" s="1" t="s">
        <v>13</v>
      </c>
      <c r="M146" s="1" t="s">
        <v>14</v>
      </c>
      <c r="N146" s="1" t="s">
        <v>15</v>
      </c>
      <c r="O146" s="1" t="s">
        <v>16</v>
      </c>
      <c r="P146" s="1" t="s">
        <v>17</v>
      </c>
      <c r="Q146" s="1" t="s">
        <v>18</v>
      </c>
      <c r="R146" s="1" t="s">
        <v>19</v>
      </c>
      <c r="S146" s="1" t="s">
        <v>20</v>
      </c>
      <c r="T146" s="1" t="s">
        <v>21</v>
      </c>
      <c r="U146" s="1" t="s">
        <v>30</v>
      </c>
      <c r="V146" s="1" t="s">
        <v>23</v>
      </c>
      <c r="W146" s="1" t="s">
        <v>8</v>
      </c>
      <c r="X146" s="2" t="s">
        <v>27</v>
      </c>
      <c r="Y146" s="2" t="s">
        <v>28</v>
      </c>
      <c r="Z146" s="4" t="s">
        <v>33</v>
      </c>
    </row>
    <row r="147" spans="1:26">
      <c r="A147" t="s">
        <v>58</v>
      </c>
      <c r="B147" s="3">
        <v>28.89</v>
      </c>
      <c r="C147" s="3">
        <v>0.63900000000000001</v>
      </c>
      <c r="D147" s="3">
        <v>0.17499999999999999</v>
      </c>
      <c r="E147" s="3">
        <v>2.1000000000000001E-2</v>
      </c>
      <c r="F147" s="3">
        <v>1.2E-2</v>
      </c>
      <c r="G147" s="3">
        <v>0.54400000000000004</v>
      </c>
      <c r="H147" s="3">
        <v>18.948</v>
      </c>
      <c r="I147" s="3">
        <v>33.456000000000003</v>
      </c>
      <c r="J147" s="3">
        <v>2.9380000000000002</v>
      </c>
      <c r="K147" s="3">
        <v>10.584</v>
      </c>
      <c r="L147" s="3">
        <v>1.351</v>
      </c>
      <c r="M147" s="3">
        <v>0.25</v>
      </c>
      <c r="N147" s="3">
        <v>0.64800000000000002</v>
      </c>
      <c r="O147" s="3">
        <v>5.3999999999999999E-2</v>
      </c>
      <c r="P147" s="3">
        <v>3.0000000000000001E-3</v>
      </c>
      <c r="Q147" s="3">
        <v>0.155</v>
      </c>
      <c r="R147" s="3">
        <v>9.6000000000000002E-2</v>
      </c>
      <c r="S147" s="3">
        <v>0</v>
      </c>
      <c r="T147" s="3">
        <v>1E-3</v>
      </c>
      <c r="U147" s="3">
        <v>0.32100000000000001</v>
      </c>
      <c r="V147" s="3">
        <v>0</v>
      </c>
      <c r="W147" s="3">
        <v>0</v>
      </c>
      <c r="X147" s="3">
        <v>2E-3</v>
      </c>
      <c r="Y147" s="3">
        <v>8.0000000000000002E-3</v>
      </c>
      <c r="Z147" s="3">
        <f t="shared" ref="Z147:Z168" si="1">SUM(B147:Y147)</f>
        <v>99.096000000000004</v>
      </c>
    </row>
    <row r="148" spans="1:26">
      <c r="B148" s="10">
        <v>0.97185590628387297</v>
      </c>
      <c r="C148" s="10">
        <v>2.5392185136830121E-2</v>
      </c>
      <c r="D148" s="10">
        <v>1.5823314728042573E-3</v>
      </c>
      <c r="E148" s="10">
        <v>1.8566772673224584E-4</v>
      </c>
      <c r="F148" s="10">
        <v>5.6196666759522878E-4</v>
      </c>
      <c r="G148" s="10">
        <v>1.1503099234178138E-2</v>
      </c>
      <c r="H148" s="10">
        <v>0.27768863366633018</v>
      </c>
      <c r="I148" s="10">
        <v>0.4866779263383213</v>
      </c>
      <c r="J148" s="10">
        <v>4.2533776189914704E-2</v>
      </c>
      <c r="K148" s="10">
        <v>0.15019300730951141</v>
      </c>
      <c r="L148" s="10">
        <v>1.8499608557795828E-2</v>
      </c>
      <c r="M148" s="10">
        <v>3.3919351928999083E-3</v>
      </c>
      <c r="N148" s="10">
        <v>8.5354442954827994E-3</v>
      </c>
      <c r="O148" s="10">
        <v>7.0475467781676835E-4</v>
      </c>
      <c r="P148" s="10">
        <v>3.840356664075706E-5</v>
      </c>
      <c r="Q148" s="10">
        <v>1.9586638837447456E-3</v>
      </c>
      <c r="R148" s="10">
        <v>1.1983294244067662E-3</v>
      </c>
      <c r="S148" s="10">
        <v>0</v>
      </c>
      <c r="T148" s="10">
        <v>1.1998902981188438E-5</v>
      </c>
      <c r="U148" s="10">
        <v>1.3665520222889221E-2</v>
      </c>
      <c r="V148" s="10">
        <v>0</v>
      </c>
      <c r="W148" s="10">
        <v>0</v>
      </c>
      <c r="X148" s="10">
        <v>4.6080593521426755E-5</v>
      </c>
      <c r="Y148" s="10">
        <v>4.7387813264399193E-4</v>
      </c>
      <c r="Z148" s="3"/>
    </row>
    <row r="149" spans="1:26"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>
      <c r="A150" t="s">
        <v>59</v>
      </c>
      <c r="B150" s="3">
        <v>28.696999999999999</v>
      </c>
      <c r="C150" s="3">
        <v>0.64100000000000001</v>
      </c>
      <c r="D150" s="3">
        <v>0.10199999999999999</v>
      </c>
      <c r="E150" s="3">
        <v>0</v>
      </c>
      <c r="F150" s="3">
        <v>0.01</v>
      </c>
      <c r="G150" s="3">
        <v>0.504</v>
      </c>
      <c r="H150" s="3">
        <v>18.597000000000001</v>
      </c>
      <c r="I150" s="3">
        <v>33.241999999999997</v>
      </c>
      <c r="J150" s="3">
        <v>2.8820000000000001</v>
      </c>
      <c r="K150" s="3">
        <v>10.898999999999999</v>
      </c>
      <c r="L150" s="3">
        <v>1.1870000000000001</v>
      </c>
      <c r="M150" s="3">
        <v>0.13100000000000001</v>
      </c>
      <c r="N150" s="3">
        <v>0.82699999999999996</v>
      </c>
      <c r="O150" s="3">
        <v>3.6999999999999998E-2</v>
      </c>
      <c r="P150" s="3">
        <v>0.05</v>
      </c>
      <c r="Q150" s="3">
        <v>1E-3</v>
      </c>
      <c r="R150" s="3">
        <v>9.7000000000000003E-2</v>
      </c>
      <c r="S150" s="3">
        <v>0</v>
      </c>
      <c r="T150" s="3">
        <v>0</v>
      </c>
      <c r="U150" s="3">
        <v>0.36199999999999999</v>
      </c>
      <c r="V150" s="3">
        <v>0</v>
      </c>
      <c r="W150" s="3">
        <v>0.27400000000000002</v>
      </c>
      <c r="X150" s="3">
        <v>0</v>
      </c>
      <c r="Y150" s="3">
        <v>7.0000000000000001E-3</v>
      </c>
      <c r="Z150" s="3">
        <f t="shared" si="1"/>
        <v>98.547000000000011</v>
      </c>
    </row>
    <row r="151" spans="1:26">
      <c r="B151" s="10">
        <v>0.96759088217836597</v>
      </c>
      <c r="C151" s="10">
        <v>2.5530432983313908E-2</v>
      </c>
      <c r="D151" s="10">
        <v>9.2440124653160225E-4</v>
      </c>
      <c r="E151" s="10">
        <v>0</v>
      </c>
      <c r="F151" s="10">
        <v>4.6938612053593553E-4</v>
      </c>
      <c r="G151" s="10">
        <v>1.0681873637270876E-2</v>
      </c>
      <c r="H151" s="10">
        <v>0.27317349031047189</v>
      </c>
      <c r="I151" s="10">
        <v>0.48468068345921078</v>
      </c>
      <c r="J151" s="10">
        <v>4.1819328938587821E-2</v>
      </c>
      <c r="K151" s="10">
        <v>0.15501990544889724</v>
      </c>
      <c r="L151" s="10">
        <v>1.6291416319118096E-2</v>
      </c>
      <c r="M151" s="10">
        <v>1.7814751386312135E-3</v>
      </c>
      <c r="N151" s="10">
        <v>1.0918364005191993E-2</v>
      </c>
      <c r="O151" s="10">
        <v>4.8400167480572542E-4</v>
      </c>
      <c r="P151" s="10">
        <v>6.4153631166010696E-4</v>
      </c>
      <c r="Q151" s="10">
        <v>1.2665698631727088E-5</v>
      </c>
      <c r="R151" s="10">
        <v>1.2136058398083411E-3</v>
      </c>
      <c r="S151" s="10">
        <v>0</v>
      </c>
      <c r="T151" s="10">
        <v>0</v>
      </c>
      <c r="U151" s="10">
        <v>1.5446519618084451E-2</v>
      </c>
      <c r="V151" s="10">
        <v>0</v>
      </c>
      <c r="W151" s="10">
        <v>9.125441075057238E-3</v>
      </c>
      <c r="X151" s="10">
        <v>0</v>
      </c>
      <c r="Y151" s="10">
        <v>4.1560011059451062E-4</v>
      </c>
      <c r="Z151" s="3"/>
    </row>
    <row r="152" spans="1:26"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>
      <c r="A153" t="s">
        <v>60</v>
      </c>
      <c r="B153" s="3">
        <v>28.46</v>
      </c>
      <c r="C153" s="3">
        <v>0.76200000000000001</v>
      </c>
      <c r="D153" s="3">
        <v>0.316</v>
      </c>
      <c r="E153" s="3">
        <v>0</v>
      </c>
      <c r="F153" s="3">
        <v>1.7000000000000001E-2</v>
      </c>
      <c r="G153" s="3">
        <v>0.44700000000000001</v>
      </c>
      <c r="H153" s="3">
        <v>19.638000000000002</v>
      </c>
      <c r="I153" s="3">
        <v>33.374000000000002</v>
      </c>
      <c r="J153" s="3">
        <v>2.9510000000000001</v>
      </c>
      <c r="K153" s="3">
        <v>10.154</v>
      </c>
      <c r="L153" s="3">
        <v>1.19</v>
      </c>
      <c r="M153" s="3">
        <v>0.05</v>
      </c>
      <c r="N153" s="3">
        <v>0.68300000000000005</v>
      </c>
      <c r="O153" s="3">
        <v>8.1000000000000003E-2</v>
      </c>
      <c r="P153" s="3">
        <v>6.7000000000000004E-2</v>
      </c>
      <c r="Q153" s="3">
        <v>5.6000000000000001E-2</v>
      </c>
      <c r="R153" s="3">
        <v>1.2E-2</v>
      </c>
      <c r="S153" s="3">
        <v>0.03</v>
      </c>
      <c r="T153" s="3">
        <v>0</v>
      </c>
      <c r="U153" s="3">
        <v>0.41299999999999998</v>
      </c>
      <c r="V153" s="3">
        <v>0</v>
      </c>
      <c r="W153" s="3">
        <v>0.04</v>
      </c>
      <c r="X153" s="3">
        <v>0</v>
      </c>
      <c r="Y153" s="3">
        <v>4.0000000000000001E-3</v>
      </c>
      <c r="Z153" s="3">
        <f t="shared" si="1"/>
        <v>98.745000000000005</v>
      </c>
    </row>
    <row r="154" spans="1:26">
      <c r="B154" s="10">
        <v>0.96250915078703481</v>
      </c>
      <c r="C154" s="10">
        <v>3.0441764644501382E-2</v>
      </c>
      <c r="D154" s="10">
        <v>2.8725138752040236E-3</v>
      </c>
      <c r="E154" s="10">
        <v>0</v>
      </c>
      <c r="F154" s="10">
        <v>8.0037564876216029E-4</v>
      </c>
      <c r="G154" s="10">
        <v>9.502527271251485E-3</v>
      </c>
      <c r="H154" s="10">
        <v>0.2893394276960945</v>
      </c>
      <c r="I154" s="10">
        <v>0.48808058208956479</v>
      </c>
      <c r="J154" s="10">
        <v>4.2950378403751037E-2</v>
      </c>
      <c r="K154" s="10">
        <v>0.1448613993060785</v>
      </c>
      <c r="L154" s="10">
        <v>1.6382108059493229E-2</v>
      </c>
      <c r="M154" s="10">
        <v>6.8201382218094938E-4</v>
      </c>
      <c r="N154" s="10">
        <v>9.0445604355278656E-3</v>
      </c>
      <c r="O154" s="10">
        <v>1.062783641600448E-3</v>
      </c>
      <c r="P154" s="10">
        <v>8.6226497033621194E-4</v>
      </c>
      <c r="Q154" s="10">
        <v>7.1142951548756493E-4</v>
      </c>
      <c r="R154" s="10">
        <v>1.50591989618917E-4</v>
      </c>
      <c r="S154" s="10">
        <v>3.6543625576677404E-4</v>
      </c>
      <c r="T154" s="10">
        <v>0</v>
      </c>
      <c r="U154" s="10">
        <v>1.7676115199943991E-2</v>
      </c>
      <c r="V154" s="10">
        <v>0</v>
      </c>
      <c r="W154" s="10">
        <v>1.3362200851085161E-3</v>
      </c>
      <c r="X154" s="10">
        <v>0</v>
      </c>
      <c r="Y154" s="10">
        <v>2.3820578675044633E-4</v>
      </c>
      <c r="Z154" s="3"/>
    </row>
    <row r="155" spans="1:26"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>
      <c r="A156" t="s">
        <v>61</v>
      </c>
      <c r="B156" s="3">
        <v>28.762</v>
      </c>
      <c r="C156" s="3">
        <v>0.622</v>
      </c>
      <c r="D156" s="3">
        <v>0.28100000000000003</v>
      </c>
      <c r="E156" s="3">
        <v>0</v>
      </c>
      <c r="F156" s="3">
        <v>1E-3</v>
      </c>
      <c r="G156" s="3">
        <v>0.46300000000000002</v>
      </c>
      <c r="H156" s="3">
        <v>19.245000000000001</v>
      </c>
      <c r="I156" s="3">
        <v>33.069000000000003</v>
      </c>
      <c r="J156" s="3">
        <v>3.2029999999999998</v>
      </c>
      <c r="K156" s="3">
        <v>10.381</v>
      </c>
      <c r="L156" s="3">
        <v>1.095</v>
      </c>
      <c r="M156" s="3">
        <v>0.17799999999999999</v>
      </c>
      <c r="N156" s="3">
        <v>0.68700000000000006</v>
      </c>
      <c r="O156" s="3">
        <v>0</v>
      </c>
      <c r="P156" s="3">
        <v>8.5999999999999993E-2</v>
      </c>
      <c r="Q156" s="3">
        <v>8.9999999999999993E-3</v>
      </c>
      <c r="R156" s="3">
        <v>0</v>
      </c>
      <c r="S156" s="3">
        <v>0</v>
      </c>
      <c r="T156" s="3">
        <v>0</v>
      </c>
      <c r="U156" s="3">
        <v>0.318</v>
      </c>
      <c r="V156" s="3">
        <v>0</v>
      </c>
      <c r="W156" s="3">
        <v>0</v>
      </c>
      <c r="X156" s="3">
        <v>0</v>
      </c>
      <c r="Y156" s="3">
        <v>0</v>
      </c>
      <c r="Z156" s="3">
        <f t="shared" si="1"/>
        <v>98.4</v>
      </c>
    </row>
    <row r="157" spans="1:26">
      <c r="B157" s="10">
        <v>0.97340602775803164</v>
      </c>
      <c r="C157" s="10">
        <v>2.4866245396336063E-2</v>
      </c>
      <c r="D157" s="10">
        <v>2.5561500874778285E-3</v>
      </c>
      <c r="E157" s="10">
        <v>0</v>
      </c>
      <c r="F157" s="10">
        <v>4.7113994120759509E-5</v>
      </c>
      <c r="G157" s="10">
        <v>9.8495767910007168E-3</v>
      </c>
      <c r="H157" s="10">
        <v>0.28374829184627709</v>
      </c>
      <c r="I157" s="10">
        <v>0.48395982206384119</v>
      </c>
      <c r="J157" s="10">
        <v>4.6650865072736955E-2</v>
      </c>
      <c r="K157" s="10">
        <v>0.14820391829462953</v>
      </c>
      <c r="L157" s="10">
        <v>1.5084882163479037E-2</v>
      </c>
      <c r="M157" s="10">
        <v>2.4296748171019089E-3</v>
      </c>
      <c r="N157" s="10">
        <v>9.1039209143714845E-3</v>
      </c>
      <c r="O157" s="10">
        <v>0</v>
      </c>
      <c r="P157" s="10">
        <v>1.1075653734250051E-3</v>
      </c>
      <c r="Q157" s="10">
        <v>1.1441720628003426E-4</v>
      </c>
      <c r="R157" s="10">
        <v>0</v>
      </c>
      <c r="S157" s="10">
        <v>0</v>
      </c>
      <c r="T157" s="10">
        <v>0</v>
      </c>
      <c r="U157" s="10">
        <v>1.3619741648499814E-2</v>
      </c>
      <c r="V157" s="10">
        <v>0</v>
      </c>
      <c r="W157" s="10">
        <v>0</v>
      </c>
      <c r="X157" s="10">
        <v>0</v>
      </c>
      <c r="Y157" s="10">
        <v>0</v>
      </c>
      <c r="Z157" s="3"/>
    </row>
    <row r="158" spans="1:26"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>
      <c r="A159" t="s">
        <v>62</v>
      </c>
      <c r="B159" s="3">
        <v>29.859000000000002</v>
      </c>
      <c r="C159" s="3">
        <v>0.30099999999999999</v>
      </c>
      <c r="D159" s="3">
        <v>5.8000000000000003E-2</v>
      </c>
      <c r="E159" s="3">
        <v>0</v>
      </c>
      <c r="F159" s="3">
        <v>5.0000000000000001E-3</v>
      </c>
      <c r="G159" s="3">
        <v>0.63</v>
      </c>
      <c r="H159" s="3">
        <v>17.923999999999999</v>
      </c>
      <c r="I159" s="3">
        <v>32.933999999999997</v>
      </c>
      <c r="J159" s="3">
        <v>3.0779999999999998</v>
      </c>
      <c r="K159" s="3">
        <v>11.335000000000001</v>
      </c>
      <c r="L159" s="3">
        <v>1.216</v>
      </c>
      <c r="M159" s="3">
        <v>0.29399999999999998</v>
      </c>
      <c r="N159" s="3">
        <v>0.93300000000000005</v>
      </c>
      <c r="O159" s="3">
        <v>0</v>
      </c>
      <c r="P159" s="3">
        <v>0.123</v>
      </c>
      <c r="Q159" s="3">
        <v>0</v>
      </c>
      <c r="R159" s="3">
        <v>0</v>
      </c>
      <c r="S159" s="3">
        <v>1.9E-2</v>
      </c>
      <c r="T159" s="3">
        <v>5.8999999999999997E-2</v>
      </c>
      <c r="U159" s="3">
        <v>0.32200000000000001</v>
      </c>
      <c r="V159" s="3">
        <v>0</v>
      </c>
      <c r="W159" s="3">
        <v>0</v>
      </c>
      <c r="X159" s="3">
        <v>0</v>
      </c>
      <c r="Y159" s="3">
        <v>0</v>
      </c>
      <c r="Z159" s="3">
        <f t="shared" si="1"/>
        <v>99.09</v>
      </c>
    </row>
    <row r="160" spans="1:26">
      <c r="B160" s="10">
        <v>0.99448712325314381</v>
      </c>
      <c r="C160" s="10">
        <v>1.1842278823831952E-2</v>
      </c>
      <c r="D160" s="10">
        <v>5.1922665599189104E-4</v>
      </c>
      <c r="E160" s="10">
        <v>0</v>
      </c>
      <c r="F160" s="10">
        <v>2.318295989098141E-4</v>
      </c>
      <c r="G160" s="10">
        <v>1.3189431752404343E-2</v>
      </c>
      <c r="H160" s="10">
        <v>0.26007537399001585</v>
      </c>
      <c r="I160" s="10">
        <v>0.47433119061062234</v>
      </c>
      <c r="J160" s="10">
        <v>4.4118458974659998E-2</v>
      </c>
      <c r="K160" s="10">
        <v>0.15925422957169164</v>
      </c>
      <c r="L160" s="10">
        <v>1.6485811654884476E-2</v>
      </c>
      <c r="M160" s="10">
        <v>3.9493392057904893E-3</v>
      </c>
      <c r="N160" s="10">
        <v>1.2167527574742097E-2</v>
      </c>
      <c r="O160" s="10">
        <v>0</v>
      </c>
      <c r="P160" s="10">
        <v>1.558924153509861E-3</v>
      </c>
      <c r="Q160" s="10">
        <v>0</v>
      </c>
      <c r="R160" s="10">
        <v>0</v>
      </c>
      <c r="S160" s="10">
        <v>2.2792812230615518E-4</v>
      </c>
      <c r="T160" s="10">
        <v>7.0091139789206101E-4</v>
      </c>
      <c r="U160" s="10">
        <v>1.3572085202139756E-2</v>
      </c>
      <c r="V160" s="10">
        <v>0</v>
      </c>
      <c r="W160" s="10">
        <v>0</v>
      </c>
      <c r="X160" s="10">
        <v>0</v>
      </c>
      <c r="Y160" s="10">
        <v>0</v>
      </c>
      <c r="Z160" s="3">
        <f t="shared" si="1"/>
        <v>2.0067116705425367</v>
      </c>
    </row>
    <row r="161" spans="1:26"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>
      <c r="A162" t="s">
        <v>63</v>
      </c>
      <c r="B162" s="3">
        <v>29.004000000000001</v>
      </c>
      <c r="C162" s="3">
        <v>0.64700000000000002</v>
      </c>
      <c r="D162" s="3">
        <v>0.159</v>
      </c>
      <c r="E162" s="3">
        <v>0</v>
      </c>
      <c r="F162" s="3">
        <v>0</v>
      </c>
      <c r="G162" s="3">
        <v>0.78100000000000003</v>
      </c>
      <c r="H162" s="3">
        <v>17.725999999999999</v>
      </c>
      <c r="I162" s="3">
        <v>31.640999999999998</v>
      </c>
      <c r="J162" s="3">
        <v>3.3780000000000001</v>
      </c>
      <c r="K162" s="3">
        <v>11.882</v>
      </c>
      <c r="L162" s="3">
        <v>1.659</v>
      </c>
      <c r="M162" s="3">
        <v>0.42499999999999999</v>
      </c>
      <c r="N162" s="3">
        <v>0.96199999999999997</v>
      </c>
      <c r="O162" s="3">
        <v>3.2000000000000001E-2</v>
      </c>
      <c r="P162" s="3">
        <v>0.13600000000000001</v>
      </c>
      <c r="Q162" s="3">
        <v>0.02</v>
      </c>
      <c r="R162" s="3">
        <v>0.09</v>
      </c>
      <c r="S162" s="3">
        <v>0.05</v>
      </c>
      <c r="T162" s="3">
        <v>0</v>
      </c>
      <c r="U162" s="3">
        <v>0.55400000000000005</v>
      </c>
      <c r="V162" s="3">
        <v>4.0000000000000001E-3</v>
      </c>
      <c r="W162" s="3">
        <v>0</v>
      </c>
      <c r="X162" s="3">
        <v>0</v>
      </c>
      <c r="Y162" s="3">
        <v>0</v>
      </c>
      <c r="Z162" s="3">
        <f t="shared" si="1"/>
        <v>99.15</v>
      </c>
    </row>
    <row r="163" spans="1:26">
      <c r="B163" s="10">
        <v>0.97314705111185262</v>
      </c>
      <c r="C163" s="10">
        <v>2.5643053379445193E-2</v>
      </c>
      <c r="D163" s="10">
        <v>1.4339129268672798E-3</v>
      </c>
      <c r="E163" s="10">
        <v>0</v>
      </c>
      <c r="F163" s="10">
        <v>0</v>
      </c>
      <c r="G163" s="10">
        <v>1.6471503334496918E-2</v>
      </c>
      <c r="H163" s="10">
        <v>0.25910256390959457</v>
      </c>
      <c r="I163" s="10">
        <v>0.45907545377039527</v>
      </c>
      <c r="J163" s="10">
        <v>4.8776207917926785E-2</v>
      </c>
      <c r="K163" s="10">
        <v>0.16817276632938474</v>
      </c>
      <c r="L163" s="10">
        <v>2.2657908260130644E-2</v>
      </c>
      <c r="M163" s="10">
        <v>5.7512560787880713E-3</v>
      </c>
      <c r="N163" s="10">
        <v>1.2638409895642773E-2</v>
      </c>
      <c r="O163" s="10">
        <v>4.1654355928570023E-4</v>
      </c>
      <c r="P163" s="10">
        <v>1.7364226891451256E-3</v>
      </c>
      <c r="Q163" s="10">
        <v>2.5207190923931202E-4</v>
      </c>
      <c r="R163" s="10">
        <v>1.1205048423958198E-3</v>
      </c>
      <c r="S163" s="10">
        <v>6.0424210582347775E-4</v>
      </c>
      <c r="T163" s="10">
        <v>0</v>
      </c>
      <c r="U163" s="10">
        <v>2.3523239996586221E-2</v>
      </c>
      <c r="V163" s="10">
        <v>4.2673786570415066E-5</v>
      </c>
      <c r="W163" s="10">
        <v>0</v>
      </c>
      <c r="X163" s="10">
        <v>0</v>
      </c>
      <c r="Y163" s="10">
        <v>0</v>
      </c>
      <c r="Z163" s="3"/>
    </row>
    <row r="164" spans="1:26"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>
      <c r="A165" t="s">
        <v>64</v>
      </c>
      <c r="B165" s="3">
        <v>28.722999999999999</v>
      </c>
      <c r="C165" s="3">
        <v>0.68400000000000005</v>
      </c>
      <c r="D165" s="3">
        <v>0.57699999999999996</v>
      </c>
      <c r="E165" s="3">
        <v>0</v>
      </c>
      <c r="F165" s="3">
        <v>2.1000000000000001E-2</v>
      </c>
      <c r="G165" s="3">
        <v>0.59799999999999998</v>
      </c>
      <c r="H165" s="3">
        <v>18.131</v>
      </c>
      <c r="I165" s="3">
        <v>31.789000000000001</v>
      </c>
      <c r="J165" s="3">
        <v>3.085</v>
      </c>
      <c r="K165" s="3">
        <v>11.401</v>
      </c>
      <c r="L165" s="3">
        <v>1.5089999999999999</v>
      </c>
      <c r="M165" s="3">
        <v>0.36399999999999999</v>
      </c>
      <c r="N165" s="3">
        <v>1.0289999999999999</v>
      </c>
      <c r="O165" s="3">
        <v>5.5E-2</v>
      </c>
      <c r="P165" s="3">
        <v>0.128</v>
      </c>
      <c r="Q165" s="3">
        <v>0</v>
      </c>
      <c r="R165" s="3">
        <v>0.19</v>
      </c>
      <c r="S165" s="3">
        <v>2E-3</v>
      </c>
      <c r="T165" s="3">
        <v>1.7999999999999999E-2</v>
      </c>
      <c r="U165" s="3">
        <v>0.33600000000000002</v>
      </c>
      <c r="V165" s="3">
        <v>2.8000000000000001E-2</v>
      </c>
      <c r="W165" s="3">
        <v>0</v>
      </c>
      <c r="X165" s="3">
        <v>1.6E-2</v>
      </c>
      <c r="Y165" s="3">
        <v>0</v>
      </c>
      <c r="Z165" s="3">
        <f t="shared" si="1"/>
        <v>98.683999999999997</v>
      </c>
    </row>
    <row r="166" spans="1:26">
      <c r="B166" s="10">
        <v>0.97135201409183358</v>
      </c>
      <c r="C166" s="10">
        <v>2.732422354628292E-2</v>
      </c>
      <c r="D166" s="10">
        <v>5.2447856193329452E-3</v>
      </c>
      <c r="E166" s="10">
        <v>0</v>
      </c>
      <c r="F166" s="10">
        <v>9.8864668760923987E-4</v>
      </c>
      <c r="G166" s="10">
        <v>1.2711876383357601E-2</v>
      </c>
      <c r="H166" s="10">
        <v>0.26712159283115305</v>
      </c>
      <c r="I166" s="10">
        <v>0.4648758763569828</v>
      </c>
      <c r="J166" s="10">
        <v>4.4898292891179969E-2</v>
      </c>
      <c r="K166" s="10">
        <v>0.16264298562693077</v>
      </c>
      <c r="L166" s="10">
        <v>2.0772508248238338E-2</v>
      </c>
      <c r="M166" s="10">
        <v>4.9647962612324034E-3</v>
      </c>
      <c r="N166" s="10">
        <v>1.3625705923209009E-2</v>
      </c>
      <c r="O166" s="10">
        <v>7.2160478959881812E-4</v>
      </c>
      <c r="P166" s="10">
        <v>1.6472244711331133E-3</v>
      </c>
      <c r="Q166" s="10">
        <v>0</v>
      </c>
      <c r="R166" s="10">
        <v>2.3842462132127847E-3</v>
      </c>
      <c r="S166" s="10">
        <v>2.4361119876224821E-5</v>
      </c>
      <c r="T166" s="10">
        <v>2.1712336303815669E-4</v>
      </c>
      <c r="U166" s="10">
        <v>1.4379802606082469E-2</v>
      </c>
      <c r="V166" s="10">
        <v>3.0108248586809466E-4</v>
      </c>
      <c r="W166" s="10">
        <v>0</v>
      </c>
      <c r="X166" s="10">
        <v>3.705958583362836E-4</v>
      </c>
      <c r="Y166" s="10">
        <v>0</v>
      </c>
      <c r="Z166" s="3"/>
    </row>
    <row r="167" spans="1:26"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>
      <c r="A168" t="s">
        <v>65</v>
      </c>
      <c r="B168" s="3">
        <v>28.704000000000001</v>
      </c>
      <c r="C168" s="3">
        <v>0.57699999999999996</v>
      </c>
      <c r="D168" s="3">
        <v>0.13400000000000001</v>
      </c>
      <c r="E168" s="3">
        <v>0</v>
      </c>
      <c r="F168" s="3">
        <v>1.7999999999999999E-2</v>
      </c>
      <c r="G168" s="3">
        <v>0.52100000000000002</v>
      </c>
      <c r="H168" s="3">
        <v>19.149000000000001</v>
      </c>
      <c r="I168" s="3">
        <v>32.597000000000001</v>
      </c>
      <c r="J168" s="3">
        <v>2.9929999999999999</v>
      </c>
      <c r="K168" s="3">
        <v>10.932</v>
      </c>
      <c r="L168" s="3">
        <v>1.204</v>
      </c>
      <c r="M168" s="3">
        <v>0.26500000000000001</v>
      </c>
      <c r="N168" s="3">
        <v>0.85599999999999998</v>
      </c>
      <c r="O168" s="3">
        <v>0</v>
      </c>
      <c r="P168" s="3">
        <v>0</v>
      </c>
      <c r="Q168" s="3">
        <v>1.4999999999999999E-2</v>
      </c>
      <c r="R168" s="3">
        <v>4.5999999999999999E-2</v>
      </c>
      <c r="S168" s="3">
        <v>0</v>
      </c>
      <c r="T168" s="3">
        <v>1.7999999999999999E-2</v>
      </c>
      <c r="U168" s="3">
        <v>0.312</v>
      </c>
      <c r="V168" s="3">
        <v>5.1999999999999998E-2</v>
      </c>
      <c r="W168" s="3">
        <v>0</v>
      </c>
      <c r="X168" s="3">
        <v>0</v>
      </c>
      <c r="Y168" s="3">
        <v>1E-3</v>
      </c>
      <c r="Z168" s="3">
        <f t="shared" si="1"/>
        <v>98.394000000000005</v>
      </c>
    </row>
    <row r="169" spans="1:26">
      <c r="B169" s="10">
        <v>0.97319177526003053</v>
      </c>
      <c r="C169" s="10">
        <v>2.3108763234077852E-2</v>
      </c>
      <c r="D169" s="10">
        <v>1.2211412111017214E-3</v>
      </c>
      <c r="E169" s="10">
        <v>0</v>
      </c>
      <c r="F169" s="10">
        <v>8.4957844996682533E-4</v>
      </c>
      <c r="G169" s="10">
        <v>1.1103384057698392E-2</v>
      </c>
      <c r="H169" s="10">
        <v>0.28284108771792132</v>
      </c>
      <c r="I169" s="10">
        <v>0.4779109023334307</v>
      </c>
      <c r="J169" s="10">
        <v>4.3670738777471595E-2</v>
      </c>
      <c r="K169" s="10">
        <v>0.15635118499187778</v>
      </c>
      <c r="L169" s="10">
        <v>1.66163391940502E-2</v>
      </c>
      <c r="M169" s="10">
        <v>3.6237237572084467E-3</v>
      </c>
      <c r="N169" s="10">
        <v>1.1363878016456181E-2</v>
      </c>
      <c r="O169" s="10">
        <v>0</v>
      </c>
      <c r="P169" s="10">
        <v>0</v>
      </c>
      <c r="Q169" s="10">
        <v>1.9103860944665906E-4</v>
      </c>
      <c r="R169" s="10">
        <v>5.787146732917968E-4</v>
      </c>
      <c r="S169" s="10">
        <v>0</v>
      </c>
      <c r="T169" s="10">
        <v>2.1767859164350783E-4</v>
      </c>
      <c r="U169" s="10">
        <v>1.3386819351664619E-2</v>
      </c>
      <c r="V169" s="10">
        <v>5.6058305648249091E-4</v>
      </c>
      <c r="W169" s="10">
        <v>0</v>
      </c>
      <c r="X169" s="10">
        <v>0</v>
      </c>
      <c r="Y169" s="10">
        <v>5.9700552930130543E-5</v>
      </c>
      <c r="Z169" s="3"/>
    </row>
    <row r="171" spans="1:26">
      <c r="A171" s="6" t="s">
        <v>76</v>
      </c>
    </row>
    <row r="172" spans="1:26" ht="16">
      <c r="A172" t="s">
        <v>32</v>
      </c>
      <c r="B172" s="1" t="s">
        <v>22</v>
      </c>
      <c r="C172" s="1" t="s">
        <v>31</v>
      </c>
      <c r="D172" s="1" t="s">
        <v>24</v>
      </c>
      <c r="E172" s="1" t="s">
        <v>25</v>
      </c>
      <c r="F172" s="2" t="s">
        <v>29</v>
      </c>
      <c r="G172" s="1" t="s">
        <v>26</v>
      </c>
      <c r="H172" s="1" t="s">
        <v>9</v>
      </c>
      <c r="I172" s="1" t="s">
        <v>10</v>
      </c>
      <c r="J172" s="1" t="s">
        <v>11</v>
      </c>
      <c r="K172" s="1" t="s">
        <v>12</v>
      </c>
      <c r="L172" s="1" t="s">
        <v>13</v>
      </c>
      <c r="M172" s="1" t="s">
        <v>14</v>
      </c>
      <c r="N172" s="1" t="s">
        <v>15</v>
      </c>
      <c r="O172" s="1" t="s">
        <v>16</v>
      </c>
      <c r="P172" s="1" t="s">
        <v>17</v>
      </c>
      <c r="Q172" s="1" t="s">
        <v>18</v>
      </c>
      <c r="R172" s="1" t="s">
        <v>19</v>
      </c>
      <c r="S172" s="1" t="s">
        <v>20</v>
      </c>
      <c r="T172" s="1" t="s">
        <v>21</v>
      </c>
      <c r="U172" s="1" t="s">
        <v>30</v>
      </c>
      <c r="V172" s="1" t="s">
        <v>23</v>
      </c>
      <c r="W172" s="1" t="s">
        <v>8</v>
      </c>
      <c r="X172" s="2" t="s">
        <v>27</v>
      </c>
      <c r="Y172" s="2" t="s">
        <v>28</v>
      </c>
      <c r="Z172" s="4" t="s">
        <v>33</v>
      </c>
    </row>
    <row r="173" spans="1:26">
      <c r="A173" s="13" t="s">
        <v>67</v>
      </c>
      <c r="B173" s="15">
        <v>33.057000000000002</v>
      </c>
      <c r="C173" s="15">
        <v>1.1759999999999999</v>
      </c>
      <c r="D173" s="15">
        <v>2.0129999999999999</v>
      </c>
      <c r="E173" s="15">
        <v>0.13800000000000001</v>
      </c>
      <c r="F173" s="15">
        <v>0.26700000000000002</v>
      </c>
      <c r="G173" s="15">
        <v>40.817999999999998</v>
      </c>
      <c r="H173" s="15">
        <v>2.0760000000000001</v>
      </c>
      <c r="I173" s="15">
        <v>4.7699999999999996</v>
      </c>
      <c r="J173" s="15">
        <v>0.50900000000000001</v>
      </c>
      <c r="K173" s="15">
        <v>2.15</v>
      </c>
      <c r="L173" s="15">
        <v>0.73399999999999999</v>
      </c>
      <c r="M173" s="15">
        <v>0.63300000000000001</v>
      </c>
      <c r="N173" s="15">
        <v>3.5539999999999998</v>
      </c>
      <c r="O173" s="15">
        <v>0.376</v>
      </c>
      <c r="P173" s="15">
        <v>3.43</v>
      </c>
      <c r="Q173" s="15">
        <v>0.89700000000000002</v>
      </c>
      <c r="R173" s="15">
        <v>2.8639999999999999</v>
      </c>
      <c r="S173" s="15">
        <v>2.3570000000000002</v>
      </c>
      <c r="T173" s="15">
        <v>0.17299999999999999</v>
      </c>
      <c r="U173" s="15">
        <v>4.2640000000000002</v>
      </c>
      <c r="V173" s="15">
        <v>8.6999999999999994E-2</v>
      </c>
      <c r="W173" s="15">
        <v>6.4000000000000001E-2</v>
      </c>
      <c r="X173" s="15">
        <v>0</v>
      </c>
      <c r="Y173" s="15">
        <v>0</v>
      </c>
      <c r="Z173" s="15">
        <f>SUM(B173:Y173)</f>
        <v>106.407</v>
      </c>
    </row>
    <row r="174" spans="1:26">
      <c r="A174" s="13"/>
      <c r="B174" s="16">
        <v>0.90806908132998432</v>
      </c>
      <c r="C174" s="16">
        <v>3.8159937427985242E-2</v>
      </c>
      <c r="D174" s="16">
        <v>1.4862925707490014E-2</v>
      </c>
      <c r="E174" s="16">
        <v>9.9631650783108656E-4</v>
      </c>
      <c r="F174" s="16">
        <v>1.0210374847875943E-2</v>
      </c>
      <c r="G174" s="16">
        <v>0.70480471769660169</v>
      </c>
      <c r="H174" s="16">
        <v>2.484409556568215E-2</v>
      </c>
      <c r="I174" s="16">
        <v>5.666137729409404E-2</v>
      </c>
      <c r="J174" s="16">
        <v>6.0172914441825875E-3</v>
      </c>
      <c r="K174" s="16">
        <v>2.4913770321672135E-2</v>
      </c>
      <c r="L174" s="16">
        <v>8.2073766499780598E-3</v>
      </c>
      <c r="M174" s="16">
        <v>7.0131376277718545E-3</v>
      </c>
      <c r="N174" s="16">
        <v>3.8226951398325583E-2</v>
      </c>
      <c r="O174" s="16">
        <v>4.0071275511746477E-3</v>
      </c>
      <c r="P174" s="16">
        <v>3.5854654344757535E-2</v>
      </c>
      <c r="Q174" s="16">
        <v>9.2559665112082953E-3</v>
      </c>
      <c r="R174" s="16">
        <v>2.9193026288290135E-2</v>
      </c>
      <c r="S174" s="16">
        <v>2.3320370172719058E-2</v>
      </c>
      <c r="T174" s="16">
        <v>1.6950743781003208E-3</v>
      </c>
      <c r="U174" s="16">
        <v>0.14823113951387445</v>
      </c>
      <c r="V174" s="16">
        <v>7.5989802981136221E-4</v>
      </c>
      <c r="W174" s="16">
        <v>1.7365346669305222E-3</v>
      </c>
      <c r="X174" s="16">
        <v>0</v>
      </c>
      <c r="Y174" s="16">
        <v>0</v>
      </c>
      <c r="Z174" s="15"/>
    </row>
    <row r="175" spans="1:26">
      <c r="A175" s="13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</row>
    <row r="176" spans="1:26">
      <c r="A176" t="s">
        <v>68</v>
      </c>
      <c r="B176" s="3">
        <v>35.122</v>
      </c>
      <c r="C176" s="3">
        <v>0.248</v>
      </c>
      <c r="D176" s="3">
        <v>3.3000000000000002E-2</v>
      </c>
      <c r="E176" s="3">
        <v>0.32600000000000001</v>
      </c>
      <c r="F176" s="3">
        <v>0</v>
      </c>
      <c r="G176" s="3">
        <v>45.48</v>
      </c>
      <c r="H176" s="3">
        <v>5.7000000000000002E-2</v>
      </c>
      <c r="I176" s="3">
        <v>3.5000000000000003E-2</v>
      </c>
      <c r="J176" s="3">
        <v>9.6000000000000002E-2</v>
      </c>
      <c r="K176" s="3">
        <v>0.33900000000000002</v>
      </c>
      <c r="L176" s="3">
        <v>0.19600000000000001</v>
      </c>
      <c r="M176" s="3">
        <v>0.89900000000000002</v>
      </c>
      <c r="N176" s="3">
        <v>3.407</v>
      </c>
      <c r="O176" s="3">
        <v>0.309</v>
      </c>
      <c r="P176" s="3">
        <v>3.9249999999999998</v>
      </c>
      <c r="Q176" s="3">
        <v>1.137</v>
      </c>
      <c r="R176" s="3">
        <v>4.1349999999999998</v>
      </c>
      <c r="S176" s="3">
        <v>3.3780000000000001</v>
      </c>
      <c r="T176" s="3">
        <v>0.34100000000000003</v>
      </c>
      <c r="U176" s="3">
        <v>0.73399999999999999</v>
      </c>
      <c r="V176" s="3">
        <v>5.3999999999999999E-2</v>
      </c>
      <c r="W176" s="3">
        <v>2.4E-2</v>
      </c>
      <c r="X176" s="3">
        <v>0</v>
      </c>
      <c r="Y176" s="3">
        <v>0</v>
      </c>
      <c r="Z176" s="3">
        <f>SUM(B176:Y176)</f>
        <v>100.27499999999999</v>
      </c>
    </row>
    <row r="177" spans="1:26">
      <c r="B177" s="10">
        <v>0.98613217412754683</v>
      </c>
      <c r="C177" s="10">
        <v>8.2253133563986777E-3</v>
      </c>
      <c r="D177" s="10">
        <v>2.4904332788241811E-4</v>
      </c>
      <c r="E177" s="10">
        <v>2.4056712549187045E-3</v>
      </c>
      <c r="F177" s="10">
        <v>0</v>
      </c>
      <c r="G177" s="10">
        <v>0.80267174612458336</v>
      </c>
      <c r="H177" s="10">
        <v>6.9722208737797546E-4</v>
      </c>
      <c r="I177" s="10">
        <v>4.2494941068482397E-4</v>
      </c>
      <c r="J177" s="10">
        <v>1.1599918464674163E-3</v>
      </c>
      <c r="K177" s="10">
        <v>4.01514407622786E-3</v>
      </c>
      <c r="L177" s="10">
        <v>2.2400866347973758E-3</v>
      </c>
      <c r="M177" s="10">
        <v>1.0180492363967604E-2</v>
      </c>
      <c r="N177" s="10">
        <v>3.7456294721322309E-2</v>
      </c>
      <c r="O177" s="10">
        <v>3.3659234929851898E-3</v>
      </c>
      <c r="P177" s="10">
        <v>4.1936436128725191E-2</v>
      </c>
      <c r="Q177" s="10">
        <v>1.1991961771052254E-2</v>
      </c>
      <c r="R177" s="10">
        <v>4.3080631191554995E-2</v>
      </c>
      <c r="S177" s="10">
        <v>3.4161422106783565E-2</v>
      </c>
      <c r="T177" s="10">
        <v>3.415053205870708E-3</v>
      </c>
      <c r="U177" s="10">
        <v>2.6080670371249993E-2</v>
      </c>
      <c r="V177" s="10">
        <v>4.8209237752253433E-4</v>
      </c>
      <c r="W177" s="10">
        <v>6.6560283716402793E-4</v>
      </c>
      <c r="X177" s="10">
        <v>0</v>
      </c>
      <c r="Y177" s="10">
        <v>0</v>
      </c>
      <c r="Z177" s="3"/>
    </row>
    <row r="178" spans="1:26"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>
      <c r="A179" t="s">
        <v>69</v>
      </c>
      <c r="B179" s="3">
        <v>29.733000000000001</v>
      </c>
      <c r="C179" s="3">
        <v>0.36899999999999999</v>
      </c>
      <c r="D179" s="3">
        <v>0.94899999999999995</v>
      </c>
      <c r="E179" s="3">
        <v>0</v>
      </c>
      <c r="F179" s="3">
        <v>6.0000000000000001E-3</v>
      </c>
      <c r="G179" s="3">
        <v>0.68600000000000005</v>
      </c>
      <c r="H179" s="3">
        <v>17.655000000000001</v>
      </c>
      <c r="I179" s="3">
        <v>33.787999999999997</v>
      </c>
      <c r="J179" s="3">
        <v>3.0910000000000002</v>
      </c>
      <c r="K179" s="3">
        <v>11.134</v>
      </c>
      <c r="L179" s="3">
        <v>1.0289999999999999</v>
      </c>
      <c r="M179" s="3">
        <v>0</v>
      </c>
      <c r="N179" s="3">
        <v>0.58799999999999997</v>
      </c>
      <c r="O179" s="3">
        <v>0.152</v>
      </c>
      <c r="P179" s="3">
        <v>7.0999999999999994E-2</v>
      </c>
      <c r="Q179" s="3">
        <v>0</v>
      </c>
      <c r="R179" s="3">
        <v>1.2999999999999999E-2</v>
      </c>
      <c r="S179" s="3">
        <v>0</v>
      </c>
      <c r="T179" s="3">
        <v>0</v>
      </c>
      <c r="U179" s="3">
        <v>1.772</v>
      </c>
      <c r="V179" s="3">
        <v>9.2999999999999999E-2</v>
      </c>
      <c r="W179" s="3">
        <v>0</v>
      </c>
      <c r="X179" s="3">
        <v>0</v>
      </c>
      <c r="Y179" s="3">
        <v>0</v>
      </c>
      <c r="Z179" s="3">
        <f>SUM(B179:Y179)</f>
        <v>101.129</v>
      </c>
    </row>
    <row r="180" spans="1:26">
      <c r="B180" s="10">
        <v>0.97286202615387085</v>
      </c>
      <c r="C180" s="10">
        <v>1.4262109561927463E-2</v>
      </c>
      <c r="D180" s="10">
        <v>8.3461044316403884E-3</v>
      </c>
      <c r="E180" s="10">
        <v>0</v>
      </c>
      <c r="F180" s="10">
        <v>2.7329944230659626E-4</v>
      </c>
      <c r="G180" s="10">
        <v>1.410906605876641E-2</v>
      </c>
      <c r="H180" s="10">
        <v>0.25166373276550991</v>
      </c>
      <c r="I180" s="10">
        <v>0.47806649053363981</v>
      </c>
      <c r="J180" s="10">
        <v>4.3525056104471875E-2</v>
      </c>
      <c r="K180" s="10">
        <v>0.15367714495454005</v>
      </c>
      <c r="L180" s="10">
        <v>1.3705053943490291E-2</v>
      </c>
      <c r="M180" s="10">
        <v>0</v>
      </c>
      <c r="N180" s="10">
        <v>7.5333238385734995E-3</v>
      </c>
      <c r="O180" s="10">
        <v>1.9295053175678509E-3</v>
      </c>
      <c r="P180" s="10">
        <v>8.8402966522261803E-4</v>
      </c>
      <c r="Q180" s="10">
        <v>0</v>
      </c>
      <c r="R180" s="10">
        <v>1.5783616751566243E-4</v>
      </c>
      <c r="S180" s="10">
        <v>0</v>
      </c>
      <c r="T180" s="10">
        <v>0</v>
      </c>
      <c r="U180" s="10">
        <v>7.3374142498503242E-2</v>
      </c>
      <c r="V180" s="10">
        <v>9.6755594227710252E-4</v>
      </c>
      <c r="W180" s="10">
        <v>0</v>
      </c>
      <c r="X180" s="10">
        <v>0</v>
      </c>
      <c r="Y180" s="10">
        <v>0</v>
      </c>
      <c r="Z180" s="3"/>
    </row>
    <row r="181" spans="1:26"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>
      <c r="A182" t="s">
        <v>70</v>
      </c>
      <c r="B182" s="3">
        <v>28.637</v>
      </c>
      <c r="C182" s="3">
        <v>0.76600000000000001</v>
      </c>
      <c r="D182" s="3">
        <v>0.155</v>
      </c>
      <c r="E182" s="3">
        <v>0</v>
      </c>
      <c r="F182" s="3">
        <v>4.0000000000000001E-3</v>
      </c>
      <c r="G182" s="3">
        <v>1.752</v>
      </c>
      <c r="H182" s="3">
        <v>15.395</v>
      </c>
      <c r="I182" s="3">
        <v>32.347000000000001</v>
      </c>
      <c r="J182" s="3">
        <v>3.302</v>
      </c>
      <c r="K182" s="3">
        <v>12.37</v>
      </c>
      <c r="L182" s="3">
        <v>1.51</v>
      </c>
      <c r="M182" s="3">
        <v>1.4999999999999999E-2</v>
      </c>
      <c r="N182" s="3">
        <v>1.2470000000000001</v>
      </c>
      <c r="O182" s="3">
        <v>0.13</v>
      </c>
      <c r="P182" s="3">
        <v>0.20300000000000001</v>
      </c>
      <c r="Q182" s="3">
        <v>7.0000000000000007E-2</v>
      </c>
      <c r="R182" s="3">
        <v>0</v>
      </c>
      <c r="S182" s="3">
        <v>8.5000000000000006E-2</v>
      </c>
      <c r="T182" s="3">
        <v>0.05</v>
      </c>
      <c r="U182" s="3">
        <v>1.7709999999999999</v>
      </c>
      <c r="V182" s="3">
        <v>6.0000000000000001E-3</v>
      </c>
      <c r="W182" s="3">
        <v>0</v>
      </c>
      <c r="X182" s="3">
        <v>0</v>
      </c>
      <c r="Y182" s="3">
        <v>0</v>
      </c>
      <c r="Z182" s="3">
        <f>SUM(B182:Y182)</f>
        <v>99.815000000000012</v>
      </c>
    </row>
    <row r="183" spans="1:26">
      <c r="B183" s="10">
        <v>0.95178564629531393</v>
      </c>
      <c r="C183" s="10">
        <v>3.0073590536886248E-2</v>
      </c>
      <c r="D183" s="10">
        <v>1.3846767842542423E-3</v>
      </c>
      <c r="E183" s="10">
        <v>0</v>
      </c>
      <c r="F183" s="10">
        <v>1.850745051769778E-4</v>
      </c>
      <c r="G183" s="10">
        <v>3.6602214640432042E-2</v>
      </c>
      <c r="H183" s="10">
        <v>0.22291111065810476</v>
      </c>
      <c r="I183" s="10">
        <v>0.46489934783476344</v>
      </c>
      <c r="J183" s="10">
        <v>4.7229844309762181E-2</v>
      </c>
      <c r="K183" s="10">
        <v>0.1734310592730908</v>
      </c>
      <c r="L183" s="10">
        <v>2.0428732999172233E-2</v>
      </c>
      <c r="M183" s="10">
        <v>2.0107408045896399E-4</v>
      </c>
      <c r="N183" s="10">
        <v>1.6228369031146404E-2</v>
      </c>
      <c r="O183" s="10">
        <v>1.6762734045945205E-3</v>
      </c>
      <c r="P183" s="10">
        <v>2.5674597179708215E-3</v>
      </c>
      <c r="Q183" s="10">
        <v>8.7394389347187176E-4</v>
      </c>
      <c r="R183" s="10">
        <v>0</v>
      </c>
      <c r="S183" s="10">
        <v>1.0175387653311484E-3</v>
      </c>
      <c r="T183" s="10">
        <v>5.9274628549042113E-4</v>
      </c>
      <c r="U183" s="10">
        <v>7.448983168293706E-2</v>
      </c>
      <c r="V183" s="10">
        <v>6.3407918507542537E-5</v>
      </c>
      <c r="W183" s="10">
        <v>0</v>
      </c>
      <c r="X183" s="10">
        <v>0</v>
      </c>
      <c r="Y183" s="10">
        <v>0</v>
      </c>
      <c r="Z183" s="3"/>
    </row>
    <row r="184" spans="1:26"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>
      <c r="A185" t="s">
        <v>71</v>
      </c>
      <c r="B185" s="3">
        <v>29.856999999999999</v>
      </c>
      <c r="C185" s="3">
        <v>0.67500000000000004</v>
      </c>
      <c r="D185" s="3">
        <v>2.2290000000000001</v>
      </c>
      <c r="E185" s="3">
        <v>7.5999999999999998E-2</v>
      </c>
      <c r="F185" s="3">
        <v>2.7E-2</v>
      </c>
      <c r="G185" s="3">
        <v>1.242</v>
      </c>
      <c r="H185" s="3">
        <v>17.803999999999998</v>
      </c>
      <c r="I185" s="3">
        <v>32.326999999999998</v>
      </c>
      <c r="J185" s="3">
        <v>3.202</v>
      </c>
      <c r="K185" s="3">
        <v>10.877000000000001</v>
      </c>
      <c r="L185" s="3">
        <v>1.141</v>
      </c>
      <c r="M185" s="3">
        <v>4.3999999999999997E-2</v>
      </c>
      <c r="N185" s="3">
        <v>0.99099999999999999</v>
      </c>
      <c r="O185" s="3">
        <v>0.06</v>
      </c>
      <c r="P185" s="3">
        <v>0.14499999999999999</v>
      </c>
      <c r="Q185" s="3">
        <v>2.9000000000000001E-2</v>
      </c>
      <c r="R185" s="3">
        <v>0.02</v>
      </c>
      <c r="S185" s="3">
        <v>0</v>
      </c>
      <c r="T185" s="3">
        <v>0</v>
      </c>
      <c r="U185" s="3">
        <v>1.738</v>
      </c>
      <c r="V185" s="3">
        <v>0.23499999999999999</v>
      </c>
      <c r="W185" s="3">
        <v>0</v>
      </c>
      <c r="X185" s="3">
        <v>0</v>
      </c>
      <c r="Y185" s="3">
        <v>4.0000000000000001E-3</v>
      </c>
      <c r="Z185" s="3">
        <f t="shared" ref="Z185:Z197" si="2">SUM(B185:Y185)</f>
        <v>102.72299999999998</v>
      </c>
    </row>
    <row r="186" spans="1:26">
      <c r="B186" s="10">
        <v>0.96336627476904291</v>
      </c>
      <c r="C186" s="10">
        <v>2.5727283044764997E-2</v>
      </c>
      <c r="D186" s="10">
        <v>1.9331271488155062E-2</v>
      </c>
      <c r="E186" s="10">
        <v>6.4449811510677445E-4</v>
      </c>
      <c r="F186" s="10">
        <v>1.212785535762637E-3</v>
      </c>
      <c r="G186" s="10">
        <v>2.5190019079812626E-2</v>
      </c>
      <c r="H186" s="10">
        <v>0.25026680374747906</v>
      </c>
      <c r="I186" s="10">
        <v>0.4510492558255127</v>
      </c>
      <c r="J186" s="10">
        <v>4.4462554609001073E-2</v>
      </c>
      <c r="K186" s="10">
        <v>0.14804711358807315</v>
      </c>
      <c r="L186" s="10">
        <v>1.4985932372226472E-2</v>
      </c>
      <c r="M186" s="10">
        <v>5.7259974160405011E-4</v>
      </c>
      <c r="N186" s="10">
        <v>1.2520328245958747E-2</v>
      </c>
      <c r="O186" s="10">
        <v>7.5108033568613655E-4</v>
      </c>
      <c r="P186" s="10">
        <v>1.7803657946402519E-3</v>
      </c>
      <c r="Q186" s="10">
        <v>3.514933792414196E-4</v>
      </c>
      <c r="R186" s="10">
        <v>2.3945610827680466E-4</v>
      </c>
      <c r="S186" s="10">
        <v>0</v>
      </c>
      <c r="T186" s="10">
        <v>0</v>
      </c>
      <c r="U186" s="10">
        <v>7.0967881791690113E-2</v>
      </c>
      <c r="V186" s="10">
        <v>2.4109807769310231E-3</v>
      </c>
      <c r="W186" s="10">
        <v>0</v>
      </c>
      <c r="X186" s="10">
        <v>0</v>
      </c>
      <c r="Y186" s="10">
        <v>2.2726240940950198E-4</v>
      </c>
      <c r="Z186" s="3"/>
    </row>
    <row r="187" spans="1:26"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>
      <c r="A188" t="s">
        <v>72</v>
      </c>
      <c r="B188" s="3">
        <v>35.335000000000001</v>
      </c>
      <c r="C188" s="3">
        <v>0.123</v>
      </c>
      <c r="D188" s="3">
        <v>0</v>
      </c>
      <c r="E188" s="3">
        <v>0.124</v>
      </c>
      <c r="F188" s="3">
        <v>0</v>
      </c>
      <c r="G188" s="3">
        <v>44.363</v>
      </c>
      <c r="H188" s="3">
        <v>0</v>
      </c>
      <c r="I188" s="3">
        <v>4.0000000000000001E-3</v>
      </c>
      <c r="J188" s="3">
        <v>0</v>
      </c>
      <c r="K188" s="3">
        <v>0.223</v>
      </c>
      <c r="L188" s="3">
        <v>0.27300000000000002</v>
      </c>
      <c r="M188" s="3">
        <v>1.26</v>
      </c>
      <c r="N188" s="3">
        <v>4.6159999999999997</v>
      </c>
      <c r="O188" s="3">
        <v>0.69099999999999995</v>
      </c>
      <c r="P188" s="3">
        <v>4.7229999999999999</v>
      </c>
      <c r="Q188" s="3">
        <v>1.161</v>
      </c>
      <c r="R188" s="3">
        <v>3.6760000000000002</v>
      </c>
      <c r="S188" s="3">
        <v>2.9630000000000001</v>
      </c>
      <c r="T188" s="3">
        <v>0.24399999999999999</v>
      </c>
      <c r="U188" s="3">
        <v>0.51400000000000001</v>
      </c>
      <c r="V188" s="3">
        <v>0</v>
      </c>
      <c r="W188" s="3">
        <v>0</v>
      </c>
      <c r="X188" s="3">
        <v>0</v>
      </c>
      <c r="Y188" s="3">
        <v>0</v>
      </c>
      <c r="Z188" s="3">
        <f t="shared" si="2"/>
        <v>100.29299999999999</v>
      </c>
    </row>
    <row r="189" spans="1:26">
      <c r="B189" s="10">
        <v>0.99550872791823897</v>
      </c>
      <c r="C189" s="10">
        <v>4.0934545146370394E-3</v>
      </c>
      <c r="D189" s="10">
        <v>0</v>
      </c>
      <c r="E189" s="10">
        <v>9.1817285756821271E-4</v>
      </c>
      <c r="F189" s="10">
        <v>0</v>
      </c>
      <c r="G189" s="10">
        <v>0.78563805831301481</v>
      </c>
      <c r="H189" s="10">
        <v>0</v>
      </c>
      <c r="I189" s="10">
        <v>4.8731891049260667E-5</v>
      </c>
      <c r="J189" s="10">
        <v>0</v>
      </c>
      <c r="K189" s="10">
        <v>2.6502716132579041E-3</v>
      </c>
      <c r="L189" s="10">
        <v>3.1308010937887475E-3</v>
      </c>
      <c r="M189" s="10">
        <v>1.4317385617134889E-2</v>
      </c>
      <c r="N189" s="10">
        <v>5.0921661598297252E-2</v>
      </c>
      <c r="O189" s="10">
        <v>7.5527984333791888E-3</v>
      </c>
      <c r="P189" s="10">
        <v>5.0635358713644781E-2</v>
      </c>
      <c r="Q189" s="10">
        <v>1.2287006180072526E-2</v>
      </c>
      <c r="R189" s="10">
        <v>3.8429623780849548E-2</v>
      </c>
      <c r="S189" s="10">
        <v>3.0067134074973113E-2</v>
      </c>
      <c r="T189" s="10">
        <v>2.4519804769527276E-3</v>
      </c>
      <c r="U189" s="10">
        <v>1.8326093397505332E-2</v>
      </c>
      <c r="V189" s="10">
        <v>0</v>
      </c>
      <c r="W189" s="10">
        <v>0</v>
      </c>
      <c r="X189" s="10">
        <v>0</v>
      </c>
      <c r="Y189" s="10">
        <v>0</v>
      </c>
      <c r="Z189" s="3"/>
    </row>
    <row r="190" spans="1:26"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>
      <c r="A191" t="s">
        <v>73</v>
      </c>
      <c r="B191" s="3">
        <v>34.969000000000001</v>
      </c>
      <c r="C191" s="3">
        <v>0.24299999999999999</v>
      </c>
      <c r="D191" s="3">
        <v>0</v>
      </c>
      <c r="E191" s="3">
        <v>8.6999999999999994E-2</v>
      </c>
      <c r="F191" s="3">
        <v>0</v>
      </c>
      <c r="G191" s="3">
        <v>44.671999999999997</v>
      </c>
      <c r="H191" s="3">
        <v>0</v>
      </c>
      <c r="I191" s="3">
        <v>4.9000000000000002E-2</v>
      </c>
      <c r="J191" s="3">
        <v>0.121</v>
      </c>
      <c r="K191" s="3">
        <v>0.44400000000000001</v>
      </c>
      <c r="L191" s="3">
        <v>0.41499999999999998</v>
      </c>
      <c r="M191" s="3">
        <v>1.1850000000000001</v>
      </c>
      <c r="N191" s="3">
        <v>4.17</v>
      </c>
      <c r="O191" s="3">
        <v>0.54800000000000004</v>
      </c>
      <c r="P191" s="3">
        <v>4.3780000000000001</v>
      </c>
      <c r="Q191" s="3">
        <v>1.1060000000000001</v>
      </c>
      <c r="R191" s="3">
        <v>3.83</v>
      </c>
      <c r="S191" s="3">
        <v>3.4609999999999999</v>
      </c>
      <c r="T191" s="3">
        <v>0.33400000000000002</v>
      </c>
      <c r="U191" s="3">
        <v>0.57399999999999995</v>
      </c>
      <c r="V191" s="3">
        <v>0</v>
      </c>
      <c r="W191" s="3">
        <v>0</v>
      </c>
      <c r="X191" s="3">
        <v>0</v>
      </c>
      <c r="Y191" s="3">
        <v>0</v>
      </c>
      <c r="Z191" s="3">
        <f t="shared" si="2"/>
        <v>100.58600000000001</v>
      </c>
    </row>
    <row r="192" spans="1:26">
      <c r="B192" s="10">
        <v>0.98613573385512654</v>
      </c>
      <c r="C192" s="10">
        <v>8.0947723217883669E-3</v>
      </c>
      <c r="D192" s="10">
        <v>0</v>
      </c>
      <c r="E192" s="10">
        <v>6.4481558343989706E-4</v>
      </c>
      <c r="F192" s="10">
        <v>0</v>
      </c>
      <c r="G192" s="10">
        <v>0.79186383698405938</v>
      </c>
      <c r="H192" s="10">
        <v>0</v>
      </c>
      <c r="I192" s="10">
        <v>5.9753432782695399E-4</v>
      </c>
      <c r="J192" s="10">
        <v>1.4684753712090484E-3</v>
      </c>
      <c r="K192" s="10">
        <v>5.2818005672210381E-3</v>
      </c>
      <c r="L192" s="10">
        <v>4.7638100187200596E-3</v>
      </c>
      <c r="M192" s="10">
        <v>1.3477987036139529E-2</v>
      </c>
      <c r="N192" s="10">
        <v>4.60454082805846E-2</v>
      </c>
      <c r="O192" s="10">
        <v>5.9954793645681263E-3</v>
      </c>
      <c r="P192" s="10">
        <v>4.6981319444066048E-2</v>
      </c>
      <c r="Q192" s="10">
        <v>1.1716084380086074E-2</v>
      </c>
      <c r="R192" s="10">
        <v>4.0077711158411959E-2</v>
      </c>
      <c r="S192" s="10">
        <v>3.5154059941100067E-2</v>
      </c>
      <c r="T192" s="10">
        <v>3.3595967720401439E-3</v>
      </c>
      <c r="U192" s="10">
        <v>2.0484821118816731E-2</v>
      </c>
      <c r="V192" s="10">
        <v>0</v>
      </c>
      <c r="W192" s="10">
        <v>0</v>
      </c>
      <c r="X192" s="10">
        <v>0</v>
      </c>
      <c r="Y192" s="10">
        <v>0</v>
      </c>
      <c r="Z192" s="3"/>
    </row>
    <row r="193" spans="1:26"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>
      <c r="A194" t="s">
        <v>74</v>
      </c>
      <c r="B194" s="3">
        <v>30.035</v>
      </c>
      <c r="C194" s="3">
        <v>0.33600000000000002</v>
      </c>
      <c r="D194" s="3">
        <v>0.44500000000000001</v>
      </c>
      <c r="E194" s="3">
        <v>0</v>
      </c>
      <c r="F194" s="3">
        <v>1.0999999999999999E-2</v>
      </c>
      <c r="G194" s="3">
        <v>1.02</v>
      </c>
      <c r="H194" s="3">
        <v>17.175000000000001</v>
      </c>
      <c r="I194" s="3">
        <v>32.527999999999999</v>
      </c>
      <c r="J194" s="3">
        <v>3.056</v>
      </c>
      <c r="K194" s="3">
        <v>11.4</v>
      </c>
      <c r="L194" s="3">
        <v>1.6619999999999999</v>
      </c>
      <c r="M194" s="3">
        <v>0.189</v>
      </c>
      <c r="N194" s="3">
        <v>1.2450000000000001</v>
      </c>
      <c r="O194" s="3">
        <v>0.22700000000000001</v>
      </c>
      <c r="P194" s="3">
        <v>0.106</v>
      </c>
      <c r="Q194" s="3">
        <v>0</v>
      </c>
      <c r="R194" s="3">
        <v>2E-3</v>
      </c>
      <c r="S194" s="3">
        <v>0</v>
      </c>
      <c r="T194" s="3">
        <v>1.2999999999999999E-2</v>
      </c>
      <c r="U194" s="3">
        <v>1.4370000000000001</v>
      </c>
      <c r="V194" s="3">
        <v>0.159</v>
      </c>
      <c r="W194" s="3">
        <v>0</v>
      </c>
      <c r="X194" s="3">
        <v>0</v>
      </c>
      <c r="Y194" s="3">
        <v>0</v>
      </c>
      <c r="Z194" s="3">
        <f t="shared" si="2"/>
        <v>101.04600000000001</v>
      </c>
    </row>
    <row r="195" spans="1:26">
      <c r="B195" s="10">
        <v>0.98099240060250315</v>
      </c>
      <c r="C195" s="10">
        <v>1.2963496817724662E-2</v>
      </c>
      <c r="D195" s="10">
        <v>3.9066373592380422E-3</v>
      </c>
      <c r="E195" s="10">
        <v>0</v>
      </c>
      <c r="F195" s="10">
        <v>5.0015621070458732E-4</v>
      </c>
      <c r="G195" s="10">
        <v>2.0941115333610528E-2</v>
      </c>
      <c r="H195" s="10">
        <v>0.24438533624060796</v>
      </c>
      <c r="I195" s="10">
        <v>0.45941869623518472</v>
      </c>
      <c r="J195" s="10">
        <v>4.2955538739023434E-2</v>
      </c>
      <c r="K195" s="10">
        <v>0.15706824951779191</v>
      </c>
      <c r="L195" s="10">
        <v>2.2096418144953153E-2</v>
      </c>
      <c r="M195" s="10">
        <v>2.489734353139976E-3</v>
      </c>
      <c r="N195" s="10">
        <v>1.5922239352497172E-2</v>
      </c>
      <c r="O195" s="10">
        <v>2.8764295046443044E-3</v>
      </c>
      <c r="P195" s="10">
        <v>1.3174672892528906E-3</v>
      </c>
      <c r="Q195" s="10">
        <v>0</v>
      </c>
      <c r="R195" s="10">
        <v>2.4239220881351291E-5</v>
      </c>
      <c r="S195" s="10">
        <v>0</v>
      </c>
      <c r="T195" s="10">
        <v>1.5144975125640602E-4</v>
      </c>
      <c r="U195" s="10">
        <v>5.9396598567649207E-2</v>
      </c>
      <c r="V195" s="10">
        <v>1.6512610849843019E-3</v>
      </c>
      <c r="W195" s="10">
        <v>0</v>
      </c>
      <c r="X195" s="10">
        <v>0</v>
      </c>
      <c r="Y195" s="10">
        <v>0</v>
      </c>
      <c r="Z195" s="3"/>
    </row>
    <row r="196" spans="1:26"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>
      <c r="A197" t="s">
        <v>75</v>
      </c>
      <c r="B197" s="3">
        <v>29.527999999999999</v>
      </c>
      <c r="C197" s="3">
        <v>0.68400000000000005</v>
      </c>
      <c r="D197" s="3">
        <v>0.153</v>
      </c>
      <c r="E197" s="3">
        <v>0</v>
      </c>
      <c r="F197" s="3">
        <v>8.0000000000000002E-3</v>
      </c>
      <c r="G197" s="3">
        <v>0.436</v>
      </c>
      <c r="H197" s="3">
        <v>18.638999999999999</v>
      </c>
      <c r="I197" s="3">
        <v>34.110999999999997</v>
      </c>
      <c r="J197" s="3">
        <v>3.0750000000000002</v>
      </c>
      <c r="K197" s="3">
        <v>10.5</v>
      </c>
      <c r="L197" s="3">
        <v>1.0620000000000001</v>
      </c>
      <c r="M197" s="3">
        <v>4.4999999999999998E-2</v>
      </c>
      <c r="N197" s="3">
        <v>0.66900000000000004</v>
      </c>
      <c r="O197" s="3">
        <v>8.4000000000000005E-2</v>
      </c>
      <c r="P197" s="3">
        <v>4.8000000000000001E-2</v>
      </c>
      <c r="Q197" s="3">
        <v>0</v>
      </c>
      <c r="R197" s="3">
        <v>6.7000000000000004E-2</v>
      </c>
      <c r="S197" s="3">
        <v>6.7000000000000004E-2</v>
      </c>
      <c r="T197" s="3">
        <v>0</v>
      </c>
      <c r="U197" s="3">
        <v>1.6180000000000001</v>
      </c>
      <c r="V197" s="3">
        <v>0</v>
      </c>
      <c r="W197" s="3">
        <v>0</v>
      </c>
      <c r="X197" s="3">
        <v>0</v>
      </c>
      <c r="Y197" s="3">
        <v>0</v>
      </c>
      <c r="Z197" s="3">
        <f t="shared" si="2"/>
        <v>100.79399999999998</v>
      </c>
    </row>
    <row r="198" spans="1:26">
      <c r="B198" s="10">
        <v>0.96711027372083946</v>
      </c>
      <c r="C198" s="10">
        <v>2.6463235864193458E-2</v>
      </c>
      <c r="D198" s="10">
        <v>1.346909687838995E-3</v>
      </c>
      <c r="E198" s="10">
        <v>0</v>
      </c>
      <c r="F198" s="10">
        <v>3.6475976376947338E-4</v>
      </c>
      <c r="G198" s="10">
        <v>8.9761496413333555E-3</v>
      </c>
      <c r="H198" s="10">
        <v>0.2659530431364307</v>
      </c>
      <c r="I198" s="10">
        <v>0.48311410019568529</v>
      </c>
      <c r="J198" s="10">
        <v>4.3342593860041731E-2</v>
      </c>
      <c r="K198" s="10">
        <v>0.14506973218925448</v>
      </c>
      <c r="L198" s="10">
        <v>1.4158568130126009E-2</v>
      </c>
      <c r="M198" s="10">
        <v>5.9443952600257439E-4</v>
      </c>
      <c r="N198" s="10">
        <v>8.5795571685596053E-3</v>
      </c>
      <c r="O198" s="10">
        <v>1.0673604873348353E-3</v>
      </c>
      <c r="P198" s="10">
        <v>5.9824512891049075E-4</v>
      </c>
      <c r="Q198" s="10">
        <v>0</v>
      </c>
      <c r="R198" s="10">
        <v>8.1426810017570296E-4</v>
      </c>
      <c r="S198" s="10">
        <v>7.9038224137030532E-4</v>
      </c>
      <c r="T198" s="10">
        <v>0</v>
      </c>
      <c r="U198" s="10">
        <v>6.7063664766346801E-2</v>
      </c>
      <c r="V198" s="10">
        <v>0</v>
      </c>
      <c r="W198" s="10">
        <v>0</v>
      </c>
      <c r="X198" s="10">
        <v>0</v>
      </c>
      <c r="Y198" s="10">
        <v>0</v>
      </c>
    </row>
    <row r="199" spans="1:26"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</row>
    <row r="200" spans="1:26">
      <c r="A200" s="9" t="s">
        <v>108</v>
      </c>
    </row>
    <row r="201" spans="1:26">
      <c r="A201" s="3" t="s">
        <v>96</v>
      </c>
      <c r="B201" s="3">
        <v>29.577000000000002</v>
      </c>
      <c r="C201" s="3">
        <v>0.47699999999999998</v>
      </c>
      <c r="D201" s="3">
        <v>2.0390000000000001</v>
      </c>
      <c r="E201" s="3">
        <v>0</v>
      </c>
      <c r="F201" s="3">
        <v>0</v>
      </c>
      <c r="G201" s="3">
        <v>1.397</v>
      </c>
      <c r="H201" s="3">
        <v>15.382999999999999</v>
      </c>
      <c r="I201" s="3">
        <v>30.972000000000001</v>
      </c>
      <c r="J201" s="3">
        <v>2.9420000000000002</v>
      </c>
      <c r="K201" s="3">
        <v>10.787000000000001</v>
      </c>
      <c r="L201" s="3">
        <v>1.294</v>
      </c>
      <c r="M201" s="3">
        <v>0.30599999999999999</v>
      </c>
      <c r="N201" s="3">
        <v>1.002</v>
      </c>
      <c r="O201" s="3">
        <v>4.9000000000000002E-2</v>
      </c>
      <c r="P201" s="3">
        <v>0.185</v>
      </c>
      <c r="Q201" s="3">
        <v>0</v>
      </c>
      <c r="R201" s="3">
        <v>3.4000000000000002E-2</v>
      </c>
      <c r="S201" s="3">
        <v>4.0000000000000001E-3</v>
      </c>
      <c r="T201" s="3">
        <v>0</v>
      </c>
      <c r="U201" s="3">
        <v>0.44800000000000001</v>
      </c>
      <c r="V201" s="3">
        <v>0.189</v>
      </c>
      <c r="W201" s="3">
        <v>0</v>
      </c>
      <c r="X201" s="3">
        <v>0</v>
      </c>
      <c r="Y201" s="3">
        <v>0</v>
      </c>
      <c r="Z201" s="3">
        <f>SUM(B201:Y201)</f>
        <v>97.085000000000008</v>
      </c>
    </row>
    <row r="202" spans="1:26">
      <c r="A202" s="3"/>
      <c r="B202" s="3">
        <v>3.9889999999999999</v>
      </c>
      <c r="C202" s="3">
        <v>7.5999999999999998E-2</v>
      </c>
      <c r="D202" s="3">
        <v>7.3999999999999996E-2</v>
      </c>
      <c r="E202" s="3">
        <v>0</v>
      </c>
      <c r="F202" s="3">
        <v>0</v>
      </c>
      <c r="G202" s="3">
        <v>0.11799999999999999</v>
      </c>
      <c r="H202" s="3">
        <v>0.90400000000000003</v>
      </c>
      <c r="I202" s="3">
        <v>1.806</v>
      </c>
      <c r="J202" s="3">
        <v>0.17100000000000001</v>
      </c>
      <c r="K202" s="3">
        <v>0.61399999999999999</v>
      </c>
      <c r="L202" s="3">
        <v>7.0999999999999994E-2</v>
      </c>
      <c r="M202" s="3">
        <v>1.7000000000000001E-2</v>
      </c>
      <c r="N202" s="3">
        <v>5.2999999999999999E-2</v>
      </c>
      <c r="O202" s="3">
        <v>3.0000000000000001E-3</v>
      </c>
      <c r="P202" s="3">
        <v>8.9999999999999993E-3</v>
      </c>
      <c r="Q202" s="3">
        <v>0</v>
      </c>
      <c r="R202" s="3">
        <v>2E-3</v>
      </c>
      <c r="S202" s="3">
        <v>0</v>
      </c>
      <c r="T202" s="3">
        <v>0</v>
      </c>
      <c r="U202" s="3">
        <v>7.5999999999999998E-2</v>
      </c>
      <c r="V202" s="3">
        <v>8.0000000000000002E-3</v>
      </c>
      <c r="W202" s="3">
        <v>0</v>
      </c>
      <c r="X202" s="3">
        <v>0</v>
      </c>
      <c r="Y202" s="3">
        <v>0</v>
      </c>
      <c r="Z202" s="3"/>
    </row>
    <row r="203" spans="1:26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>
      <c r="A204" s="3" t="s">
        <v>97</v>
      </c>
      <c r="B204" s="3">
        <v>29.486999999999998</v>
      </c>
      <c r="C204" s="3">
        <v>0.45200000000000001</v>
      </c>
      <c r="D204" s="3">
        <v>1.802</v>
      </c>
      <c r="E204" s="3">
        <v>0</v>
      </c>
      <c r="F204" s="3">
        <v>1E-3</v>
      </c>
      <c r="G204" s="3">
        <v>1.109</v>
      </c>
      <c r="H204" s="3">
        <v>15.14</v>
      </c>
      <c r="I204" s="3">
        <v>31.184999999999999</v>
      </c>
      <c r="J204" s="3">
        <v>3.1019999999999999</v>
      </c>
      <c r="K204" s="3">
        <v>11.117000000000001</v>
      </c>
      <c r="L204" s="3">
        <v>1.454</v>
      </c>
      <c r="M204" s="3">
        <v>0.316</v>
      </c>
      <c r="N204" s="3">
        <v>1.1080000000000001</v>
      </c>
      <c r="O204" s="3">
        <v>0.124</v>
      </c>
      <c r="P204" s="3">
        <v>0.125</v>
      </c>
      <c r="Q204" s="3">
        <v>5.7000000000000002E-2</v>
      </c>
      <c r="R204" s="3">
        <v>5.2999999999999999E-2</v>
      </c>
      <c r="S204" s="3">
        <v>6.9000000000000006E-2</v>
      </c>
      <c r="T204" s="3">
        <v>3.0000000000000001E-3</v>
      </c>
      <c r="U204" s="3">
        <v>0.29899999999999999</v>
      </c>
      <c r="V204" s="3">
        <v>0.157</v>
      </c>
      <c r="W204" s="3">
        <v>0</v>
      </c>
      <c r="X204" s="3">
        <v>8.9999999999999993E-3</v>
      </c>
      <c r="Y204" s="3">
        <v>0</v>
      </c>
      <c r="Z204" s="3">
        <f>SUM(B204:Y204)</f>
        <v>97.169000000000011</v>
      </c>
    </row>
    <row r="205" spans="1:26">
      <c r="A205" s="3"/>
      <c r="B205" s="3">
        <v>3.988</v>
      </c>
      <c r="C205" s="3">
        <v>7.1999999999999995E-2</v>
      </c>
      <c r="D205" s="3">
        <v>6.6000000000000003E-2</v>
      </c>
      <c r="E205" s="3">
        <v>0</v>
      </c>
      <c r="F205" s="3">
        <v>0</v>
      </c>
      <c r="G205" s="3">
        <v>9.4E-2</v>
      </c>
      <c r="H205" s="3">
        <v>0.89200000000000002</v>
      </c>
      <c r="I205" s="3">
        <v>1.8240000000000001</v>
      </c>
      <c r="J205" s="3">
        <v>0.18099999999999999</v>
      </c>
      <c r="K205" s="3">
        <v>0.63400000000000001</v>
      </c>
      <c r="L205" s="3">
        <v>0.08</v>
      </c>
      <c r="M205" s="3">
        <v>1.7999999999999999E-2</v>
      </c>
      <c r="N205" s="3">
        <v>5.8999999999999997E-2</v>
      </c>
      <c r="O205" s="3">
        <v>7.0000000000000001E-3</v>
      </c>
      <c r="P205" s="3">
        <v>6.0000000000000001E-3</v>
      </c>
      <c r="Q205" s="3">
        <v>3.0000000000000001E-3</v>
      </c>
      <c r="R205" s="3">
        <v>3.0000000000000001E-3</v>
      </c>
      <c r="S205" s="3">
        <v>3.0000000000000001E-3</v>
      </c>
      <c r="T205" s="3">
        <v>0</v>
      </c>
      <c r="U205" s="3">
        <v>5.0999999999999997E-2</v>
      </c>
      <c r="V205" s="3">
        <v>7.0000000000000001E-3</v>
      </c>
      <c r="W205" s="3">
        <v>0</v>
      </c>
      <c r="X205" s="3">
        <v>1E-3</v>
      </c>
      <c r="Y205" s="3">
        <v>0</v>
      </c>
      <c r="Z205" s="3"/>
    </row>
    <row r="206" spans="1:26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>
      <c r="A207" s="3" t="s">
        <v>98</v>
      </c>
      <c r="B207" s="3">
        <v>29.273</v>
      </c>
      <c r="C207" s="3">
        <v>0.46899999999999997</v>
      </c>
      <c r="D207" s="3">
        <v>2.1019999999999999</v>
      </c>
      <c r="E207" s="3">
        <v>3.9E-2</v>
      </c>
      <c r="F207" s="3">
        <v>1E-3</v>
      </c>
      <c r="G207" s="3">
        <v>1.6359999999999999</v>
      </c>
      <c r="H207" s="3">
        <v>15.282</v>
      </c>
      <c r="I207" s="3">
        <v>30.343</v>
      </c>
      <c r="J207" s="3">
        <v>3.0369999999999999</v>
      </c>
      <c r="K207" s="3">
        <v>10.888999999999999</v>
      </c>
      <c r="L207" s="3">
        <v>1.452</v>
      </c>
      <c r="M207" s="3">
        <v>0.27400000000000002</v>
      </c>
      <c r="N207" s="3">
        <v>1.097</v>
      </c>
      <c r="O207" s="3">
        <v>7.1999999999999995E-2</v>
      </c>
      <c r="P207" s="3">
        <v>0.21</v>
      </c>
      <c r="Q207" s="3">
        <v>0.05</v>
      </c>
      <c r="R207" s="3">
        <v>0.111</v>
      </c>
      <c r="S207" s="3">
        <v>6.8000000000000005E-2</v>
      </c>
      <c r="T207" s="3">
        <v>0</v>
      </c>
      <c r="U207" s="3">
        <v>0.63800000000000001</v>
      </c>
      <c r="V207" s="3">
        <v>0.159</v>
      </c>
      <c r="W207" s="3">
        <v>0.17499999999999999</v>
      </c>
      <c r="X207" s="3">
        <v>1.2E-2</v>
      </c>
      <c r="Y207" s="3">
        <v>0</v>
      </c>
      <c r="Z207" s="3">
        <f>SUM(B207:Y207)</f>
        <v>97.38900000000001</v>
      </c>
    </row>
    <row r="208" spans="1:26">
      <c r="A208" s="3"/>
      <c r="B208" s="3">
        <v>3.9529999999999998</v>
      </c>
      <c r="C208" s="3">
        <v>7.4999999999999997E-2</v>
      </c>
      <c r="D208" s="3">
        <v>7.5999999999999998E-2</v>
      </c>
      <c r="E208" s="3">
        <v>1E-3</v>
      </c>
      <c r="F208" s="3">
        <v>0</v>
      </c>
      <c r="G208" s="3">
        <v>0.13900000000000001</v>
      </c>
      <c r="H208" s="3">
        <v>0.89900000000000002</v>
      </c>
      <c r="I208" s="3">
        <v>1.772</v>
      </c>
      <c r="J208" s="3">
        <v>0.17699999999999999</v>
      </c>
      <c r="K208" s="3">
        <v>0.62</v>
      </c>
      <c r="L208" s="3">
        <v>0.08</v>
      </c>
      <c r="M208" s="3">
        <v>1.6E-2</v>
      </c>
      <c r="N208" s="3">
        <v>5.8000000000000003E-2</v>
      </c>
      <c r="O208" s="3">
        <v>4.0000000000000001E-3</v>
      </c>
      <c r="P208" s="3">
        <v>1.0999999999999999E-2</v>
      </c>
      <c r="Q208" s="3">
        <v>3.0000000000000001E-3</v>
      </c>
      <c r="R208" s="3">
        <v>6.0000000000000001E-3</v>
      </c>
      <c r="S208" s="3">
        <v>3.0000000000000001E-3</v>
      </c>
      <c r="T208" s="3">
        <v>0</v>
      </c>
      <c r="U208" s="3">
        <v>0.109</v>
      </c>
      <c r="V208" s="3">
        <v>7.0000000000000001E-3</v>
      </c>
      <c r="W208" s="3">
        <v>2.3E-2</v>
      </c>
      <c r="X208" s="3">
        <v>1E-3</v>
      </c>
      <c r="Y208" s="3">
        <v>0</v>
      </c>
      <c r="Z208" s="3"/>
    </row>
    <row r="209" spans="1:26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>
      <c r="A210" s="3" t="s">
        <v>99</v>
      </c>
      <c r="B210" s="3">
        <v>29.058</v>
      </c>
      <c r="C210" s="3">
        <v>0.29599999999999999</v>
      </c>
      <c r="D210" s="3">
        <v>0.81299999999999994</v>
      </c>
      <c r="E210" s="3">
        <v>0</v>
      </c>
      <c r="F210" s="3">
        <v>0</v>
      </c>
      <c r="G210" s="3">
        <v>1.5429999999999999</v>
      </c>
      <c r="H210" s="3">
        <v>15.125999999999999</v>
      </c>
      <c r="I210" s="3">
        <v>31.053999999999998</v>
      </c>
      <c r="J210" s="3">
        <v>3.1949999999999998</v>
      </c>
      <c r="K210" s="3">
        <v>11.371</v>
      </c>
      <c r="L210" s="3">
        <v>1.464</v>
      </c>
      <c r="M210" s="3">
        <v>0.114</v>
      </c>
      <c r="N210" s="3">
        <v>1.077</v>
      </c>
      <c r="O210" s="3">
        <v>0.10100000000000001</v>
      </c>
      <c r="P210" s="3">
        <v>0.14000000000000001</v>
      </c>
      <c r="Q210" s="3">
        <v>0</v>
      </c>
      <c r="R210" s="3">
        <v>0</v>
      </c>
      <c r="S210" s="3">
        <v>0</v>
      </c>
      <c r="T210" s="3">
        <v>0</v>
      </c>
      <c r="U210" s="3">
        <v>0.42199999999999999</v>
      </c>
      <c r="V210" s="3">
        <v>4.1000000000000002E-2</v>
      </c>
      <c r="W210" s="3">
        <v>0.21199999999999999</v>
      </c>
      <c r="X210" s="3">
        <v>2.8000000000000001E-2</v>
      </c>
      <c r="Y210" s="3">
        <v>0</v>
      </c>
      <c r="Z210" s="3">
        <f>SUM(B210:Y210)</f>
        <v>96.054999999999993</v>
      </c>
    </row>
    <row r="211" spans="1:26">
      <c r="A211" s="3"/>
      <c r="B211" s="3">
        <v>3.9729999999999999</v>
      </c>
      <c r="C211" s="3">
        <v>4.8000000000000001E-2</v>
      </c>
      <c r="D211" s="3">
        <v>0.03</v>
      </c>
      <c r="E211" s="3">
        <v>0</v>
      </c>
      <c r="F211" s="3">
        <v>0</v>
      </c>
      <c r="G211" s="3">
        <v>0.13300000000000001</v>
      </c>
      <c r="H211" s="3">
        <v>0.90100000000000002</v>
      </c>
      <c r="I211" s="3">
        <v>1.8360000000000001</v>
      </c>
      <c r="J211" s="3">
        <v>0.188</v>
      </c>
      <c r="K211" s="3">
        <v>0.65600000000000003</v>
      </c>
      <c r="L211" s="3">
        <v>8.1000000000000003E-2</v>
      </c>
      <c r="M211" s="3">
        <v>7.0000000000000001E-3</v>
      </c>
      <c r="N211" s="3">
        <v>5.8000000000000003E-2</v>
      </c>
      <c r="O211" s="3">
        <v>5.0000000000000001E-3</v>
      </c>
      <c r="P211" s="3">
        <v>7.0000000000000001E-3</v>
      </c>
      <c r="Q211" s="3">
        <v>0</v>
      </c>
      <c r="R211" s="3">
        <v>0</v>
      </c>
      <c r="S211" s="3">
        <v>0</v>
      </c>
      <c r="T211" s="3">
        <v>0</v>
      </c>
      <c r="U211" s="3">
        <v>7.2999999999999995E-2</v>
      </c>
      <c r="V211" s="3">
        <v>2E-3</v>
      </c>
      <c r="W211" s="3">
        <v>2.9000000000000001E-2</v>
      </c>
      <c r="X211" s="3">
        <v>3.0000000000000001E-3</v>
      </c>
      <c r="Y211" s="3">
        <v>0</v>
      </c>
      <c r="Z211" s="3"/>
    </row>
    <row r="212" spans="1:26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>
      <c r="A213" s="3" t="s">
        <v>100</v>
      </c>
      <c r="B213" s="3">
        <v>29.25</v>
      </c>
      <c r="C213" s="3">
        <v>0.30199999999999999</v>
      </c>
      <c r="D213" s="3">
        <v>0.76100000000000001</v>
      </c>
      <c r="E213" s="3">
        <v>0</v>
      </c>
      <c r="F213" s="3">
        <v>0</v>
      </c>
      <c r="G213" s="3">
        <v>1.6240000000000001</v>
      </c>
      <c r="H213" s="3">
        <v>15.336</v>
      </c>
      <c r="I213" s="3">
        <v>31.106000000000002</v>
      </c>
      <c r="J213" s="3">
        <v>3.077</v>
      </c>
      <c r="K213" s="3">
        <v>11.012</v>
      </c>
      <c r="L213" s="3">
        <v>1.484</v>
      </c>
      <c r="M213" s="3">
        <v>0.25600000000000001</v>
      </c>
      <c r="N213" s="3">
        <v>1.026</v>
      </c>
      <c r="O213" s="3">
        <v>4.8000000000000001E-2</v>
      </c>
      <c r="P213" s="3">
        <v>0.191</v>
      </c>
      <c r="Q213" s="3">
        <v>0</v>
      </c>
      <c r="R213" s="3">
        <v>0.11700000000000001</v>
      </c>
      <c r="S213" s="3">
        <v>0</v>
      </c>
      <c r="T213" s="3">
        <v>1.0999999999999999E-2</v>
      </c>
      <c r="U213" s="3">
        <v>0.58799999999999997</v>
      </c>
      <c r="V213" s="3">
        <v>6.7000000000000004E-2</v>
      </c>
      <c r="W213" s="3">
        <v>0</v>
      </c>
      <c r="X213" s="3">
        <v>0</v>
      </c>
      <c r="Y213" s="3">
        <v>0</v>
      </c>
      <c r="Z213" s="3">
        <f>SUM(B213:Y213)</f>
        <v>96.255999999999972</v>
      </c>
    </row>
    <row r="214" spans="1:26">
      <c r="A214" s="3"/>
      <c r="B214" s="3">
        <v>3.9820000000000002</v>
      </c>
      <c r="C214" s="3">
        <v>4.9000000000000002E-2</v>
      </c>
      <c r="D214" s="3">
        <v>2.8000000000000001E-2</v>
      </c>
      <c r="E214" s="3">
        <v>0</v>
      </c>
      <c r="F214" s="3">
        <v>0</v>
      </c>
      <c r="G214" s="3">
        <v>0.13900000000000001</v>
      </c>
      <c r="H214" s="3">
        <v>0.91</v>
      </c>
      <c r="I214" s="3">
        <v>1.831</v>
      </c>
      <c r="J214" s="3">
        <v>0.18</v>
      </c>
      <c r="K214" s="3">
        <v>0.63200000000000001</v>
      </c>
      <c r="L214" s="3">
        <v>8.2000000000000003E-2</v>
      </c>
      <c r="M214" s="3">
        <v>1.4999999999999999E-2</v>
      </c>
      <c r="N214" s="3">
        <v>5.5E-2</v>
      </c>
      <c r="O214" s="3">
        <v>3.0000000000000001E-3</v>
      </c>
      <c r="P214" s="3">
        <v>0.01</v>
      </c>
      <c r="Q214" s="3">
        <v>0</v>
      </c>
      <c r="R214" s="3">
        <v>6.0000000000000001E-3</v>
      </c>
      <c r="S214" s="3">
        <v>0</v>
      </c>
      <c r="T214" s="3">
        <v>1E-3</v>
      </c>
      <c r="U214" s="3">
        <v>0.10100000000000001</v>
      </c>
      <c r="V214" s="3">
        <v>3.0000000000000001E-3</v>
      </c>
      <c r="W214" s="3">
        <v>0</v>
      </c>
      <c r="X214" s="3">
        <v>0</v>
      </c>
      <c r="Y214" s="3">
        <v>0</v>
      </c>
      <c r="Z214" s="3"/>
    </row>
    <row r="215" spans="1:26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>
      <c r="A216" s="3" t="s">
        <v>101</v>
      </c>
      <c r="B216" s="3">
        <v>29.405999999999999</v>
      </c>
      <c r="C216" s="3">
        <v>0.3</v>
      </c>
      <c r="D216" s="3">
        <v>0.67800000000000005</v>
      </c>
      <c r="E216" s="3">
        <v>0</v>
      </c>
      <c r="F216" s="3">
        <v>0</v>
      </c>
      <c r="G216" s="3">
        <v>1.4970000000000001</v>
      </c>
      <c r="H216" s="3">
        <v>15.689</v>
      </c>
      <c r="I216" s="3">
        <v>30.798999999999999</v>
      </c>
      <c r="J216" s="3">
        <v>2.948</v>
      </c>
      <c r="K216" s="3">
        <v>10.961</v>
      </c>
      <c r="L216" s="3">
        <v>1.4339999999999999</v>
      </c>
      <c r="M216" s="3">
        <v>0.30599999999999999</v>
      </c>
      <c r="N216" s="3">
        <v>1.028</v>
      </c>
      <c r="O216" s="3">
        <v>0.104</v>
      </c>
      <c r="P216" s="3">
        <v>0.23</v>
      </c>
      <c r="Q216" s="3">
        <v>6.7000000000000004E-2</v>
      </c>
      <c r="R216" s="3">
        <v>0.13900000000000001</v>
      </c>
      <c r="S216" s="3">
        <v>0</v>
      </c>
      <c r="T216" s="3">
        <v>3.3000000000000002E-2</v>
      </c>
      <c r="U216" s="3">
        <v>0.72</v>
      </c>
      <c r="V216" s="3">
        <v>0.06</v>
      </c>
      <c r="W216" s="3">
        <v>0</v>
      </c>
      <c r="X216" s="3">
        <v>1.7000000000000001E-2</v>
      </c>
      <c r="Y216" s="3">
        <v>1E-3</v>
      </c>
      <c r="Z216" s="3">
        <f>SUM(B216:Y216)</f>
        <v>96.416999999999987</v>
      </c>
    </row>
    <row r="217" spans="1:26">
      <c r="A217" s="3"/>
      <c r="B217" s="3">
        <v>3.9889999999999999</v>
      </c>
      <c r="C217" s="3">
        <v>4.8000000000000001E-2</v>
      </c>
      <c r="D217" s="3">
        <v>2.5000000000000001E-2</v>
      </c>
      <c r="E217" s="3">
        <v>0</v>
      </c>
      <c r="F217" s="3">
        <v>0</v>
      </c>
      <c r="G217" s="3">
        <v>0.128</v>
      </c>
      <c r="H217" s="3">
        <v>0.92700000000000005</v>
      </c>
      <c r="I217" s="3">
        <v>1.8069999999999999</v>
      </c>
      <c r="J217" s="3">
        <v>0.17199999999999999</v>
      </c>
      <c r="K217" s="3">
        <v>0.627</v>
      </c>
      <c r="L217" s="3">
        <v>7.9000000000000001E-2</v>
      </c>
      <c r="M217" s="3">
        <v>1.7999999999999999E-2</v>
      </c>
      <c r="N217" s="3">
        <v>5.5E-2</v>
      </c>
      <c r="O217" s="3">
        <v>5.0000000000000001E-3</v>
      </c>
      <c r="P217" s="3">
        <v>1.2E-2</v>
      </c>
      <c r="Q217" s="3">
        <v>3.0000000000000001E-3</v>
      </c>
      <c r="R217" s="3">
        <v>7.0000000000000001E-3</v>
      </c>
      <c r="S217" s="3">
        <v>0</v>
      </c>
      <c r="T217" s="3">
        <v>2E-3</v>
      </c>
      <c r="U217" s="3">
        <v>0.124</v>
      </c>
      <c r="V217" s="3">
        <v>3.0000000000000001E-3</v>
      </c>
      <c r="W217" s="3">
        <v>0</v>
      </c>
      <c r="X217" s="3">
        <v>2E-3</v>
      </c>
      <c r="Y217" s="3">
        <v>0</v>
      </c>
      <c r="Z217" s="3"/>
    </row>
    <row r="218" spans="1:26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>
      <c r="A219" s="3" t="s">
        <v>102</v>
      </c>
      <c r="B219" s="3">
        <v>29.361000000000001</v>
      </c>
      <c r="C219" s="3">
        <v>0.45400000000000001</v>
      </c>
      <c r="D219" s="3">
        <v>1.9159999999999999</v>
      </c>
      <c r="E219" s="3">
        <v>0</v>
      </c>
      <c r="F219" s="3">
        <v>0</v>
      </c>
      <c r="G219" s="3">
        <v>1.44</v>
      </c>
      <c r="H219" s="3">
        <v>15.260999999999999</v>
      </c>
      <c r="I219" s="3">
        <v>30.63</v>
      </c>
      <c r="J219" s="3">
        <v>3.0030000000000001</v>
      </c>
      <c r="K219" s="3">
        <v>11.031000000000001</v>
      </c>
      <c r="L219" s="3">
        <v>1.4419999999999999</v>
      </c>
      <c r="M219" s="3">
        <v>0</v>
      </c>
      <c r="N219" s="3">
        <v>1.0489999999999999</v>
      </c>
      <c r="O219" s="3">
        <v>4.8000000000000001E-2</v>
      </c>
      <c r="P219" s="3">
        <v>0.107</v>
      </c>
      <c r="Q219" s="3">
        <v>0</v>
      </c>
      <c r="R219" s="3">
        <v>0.11799999999999999</v>
      </c>
      <c r="S219" s="3">
        <v>2.3E-2</v>
      </c>
      <c r="T219" s="3">
        <v>0</v>
      </c>
      <c r="U219" s="3">
        <v>0.36899999999999999</v>
      </c>
      <c r="V219" s="3">
        <v>0.13500000000000001</v>
      </c>
      <c r="W219" s="3">
        <v>0.60799999999999998</v>
      </c>
      <c r="X219" s="3">
        <v>0</v>
      </c>
      <c r="Y219" s="3">
        <v>0</v>
      </c>
      <c r="Z219" s="3">
        <f>SUM(B219:W219)</f>
        <v>96.995000000000005</v>
      </c>
    </row>
    <row r="220" spans="1:26">
      <c r="A220" s="3"/>
      <c r="B220" s="3">
        <v>3.968</v>
      </c>
      <c r="C220" s="3">
        <v>7.1999999999999995E-2</v>
      </c>
      <c r="D220" s="3">
        <v>7.0000000000000007E-2</v>
      </c>
      <c r="E220" s="3">
        <v>0</v>
      </c>
      <c r="F220" s="3">
        <v>0</v>
      </c>
      <c r="G220" s="3">
        <v>0.122</v>
      </c>
      <c r="H220" s="3">
        <v>0.89900000000000002</v>
      </c>
      <c r="I220" s="3">
        <v>1.79</v>
      </c>
      <c r="J220" s="3">
        <v>0.17499999999999999</v>
      </c>
      <c r="K220" s="3">
        <v>0.629</v>
      </c>
      <c r="L220" s="3">
        <v>7.9000000000000001E-2</v>
      </c>
      <c r="M220" s="3">
        <v>0</v>
      </c>
      <c r="N220" s="3">
        <v>5.5E-2</v>
      </c>
      <c r="O220" s="3">
        <v>3.0000000000000001E-3</v>
      </c>
      <c r="P220" s="3">
        <v>5.0000000000000001E-3</v>
      </c>
      <c r="Q220" s="3">
        <v>0</v>
      </c>
      <c r="R220" s="3">
        <v>6.0000000000000001E-3</v>
      </c>
      <c r="S220" s="3">
        <v>1E-3</v>
      </c>
      <c r="T220" s="3">
        <v>0</v>
      </c>
      <c r="U220" s="3">
        <v>6.3E-2</v>
      </c>
      <c r="V220" s="3">
        <v>6.0000000000000001E-3</v>
      </c>
      <c r="W220" s="3">
        <v>8.1000000000000003E-2</v>
      </c>
      <c r="X220" s="3">
        <v>0</v>
      </c>
      <c r="Y220" s="3">
        <v>0</v>
      </c>
      <c r="Z220" s="3"/>
    </row>
    <row r="221" spans="1:26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>
      <c r="A222" s="3" t="s">
        <v>103</v>
      </c>
      <c r="B222" s="3">
        <v>29.513000000000002</v>
      </c>
      <c r="C222" s="3">
        <v>0.42799999999999999</v>
      </c>
      <c r="D222" s="3">
        <v>1.589</v>
      </c>
      <c r="E222" s="3">
        <v>0.01</v>
      </c>
      <c r="F222" s="3">
        <v>0</v>
      </c>
      <c r="G222" s="3">
        <v>1.353</v>
      </c>
      <c r="H222" s="3">
        <v>16.292000000000002</v>
      </c>
      <c r="I222" s="3">
        <v>31.285</v>
      </c>
      <c r="J222" s="3">
        <v>2.8980000000000001</v>
      </c>
      <c r="K222" s="3">
        <v>10.122999999999999</v>
      </c>
      <c r="L222" s="3">
        <v>1.2889999999999999</v>
      </c>
      <c r="M222" s="3">
        <v>9.4E-2</v>
      </c>
      <c r="N222" s="3">
        <v>1.0169999999999999</v>
      </c>
      <c r="O222" s="3">
        <v>0</v>
      </c>
      <c r="P222" s="3">
        <v>0.156</v>
      </c>
      <c r="Q222" s="3">
        <v>0</v>
      </c>
      <c r="R222" s="3">
        <v>0.11</v>
      </c>
      <c r="S222" s="3">
        <v>1.0999999999999999E-2</v>
      </c>
      <c r="T222" s="3">
        <v>0</v>
      </c>
      <c r="U222" s="3">
        <v>0.48199999999999998</v>
      </c>
      <c r="V222" s="3">
        <v>0.11600000000000001</v>
      </c>
      <c r="W222" s="3">
        <v>0.24</v>
      </c>
      <c r="X222" s="3">
        <v>8.0000000000000002E-3</v>
      </c>
      <c r="Y222" s="3">
        <v>8.0000000000000002E-3</v>
      </c>
      <c r="Z222" s="3">
        <f>SUM(B222:Y222)</f>
        <v>97.021999999999977</v>
      </c>
    </row>
    <row r="223" spans="1:26">
      <c r="A223" s="3"/>
      <c r="B223" s="3">
        <v>3.9809999999999999</v>
      </c>
      <c r="C223" s="3">
        <v>6.8000000000000005E-2</v>
      </c>
      <c r="D223" s="3">
        <v>5.8000000000000003E-2</v>
      </c>
      <c r="E223" s="3">
        <v>0</v>
      </c>
      <c r="F223" s="3">
        <v>0</v>
      </c>
      <c r="G223" s="3">
        <v>0.115</v>
      </c>
      <c r="H223" s="3">
        <v>0.95699999999999996</v>
      </c>
      <c r="I223" s="3">
        <v>1.825</v>
      </c>
      <c r="J223" s="3">
        <v>0.16800000000000001</v>
      </c>
      <c r="K223" s="3">
        <v>0.57599999999999996</v>
      </c>
      <c r="L223" s="3">
        <v>7.0999999999999994E-2</v>
      </c>
      <c r="M223" s="3">
        <v>5.0000000000000001E-3</v>
      </c>
      <c r="N223" s="3">
        <v>5.3999999999999999E-2</v>
      </c>
      <c r="O223" s="3">
        <v>0</v>
      </c>
      <c r="P223" s="3">
        <v>8.0000000000000002E-3</v>
      </c>
      <c r="Q223" s="3">
        <v>0</v>
      </c>
      <c r="R223" s="3">
        <v>5.0000000000000001E-3</v>
      </c>
      <c r="S223" s="3">
        <v>1E-3</v>
      </c>
      <c r="T223" s="3">
        <v>0</v>
      </c>
      <c r="U223" s="3">
        <v>8.2000000000000003E-2</v>
      </c>
      <c r="V223" s="3">
        <v>5.0000000000000001E-3</v>
      </c>
      <c r="W223" s="3">
        <v>3.2000000000000001E-2</v>
      </c>
      <c r="X223" s="3">
        <v>1E-3</v>
      </c>
      <c r="Y223" s="3">
        <v>2E-3</v>
      </c>
      <c r="Z223" s="3"/>
    </row>
    <row r="224" spans="1:26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>
      <c r="A225" s="3" t="s">
        <v>104</v>
      </c>
      <c r="B225" s="3">
        <v>28.984000000000002</v>
      </c>
      <c r="C225" s="3">
        <v>0.29799999999999999</v>
      </c>
      <c r="D225" s="3">
        <v>0.59199999999999997</v>
      </c>
      <c r="E225" s="3">
        <v>0</v>
      </c>
      <c r="F225" s="3">
        <v>2E-3</v>
      </c>
      <c r="G225" s="3">
        <v>1.4259999999999999</v>
      </c>
      <c r="H225" s="3">
        <v>16.404</v>
      </c>
      <c r="I225" s="3">
        <v>30.916</v>
      </c>
      <c r="J225" s="3">
        <v>2.96</v>
      </c>
      <c r="K225" s="3">
        <v>10.32</v>
      </c>
      <c r="L225" s="3">
        <v>1.389</v>
      </c>
      <c r="M225" s="3">
        <v>0.16</v>
      </c>
      <c r="N225" s="3">
        <v>0.997</v>
      </c>
      <c r="O225" s="3">
        <v>7.0000000000000007E-2</v>
      </c>
      <c r="P225" s="3">
        <v>0.16</v>
      </c>
      <c r="Q225" s="3">
        <v>8.8999999999999996E-2</v>
      </c>
      <c r="R225" s="3">
        <v>4.9000000000000002E-2</v>
      </c>
      <c r="S225" s="3">
        <v>3.5000000000000003E-2</v>
      </c>
      <c r="T225" s="3">
        <v>0</v>
      </c>
      <c r="U225" s="3">
        <v>0.58599999999999997</v>
      </c>
      <c r="V225" s="3">
        <v>0</v>
      </c>
      <c r="W225" s="3">
        <v>0.19</v>
      </c>
      <c r="X225" s="3">
        <v>0</v>
      </c>
      <c r="Y225" s="3">
        <v>0</v>
      </c>
      <c r="Z225" s="3">
        <f>SUM(B225:W225)</f>
        <v>95.626999999999967</v>
      </c>
    </row>
    <row r="226" spans="1:26">
      <c r="A226" s="3"/>
      <c r="B226" s="3">
        <v>3.9740000000000002</v>
      </c>
      <c r="C226" s="3">
        <v>4.8000000000000001E-2</v>
      </c>
      <c r="D226" s="3">
        <v>2.1999999999999999E-2</v>
      </c>
      <c r="E226" s="3">
        <v>0</v>
      </c>
      <c r="F226" s="3">
        <v>0</v>
      </c>
      <c r="G226" s="3">
        <v>0.123</v>
      </c>
      <c r="H226" s="3">
        <v>0.98</v>
      </c>
      <c r="I226" s="3">
        <v>1.833</v>
      </c>
      <c r="J226" s="3">
        <v>0.17499999999999999</v>
      </c>
      <c r="K226" s="3">
        <v>0.59699999999999998</v>
      </c>
      <c r="L226" s="3">
        <v>7.8E-2</v>
      </c>
      <c r="M226" s="3">
        <v>8.9999999999999993E-3</v>
      </c>
      <c r="N226" s="3">
        <v>5.3999999999999999E-2</v>
      </c>
      <c r="O226" s="3">
        <v>4.0000000000000001E-3</v>
      </c>
      <c r="P226" s="3">
        <v>8.0000000000000002E-3</v>
      </c>
      <c r="Q226" s="3">
        <v>5.0000000000000001E-3</v>
      </c>
      <c r="R226" s="3">
        <v>2E-3</v>
      </c>
      <c r="S226" s="3">
        <v>2E-3</v>
      </c>
      <c r="T226" s="3">
        <v>0</v>
      </c>
      <c r="U226" s="3">
        <v>0.10199999999999999</v>
      </c>
      <c r="V226" s="3">
        <v>0</v>
      </c>
      <c r="W226" s="3">
        <v>2.5999999999999999E-2</v>
      </c>
      <c r="X226" s="3">
        <v>0</v>
      </c>
      <c r="Y226" s="3">
        <v>0</v>
      </c>
      <c r="Z226" s="3"/>
    </row>
    <row r="227" spans="1:26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>
      <c r="A228" s="3" t="s">
        <v>105</v>
      </c>
      <c r="B228" s="3">
        <v>29.356000000000002</v>
      </c>
      <c r="C228" s="3">
        <v>0.28100000000000003</v>
      </c>
      <c r="D228" s="3">
        <v>0.57099999999999995</v>
      </c>
      <c r="E228" s="3">
        <v>0</v>
      </c>
      <c r="F228" s="3">
        <v>0</v>
      </c>
      <c r="G228" s="3">
        <v>1.421</v>
      </c>
      <c r="H228" s="3">
        <v>16.361000000000001</v>
      </c>
      <c r="I228" s="3">
        <v>30.965</v>
      </c>
      <c r="J228" s="3">
        <v>2.8959999999999999</v>
      </c>
      <c r="K228" s="3">
        <v>10.241</v>
      </c>
      <c r="L228" s="3">
        <v>1.3620000000000001</v>
      </c>
      <c r="M228" s="3">
        <v>0.32400000000000001</v>
      </c>
      <c r="N228" s="3">
        <v>0.95699999999999996</v>
      </c>
      <c r="O228" s="3">
        <v>0</v>
      </c>
      <c r="P228" s="3">
        <v>0.115</v>
      </c>
      <c r="Q228" s="3">
        <v>3.5999999999999997E-2</v>
      </c>
      <c r="R228" s="3">
        <v>0</v>
      </c>
      <c r="S228" s="3">
        <v>0</v>
      </c>
      <c r="T228" s="3">
        <v>0</v>
      </c>
      <c r="U228" s="3">
        <v>0.54400000000000004</v>
      </c>
      <c r="V228" s="3">
        <v>6.9000000000000006E-2</v>
      </c>
      <c r="W228" s="3">
        <v>0</v>
      </c>
      <c r="X228" s="3">
        <v>2.5000000000000001E-2</v>
      </c>
      <c r="Y228" s="3">
        <v>0</v>
      </c>
      <c r="Z228" s="3">
        <f>SUM(B228:Y228)</f>
        <v>95.523999999999987</v>
      </c>
    </row>
    <row r="229" spans="1:26">
      <c r="A229" s="3"/>
      <c r="B229" s="3">
        <v>4.0090000000000003</v>
      </c>
      <c r="C229" s="3">
        <v>4.4999999999999998E-2</v>
      </c>
      <c r="D229" s="3">
        <v>2.1000000000000001E-2</v>
      </c>
      <c r="E229" s="3">
        <v>0</v>
      </c>
      <c r="F229" s="3">
        <v>0</v>
      </c>
      <c r="G229" s="3">
        <v>0.122</v>
      </c>
      <c r="H229" s="3">
        <v>0.97299999999999998</v>
      </c>
      <c r="I229" s="3">
        <v>1.829</v>
      </c>
      <c r="J229" s="3">
        <v>0.17</v>
      </c>
      <c r="K229" s="3">
        <v>0.59</v>
      </c>
      <c r="L229" s="3">
        <v>7.5999999999999998E-2</v>
      </c>
      <c r="M229" s="3">
        <v>1.9E-2</v>
      </c>
      <c r="N229" s="3">
        <v>5.0999999999999997E-2</v>
      </c>
      <c r="O229" s="3">
        <v>0</v>
      </c>
      <c r="P229" s="3">
        <v>6.0000000000000001E-3</v>
      </c>
      <c r="Q229" s="3">
        <v>2E-3</v>
      </c>
      <c r="R229" s="3">
        <v>0</v>
      </c>
      <c r="S229" s="3">
        <v>0</v>
      </c>
      <c r="T229" s="3">
        <v>0</v>
      </c>
      <c r="U229" s="3">
        <v>9.4E-2</v>
      </c>
      <c r="V229" s="3">
        <v>3.0000000000000001E-3</v>
      </c>
      <c r="W229" s="3">
        <v>0</v>
      </c>
      <c r="X229" s="3">
        <v>2E-3</v>
      </c>
      <c r="Y229" s="3">
        <v>0</v>
      </c>
      <c r="Z229" s="3"/>
    </row>
    <row r="230" spans="1:26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>
      <c r="A231" s="3" t="s">
        <v>106</v>
      </c>
      <c r="B231" s="3">
        <v>29.257000000000001</v>
      </c>
      <c r="C231" s="3">
        <v>0.33700000000000002</v>
      </c>
      <c r="D231" s="3">
        <v>0.81499999999999995</v>
      </c>
      <c r="E231" s="3">
        <v>0</v>
      </c>
      <c r="F231" s="3">
        <v>0</v>
      </c>
      <c r="G231" s="3">
        <v>1.4359999999999999</v>
      </c>
      <c r="H231" s="3">
        <v>16.166</v>
      </c>
      <c r="I231" s="3">
        <v>31.03</v>
      </c>
      <c r="J231" s="3">
        <v>2.7770000000000001</v>
      </c>
      <c r="K231" s="3">
        <v>10.491</v>
      </c>
      <c r="L231" s="3">
        <v>1.3520000000000001</v>
      </c>
      <c r="M231" s="3">
        <v>0.31</v>
      </c>
      <c r="N231" s="3">
        <v>0.88400000000000001</v>
      </c>
      <c r="O231" s="3">
        <v>6.4000000000000001E-2</v>
      </c>
      <c r="P231" s="3">
        <v>0.184</v>
      </c>
      <c r="Q231" s="3">
        <v>0</v>
      </c>
      <c r="R231" s="3">
        <v>3.2000000000000001E-2</v>
      </c>
      <c r="S231" s="3">
        <v>0</v>
      </c>
      <c r="T231" s="3">
        <v>7.0000000000000001E-3</v>
      </c>
      <c r="U231" s="3">
        <v>0.56200000000000006</v>
      </c>
      <c r="V231" s="3">
        <v>5.6000000000000001E-2</v>
      </c>
      <c r="W231" s="3">
        <v>0</v>
      </c>
      <c r="X231" s="3">
        <v>1E-3</v>
      </c>
      <c r="Y231" s="3">
        <v>0</v>
      </c>
      <c r="Z231" s="3">
        <f>SUM(B231:W231)</f>
        <v>95.759999999999991</v>
      </c>
    </row>
    <row r="232" spans="1:26">
      <c r="A232" s="3"/>
      <c r="B232" s="3">
        <v>3.9929999999999999</v>
      </c>
      <c r="C232" s="3">
        <v>5.3999999999999999E-2</v>
      </c>
      <c r="D232" s="3">
        <v>0.03</v>
      </c>
      <c r="E232" s="3">
        <v>0</v>
      </c>
      <c r="F232" s="3">
        <v>0</v>
      </c>
      <c r="G232" s="3">
        <v>0.123</v>
      </c>
      <c r="H232" s="3">
        <v>0.96099999999999997</v>
      </c>
      <c r="I232" s="3">
        <v>1.8320000000000001</v>
      </c>
      <c r="J232" s="3">
        <v>0.16300000000000001</v>
      </c>
      <c r="K232" s="3">
        <v>0.60399999999999998</v>
      </c>
      <c r="L232" s="3">
        <v>7.4999999999999997E-2</v>
      </c>
      <c r="M232" s="3">
        <v>1.7999999999999999E-2</v>
      </c>
      <c r="N232" s="3">
        <v>4.7E-2</v>
      </c>
      <c r="O232" s="3">
        <v>3.0000000000000001E-3</v>
      </c>
      <c r="P232" s="3">
        <v>0.01</v>
      </c>
      <c r="Q232" s="3">
        <v>0</v>
      </c>
      <c r="R232" s="3">
        <v>2E-3</v>
      </c>
      <c r="S232" s="3">
        <v>0</v>
      </c>
      <c r="T232" s="3">
        <v>0</v>
      </c>
      <c r="U232" s="3">
        <v>9.7000000000000003E-2</v>
      </c>
      <c r="V232" s="3">
        <v>2E-3</v>
      </c>
      <c r="W232" s="3">
        <v>0</v>
      </c>
      <c r="X232" s="3">
        <v>0</v>
      </c>
      <c r="Y232" s="3">
        <v>0</v>
      </c>
      <c r="Z232" s="3"/>
    </row>
    <row r="233" spans="1:26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>
      <c r="A234" s="3" t="s">
        <v>107</v>
      </c>
      <c r="B234" s="3">
        <v>29.324000000000002</v>
      </c>
      <c r="C234" s="3">
        <v>0.374</v>
      </c>
      <c r="D234" s="3">
        <v>0.97199999999999998</v>
      </c>
      <c r="E234" s="3">
        <v>0</v>
      </c>
      <c r="F234" s="3">
        <v>0</v>
      </c>
      <c r="G234" s="3">
        <v>1.5529999999999999</v>
      </c>
      <c r="H234" s="3">
        <v>16.079000000000001</v>
      </c>
      <c r="I234" s="3">
        <v>30.870999999999999</v>
      </c>
      <c r="J234" s="3">
        <v>2.8330000000000002</v>
      </c>
      <c r="K234" s="3">
        <v>10.54</v>
      </c>
      <c r="L234" s="3">
        <v>1.4890000000000001</v>
      </c>
      <c r="M234" s="3">
        <v>0.441</v>
      </c>
      <c r="N234" s="3">
        <v>1.0840000000000001</v>
      </c>
      <c r="O234" s="3">
        <v>4.2999999999999997E-2</v>
      </c>
      <c r="P234" s="3">
        <v>0.185</v>
      </c>
      <c r="Q234" s="3">
        <v>0</v>
      </c>
      <c r="R234" s="3">
        <v>3.6999999999999998E-2</v>
      </c>
      <c r="S234" s="3">
        <v>5.0000000000000001E-3</v>
      </c>
      <c r="T234" s="3">
        <v>0</v>
      </c>
      <c r="U234" s="3">
        <v>0.59299999999999997</v>
      </c>
      <c r="V234" s="3">
        <v>5.6000000000000001E-2</v>
      </c>
      <c r="W234" s="3">
        <v>0</v>
      </c>
      <c r="X234" s="3">
        <v>2E-3</v>
      </c>
      <c r="Y234" s="3">
        <v>0</v>
      </c>
      <c r="Z234" s="3">
        <f>SUM(B234:W234)</f>
        <v>96.479000000000013</v>
      </c>
    </row>
    <row r="235" spans="1:26">
      <c r="A235" s="3"/>
      <c r="B235" s="3">
        <v>3.9809999999999999</v>
      </c>
      <c r="C235" s="3">
        <v>0.06</v>
      </c>
      <c r="D235" s="3">
        <v>3.5000000000000003E-2</v>
      </c>
      <c r="E235" s="3">
        <v>0</v>
      </c>
      <c r="F235" s="3">
        <v>0</v>
      </c>
      <c r="G235" s="3">
        <v>0.13200000000000001</v>
      </c>
      <c r="H235" s="3">
        <v>0.95099999999999996</v>
      </c>
      <c r="I235" s="3">
        <v>1.8120000000000001</v>
      </c>
      <c r="J235" s="3">
        <v>0.16600000000000001</v>
      </c>
      <c r="K235" s="3">
        <v>0.60399999999999998</v>
      </c>
      <c r="L235" s="3">
        <v>8.2000000000000003E-2</v>
      </c>
      <c r="M235" s="3">
        <v>2.5000000000000001E-2</v>
      </c>
      <c r="N235" s="3">
        <v>5.8000000000000003E-2</v>
      </c>
      <c r="O235" s="3">
        <v>2E-3</v>
      </c>
      <c r="P235" s="3">
        <v>0.01</v>
      </c>
      <c r="Q235" s="3">
        <v>0</v>
      </c>
      <c r="R235" s="3">
        <v>2E-3</v>
      </c>
      <c r="S235" s="3">
        <v>0</v>
      </c>
      <c r="T235" s="3">
        <v>0</v>
      </c>
      <c r="U235" s="3">
        <v>0.10199999999999999</v>
      </c>
      <c r="V235" s="3">
        <v>2E-3</v>
      </c>
      <c r="W235" s="3">
        <v>0</v>
      </c>
      <c r="X235" s="3">
        <v>0</v>
      </c>
      <c r="Y235" s="3">
        <v>0</v>
      </c>
      <c r="Z235" s="3"/>
    </row>
    <row r="237" spans="1:26">
      <c r="A237" s="3" t="s">
        <v>109</v>
      </c>
      <c r="B237" s="3">
        <v>29.387</v>
      </c>
      <c r="C237" s="3">
        <v>0.35699999999999998</v>
      </c>
      <c r="D237" s="3">
        <v>1.1259999999999999</v>
      </c>
      <c r="E237" s="3">
        <v>0</v>
      </c>
      <c r="F237" s="3">
        <v>4.0000000000000001E-3</v>
      </c>
      <c r="G237" s="3">
        <v>1.7050000000000001</v>
      </c>
      <c r="H237" s="3">
        <v>15.237</v>
      </c>
      <c r="I237" s="3">
        <v>30.1</v>
      </c>
      <c r="J237" s="3">
        <v>3.1190000000000002</v>
      </c>
      <c r="K237" s="3">
        <v>11.23</v>
      </c>
      <c r="L237" s="3">
        <v>1.504</v>
      </c>
      <c r="M237" s="3">
        <v>0.36</v>
      </c>
      <c r="N237" s="3">
        <v>1.208</v>
      </c>
      <c r="O237" s="3">
        <v>0.159</v>
      </c>
      <c r="P237" s="3">
        <v>0.193</v>
      </c>
      <c r="Q237" s="3">
        <v>0</v>
      </c>
      <c r="R237" s="3">
        <v>0.17699999999999999</v>
      </c>
      <c r="S237" s="3">
        <v>1.4999999999999999E-2</v>
      </c>
      <c r="T237" s="3">
        <v>0</v>
      </c>
      <c r="U237" s="3">
        <v>0.57999999999999996</v>
      </c>
      <c r="V237" s="3">
        <v>7.6999999999999999E-2</v>
      </c>
      <c r="W237" s="3">
        <v>0</v>
      </c>
      <c r="X237" s="3">
        <v>3.7999999999999999E-2</v>
      </c>
      <c r="Y237" s="3">
        <v>0</v>
      </c>
      <c r="Z237" s="3">
        <f>SUM(B237:Y237)</f>
        <v>96.576000000000008</v>
      </c>
    </row>
    <row r="238" spans="1:26">
      <c r="A238" s="3"/>
      <c r="B238" s="3">
        <v>3.984</v>
      </c>
      <c r="C238" s="3">
        <v>5.7000000000000002E-2</v>
      </c>
      <c r="D238" s="3">
        <v>4.1000000000000002E-2</v>
      </c>
      <c r="E238" s="3">
        <v>0</v>
      </c>
      <c r="F238" s="3">
        <v>1E-3</v>
      </c>
      <c r="G238" s="3">
        <v>0.14499999999999999</v>
      </c>
      <c r="H238" s="3">
        <v>0.9</v>
      </c>
      <c r="I238" s="3">
        <v>1.7649999999999999</v>
      </c>
      <c r="J238" s="3">
        <v>0.182</v>
      </c>
      <c r="K238" s="3">
        <v>0.64200000000000002</v>
      </c>
      <c r="L238" s="3">
        <v>8.3000000000000004E-2</v>
      </c>
      <c r="M238" s="3">
        <v>2.1000000000000001E-2</v>
      </c>
      <c r="N238" s="3">
        <v>6.4000000000000001E-2</v>
      </c>
      <c r="O238" s="3">
        <v>8.0000000000000002E-3</v>
      </c>
      <c r="P238" s="3">
        <v>0.01</v>
      </c>
      <c r="Q238" s="3">
        <v>0</v>
      </c>
      <c r="R238" s="3">
        <v>8.9999999999999993E-3</v>
      </c>
      <c r="S238" s="3">
        <v>1E-3</v>
      </c>
      <c r="T238" s="3">
        <v>0</v>
      </c>
      <c r="U238" s="3">
        <v>9.9000000000000005E-2</v>
      </c>
      <c r="V238" s="3">
        <v>3.0000000000000001E-3</v>
      </c>
      <c r="W238" s="3">
        <v>0</v>
      </c>
      <c r="X238" s="3">
        <v>4.0000000000000001E-3</v>
      </c>
      <c r="Y238" s="3">
        <v>0</v>
      </c>
      <c r="Z238" s="3"/>
    </row>
    <row r="239" spans="1:26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>
      <c r="A240" s="3" t="s">
        <v>110</v>
      </c>
      <c r="B240" s="3">
        <v>29.584</v>
      </c>
      <c r="C240" s="3">
        <v>0.28000000000000003</v>
      </c>
      <c r="D240" s="3">
        <v>0.67300000000000004</v>
      </c>
      <c r="E240" s="3">
        <v>0</v>
      </c>
      <c r="F240" s="3">
        <v>0</v>
      </c>
      <c r="G240" s="3">
        <v>1.296</v>
      </c>
      <c r="H240" s="3">
        <v>15.978</v>
      </c>
      <c r="I240" s="3">
        <v>31.672999999999998</v>
      </c>
      <c r="J240" s="3">
        <v>2.9870000000000001</v>
      </c>
      <c r="K240" s="3">
        <v>11.135</v>
      </c>
      <c r="L240" s="3">
        <v>1.5209999999999999</v>
      </c>
      <c r="M240" s="3">
        <v>0.36599999999999999</v>
      </c>
      <c r="N240" s="3">
        <v>1.099</v>
      </c>
      <c r="O240" s="3">
        <v>3.3000000000000002E-2</v>
      </c>
      <c r="P240" s="3">
        <v>0.254</v>
      </c>
      <c r="Q240" s="3">
        <v>0</v>
      </c>
      <c r="R240" s="3">
        <v>3.9E-2</v>
      </c>
      <c r="S240" s="3">
        <v>5.2999999999999999E-2</v>
      </c>
      <c r="T240" s="3">
        <v>0</v>
      </c>
      <c r="U240" s="3">
        <v>0.26200000000000001</v>
      </c>
      <c r="V240" s="3">
        <v>0.11</v>
      </c>
      <c r="W240" s="3">
        <v>0</v>
      </c>
      <c r="X240" s="3">
        <v>4.0000000000000001E-3</v>
      </c>
      <c r="Y240" s="3">
        <v>0</v>
      </c>
      <c r="Z240" s="3">
        <f>SUM(B240:Y240)</f>
        <v>97.347000000000008</v>
      </c>
    </row>
    <row r="241" spans="1:26">
      <c r="A241" s="3"/>
      <c r="B241" s="3">
        <v>3.9950000000000001</v>
      </c>
      <c r="C241" s="3">
        <v>4.4999999999999998E-2</v>
      </c>
      <c r="D241" s="3">
        <v>2.4E-2</v>
      </c>
      <c r="E241" s="3">
        <v>0</v>
      </c>
      <c r="F241" s="3">
        <v>0</v>
      </c>
      <c r="G241" s="3">
        <v>0.11</v>
      </c>
      <c r="H241" s="3">
        <v>0.94</v>
      </c>
      <c r="I241" s="3">
        <v>1.85</v>
      </c>
      <c r="J241" s="3">
        <v>0.17399999999999999</v>
      </c>
      <c r="K241" s="3">
        <v>0.63400000000000001</v>
      </c>
      <c r="L241" s="3">
        <v>8.4000000000000005E-2</v>
      </c>
      <c r="M241" s="3">
        <v>2.1000000000000001E-2</v>
      </c>
      <c r="N241" s="3">
        <v>5.8000000000000003E-2</v>
      </c>
      <c r="O241" s="3">
        <v>2E-3</v>
      </c>
      <c r="P241" s="3">
        <v>1.2999999999999999E-2</v>
      </c>
      <c r="Q241" s="3">
        <v>0</v>
      </c>
      <c r="R241" s="3">
        <v>2E-3</v>
      </c>
      <c r="S241" s="3">
        <v>3.0000000000000001E-3</v>
      </c>
      <c r="T241" s="3">
        <v>0</v>
      </c>
      <c r="U241" s="3">
        <v>4.4999999999999998E-2</v>
      </c>
      <c r="V241" s="3">
        <v>5.0000000000000001E-3</v>
      </c>
      <c r="W241" s="3">
        <v>0</v>
      </c>
      <c r="X241" s="3">
        <v>0</v>
      </c>
      <c r="Y241" s="3">
        <v>0</v>
      </c>
      <c r="Z241" s="3"/>
    </row>
    <row r="242" spans="1:26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>
      <c r="A243" s="3" t="s">
        <v>111</v>
      </c>
      <c r="B243" s="3">
        <v>29.777999999999999</v>
      </c>
      <c r="C243" s="3">
        <v>0.27900000000000003</v>
      </c>
      <c r="D243" s="3">
        <v>0.69799999999999995</v>
      </c>
      <c r="E243" s="3">
        <v>0</v>
      </c>
      <c r="F243" s="3">
        <v>0</v>
      </c>
      <c r="G243" s="3">
        <v>1.19</v>
      </c>
      <c r="H243" s="3">
        <v>16.027000000000001</v>
      </c>
      <c r="I243" s="3">
        <v>31.651</v>
      </c>
      <c r="J243" s="3">
        <v>3.0910000000000002</v>
      </c>
      <c r="K243" s="3">
        <v>10.912000000000001</v>
      </c>
      <c r="L243" s="3">
        <v>1.341</v>
      </c>
      <c r="M243" s="3">
        <v>0.156</v>
      </c>
      <c r="N243" s="3">
        <v>1.121</v>
      </c>
      <c r="O243" s="3">
        <v>0.10100000000000001</v>
      </c>
      <c r="P243" s="3">
        <v>0.27600000000000002</v>
      </c>
      <c r="Q243" s="3">
        <v>0</v>
      </c>
      <c r="R243" s="3">
        <v>1.4E-2</v>
      </c>
      <c r="S243" s="3">
        <v>3.0000000000000001E-3</v>
      </c>
      <c r="T243" s="3">
        <v>0</v>
      </c>
      <c r="U243" s="3">
        <v>0.23499999999999999</v>
      </c>
      <c r="V243" s="3">
        <v>4.4999999999999998E-2</v>
      </c>
      <c r="W243" s="3">
        <v>0</v>
      </c>
      <c r="X243" s="3">
        <v>2.5000000000000001E-2</v>
      </c>
      <c r="Y243" s="3">
        <v>0</v>
      </c>
      <c r="Z243" s="3">
        <f>SUM(B243:Y243)</f>
        <v>96.942999999999998</v>
      </c>
    </row>
    <row r="244" spans="1:26">
      <c r="A244" s="3"/>
      <c r="B244" s="3">
        <v>4.0170000000000003</v>
      </c>
      <c r="C244" s="3">
        <v>4.3999999999999997E-2</v>
      </c>
      <c r="D244" s="3">
        <v>2.5000000000000001E-2</v>
      </c>
      <c r="E244" s="3">
        <v>0</v>
      </c>
      <c r="F244" s="3">
        <v>0</v>
      </c>
      <c r="G244" s="3">
        <v>0.10100000000000001</v>
      </c>
      <c r="H244" s="3">
        <v>0.94199999999999995</v>
      </c>
      <c r="I244" s="3">
        <v>1.8460000000000001</v>
      </c>
      <c r="J244" s="3">
        <v>0.17899999999999999</v>
      </c>
      <c r="K244" s="3">
        <v>0.621</v>
      </c>
      <c r="L244" s="3">
        <v>7.3999999999999996E-2</v>
      </c>
      <c r="M244" s="3">
        <v>8.9999999999999993E-3</v>
      </c>
      <c r="N244" s="3">
        <v>5.8999999999999997E-2</v>
      </c>
      <c r="O244" s="3">
        <v>5.0000000000000001E-3</v>
      </c>
      <c r="P244" s="3">
        <v>1.4E-2</v>
      </c>
      <c r="Q244" s="3">
        <v>0</v>
      </c>
      <c r="R244" s="3">
        <v>1E-3</v>
      </c>
      <c r="S244" s="3">
        <v>0</v>
      </c>
      <c r="T244" s="3">
        <v>0</v>
      </c>
      <c r="U244" s="3">
        <v>0.04</v>
      </c>
      <c r="V244" s="3">
        <v>2E-3</v>
      </c>
      <c r="W244" s="3">
        <v>0</v>
      </c>
      <c r="X244" s="3">
        <v>2E-3</v>
      </c>
      <c r="Y244" s="3">
        <v>0</v>
      </c>
      <c r="Z244" s="3"/>
    </row>
    <row r="245" spans="1:26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>
      <c r="A246" s="3" t="s">
        <v>112</v>
      </c>
      <c r="B246" s="3">
        <v>29.129000000000001</v>
      </c>
      <c r="C246" s="3">
        <v>0.27700000000000002</v>
      </c>
      <c r="D246" s="3">
        <v>0.43</v>
      </c>
      <c r="E246" s="3">
        <v>0</v>
      </c>
      <c r="F246" s="3">
        <v>0</v>
      </c>
      <c r="G246" s="3">
        <v>1.401</v>
      </c>
      <c r="H246" s="3">
        <v>16.582000000000001</v>
      </c>
      <c r="I246" s="3">
        <v>31.21</v>
      </c>
      <c r="J246" s="3">
        <v>2.726</v>
      </c>
      <c r="K246" s="3">
        <v>10.426</v>
      </c>
      <c r="L246" s="3">
        <v>1.2549999999999999</v>
      </c>
      <c r="M246" s="3">
        <v>0.311</v>
      </c>
      <c r="N246" s="3">
        <v>1.0940000000000001</v>
      </c>
      <c r="O246" s="3">
        <v>0.12</v>
      </c>
      <c r="P246" s="3">
        <v>0.17799999999999999</v>
      </c>
      <c r="Q246" s="3">
        <v>4.1000000000000002E-2</v>
      </c>
      <c r="R246" s="3">
        <v>0.104</v>
      </c>
      <c r="S246" s="3">
        <v>2.3E-2</v>
      </c>
      <c r="T246" s="3">
        <v>0</v>
      </c>
      <c r="U246" s="3">
        <v>0.54900000000000004</v>
      </c>
      <c r="V246" s="3">
        <v>0</v>
      </c>
      <c r="W246" s="3">
        <v>0</v>
      </c>
      <c r="X246" s="3">
        <v>3.1E-2</v>
      </c>
      <c r="Y246" s="3">
        <v>0</v>
      </c>
      <c r="Z246" s="3">
        <f>SUM(B246:Y246)</f>
        <v>95.887</v>
      </c>
    </row>
    <row r="247" spans="1:26">
      <c r="A247" s="3"/>
      <c r="B247" s="3">
        <v>3.984</v>
      </c>
      <c r="C247" s="3">
        <v>4.4999999999999998E-2</v>
      </c>
      <c r="D247" s="3">
        <v>1.6E-2</v>
      </c>
      <c r="E247" s="3">
        <v>0</v>
      </c>
      <c r="F247" s="3">
        <v>0</v>
      </c>
      <c r="G247" s="3">
        <v>0.12</v>
      </c>
      <c r="H247" s="3">
        <v>0.98799999999999999</v>
      </c>
      <c r="I247" s="3">
        <v>1.8460000000000001</v>
      </c>
      <c r="J247" s="3">
        <v>0.16</v>
      </c>
      <c r="K247" s="3">
        <v>0.60199999999999998</v>
      </c>
      <c r="L247" s="3">
        <v>7.0000000000000007E-2</v>
      </c>
      <c r="M247" s="3">
        <v>1.7999999999999999E-2</v>
      </c>
      <c r="N247" s="3">
        <v>5.8999999999999997E-2</v>
      </c>
      <c r="O247" s="3">
        <v>6.0000000000000001E-3</v>
      </c>
      <c r="P247" s="3">
        <v>8.9999999999999993E-3</v>
      </c>
      <c r="Q247" s="3">
        <v>2E-3</v>
      </c>
      <c r="R247" s="3">
        <v>5.0000000000000001E-3</v>
      </c>
      <c r="S247" s="3">
        <v>1E-3</v>
      </c>
      <c r="T247" s="3">
        <v>0</v>
      </c>
      <c r="U247" s="3">
        <v>9.5000000000000001E-2</v>
      </c>
      <c r="V247" s="3">
        <v>0</v>
      </c>
      <c r="W247" s="3">
        <v>0</v>
      </c>
      <c r="X247" s="3">
        <v>3.0000000000000001E-3</v>
      </c>
      <c r="Y247" s="3">
        <v>0</v>
      </c>
      <c r="Z247" s="3"/>
    </row>
    <row r="248" spans="1:26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>
      <c r="A249" s="3" t="s">
        <v>113</v>
      </c>
      <c r="B249" s="3">
        <v>29.164000000000001</v>
      </c>
      <c r="C249" s="3">
        <v>0.27200000000000002</v>
      </c>
      <c r="D249" s="3">
        <v>0.41899999999999998</v>
      </c>
      <c r="E249" s="3">
        <v>0</v>
      </c>
      <c r="F249" s="3">
        <v>0</v>
      </c>
      <c r="G249" s="3">
        <v>1.4319999999999999</v>
      </c>
      <c r="H249" s="3">
        <v>16.646999999999998</v>
      </c>
      <c r="I249" s="3">
        <v>31.321999999999999</v>
      </c>
      <c r="J249" s="3">
        <v>3.0470000000000002</v>
      </c>
      <c r="K249" s="3">
        <v>10.343999999999999</v>
      </c>
      <c r="L249" s="3">
        <v>1.1639999999999999</v>
      </c>
      <c r="M249" s="3">
        <v>0.33300000000000002</v>
      </c>
      <c r="N249" s="3">
        <v>0.94099999999999995</v>
      </c>
      <c r="O249" s="3">
        <v>0</v>
      </c>
      <c r="P249" s="3">
        <v>0.25800000000000001</v>
      </c>
      <c r="Q249" s="3">
        <v>8.5999999999999993E-2</v>
      </c>
      <c r="R249" s="3">
        <v>9.4E-2</v>
      </c>
      <c r="S249" s="3">
        <v>3.9E-2</v>
      </c>
      <c r="T249" s="3">
        <v>0</v>
      </c>
      <c r="U249" s="3">
        <v>0.59599999999999997</v>
      </c>
      <c r="V249" s="3">
        <v>1.2E-2</v>
      </c>
      <c r="W249" s="3">
        <v>8.9999999999999993E-3</v>
      </c>
      <c r="X249" s="3">
        <v>7.0000000000000001E-3</v>
      </c>
      <c r="Y249" s="3">
        <v>0</v>
      </c>
      <c r="Z249" s="3">
        <f>SUM(B249:Y249)</f>
        <v>96.185999999999993</v>
      </c>
    </row>
    <row r="250" spans="1:26">
      <c r="A250" s="3"/>
      <c r="B250" s="3">
        <v>3.9790000000000001</v>
      </c>
      <c r="C250" s="3">
        <v>4.3999999999999997E-2</v>
      </c>
      <c r="D250" s="3">
        <v>1.4999999999999999E-2</v>
      </c>
      <c r="E250" s="3">
        <v>0</v>
      </c>
      <c r="F250" s="3">
        <v>0</v>
      </c>
      <c r="G250" s="3">
        <v>0.123</v>
      </c>
      <c r="H250" s="3">
        <v>0.98899999999999999</v>
      </c>
      <c r="I250" s="3">
        <v>1.8480000000000001</v>
      </c>
      <c r="J250" s="3">
        <v>0.17899999999999999</v>
      </c>
      <c r="K250" s="3">
        <v>0.59499999999999997</v>
      </c>
      <c r="L250" s="3">
        <v>6.5000000000000002E-2</v>
      </c>
      <c r="M250" s="3">
        <v>1.9E-2</v>
      </c>
      <c r="N250" s="3">
        <v>0.05</v>
      </c>
      <c r="O250" s="3">
        <v>0</v>
      </c>
      <c r="P250" s="3">
        <v>1.2999999999999999E-2</v>
      </c>
      <c r="Q250" s="3">
        <v>4.0000000000000001E-3</v>
      </c>
      <c r="R250" s="3">
        <v>5.0000000000000001E-3</v>
      </c>
      <c r="S250" s="3">
        <v>2E-3</v>
      </c>
      <c r="T250" s="3">
        <v>0</v>
      </c>
      <c r="U250" s="3">
        <v>0.10299999999999999</v>
      </c>
      <c r="V250" s="3">
        <v>1E-3</v>
      </c>
      <c r="W250" s="3">
        <v>1E-3</v>
      </c>
      <c r="X250" s="3">
        <v>1E-3</v>
      </c>
      <c r="Y250" s="3">
        <v>0</v>
      </c>
      <c r="Z250" s="3"/>
    </row>
    <row r="251" spans="1:26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>
      <c r="A252" s="3" t="s">
        <v>114</v>
      </c>
      <c r="B252" s="3">
        <v>29.312999999999999</v>
      </c>
      <c r="C252" s="3">
        <v>0.26600000000000001</v>
      </c>
      <c r="D252" s="3">
        <v>0.43099999999999999</v>
      </c>
      <c r="E252" s="3">
        <v>0</v>
      </c>
      <c r="F252" s="3">
        <v>0</v>
      </c>
      <c r="G252" s="3">
        <v>1.3919999999999999</v>
      </c>
      <c r="H252" s="3">
        <v>16.420999999999999</v>
      </c>
      <c r="I252" s="3">
        <v>31.047999999999998</v>
      </c>
      <c r="J252" s="3">
        <v>2.97</v>
      </c>
      <c r="K252" s="3">
        <v>10.196999999999999</v>
      </c>
      <c r="L252" s="3">
        <v>1.3169999999999999</v>
      </c>
      <c r="M252" s="3">
        <v>0.33900000000000002</v>
      </c>
      <c r="N252" s="3">
        <v>1.0209999999999999</v>
      </c>
      <c r="O252" s="3">
        <v>0.13700000000000001</v>
      </c>
      <c r="P252" s="3">
        <v>0.13400000000000001</v>
      </c>
      <c r="Q252" s="3">
        <v>5.8000000000000003E-2</v>
      </c>
      <c r="R252" s="3">
        <v>0.11600000000000001</v>
      </c>
      <c r="S252" s="3">
        <v>0</v>
      </c>
      <c r="T252" s="3">
        <v>0</v>
      </c>
      <c r="U252" s="3">
        <v>0.52</v>
      </c>
      <c r="V252" s="3">
        <v>2.4E-2</v>
      </c>
      <c r="W252" s="3">
        <v>1.4E-2</v>
      </c>
      <c r="X252" s="3">
        <v>3.4000000000000002E-2</v>
      </c>
      <c r="Y252" s="3">
        <v>0</v>
      </c>
      <c r="Z252" s="3">
        <f>SUM(B252:Y252)</f>
        <v>95.751999999999995</v>
      </c>
    </row>
    <row r="253" spans="1:26">
      <c r="A253" s="3"/>
      <c r="B253" s="3">
        <v>4.0019999999999998</v>
      </c>
      <c r="C253" s="3">
        <v>4.2999999999999997E-2</v>
      </c>
      <c r="D253" s="3">
        <v>1.6E-2</v>
      </c>
      <c r="E253" s="3">
        <v>0</v>
      </c>
      <c r="F253" s="3">
        <v>0</v>
      </c>
      <c r="G253" s="3">
        <v>0.11899999999999999</v>
      </c>
      <c r="H253" s="3">
        <v>0.97699999999999998</v>
      </c>
      <c r="I253" s="3">
        <v>1.833</v>
      </c>
      <c r="J253" s="3">
        <v>0.17499999999999999</v>
      </c>
      <c r="K253" s="3">
        <v>0.58699999999999997</v>
      </c>
      <c r="L253" s="3">
        <v>7.2999999999999995E-2</v>
      </c>
      <c r="M253" s="3">
        <v>0.02</v>
      </c>
      <c r="N253" s="3">
        <v>5.5E-2</v>
      </c>
      <c r="O253" s="3">
        <v>7.0000000000000001E-3</v>
      </c>
      <c r="P253" s="3">
        <v>7.0000000000000001E-3</v>
      </c>
      <c r="Q253" s="3">
        <v>3.0000000000000001E-3</v>
      </c>
      <c r="R253" s="3">
        <v>6.0000000000000001E-3</v>
      </c>
      <c r="S253" s="3">
        <v>0</v>
      </c>
      <c r="T253" s="3">
        <v>0</v>
      </c>
      <c r="U253" s="3">
        <v>0.09</v>
      </c>
      <c r="V253" s="3">
        <v>1E-3</v>
      </c>
      <c r="W253" s="3">
        <v>2E-3</v>
      </c>
      <c r="X253" s="3">
        <v>3.0000000000000001E-3</v>
      </c>
      <c r="Y253" s="3">
        <v>0</v>
      </c>
      <c r="Z253" s="3"/>
    </row>
    <row r="254" spans="1:26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>
      <c r="A255" s="3" t="s">
        <v>115</v>
      </c>
      <c r="B255" s="3">
        <v>29.484999999999999</v>
      </c>
      <c r="C255" s="3">
        <v>0.25800000000000001</v>
      </c>
      <c r="D255" s="3">
        <v>0.432</v>
      </c>
      <c r="E255" s="3">
        <v>0</v>
      </c>
      <c r="F255" s="3">
        <v>8.9999999999999993E-3</v>
      </c>
      <c r="G255" s="3">
        <v>1.4159999999999999</v>
      </c>
      <c r="H255" s="3">
        <v>16.515999999999998</v>
      </c>
      <c r="I255" s="3">
        <v>31.38</v>
      </c>
      <c r="J255" s="3">
        <v>2.944</v>
      </c>
      <c r="K255" s="3">
        <v>10.635999999999999</v>
      </c>
      <c r="L255" s="3">
        <v>1.3640000000000001</v>
      </c>
      <c r="M255" s="3">
        <v>0.28899999999999998</v>
      </c>
      <c r="N255" s="3">
        <v>1.1140000000000001</v>
      </c>
      <c r="O255" s="3">
        <v>0.17699999999999999</v>
      </c>
      <c r="P255" s="3">
        <v>0.30499999999999999</v>
      </c>
      <c r="Q255" s="3">
        <v>0.10199999999999999</v>
      </c>
      <c r="R255" s="3">
        <v>4.2999999999999997E-2</v>
      </c>
      <c r="S255" s="3">
        <v>6.9000000000000006E-2</v>
      </c>
      <c r="T255" s="3">
        <v>0</v>
      </c>
      <c r="U255" s="3">
        <v>0.499</v>
      </c>
      <c r="V255" s="3">
        <v>0.03</v>
      </c>
      <c r="W255" s="3">
        <v>0</v>
      </c>
      <c r="X255" s="3">
        <v>1.7000000000000001E-2</v>
      </c>
      <c r="Y255" s="3">
        <v>0</v>
      </c>
      <c r="Z255" s="3">
        <f>SUM(B255:X255)</f>
        <v>97.085000000000022</v>
      </c>
    </row>
    <row r="256" spans="1:26">
      <c r="A256" s="3"/>
      <c r="B256" s="3">
        <v>3.9860000000000002</v>
      </c>
      <c r="C256" s="3">
        <v>4.1000000000000002E-2</v>
      </c>
      <c r="D256" s="3">
        <v>1.6E-2</v>
      </c>
      <c r="E256" s="3">
        <v>0</v>
      </c>
      <c r="F256" s="3">
        <v>2E-3</v>
      </c>
      <c r="G256" s="3">
        <v>0.12</v>
      </c>
      <c r="H256" s="3">
        <v>0.97299999999999998</v>
      </c>
      <c r="I256" s="3">
        <v>1.835</v>
      </c>
      <c r="J256" s="3">
        <v>0.17100000000000001</v>
      </c>
      <c r="K256" s="3">
        <v>0.60699999999999998</v>
      </c>
      <c r="L256" s="3">
        <v>7.4999999999999997E-2</v>
      </c>
      <c r="M256" s="3">
        <v>1.7000000000000001E-2</v>
      </c>
      <c r="N256" s="3">
        <v>5.8999999999999997E-2</v>
      </c>
      <c r="O256" s="3">
        <v>8.9999999999999993E-3</v>
      </c>
      <c r="P256" s="3">
        <v>1.6E-2</v>
      </c>
      <c r="Q256" s="3">
        <v>5.0000000000000001E-3</v>
      </c>
      <c r="R256" s="3">
        <v>2E-3</v>
      </c>
      <c r="S256" s="3">
        <v>3.0000000000000001E-3</v>
      </c>
      <c r="T256" s="3">
        <v>0</v>
      </c>
      <c r="U256" s="3">
        <v>8.5000000000000006E-2</v>
      </c>
      <c r="V256" s="3">
        <v>1E-3</v>
      </c>
      <c r="W256" s="3">
        <v>0</v>
      </c>
      <c r="X256" s="3">
        <v>2E-3</v>
      </c>
      <c r="Y256" s="3">
        <v>0</v>
      </c>
      <c r="Z256" s="3"/>
    </row>
    <row r="257" spans="1:26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>
      <c r="A258" s="3" t="s">
        <v>116</v>
      </c>
      <c r="B258" s="3">
        <v>29.244</v>
      </c>
      <c r="C258" s="3">
        <v>0.34300000000000003</v>
      </c>
      <c r="D258" s="3">
        <v>0.76700000000000002</v>
      </c>
      <c r="E258" s="3">
        <v>0</v>
      </c>
      <c r="F258" s="3">
        <v>0</v>
      </c>
      <c r="G258" s="3">
        <v>1.4510000000000001</v>
      </c>
      <c r="H258" s="3">
        <v>15.877000000000001</v>
      </c>
      <c r="I258" s="3">
        <v>30.827000000000002</v>
      </c>
      <c r="J258" s="3">
        <v>2.95</v>
      </c>
      <c r="K258" s="3">
        <v>10.731999999999999</v>
      </c>
      <c r="L258" s="3">
        <v>1.415</v>
      </c>
      <c r="M258" s="3">
        <v>0.29099999999999998</v>
      </c>
      <c r="N258" s="3">
        <v>1.0900000000000001</v>
      </c>
      <c r="O258" s="3">
        <v>0</v>
      </c>
      <c r="P258" s="3">
        <v>0.248</v>
      </c>
      <c r="Q258" s="3">
        <v>8.9999999999999993E-3</v>
      </c>
      <c r="R258" s="3">
        <v>0</v>
      </c>
      <c r="S258" s="3">
        <v>0</v>
      </c>
      <c r="T258" s="3">
        <v>0</v>
      </c>
      <c r="U258" s="3">
        <v>0.51</v>
      </c>
      <c r="V258" s="3">
        <v>3.5999999999999997E-2</v>
      </c>
      <c r="W258" s="3">
        <v>0</v>
      </c>
      <c r="X258" s="3">
        <v>3.5000000000000003E-2</v>
      </c>
      <c r="Y258" s="3">
        <v>0</v>
      </c>
      <c r="Z258" s="3">
        <f>SUM(B258:X258)</f>
        <v>95.825000000000017</v>
      </c>
    </row>
    <row r="259" spans="1:26">
      <c r="A259" s="3"/>
      <c r="B259" s="3">
        <v>3.992</v>
      </c>
      <c r="C259" s="3">
        <v>5.5E-2</v>
      </c>
      <c r="D259" s="3">
        <v>2.8000000000000001E-2</v>
      </c>
      <c r="E259" s="3">
        <v>0</v>
      </c>
      <c r="F259" s="3">
        <v>0</v>
      </c>
      <c r="G259" s="3">
        <v>0.125</v>
      </c>
      <c r="H259" s="3">
        <v>0.94399999999999995</v>
      </c>
      <c r="I259" s="3">
        <v>1.82</v>
      </c>
      <c r="J259" s="3">
        <v>0.17299999999999999</v>
      </c>
      <c r="K259" s="3">
        <v>0.61799999999999999</v>
      </c>
      <c r="L259" s="3">
        <v>7.9000000000000001E-2</v>
      </c>
      <c r="M259" s="3">
        <v>1.7000000000000001E-2</v>
      </c>
      <c r="N259" s="3">
        <v>5.8000000000000003E-2</v>
      </c>
      <c r="O259" s="3">
        <v>0</v>
      </c>
      <c r="P259" s="3">
        <v>1.2999999999999999E-2</v>
      </c>
      <c r="Q259" s="3">
        <v>0</v>
      </c>
      <c r="R259" s="3">
        <v>0</v>
      </c>
      <c r="S259" s="3">
        <v>0</v>
      </c>
      <c r="T259" s="3">
        <v>0</v>
      </c>
      <c r="U259" s="3">
        <v>8.7999999999999995E-2</v>
      </c>
      <c r="V259" s="3">
        <v>2E-3</v>
      </c>
      <c r="W259" s="3">
        <v>0</v>
      </c>
      <c r="X259" s="3">
        <v>3.0000000000000001E-3</v>
      </c>
      <c r="Y259" s="3">
        <v>0</v>
      </c>
      <c r="Z259" s="3"/>
    </row>
    <row r="260" spans="1:26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>
      <c r="A261" s="3" t="s">
        <v>117</v>
      </c>
      <c r="B261" s="3">
        <v>29.187999999999999</v>
      </c>
      <c r="C261" s="3">
        <v>0.34</v>
      </c>
      <c r="D261" s="3">
        <v>0.76500000000000001</v>
      </c>
      <c r="E261" s="3">
        <v>0</v>
      </c>
      <c r="F261" s="3">
        <v>0</v>
      </c>
      <c r="G261" s="3">
        <v>1.4690000000000001</v>
      </c>
      <c r="H261" s="3">
        <v>15.835000000000001</v>
      </c>
      <c r="I261" s="3">
        <v>30.681999999999999</v>
      </c>
      <c r="J261" s="3">
        <v>2.9660000000000002</v>
      </c>
      <c r="K261" s="3">
        <v>10.679</v>
      </c>
      <c r="L261" s="3">
        <v>1.355</v>
      </c>
      <c r="M261" s="3">
        <v>0.29499999999999998</v>
      </c>
      <c r="N261" s="3">
        <v>0.98499999999999999</v>
      </c>
      <c r="O261" s="3">
        <v>0.17599999999999999</v>
      </c>
      <c r="P261" s="3">
        <v>0.308</v>
      </c>
      <c r="Q261" s="3">
        <v>0</v>
      </c>
      <c r="R261" s="3">
        <v>0.14199999999999999</v>
      </c>
      <c r="S261" s="3">
        <v>7.2999999999999995E-2</v>
      </c>
      <c r="T261" s="3">
        <v>0</v>
      </c>
      <c r="U261" s="3">
        <v>0.55400000000000005</v>
      </c>
      <c r="V261" s="3">
        <v>8.0000000000000002E-3</v>
      </c>
      <c r="W261" s="3">
        <v>0</v>
      </c>
      <c r="X261" s="3">
        <v>1.9E-2</v>
      </c>
      <c r="Y261" s="3">
        <v>0</v>
      </c>
      <c r="Z261" s="3">
        <f>SUM(B261:X261)</f>
        <v>95.838999999999999</v>
      </c>
    </row>
    <row r="262" spans="1:26">
      <c r="A262" s="3"/>
      <c r="B262" s="3">
        <v>3.9870000000000001</v>
      </c>
      <c r="C262" s="3">
        <v>5.5E-2</v>
      </c>
      <c r="D262" s="3">
        <v>2.8000000000000001E-2</v>
      </c>
      <c r="E262" s="3">
        <v>0</v>
      </c>
      <c r="F262" s="3">
        <v>0</v>
      </c>
      <c r="G262" s="3">
        <v>0.126</v>
      </c>
      <c r="H262" s="3">
        <v>0.94199999999999995</v>
      </c>
      <c r="I262" s="3">
        <v>1.8120000000000001</v>
      </c>
      <c r="J262" s="3">
        <v>0.17399999999999999</v>
      </c>
      <c r="K262" s="3">
        <v>0.61499999999999999</v>
      </c>
      <c r="L262" s="3">
        <v>7.4999999999999997E-2</v>
      </c>
      <c r="M262" s="3">
        <v>1.7000000000000001E-2</v>
      </c>
      <c r="N262" s="3">
        <v>5.2999999999999999E-2</v>
      </c>
      <c r="O262" s="3">
        <v>8.9999999999999993E-3</v>
      </c>
      <c r="P262" s="3">
        <v>1.6E-2</v>
      </c>
      <c r="Q262" s="3">
        <v>0</v>
      </c>
      <c r="R262" s="3">
        <v>7.0000000000000001E-3</v>
      </c>
      <c r="S262" s="3">
        <v>4.0000000000000001E-3</v>
      </c>
      <c r="T262" s="3">
        <v>0</v>
      </c>
      <c r="U262" s="3">
        <v>9.6000000000000002E-2</v>
      </c>
      <c r="V262" s="3">
        <v>0</v>
      </c>
      <c r="W262" s="3">
        <v>0</v>
      </c>
      <c r="X262" s="3">
        <v>2E-3</v>
      </c>
      <c r="Y262" s="3">
        <v>0</v>
      </c>
      <c r="Z262" s="3"/>
    </row>
    <row r="263" spans="1:26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>
      <c r="A264" s="3" t="s">
        <v>118</v>
      </c>
      <c r="B264" s="3">
        <v>29.344999999999999</v>
      </c>
      <c r="C264" s="3">
        <v>0.313</v>
      </c>
      <c r="D264" s="3">
        <v>0.74</v>
      </c>
      <c r="E264" s="3">
        <v>0</v>
      </c>
      <c r="F264" s="3">
        <v>0</v>
      </c>
      <c r="G264" s="3">
        <v>1.4730000000000001</v>
      </c>
      <c r="H264" s="3">
        <v>15.59</v>
      </c>
      <c r="I264" s="3">
        <v>30.783999999999999</v>
      </c>
      <c r="J264" s="3">
        <v>3.032</v>
      </c>
      <c r="K264" s="3">
        <v>11.265000000000001</v>
      </c>
      <c r="L264" s="3">
        <v>1.4339999999999999</v>
      </c>
      <c r="M264" s="3">
        <v>0.253</v>
      </c>
      <c r="N264" s="3">
        <v>1.238</v>
      </c>
      <c r="O264" s="3">
        <v>7.2999999999999995E-2</v>
      </c>
      <c r="P264" s="3">
        <v>0.27500000000000002</v>
      </c>
      <c r="Q264" s="3">
        <v>0</v>
      </c>
      <c r="R264" s="3">
        <v>0.19</v>
      </c>
      <c r="S264" s="3">
        <v>9.7000000000000003E-2</v>
      </c>
      <c r="T264" s="3">
        <v>0</v>
      </c>
      <c r="U264" s="3">
        <v>0.42599999999999999</v>
      </c>
      <c r="V264" s="3">
        <v>6.7000000000000004E-2</v>
      </c>
      <c r="W264" s="3">
        <v>8.0000000000000002E-3</v>
      </c>
      <c r="X264" s="3">
        <v>1.0999999999999999E-2</v>
      </c>
      <c r="Y264" s="3">
        <v>0</v>
      </c>
      <c r="Z264" s="3">
        <f>SUM(B264:X264)</f>
        <v>96.613999999999976</v>
      </c>
    </row>
    <row r="265" spans="1:26">
      <c r="A265" s="3"/>
      <c r="B265" s="3">
        <v>3.9870000000000001</v>
      </c>
      <c r="C265" s="3">
        <v>0.05</v>
      </c>
      <c r="D265" s="3">
        <v>2.7E-2</v>
      </c>
      <c r="E265" s="3">
        <v>0</v>
      </c>
      <c r="F265" s="3">
        <v>0</v>
      </c>
      <c r="G265" s="3">
        <v>0.126</v>
      </c>
      <c r="H265" s="3">
        <v>0.92300000000000004</v>
      </c>
      <c r="I265" s="3">
        <v>1.8089999999999999</v>
      </c>
      <c r="J265" s="3">
        <v>0.17699999999999999</v>
      </c>
      <c r="K265" s="3">
        <v>0.64600000000000002</v>
      </c>
      <c r="L265" s="3">
        <v>7.9000000000000001E-2</v>
      </c>
      <c r="M265" s="3">
        <v>1.4999999999999999E-2</v>
      </c>
      <c r="N265" s="3">
        <v>6.6000000000000003E-2</v>
      </c>
      <c r="O265" s="3">
        <v>4.0000000000000001E-3</v>
      </c>
      <c r="P265" s="3">
        <v>1.4E-2</v>
      </c>
      <c r="Q265" s="3">
        <v>0</v>
      </c>
      <c r="R265" s="3">
        <v>0.01</v>
      </c>
      <c r="S265" s="3">
        <v>5.0000000000000001E-3</v>
      </c>
      <c r="T265" s="3">
        <v>0</v>
      </c>
      <c r="U265" s="3">
        <v>7.2999999999999995E-2</v>
      </c>
      <c r="V265" s="3">
        <v>3.0000000000000001E-3</v>
      </c>
      <c r="W265" s="3">
        <v>1E-3</v>
      </c>
      <c r="X265" s="3">
        <v>1E-3</v>
      </c>
      <c r="Y265" s="3">
        <v>0</v>
      </c>
      <c r="Z265" s="3"/>
    </row>
    <row r="266" spans="1:26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>
      <c r="A267" s="3" t="s">
        <v>119</v>
      </c>
      <c r="B267" s="3">
        <v>29.353999999999999</v>
      </c>
      <c r="C267" s="3">
        <v>0.56000000000000005</v>
      </c>
      <c r="D267" s="3">
        <v>2.5840000000000001</v>
      </c>
      <c r="E267" s="3">
        <v>2.8000000000000001E-2</v>
      </c>
      <c r="F267" s="3">
        <v>0</v>
      </c>
      <c r="G267" s="3">
        <v>1.415</v>
      </c>
      <c r="H267" s="3">
        <v>15.218999999999999</v>
      </c>
      <c r="I267" s="3">
        <v>30.225000000000001</v>
      </c>
      <c r="J267" s="3">
        <v>2.964</v>
      </c>
      <c r="K267" s="3">
        <v>10.586</v>
      </c>
      <c r="L267" s="3">
        <v>1.415</v>
      </c>
      <c r="M267" s="3">
        <v>0.20300000000000001</v>
      </c>
      <c r="N267" s="3">
        <v>1.151</v>
      </c>
      <c r="O267" s="3">
        <v>0</v>
      </c>
      <c r="P267" s="3">
        <v>0.26300000000000001</v>
      </c>
      <c r="Q267" s="3">
        <v>0</v>
      </c>
      <c r="R267" s="3">
        <v>2.5000000000000001E-2</v>
      </c>
      <c r="S267" s="3">
        <v>2E-3</v>
      </c>
      <c r="T267" s="3">
        <v>0</v>
      </c>
      <c r="U267" s="3">
        <v>0.49299999999999999</v>
      </c>
      <c r="V267" s="3">
        <v>0.21299999999999999</v>
      </c>
      <c r="W267" s="3">
        <v>8.4000000000000005E-2</v>
      </c>
      <c r="X267" s="3">
        <v>8.0000000000000002E-3</v>
      </c>
      <c r="Y267" s="3">
        <v>0</v>
      </c>
      <c r="Z267" s="3">
        <f>SUM(B267:X267)</f>
        <v>96.791999999999987</v>
      </c>
    </row>
    <row r="268" spans="1:26">
      <c r="A268" s="3"/>
      <c r="B268" s="3">
        <v>3.9740000000000002</v>
      </c>
      <c r="C268" s="3">
        <v>0.09</v>
      </c>
      <c r="D268" s="3">
        <v>9.4E-2</v>
      </c>
      <c r="E268" s="3">
        <v>1E-3</v>
      </c>
      <c r="F268" s="3">
        <v>0</v>
      </c>
      <c r="G268" s="3">
        <v>0.12</v>
      </c>
      <c r="H268" s="3">
        <v>0.89800000000000002</v>
      </c>
      <c r="I268" s="3">
        <v>1.77</v>
      </c>
      <c r="J268" s="3">
        <v>0.17299999999999999</v>
      </c>
      <c r="K268" s="3">
        <v>0.60499999999999998</v>
      </c>
      <c r="L268" s="3">
        <v>7.8E-2</v>
      </c>
      <c r="M268" s="3">
        <v>1.2E-2</v>
      </c>
      <c r="N268" s="3">
        <v>6.0999999999999999E-2</v>
      </c>
      <c r="O268" s="3">
        <v>0</v>
      </c>
      <c r="P268" s="3">
        <v>1.4E-2</v>
      </c>
      <c r="Q268" s="3">
        <v>0</v>
      </c>
      <c r="R268" s="3">
        <v>1E-3</v>
      </c>
      <c r="S268" s="3">
        <v>0</v>
      </c>
      <c r="T268" s="3">
        <v>0</v>
      </c>
      <c r="U268" s="3">
        <v>8.4000000000000005E-2</v>
      </c>
      <c r="V268" s="3">
        <v>8.9999999999999993E-3</v>
      </c>
      <c r="W268" s="3">
        <v>1.0999999999999999E-2</v>
      </c>
      <c r="X268" s="3">
        <v>1E-3</v>
      </c>
      <c r="Y268" s="3">
        <v>0</v>
      </c>
      <c r="Z268" s="3"/>
    </row>
    <row r="269" spans="1:26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>
      <c r="A270" s="3" t="s">
        <v>120</v>
      </c>
      <c r="B270" s="3">
        <v>29.747</v>
      </c>
      <c r="C270" s="3">
        <v>0.34799999999999998</v>
      </c>
      <c r="D270" s="3">
        <v>1.173</v>
      </c>
      <c r="E270" s="3">
        <v>2E-3</v>
      </c>
      <c r="F270" s="3">
        <v>1E-3</v>
      </c>
      <c r="G270" s="3">
        <v>1.32</v>
      </c>
      <c r="H270" s="3">
        <v>17.355</v>
      </c>
      <c r="I270" s="3">
        <v>31.265000000000001</v>
      </c>
      <c r="J270" s="3">
        <v>2.7589999999999999</v>
      </c>
      <c r="K270" s="3">
        <v>9.5549999999999997</v>
      </c>
      <c r="L270" s="3">
        <v>1.2589999999999999</v>
      </c>
      <c r="M270" s="3">
        <v>0</v>
      </c>
      <c r="N270" s="3">
        <v>1.0009999999999999</v>
      </c>
      <c r="O270" s="3">
        <v>0.16200000000000001</v>
      </c>
      <c r="P270" s="3">
        <v>0.14099999999999999</v>
      </c>
      <c r="Q270" s="3">
        <v>0</v>
      </c>
      <c r="R270" s="3">
        <v>0.01</v>
      </c>
      <c r="S270" s="3">
        <v>2.8000000000000001E-2</v>
      </c>
      <c r="T270" s="3">
        <v>0</v>
      </c>
      <c r="U270" s="3">
        <v>0.64600000000000002</v>
      </c>
      <c r="V270" s="3">
        <v>6.2E-2</v>
      </c>
      <c r="W270" s="3">
        <v>0.63900000000000001</v>
      </c>
      <c r="X270" s="3">
        <v>0</v>
      </c>
      <c r="Y270" s="3">
        <v>0</v>
      </c>
      <c r="Z270" s="3">
        <f>SUM(B270:W270)</f>
        <v>97.473000000000027</v>
      </c>
    </row>
    <row r="271" spans="1:26">
      <c r="A271" s="3"/>
      <c r="B271" s="3">
        <v>3.9820000000000002</v>
      </c>
      <c r="C271" s="3">
        <v>5.5E-2</v>
      </c>
      <c r="D271" s="3">
        <v>4.2000000000000003E-2</v>
      </c>
      <c r="E271" s="3">
        <v>0</v>
      </c>
      <c r="F271" s="3">
        <v>0</v>
      </c>
      <c r="G271" s="3">
        <v>0.111</v>
      </c>
      <c r="H271" s="3">
        <v>1.012</v>
      </c>
      <c r="I271" s="3">
        <v>1.81</v>
      </c>
      <c r="J271" s="3">
        <v>0.159</v>
      </c>
      <c r="K271" s="3">
        <v>0.54</v>
      </c>
      <c r="L271" s="3">
        <v>6.9000000000000006E-2</v>
      </c>
      <c r="M271" s="3">
        <v>0</v>
      </c>
      <c r="N271" s="3">
        <v>5.1999999999999998E-2</v>
      </c>
      <c r="O271" s="3">
        <v>8.0000000000000002E-3</v>
      </c>
      <c r="P271" s="3">
        <v>7.0000000000000001E-3</v>
      </c>
      <c r="Q271" s="3">
        <v>0</v>
      </c>
      <c r="R271" s="3">
        <v>1E-3</v>
      </c>
      <c r="S271" s="3">
        <v>1E-3</v>
      </c>
      <c r="T271" s="3">
        <v>0</v>
      </c>
      <c r="U271" s="3">
        <v>0.109</v>
      </c>
      <c r="V271" s="3">
        <v>3.0000000000000001E-3</v>
      </c>
      <c r="W271" s="3">
        <v>8.5000000000000006E-2</v>
      </c>
      <c r="X271" s="3">
        <v>0</v>
      </c>
      <c r="Y271" s="3">
        <v>0</v>
      </c>
      <c r="Z271" s="3"/>
    </row>
    <row r="272" spans="1:26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>
      <c r="A273" s="3" t="s">
        <v>121</v>
      </c>
      <c r="B273" s="3">
        <v>29.317</v>
      </c>
      <c r="C273" s="3">
        <v>0.61299999999999999</v>
      </c>
      <c r="D273" s="3">
        <v>2.66</v>
      </c>
      <c r="E273" s="3">
        <v>2.8000000000000001E-2</v>
      </c>
      <c r="F273" s="3">
        <v>0</v>
      </c>
      <c r="G273" s="3">
        <v>1.4570000000000001</v>
      </c>
      <c r="H273" s="3">
        <v>15.327999999999999</v>
      </c>
      <c r="I273" s="3">
        <v>30.356000000000002</v>
      </c>
      <c r="J273" s="3">
        <v>3.0880000000000001</v>
      </c>
      <c r="K273" s="3">
        <v>10.484999999999999</v>
      </c>
      <c r="L273" s="3">
        <v>1.365</v>
      </c>
      <c r="M273" s="3">
        <v>0.124</v>
      </c>
      <c r="N273" s="3">
        <v>1.1120000000000001</v>
      </c>
      <c r="O273" s="3">
        <v>3.1E-2</v>
      </c>
      <c r="P273" s="3">
        <v>0.20399999999999999</v>
      </c>
      <c r="Q273" s="3">
        <v>0</v>
      </c>
      <c r="R273" s="3">
        <v>0.14199999999999999</v>
      </c>
      <c r="S273" s="3">
        <v>0</v>
      </c>
      <c r="T273" s="3">
        <v>0</v>
      </c>
      <c r="U273" s="3">
        <v>0.57799999999999996</v>
      </c>
      <c r="V273" s="3">
        <v>0.18</v>
      </c>
      <c r="W273" s="3">
        <v>0.52600000000000002</v>
      </c>
      <c r="X273" s="3">
        <v>1.0999999999999999E-2</v>
      </c>
      <c r="Y273" s="3">
        <v>0</v>
      </c>
      <c r="Z273" s="3">
        <f>SUM(B273:X273)</f>
        <v>97.60499999999999</v>
      </c>
    </row>
    <row r="274" spans="1:26">
      <c r="A274" s="3"/>
      <c r="B274" s="3">
        <v>3.9430000000000001</v>
      </c>
      <c r="C274" s="3">
        <v>9.7000000000000003E-2</v>
      </c>
      <c r="D274" s="3">
        <v>9.6000000000000002E-2</v>
      </c>
      <c r="E274" s="3">
        <v>1E-3</v>
      </c>
      <c r="F274" s="3">
        <v>0</v>
      </c>
      <c r="G274" s="3">
        <v>0.123</v>
      </c>
      <c r="H274" s="3">
        <v>0.89800000000000002</v>
      </c>
      <c r="I274" s="3">
        <v>1.766</v>
      </c>
      <c r="J274" s="3">
        <v>0.17899999999999999</v>
      </c>
      <c r="K274" s="3">
        <v>0.59499999999999997</v>
      </c>
      <c r="L274" s="3">
        <v>7.4999999999999997E-2</v>
      </c>
      <c r="M274" s="3">
        <v>7.0000000000000001E-3</v>
      </c>
      <c r="N274" s="3">
        <v>5.8999999999999997E-2</v>
      </c>
      <c r="O274" s="3">
        <v>2E-3</v>
      </c>
      <c r="P274" s="3">
        <v>0.01</v>
      </c>
      <c r="Q274" s="3">
        <v>0</v>
      </c>
      <c r="R274" s="3">
        <v>7.0000000000000001E-3</v>
      </c>
      <c r="S274" s="3">
        <v>0</v>
      </c>
      <c r="T274" s="3">
        <v>0</v>
      </c>
      <c r="U274" s="3">
        <v>9.8000000000000004E-2</v>
      </c>
      <c r="V274" s="3">
        <v>8.0000000000000002E-3</v>
      </c>
      <c r="W274" s="3">
        <v>7.0000000000000007E-2</v>
      </c>
      <c r="X274" s="3">
        <v>1E-3</v>
      </c>
      <c r="Y274" s="3">
        <v>0</v>
      </c>
      <c r="Z274" s="3"/>
    </row>
    <row r="275" spans="1:26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>
      <c r="A276" s="3" t="s">
        <v>122</v>
      </c>
      <c r="B276" s="3">
        <v>29.356999999999999</v>
      </c>
      <c r="C276" s="3">
        <v>0.30399999999999999</v>
      </c>
      <c r="D276" s="3">
        <v>0.68700000000000006</v>
      </c>
      <c r="E276" s="3">
        <v>0</v>
      </c>
      <c r="F276" s="3">
        <v>0</v>
      </c>
      <c r="G276" s="3">
        <v>1.5249999999999999</v>
      </c>
      <c r="H276" s="3">
        <v>15.555</v>
      </c>
      <c r="I276" s="3">
        <v>30.934000000000001</v>
      </c>
      <c r="J276" s="3">
        <v>3.01</v>
      </c>
      <c r="K276" s="3">
        <v>10.901</v>
      </c>
      <c r="L276" s="3">
        <v>1.623</v>
      </c>
      <c r="M276" s="3">
        <v>0.24</v>
      </c>
      <c r="N276" s="3">
        <v>1.008</v>
      </c>
      <c r="O276" s="3">
        <v>6.6000000000000003E-2</v>
      </c>
      <c r="P276" s="3">
        <v>0.159</v>
      </c>
      <c r="Q276" s="3">
        <v>0.14000000000000001</v>
      </c>
      <c r="R276" s="3">
        <v>2.8000000000000001E-2</v>
      </c>
      <c r="S276" s="3">
        <v>0</v>
      </c>
      <c r="T276" s="3">
        <v>0</v>
      </c>
      <c r="U276" s="3">
        <v>0.71</v>
      </c>
      <c r="V276" s="3">
        <v>7.0000000000000007E-2</v>
      </c>
      <c r="W276" s="3">
        <v>0</v>
      </c>
      <c r="X276" s="3">
        <v>0.02</v>
      </c>
      <c r="Y276" s="3">
        <v>0</v>
      </c>
      <c r="Z276" s="3">
        <f>SUM(B276:X276)</f>
        <v>96.336999999999989</v>
      </c>
    </row>
    <row r="277" spans="1:26">
      <c r="A277" s="3"/>
      <c r="B277" s="3">
        <v>3.9860000000000002</v>
      </c>
      <c r="C277" s="3">
        <v>4.9000000000000002E-2</v>
      </c>
      <c r="D277" s="3">
        <v>2.5000000000000001E-2</v>
      </c>
      <c r="E277" s="3">
        <v>0</v>
      </c>
      <c r="F277" s="3">
        <v>0</v>
      </c>
      <c r="G277" s="3">
        <v>0.13</v>
      </c>
      <c r="H277" s="3">
        <v>0.92</v>
      </c>
      <c r="I277" s="3">
        <v>1.8160000000000001</v>
      </c>
      <c r="J277" s="3">
        <v>0.17599999999999999</v>
      </c>
      <c r="K277" s="3">
        <v>0.624</v>
      </c>
      <c r="L277" s="3">
        <v>0.09</v>
      </c>
      <c r="M277" s="3">
        <v>1.4E-2</v>
      </c>
      <c r="N277" s="3">
        <v>5.3999999999999999E-2</v>
      </c>
      <c r="O277" s="3">
        <v>3.0000000000000001E-3</v>
      </c>
      <c r="P277" s="3">
        <v>8.0000000000000002E-3</v>
      </c>
      <c r="Q277" s="3">
        <v>7.0000000000000001E-3</v>
      </c>
      <c r="R277" s="3">
        <v>1E-3</v>
      </c>
      <c r="S277" s="3">
        <v>0</v>
      </c>
      <c r="T277" s="3">
        <v>0</v>
      </c>
      <c r="U277" s="3">
        <v>0.122</v>
      </c>
      <c r="V277" s="3">
        <v>3.0000000000000001E-3</v>
      </c>
      <c r="W277" s="3">
        <v>0</v>
      </c>
      <c r="X277" s="3">
        <v>2E-3</v>
      </c>
      <c r="Y277" s="3">
        <v>0</v>
      </c>
      <c r="Z277" s="3"/>
    </row>
    <row r="278" spans="1:26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>
      <c r="A279" s="3" t="s">
        <v>123</v>
      </c>
      <c r="B279" s="3">
        <v>29.334</v>
      </c>
      <c r="C279" s="3">
        <v>0.311</v>
      </c>
      <c r="D279" s="3">
        <v>0.66300000000000003</v>
      </c>
      <c r="E279" s="3">
        <v>0</v>
      </c>
      <c r="F279" s="3">
        <v>0</v>
      </c>
      <c r="G279" s="3">
        <v>1.5960000000000001</v>
      </c>
      <c r="H279" s="3">
        <v>15.513</v>
      </c>
      <c r="I279" s="3">
        <v>30.681999999999999</v>
      </c>
      <c r="J279" s="3">
        <v>3.081</v>
      </c>
      <c r="K279" s="3">
        <v>10.872999999999999</v>
      </c>
      <c r="L279" s="3">
        <v>1.546</v>
      </c>
      <c r="M279" s="3">
        <v>0.25</v>
      </c>
      <c r="N279" s="3">
        <v>1.133</v>
      </c>
      <c r="O279" s="3">
        <v>0</v>
      </c>
      <c r="P279" s="3">
        <v>0.19600000000000001</v>
      </c>
      <c r="Q279" s="3">
        <v>0.02</v>
      </c>
      <c r="R279" s="3">
        <v>9.9000000000000005E-2</v>
      </c>
      <c r="S279" s="3">
        <v>0</v>
      </c>
      <c r="T279" s="3">
        <v>0</v>
      </c>
      <c r="U279" s="3">
        <v>0.68</v>
      </c>
      <c r="V279" s="3">
        <v>3.5999999999999997E-2</v>
      </c>
      <c r="W279" s="3">
        <v>0</v>
      </c>
      <c r="X279" s="3">
        <v>2.7E-2</v>
      </c>
      <c r="Y279" s="3">
        <v>0</v>
      </c>
      <c r="Z279" s="3">
        <f>SUM(B279:X279)</f>
        <v>96.04000000000002</v>
      </c>
    </row>
    <row r="280" spans="1:26">
      <c r="A280" s="3"/>
      <c r="B280" s="3">
        <v>3.99</v>
      </c>
      <c r="C280" s="3">
        <v>0.05</v>
      </c>
      <c r="D280" s="3">
        <v>2.4E-2</v>
      </c>
      <c r="E280" s="3">
        <v>0</v>
      </c>
      <c r="F280" s="3">
        <v>0</v>
      </c>
      <c r="G280" s="3">
        <v>0.13600000000000001</v>
      </c>
      <c r="H280" s="3">
        <v>0.91900000000000004</v>
      </c>
      <c r="I280" s="3">
        <v>1.8049999999999999</v>
      </c>
      <c r="J280" s="3">
        <v>0.18</v>
      </c>
      <c r="K280" s="3">
        <v>0.624</v>
      </c>
      <c r="L280" s="3">
        <v>8.5999999999999993E-2</v>
      </c>
      <c r="M280" s="3">
        <v>1.4E-2</v>
      </c>
      <c r="N280" s="3">
        <v>0.06</v>
      </c>
      <c r="O280" s="3">
        <v>0</v>
      </c>
      <c r="P280" s="3">
        <v>0.01</v>
      </c>
      <c r="Q280" s="3">
        <v>1E-3</v>
      </c>
      <c r="R280" s="3">
        <v>5.0000000000000001E-3</v>
      </c>
      <c r="S280" s="3">
        <v>0</v>
      </c>
      <c r="T280" s="3">
        <v>0</v>
      </c>
      <c r="U280" s="3">
        <v>0.11700000000000001</v>
      </c>
      <c r="V280" s="3">
        <v>2E-3</v>
      </c>
      <c r="W280" s="3">
        <v>0</v>
      </c>
      <c r="X280" s="3">
        <v>3.0000000000000001E-3</v>
      </c>
      <c r="Y280" s="3">
        <v>0</v>
      </c>
      <c r="Z280" s="3"/>
    </row>
    <row r="281" spans="1:26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>
      <c r="A282" s="3" t="s">
        <v>124</v>
      </c>
      <c r="B282" s="3">
        <v>29.786999999999999</v>
      </c>
      <c r="C282" s="3">
        <v>0.40600000000000003</v>
      </c>
      <c r="D282" s="3">
        <v>1.2629999999999999</v>
      </c>
      <c r="E282" s="3">
        <v>0</v>
      </c>
      <c r="F282" s="3">
        <v>0</v>
      </c>
      <c r="G282" s="3">
        <v>1.6759999999999999</v>
      </c>
      <c r="H282" s="3">
        <v>14.994999999999999</v>
      </c>
      <c r="I282" s="3">
        <v>31.311</v>
      </c>
      <c r="J282" s="3">
        <v>3</v>
      </c>
      <c r="K282" s="3">
        <v>10.871</v>
      </c>
      <c r="L282" s="3">
        <v>1.36</v>
      </c>
      <c r="M282" s="3">
        <v>0.253</v>
      </c>
      <c r="N282" s="3">
        <v>1.258</v>
      </c>
      <c r="O282" s="3">
        <v>3.0000000000000001E-3</v>
      </c>
      <c r="P282" s="3">
        <v>0.27</v>
      </c>
      <c r="Q282" s="3">
        <v>1.0999999999999999E-2</v>
      </c>
      <c r="R282" s="3">
        <v>2.9000000000000001E-2</v>
      </c>
      <c r="S282" s="3">
        <v>0</v>
      </c>
      <c r="T282" s="3">
        <v>0</v>
      </c>
      <c r="U282" s="3">
        <v>0.44800000000000001</v>
      </c>
      <c r="V282" s="3">
        <v>3.5999999999999997E-2</v>
      </c>
      <c r="W282" s="3">
        <v>0.14699999999999999</v>
      </c>
      <c r="X282" s="3">
        <v>3.0000000000000001E-3</v>
      </c>
      <c r="Y282" s="3">
        <v>0</v>
      </c>
      <c r="Z282" s="3">
        <f>SUM(B282:W282)</f>
        <v>97.123999999999967</v>
      </c>
    </row>
    <row r="283" spans="1:26">
      <c r="A283" s="3"/>
      <c r="B283" s="3">
        <v>3.9980000000000002</v>
      </c>
      <c r="C283" s="3">
        <v>6.4000000000000001E-2</v>
      </c>
      <c r="D283" s="3">
        <v>4.5999999999999999E-2</v>
      </c>
      <c r="E283" s="3">
        <v>0</v>
      </c>
      <c r="F283" s="3">
        <v>0</v>
      </c>
      <c r="G283" s="3">
        <v>0.14099999999999999</v>
      </c>
      <c r="H283" s="3">
        <v>0.877</v>
      </c>
      <c r="I283" s="3">
        <v>1.8180000000000001</v>
      </c>
      <c r="J283" s="3">
        <v>0.17299999999999999</v>
      </c>
      <c r="K283" s="3">
        <v>0.61599999999999999</v>
      </c>
      <c r="L283" s="3">
        <v>7.3999999999999996E-2</v>
      </c>
      <c r="M283" s="3">
        <v>1.4E-2</v>
      </c>
      <c r="N283" s="3">
        <v>6.6000000000000003E-2</v>
      </c>
      <c r="O283" s="3">
        <v>0</v>
      </c>
      <c r="P283" s="3">
        <v>1.4E-2</v>
      </c>
      <c r="Q283" s="3">
        <v>1E-3</v>
      </c>
      <c r="R283" s="3">
        <v>1E-3</v>
      </c>
      <c r="S283" s="3">
        <v>0</v>
      </c>
      <c r="T283" s="3">
        <v>0</v>
      </c>
      <c r="U283" s="3">
        <v>7.5999999999999998E-2</v>
      </c>
      <c r="V283" s="3">
        <v>2E-3</v>
      </c>
      <c r="W283" s="3">
        <v>1.9E-2</v>
      </c>
      <c r="X283" s="3">
        <v>0</v>
      </c>
      <c r="Y283" s="3">
        <v>0</v>
      </c>
      <c r="Z283" s="3"/>
    </row>
    <row r="284" spans="1:26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>
      <c r="A285" s="3" t="s">
        <v>125</v>
      </c>
      <c r="B285" s="3">
        <v>29.32</v>
      </c>
      <c r="C285" s="3">
        <v>0.59099999999999997</v>
      </c>
      <c r="D285" s="3">
        <v>2.621</v>
      </c>
      <c r="E285" s="3">
        <v>2.1000000000000001E-2</v>
      </c>
      <c r="F285" s="3">
        <v>0</v>
      </c>
      <c r="G285" s="3">
        <v>1.528</v>
      </c>
      <c r="H285" s="3">
        <v>14.99</v>
      </c>
      <c r="I285" s="3">
        <v>30.065999999999999</v>
      </c>
      <c r="J285" s="3">
        <v>3.0880000000000001</v>
      </c>
      <c r="K285" s="3">
        <v>10.374000000000001</v>
      </c>
      <c r="L285" s="3">
        <v>1.35</v>
      </c>
      <c r="M285" s="3">
        <v>0.28999999999999998</v>
      </c>
      <c r="N285" s="3">
        <v>1.1850000000000001</v>
      </c>
      <c r="O285" s="3">
        <v>0</v>
      </c>
      <c r="P285" s="3">
        <v>0.28100000000000003</v>
      </c>
      <c r="Q285" s="3">
        <v>7.9000000000000001E-2</v>
      </c>
      <c r="R285" s="3">
        <v>0</v>
      </c>
      <c r="S285" s="3">
        <v>1.4E-2</v>
      </c>
      <c r="T285" s="3">
        <v>0</v>
      </c>
      <c r="U285" s="3">
        <v>0.54900000000000004</v>
      </c>
      <c r="V285" s="3">
        <v>0.22600000000000001</v>
      </c>
      <c r="W285" s="3">
        <v>0</v>
      </c>
      <c r="X285" s="3">
        <v>8.9999999999999993E-3</v>
      </c>
      <c r="Y285" s="3">
        <v>0</v>
      </c>
      <c r="Z285" s="3">
        <f>SUM(B285:X285)</f>
        <v>96.581999999999994</v>
      </c>
    </row>
    <row r="286" spans="1:26">
      <c r="A286" s="3"/>
      <c r="B286" s="3">
        <v>3.9740000000000002</v>
      </c>
      <c r="C286" s="3">
        <v>9.5000000000000001E-2</v>
      </c>
      <c r="D286" s="3">
        <v>9.6000000000000002E-2</v>
      </c>
      <c r="E286" s="3">
        <v>1E-3</v>
      </c>
      <c r="F286" s="3">
        <v>0</v>
      </c>
      <c r="G286" s="3">
        <v>0.13</v>
      </c>
      <c r="H286" s="3">
        <v>0.88500000000000001</v>
      </c>
      <c r="I286" s="3">
        <v>1.762</v>
      </c>
      <c r="J286" s="3">
        <v>0.18</v>
      </c>
      <c r="K286" s="3">
        <v>0.59299999999999997</v>
      </c>
      <c r="L286" s="3">
        <v>7.3999999999999996E-2</v>
      </c>
      <c r="M286" s="3">
        <v>1.7000000000000001E-2</v>
      </c>
      <c r="N286" s="3">
        <v>6.3E-2</v>
      </c>
      <c r="O286" s="3">
        <v>0</v>
      </c>
      <c r="P286" s="3">
        <v>1.4E-2</v>
      </c>
      <c r="Q286" s="3">
        <v>4.0000000000000001E-3</v>
      </c>
      <c r="R286" s="3">
        <v>0</v>
      </c>
      <c r="S286" s="3">
        <v>1E-3</v>
      </c>
      <c r="T286" s="3">
        <v>0</v>
      </c>
      <c r="U286" s="3">
        <v>9.4E-2</v>
      </c>
      <c r="V286" s="3">
        <v>0.01</v>
      </c>
      <c r="W286" s="3">
        <v>0</v>
      </c>
      <c r="X286" s="3">
        <v>1E-3</v>
      </c>
      <c r="Y286" s="3">
        <v>0</v>
      </c>
      <c r="Z286" s="3"/>
    </row>
    <row r="287" spans="1:26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>
      <c r="A288" s="3" t="s">
        <v>126</v>
      </c>
      <c r="B288" s="3">
        <v>29.109000000000002</v>
      </c>
      <c r="C288" s="3">
        <v>0.59099999999999997</v>
      </c>
      <c r="D288" s="3">
        <v>2.5369999999999999</v>
      </c>
      <c r="E288" s="3">
        <v>1.6E-2</v>
      </c>
      <c r="F288" s="3">
        <v>0</v>
      </c>
      <c r="G288" s="3">
        <v>1.1739999999999999</v>
      </c>
      <c r="H288" s="3">
        <v>15.211</v>
      </c>
      <c r="I288" s="3">
        <v>30.263000000000002</v>
      </c>
      <c r="J288" s="3">
        <v>2.9990000000000001</v>
      </c>
      <c r="K288" s="3">
        <v>10.856999999999999</v>
      </c>
      <c r="L288" s="3">
        <v>1.3859999999999999</v>
      </c>
      <c r="M288" s="3">
        <v>0.34</v>
      </c>
      <c r="N288" s="3">
        <v>1.1200000000000001</v>
      </c>
      <c r="O288" s="3">
        <v>0.09</v>
      </c>
      <c r="P288" s="3">
        <v>0.17899999999999999</v>
      </c>
      <c r="Q288" s="3">
        <v>4.2999999999999997E-2</v>
      </c>
      <c r="R288" s="3">
        <v>0</v>
      </c>
      <c r="S288" s="3">
        <v>0</v>
      </c>
      <c r="T288" s="3">
        <v>0</v>
      </c>
      <c r="U288" s="3">
        <v>0.39900000000000002</v>
      </c>
      <c r="V288" s="3">
        <v>0.221</v>
      </c>
      <c r="W288" s="3">
        <v>0</v>
      </c>
      <c r="X288" s="3">
        <v>7.0000000000000001E-3</v>
      </c>
      <c r="Y288" s="3">
        <v>0</v>
      </c>
      <c r="Z288" s="3">
        <f>SUM(B288:X288)</f>
        <v>96.542000000000016</v>
      </c>
    </row>
    <row r="289" spans="1:26">
      <c r="A289" s="3"/>
      <c r="B289" s="3">
        <v>3.9660000000000002</v>
      </c>
      <c r="C289" s="3">
        <v>9.5000000000000001E-2</v>
      </c>
      <c r="D289" s="3">
        <v>9.2999999999999999E-2</v>
      </c>
      <c r="E289" s="3">
        <v>1E-3</v>
      </c>
      <c r="F289" s="3">
        <v>0</v>
      </c>
      <c r="G289" s="3">
        <v>0.10100000000000001</v>
      </c>
      <c r="H289" s="3">
        <v>0.90300000000000002</v>
      </c>
      <c r="I289" s="3">
        <v>1.7829999999999999</v>
      </c>
      <c r="J289" s="3">
        <v>0.17599999999999999</v>
      </c>
      <c r="K289" s="3">
        <v>0.624</v>
      </c>
      <c r="L289" s="3">
        <v>7.6999999999999999E-2</v>
      </c>
      <c r="M289" s="3">
        <v>0.02</v>
      </c>
      <c r="N289" s="3">
        <v>0.06</v>
      </c>
      <c r="O289" s="3">
        <v>5.0000000000000001E-3</v>
      </c>
      <c r="P289" s="3">
        <v>8.9999999999999993E-3</v>
      </c>
      <c r="Q289" s="3">
        <v>2E-3</v>
      </c>
      <c r="R289" s="3">
        <v>0</v>
      </c>
      <c r="S289" s="3">
        <v>0</v>
      </c>
      <c r="T289" s="3">
        <v>0</v>
      </c>
      <c r="U289" s="3">
        <v>6.9000000000000006E-2</v>
      </c>
      <c r="V289" s="3">
        <v>0.01</v>
      </c>
      <c r="W289" s="3">
        <v>0</v>
      </c>
      <c r="X289" s="3">
        <v>1E-3</v>
      </c>
      <c r="Y289" s="3">
        <v>0</v>
      </c>
      <c r="Z289" s="3"/>
    </row>
    <row r="290" spans="1:26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>
      <c r="A291" s="3" t="s">
        <v>127</v>
      </c>
      <c r="B291" s="3">
        <v>29.503</v>
      </c>
      <c r="C291" s="3">
        <v>0.42</v>
      </c>
      <c r="D291" s="3">
        <v>1.0660000000000001</v>
      </c>
      <c r="E291" s="3">
        <v>0</v>
      </c>
      <c r="F291" s="3">
        <v>0</v>
      </c>
      <c r="G291" s="3">
        <v>0.93899999999999995</v>
      </c>
      <c r="H291" s="3">
        <v>16.745000000000001</v>
      </c>
      <c r="I291" s="3">
        <v>31.632000000000001</v>
      </c>
      <c r="J291" s="3">
        <v>2.931</v>
      </c>
      <c r="K291" s="3">
        <v>10.475</v>
      </c>
      <c r="L291" s="3">
        <v>1.238</v>
      </c>
      <c r="M291" s="3">
        <v>0.23100000000000001</v>
      </c>
      <c r="N291" s="3">
        <v>0.84899999999999998</v>
      </c>
      <c r="O291" s="3">
        <v>6.3E-2</v>
      </c>
      <c r="P291" s="3">
        <v>0.13100000000000001</v>
      </c>
      <c r="Q291" s="3">
        <v>1E-3</v>
      </c>
      <c r="R291" s="3">
        <v>4.2999999999999997E-2</v>
      </c>
      <c r="S291" s="3">
        <v>1.9E-2</v>
      </c>
      <c r="T291" s="3">
        <v>0</v>
      </c>
      <c r="U291" s="3">
        <v>0.46800000000000003</v>
      </c>
      <c r="V291" s="3">
        <v>6.5000000000000002E-2</v>
      </c>
      <c r="W291" s="3">
        <v>0</v>
      </c>
      <c r="X291" s="3">
        <v>0.02</v>
      </c>
      <c r="Y291" s="3">
        <v>0</v>
      </c>
      <c r="Z291" s="3">
        <f>SUM(B291:X291)</f>
        <v>96.839000000000013</v>
      </c>
    </row>
    <row r="292" spans="1:26">
      <c r="A292" s="3"/>
      <c r="B292" s="3">
        <v>3.99</v>
      </c>
      <c r="C292" s="3">
        <v>6.7000000000000004E-2</v>
      </c>
      <c r="D292" s="3">
        <v>3.9E-2</v>
      </c>
      <c r="E292" s="3">
        <v>0</v>
      </c>
      <c r="F292" s="3">
        <v>0</v>
      </c>
      <c r="G292" s="3">
        <v>0.08</v>
      </c>
      <c r="H292" s="3">
        <v>0.98699999999999999</v>
      </c>
      <c r="I292" s="3">
        <v>1.85</v>
      </c>
      <c r="J292" s="3">
        <v>0.17100000000000001</v>
      </c>
      <c r="K292" s="3">
        <v>0.59799999999999998</v>
      </c>
      <c r="L292" s="3">
        <v>6.8000000000000005E-2</v>
      </c>
      <c r="M292" s="3">
        <v>1.2999999999999999E-2</v>
      </c>
      <c r="N292" s="3">
        <v>4.4999999999999998E-2</v>
      </c>
      <c r="O292" s="3">
        <v>3.0000000000000001E-3</v>
      </c>
      <c r="P292" s="3">
        <v>7.0000000000000001E-3</v>
      </c>
      <c r="Q292" s="3">
        <v>0</v>
      </c>
      <c r="R292" s="3">
        <v>2E-3</v>
      </c>
      <c r="S292" s="3">
        <v>1E-3</v>
      </c>
      <c r="T292" s="3">
        <v>0</v>
      </c>
      <c r="U292" s="3">
        <v>0.08</v>
      </c>
      <c r="V292" s="3">
        <v>3.0000000000000001E-3</v>
      </c>
      <c r="W292" s="3">
        <v>0</v>
      </c>
      <c r="X292" s="3">
        <v>2E-3</v>
      </c>
      <c r="Y292" s="3">
        <v>0</v>
      </c>
      <c r="Z292" s="3"/>
    </row>
    <row r="293" spans="1:26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>
      <c r="A294" s="3" t="s">
        <v>128</v>
      </c>
      <c r="B294" s="3">
        <v>29.553999999999998</v>
      </c>
      <c r="C294" s="3">
        <v>0.35399999999999998</v>
      </c>
      <c r="D294" s="3">
        <v>0.82099999999999995</v>
      </c>
      <c r="E294" s="3">
        <v>4.0000000000000001E-3</v>
      </c>
      <c r="F294" s="3">
        <v>0</v>
      </c>
      <c r="G294" s="3">
        <v>0.78700000000000003</v>
      </c>
      <c r="H294" s="3">
        <v>17.044</v>
      </c>
      <c r="I294" s="3">
        <v>32.046999999999997</v>
      </c>
      <c r="J294" s="3">
        <v>2.9710000000000001</v>
      </c>
      <c r="K294" s="3">
        <v>10.013</v>
      </c>
      <c r="L294" s="3">
        <v>1.23</v>
      </c>
      <c r="M294" s="3">
        <v>0.19</v>
      </c>
      <c r="N294" s="3">
        <v>0.81799999999999995</v>
      </c>
      <c r="O294" s="3">
        <v>2.8000000000000001E-2</v>
      </c>
      <c r="P294" s="3">
        <v>0.13300000000000001</v>
      </c>
      <c r="Q294" s="3">
        <v>0</v>
      </c>
      <c r="R294" s="3">
        <v>0.22800000000000001</v>
      </c>
      <c r="S294" s="3">
        <v>3.1E-2</v>
      </c>
      <c r="T294" s="3">
        <v>8.0000000000000002E-3</v>
      </c>
      <c r="U294" s="3">
        <v>0.52800000000000002</v>
      </c>
      <c r="V294" s="3">
        <v>6.6000000000000003E-2</v>
      </c>
      <c r="W294" s="3">
        <v>0</v>
      </c>
      <c r="X294" s="3">
        <v>1.4E-2</v>
      </c>
      <c r="Y294" s="3">
        <v>3.0000000000000001E-3</v>
      </c>
      <c r="Z294" s="3">
        <f>SUM(B294:X294)</f>
        <v>96.869</v>
      </c>
    </row>
    <row r="295" spans="1:26">
      <c r="A295" s="3"/>
      <c r="B295" s="3">
        <v>3.996</v>
      </c>
      <c r="C295" s="3">
        <v>5.7000000000000002E-2</v>
      </c>
      <c r="D295" s="3">
        <v>0.03</v>
      </c>
      <c r="E295" s="3">
        <v>0</v>
      </c>
      <c r="F295" s="3">
        <v>0</v>
      </c>
      <c r="G295" s="3">
        <v>6.7000000000000004E-2</v>
      </c>
      <c r="H295" s="3">
        <v>1.004</v>
      </c>
      <c r="I295" s="3">
        <v>1.8740000000000001</v>
      </c>
      <c r="J295" s="3">
        <v>0.17299999999999999</v>
      </c>
      <c r="K295" s="3">
        <v>0.57099999999999995</v>
      </c>
      <c r="L295" s="3">
        <v>6.8000000000000005E-2</v>
      </c>
      <c r="M295" s="3">
        <v>1.0999999999999999E-2</v>
      </c>
      <c r="N295" s="3">
        <v>4.2999999999999997E-2</v>
      </c>
      <c r="O295" s="3">
        <v>1E-3</v>
      </c>
      <c r="P295" s="3">
        <v>7.0000000000000001E-3</v>
      </c>
      <c r="Q295" s="3">
        <v>0</v>
      </c>
      <c r="R295" s="3">
        <v>1.0999999999999999E-2</v>
      </c>
      <c r="S295" s="3">
        <v>1E-3</v>
      </c>
      <c r="T295" s="3">
        <v>0</v>
      </c>
      <c r="U295" s="3">
        <v>0.09</v>
      </c>
      <c r="V295" s="3">
        <v>3.0000000000000001E-3</v>
      </c>
      <c r="W295" s="3">
        <v>0</v>
      </c>
      <c r="X295" s="3">
        <v>1E-3</v>
      </c>
      <c r="Y295" s="3">
        <v>1E-3</v>
      </c>
      <c r="Z295" s="3"/>
    </row>
    <row r="296" spans="1:26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>
      <c r="A297" s="3" t="s">
        <v>129</v>
      </c>
      <c r="B297" s="3">
        <v>29.361000000000001</v>
      </c>
      <c r="C297" s="3">
        <v>0.47699999999999998</v>
      </c>
      <c r="D297" s="3">
        <v>1.6240000000000001</v>
      </c>
      <c r="E297" s="3">
        <v>0</v>
      </c>
      <c r="F297" s="3">
        <v>0</v>
      </c>
      <c r="G297" s="3">
        <v>1.494</v>
      </c>
      <c r="H297" s="3">
        <v>14.173999999999999</v>
      </c>
      <c r="I297" s="3">
        <v>30.756</v>
      </c>
      <c r="J297" s="3">
        <v>3.165</v>
      </c>
      <c r="K297" s="3">
        <v>11.863</v>
      </c>
      <c r="L297" s="3">
        <v>1.6539999999999999</v>
      </c>
      <c r="M297" s="3">
        <v>0.36799999999999999</v>
      </c>
      <c r="N297" s="3">
        <v>1.3109999999999999</v>
      </c>
      <c r="O297" s="3">
        <v>0.17699999999999999</v>
      </c>
      <c r="P297" s="3">
        <v>0.156</v>
      </c>
      <c r="Q297" s="3">
        <v>6.8000000000000005E-2</v>
      </c>
      <c r="R297" s="3">
        <v>2.7E-2</v>
      </c>
      <c r="S297" s="3">
        <v>5.2999999999999999E-2</v>
      </c>
      <c r="T297" s="3">
        <v>0</v>
      </c>
      <c r="U297" s="3">
        <v>0.51700000000000002</v>
      </c>
      <c r="V297" s="3">
        <v>6.4000000000000001E-2</v>
      </c>
      <c r="W297" s="3">
        <v>0</v>
      </c>
      <c r="X297" s="3">
        <v>2E-3</v>
      </c>
      <c r="Y297" s="3">
        <v>0</v>
      </c>
      <c r="Z297" s="3">
        <f>SUM(B297:W297)</f>
        <v>97.308999999999983</v>
      </c>
    </row>
    <row r="298" spans="1:26">
      <c r="A298" s="3"/>
      <c r="B298" s="3">
        <v>3.9660000000000002</v>
      </c>
      <c r="C298" s="3">
        <v>7.5999999999999998E-2</v>
      </c>
      <c r="D298" s="3">
        <v>5.8999999999999997E-2</v>
      </c>
      <c r="E298" s="3">
        <v>0</v>
      </c>
      <c r="F298" s="3">
        <v>0</v>
      </c>
      <c r="G298" s="3">
        <v>0.127</v>
      </c>
      <c r="H298" s="3">
        <v>0.83399999999999996</v>
      </c>
      <c r="I298" s="3">
        <v>1.796</v>
      </c>
      <c r="J298" s="3">
        <v>0.184</v>
      </c>
      <c r="K298" s="3">
        <v>0.67600000000000005</v>
      </c>
      <c r="L298" s="3">
        <v>9.0999999999999998E-2</v>
      </c>
      <c r="M298" s="3">
        <v>2.1000000000000001E-2</v>
      </c>
      <c r="N298" s="3">
        <v>6.9000000000000006E-2</v>
      </c>
      <c r="O298" s="3">
        <v>8.9999999999999993E-3</v>
      </c>
      <c r="P298" s="3">
        <v>8.0000000000000002E-3</v>
      </c>
      <c r="Q298" s="3">
        <v>3.0000000000000001E-3</v>
      </c>
      <c r="R298" s="3">
        <v>1E-3</v>
      </c>
      <c r="S298" s="3">
        <v>3.0000000000000001E-3</v>
      </c>
      <c r="T298" s="3">
        <v>0</v>
      </c>
      <c r="U298" s="3">
        <v>8.7999999999999995E-2</v>
      </c>
      <c r="V298" s="3">
        <v>3.0000000000000001E-3</v>
      </c>
      <c r="W298" s="3">
        <v>0</v>
      </c>
      <c r="X298" s="3">
        <v>0</v>
      </c>
      <c r="Y298" s="3">
        <v>0</v>
      </c>
      <c r="Z298" s="3"/>
    </row>
    <row r="299" spans="1:26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>
      <c r="A300" s="3" t="s">
        <v>130</v>
      </c>
      <c r="B300" s="3">
        <v>29.129000000000001</v>
      </c>
      <c r="C300" s="3">
        <v>0.35699999999999998</v>
      </c>
      <c r="D300" s="3">
        <v>1.431</v>
      </c>
      <c r="E300" s="3">
        <v>0</v>
      </c>
      <c r="F300" s="3">
        <v>1E-3</v>
      </c>
      <c r="G300" s="3">
        <v>1.629</v>
      </c>
      <c r="H300" s="3">
        <v>15.167999999999999</v>
      </c>
      <c r="I300" s="3">
        <v>30.736999999999998</v>
      </c>
      <c r="J300" s="3">
        <v>2.9159999999999999</v>
      </c>
      <c r="K300" s="3">
        <v>10.867000000000001</v>
      </c>
      <c r="L300" s="3">
        <v>1.393</v>
      </c>
      <c r="M300" s="3">
        <v>0.26500000000000001</v>
      </c>
      <c r="N300" s="3">
        <v>1.1259999999999999</v>
      </c>
      <c r="O300" s="3">
        <v>3.3000000000000002E-2</v>
      </c>
      <c r="P300" s="3">
        <v>0.221</v>
      </c>
      <c r="Q300" s="3">
        <v>0</v>
      </c>
      <c r="R300" s="3">
        <v>8.7999999999999995E-2</v>
      </c>
      <c r="S300" s="3">
        <v>0.06</v>
      </c>
      <c r="T300" s="3">
        <v>5.0000000000000001E-3</v>
      </c>
      <c r="U300" s="3">
        <v>0.51</v>
      </c>
      <c r="V300" s="3">
        <v>0.111</v>
      </c>
      <c r="W300" s="3">
        <v>0.17100000000000001</v>
      </c>
      <c r="X300" s="3">
        <v>0</v>
      </c>
      <c r="Y300" s="3">
        <v>7.0000000000000001E-3</v>
      </c>
      <c r="Z300" s="3">
        <f>SUM(B300:W300)</f>
        <v>96.218000000000018</v>
      </c>
    </row>
    <row r="301" spans="1:26">
      <c r="A301" s="3"/>
      <c r="B301" s="3">
        <v>3.9729999999999999</v>
      </c>
      <c r="C301" s="3">
        <v>5.7000000000000002E-2</v>
      </c>
      <c r="D301" s="3">
        <v>5.1999999999999998E-2</v>
      </c>
      <c r="E301" s="3">
        <v>0</v>
      </c>
      <c r="F301" s="3">
        <v>0</v>
      </c>
      <c r="G301" s="3">
        <v>0.14000000000000001</v>
      </c>
      <c r="H301" s="3">
        <v>0.90100000000000002</v>
      </c>
      <c r="I301" s="3">
        <v>1.8129999999999999</v>
      </c>
      <c r="J301" s="3">
        <v>0.17100000000000001</v>
      </c>
      <c r="K301" s="3">
        <v>0.625</v>
      </c>
      <c r="L301" s="3">
        <v>7.6999999999999999E-2</v>
      </c>
      <c r="M301" s="3">
        <v>1.4999999999999999E-2</v>
      </c>
      <c r="N301" s="3">
        <v>0.06</v>
      </c>
      <c r="O301" s="3">
        <v>2E-3</v>
      </c>
      <c r="P301" s="3">
        <v>1.0999999999999999E-2</v>
      </c>
      <c r="Q301" s="3">
        <v>0</v>
      </c>
      <c r="R301" s="3">
        <v>4.0000000000000001E-3</v>
      </c>
      <c r="S301" s="3">
        <v>3.0000000000000001E-3</v>
      </c>
      <c r="T301" s="3">
        <v>0</v>
      </c>
      <c r="U301" s="3">
        <v>8.7999999999999995E-2</v>
      </c>
      <c r="V301" s="3">
        <v>5.0000000000000001E-3</v>
      </c>
      <c r="W301" s="3">
        <v>2.3E-2</v>
      </c>
      <c r="X301" s="3">
        <v>0</v>
      </c>
      <c r="Y301" s="3">
        <v>2E-3</v>
      </c>
      <c r="Z301" s="3"/>
    </row>
    <row r="302" spans="1:26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>
      <c r="A303" s="3" t="s">
        <v>131</v>
      </c>
      <c r="B303" s="3">
        <v>29.128</v>
      </c>
      <c r="C303" s="3">
        <v>0.376</v>
      </c>
      <c r="D303" s="3">
        <v>1.5109999999999999</v>
      </c>
      <c r="E303" s="3">
        <v>0</v>
      </c>
      <c r="F303" s="3">
        <v>0</v>
      </c>
      <c r="G303" s="3">
        <v>1.657</v>
      </c>
      <c r="H303" s="3">
        <v>15.069000000000001</v>
      </c>
      <c r="I303" s="3">
        <v>30.533000000000001</v>
      </c>
      <c r="J303" s="3">
        <v>3.0630000000000002</v>
      </c>
      <c r="K303" s="3">
        <v>11.069000000000001</v>
      </c>
      <c r="L303" s="3">
        <v>1.5289999999999999</v>
      </c>
      <c r="M303" s="3">
        <v>0.13500000000000001</v>
      </c>
      <c r="N303" s="3">
        <v>1.304</v>
      </c>
      <c r="O303" s="3">
        <v>9.0999999999999998E-2</v>
      </c>
      <c r="P303" s="3">
        <v>0.215</v>
      </c>
      <c r="Q303" s="3">
        <v>1.0999999999999999E-2</v>
      </c>
      <c r="R303" s="3">
        <v>0</v>
      </c>
      <c r="S303" s="3">
        <v>7.9000000000000001E-2</v>
      </c>
      <c r="T303" s="3">
        <v>0</v>
      </c>
      <c r="U303" s="3">
        <v>0.39100000000000001</v>
      </c>
      <c r="V303" s="3">
        <v>8.8999999999999996E-2</v>
      </c>
      <c r="W303" s="3">
        <v>0.39800000000000002</v>
      </c>
      <c r="X303" s="3">
        <v>2.4E-2</v>
      </c>
      <c r="Y303" s="3">
        <v>0</v>
      </c>
      <c r="Z303" s="3">
        <f>SUM(B303:X303)</f>
        <v>96.671999999999997</v>
      </c>
    </row>
    <row r="304" spans="1:26">
      <c r="A304" s="3"/>
      <c r="B304" s="3">
        <v>3.9620000000000002</v>
      </c>
      <c r="C304" s="3">
        <v>0.06</v>
      </c>
      <c r="D304" s="3">
        <v>5.5E-2</v>
      </c>
      <c r="E304" s="3">
        <v>0</v>
      </c>
      <c r="F304" s="3">
        <v>0</v>
      </c>
      <c r="G304" s="3">
        <v>0.14199999999999999</v>
      </c>
      <c r="H304" s="3">
        <v>0.89300000000000002</v>
      </c>
      <c r="I304" s="3">
        <v>1.796</v>
      </c>
      <c r="J304" s="3">
        <v>0.17899999999999999</v>
      </c>
      <c r="K304" s="3">
        <v>0.63500000000000001</v>
      </c>
      <c r="L304" s="3">
        <v>8.5000000000000006E-2</v>
      </c>
      <c r="M304" s="3">
        <v>8.0000000000000002E-3</v>
      </c>
      <c r="N304" s="3">
        <v>6.9000000000000006E-2</v>
      </c>
      <c r="O304" s="3">
        <v>5.0000000000000001E-3</v>
      </c>
      <c r="P304" s="3">
        <v>1.0999999999999999E-2</v>
      </c>
      <c r="Q304" s="3">
        <v>1E-3</v>
      </c>
      <c r="R304" s="3">
        <v>0</v>
      </c>
      <c r="S304" s="3">
        <v>4.0000000000000001E-3</v>
      </c>
      <c r="T304" s="3">
        <v>0</v>
      </c>
      <c r="U304" s="3">
        <v>6.7000000000000004E-2</v>
      </c>
      <c r="V304" s="3">
        <v>4.0000000000000001E-3</v>
      </c>
      <c r="W304" s="3">
        <v>5.3999999999999999E-2</v>
      </c>
      <c r="X304" s="3">
        <v>2E-3</v>
      </c>
      <c r="Y304" s="3">
        <v>0</v>
      </c>
      <c r="Z304" s="3"/>
    </row>
    <row r="305" spans="1:26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>
      <c r="A306" s="3" t="s">
        <v>132</v>
      </c>
      <c r="B306" s="3">
        <v>29.457999999999998</v>
      </c>
      <c r="C306" s="3">
        <v>0.35599999999999998</v>
      </c>
      <c r="D306" s="3">
        <v>0.90600000000000003</v>
      </c>
      <c r="E306" s="3">
        <v>0</v>
      </c>
      <c r="F306" s="3">
        <v>0</v>
      </c>
      <c r="G306" s="3">
        <v>1.5720000000000001</v>
      </c>
      <c r="H306" s="3">
        <v>15.577</v>
      </c>
      <c r="I306" s="3">
        <v>30.763000000000002</v>
      </c>
      <c r="J306" s="3">
        <v>3.004</v>
      </c>
      <c r="K306" s="3">
        <v>11.112</v>
      </c>
      <c r="L306" s="3">
        <v>1.52</v>
      </c>
      <c r="M306" s="3">
        <v>0.1</v>
      </c>
      <c r="N306" s="3">
        <v>1.1439999999999999</v>
      </c>
      <c r="O306" s="3">
        <v>5.5E-2</v>
      </c>
      <c r="P306" s="3">
        <v>0.255</v>
      </c>
      <c r="Q306" s="3">
        <v>0</v>
      </c>
      <c r="R306" s="3">
        <v>0.161</v>
      </c>
      <c r="S306" s="3">
        <v>6.4000000000000001E-2</v>
      </c>
      <c r="T306" s="3">
        <v>0</v>
      </c>
      <c r="U306" s="3">
        <v>0.46899999999999997</v>
      </c>
      <c r="V306" s="3">
        <v>7.6999999999999999E-2</v>
      </c>
      <c r="W306" s="3">
        <v>0.65100000000000002</v>
      </c>
      <c r="X306" s="3">
        <v>0.02</v>
      </c>
      <c r="Y306" s="3">
        <v>0</v>
      </c>
      <c r="Z306" s="3">
        <f>SUM(B306:X306)</f>
        <v>97.263999999999982</v>
      </c>
    </row>
    <row r="307" spans="1:26">
      <c r="A307" s="3"/>
      <c r="B307" s="3">
        <v>3.968</v>
      </c>
      <c r="C307" s="3">
        <v>5.7000000000000002E-2</v>
      </c>
      <c r="D307" s="3">
        <v>3.3000000000000002E-2</v>
      </c>
      <c r="E307" s="3">
        <v>0</v>
      </c>
      <c r="F307" s="3">
        <v>0</v>
      </c>
      <c r="G307" s="3">
        <v>0.13300000000000001</v>
      </c>
      <c r="H307" s="3">
        <v>0.91400000000000003</v>
      </c>
      <c r="I307" s="3">
        <v>1.792</v>
      </c>
      <c r="J307" s="3">
        <v>0.17399999999999999</v>
      </c>
      <c r="K307" s="3">
        <v>0.63100000000000001</v>
      </c>
      <c r="L307" s="3">
        <v>8.3000000000000004E-2</v>
      </c>
      <c r="M307" s="3">
        <v>6.0000000000000001E-3</v>
      </c>
      <c r="N307" s="3">
        <v>0.06</v>
      </c>
      <c r="O307" s="3">
        <v>3.0000000000000001E-3</v>
      </c>
      <c r="P307" s="3">
        <v>1.2999999999999999E-2</v>
      </c>
      <c r="Q307" s="3">
        <v>0</v>
      </c>
      <c r="R307" s="3">
        <v>8.0000000000000002E-3</v>
      </c>
      <c r="S307" s="3">
        <v>3.0000000000000001E-3</v>
      </c>
      <c r="T307" s="3">
        <v>0</v>
      </c>
      <c r="U307" s="3">
        <v>0.08</v>
      </c>
      <c r="V307" s="3">
        <v>3.0000000000000001E-3</v>
      </c>
      <c r="W307" s="3">
        <v>8.6999999999999994E-2</v>
      </c>
      <c r="X307" s="3">
        <v>2E-3</v>
      </c>
      <c r="Y307" s="3">
        <v>0</v>
      </c>
      <c r="Z307" s="3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monazite Gg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Iwa</dc:creator>
  <cp:lastModifiedBy>Editorial Assistant</cp:lastModifiedBy>
  <dcterms:created xsi:type="dcterms:W3CDTF">2011-10-11T12:04:01Z</dcterms:created>
  <dcterms:modified xsi:type="dcterms:W3CDTF">2016-05-05T15:41:04Z</dcterms:modified>
</cp:coreProperties>
</file>