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9F0EA1F5-A594-CA4E-9984-2FF1828EE604}" xr6:coauthVersionLast="47" xr6:coauthVersionMax="47" xr10:uidLastSave="{00000000-0000-0000-0000-000000000000}"/>
  <bookViews>
    <workbookView xWindow="200" yWindow="500" windowWidth="28320" windowHeight="1610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9" i="1" l="1"/>
  <c r="F29" i="1"/>
  <c r="G29" i="1"/>
  <c r="H29" i="1"/>
  <c r="I29" i="1"/>
  <c r="D29" i="1"/>
  <c r="E29" i="1"/>
  <c r="C29" i="1"/>
  <c r="B29" i="1"/>
  <c r="J16" i="1"/>
  <c r="K16" i="1"/>
  <c r="L16" i="1"/>
  <c r="F16" i="1"/>
  <c r="G16" i="1"/>
  <c r="H16" i="1"/>
  <c r="I16" i="1"/>
  <c r="B16" i="1"/>
  <c r="C16" i="1"/>
  <c r="D16" i="1"/>
  <c r="E16" i="1"/>
  <c r="J29" i="1"/>
  <c r="K29" i="1"/>
</calcChain>
</file>

<file path=xl/sharedStrings.xml><?xml version="1.0" encoding="utf-8"?>
<sst xmlns="http://schemas.openxmlformats.org/spreadsheetml/2006/main" count="117" uniqueCount="29">
  <si>
    <t xml:space="preserve">Mineral </t>
  </si>
  <si>
    <t>MnO</t>
  </si>
  <si>
    <t>MgO</t>
  </si>
  <si>
    <t>CaO</t>
  </si>
  <si>
    <t>PS44</t>
  </si>
  <si>
    <t>Cal</t>
  </si>
  <si>
    <t>SrO</t>
  </si>
  <si>
    <t>BaO</t>
  </si>
  <si>
    <t>Total</t>
  </si>
  <si>
    <t>Dol</t>
  </si>
  <si>
    <t>PS50</t>
  </si>
  <si>
    <t>PS54</t>
  </si>
  <si>
    <t>P55</t>
  </si>
  <si>
    <t>P84</t>
  </si>
  <si>
    <t>SRK</t>
  </si>
  <si>
    <t>Sample ID</t>
  </si>
  <si>
    <t>PP</t>
  </si>
  <si>
    <t>skarn-marble</t>
  </si>
  <si>
    <t>AV</t>
  </si>
  <si>
    <t>skarn</t>
  </si>
  <si>
    <t>Formation</t>
  </si>
  <si>
    <t>Lithotype</t>
  </si>
  <si>
    <r>
      <t>* CO</t>
    </r>
    <r>
      <rPr>
        <vertAlign val="sub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calculated from stoichiometry.</t>
    </r>
  </si>
  <si>
    <r>
      <t>FeO</t>
    </r>
    <r>
      <rPr>
        <vertAlign val="subscript"/>
        <sz val="9"/>
        <color theme="1"/>
        <rFont val="Arial"/>
        <family val="2"/>
      </rPr>
      <t>t</t>
    </r>
  </si>
  <si>
    <r>
      <t>CO</t>
    </r>
    <r>
      <rPr>
        <vertAlign val="sub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*</t>
    </r>
  </si>
  <si>
    <t>Supplemental Table S7</t>
  </si>
  <si>
    <t xml:space="preserve">American Mineralogist: March 2024 Online Materials AM-24-38782 </t>
  </si>
  <si>
    <t>Balassone et al.: Genetic implications and crystal-chemistry of Vesuvius micas</t>
  </si>
  <si>
    <t>Chemical composition of carbonates (wt. % oxide) in the studied samples (mineral symbols as in Supplemental Table S1; AV = Avellino eruption, PP = Pompeii eruption).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</si>
</sst>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8"/>
      <color theme="1"/>
      <name val="Arial"/>
      <family val="2"/>
    </font>
    <font>
      <vertAlign val="subscript"/>
      <sz val="8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bscript"/>
      <sz val="9"/>
      <color theme="1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9" fillId="0" borderId="2" xfId="0" applyFont="1" applyBorder="1" applyAlignment="1">
      <alignment vertical="top"/>
    </xf>
    <xf numFmtId="0" fontId="9" fillId="0" borderId="0" xfId="0" applyFont="1" applyAlignment="1">
      <alignment horizontal="right" vertical="top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right"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horizontal="right" vertical="top" wrapText="1"/>
    </xf>
    <xf numFmtId="0" fontId="10" fillId="0" borderId="0" xfId="0" applyFont="1"/>
    <xf numFmtId="2" fontId="11" fillId="0" borderId="0" xfId="0" applyNumberFormat="1" applyFont="1" applyAlignment="1">
      <alignment horizontal="right"/>
    </xf>
    <xf numFmtId="2" fontId="13" fillId="0" borderId="2" xfId="0" applyNumberFormat="1" applyFont="1" applyBorder="1" applyAlignment="1">
      <alignment horizontal="right" vertical="top"/>
    </xf>
    <xf numFmtId="2" fontId="11" fillId="0" borderId="0" xfId="0" applyNumberFormat="1" applyFont="1" applyAlignment="1">
      <alignment horizontal="right" vertical="top"/>
    </xf>
    <xf numFmtId="0" fontId="14" fillId="0" borderId="0" xfId="0" applyFont="1" applyAlignment="1">
      <alignment horizontal="right" vertical="top"/>
    </xf>
    <xf numFmtId="0" fontId="14" fillId="0" borderId="1" xfId="0" applyFont="1" applyBorder="1" applyAlignment="1">
      <alignment horizontal="right" vertical="top"/>
    </xf>
    <xf numFmtId="2" fontId="10" fillId="0" borderId="0" xfId="0" applyNumberFormat="1" applyFont="1"/>
    <xf numFmtId="0" fontId="10" fillId="0" borderId="1" xfId="0" applyFont="1" applyBorder="1"/>
    <xf numFmtId="2" fontId="11" fillId="0" borderId="1" xfId="0" applyNumberFormat="1" applyFont="1" applyBorder="1" applyAlignment="1">
      <alignment horizontal="right"/>
    </xf>
    <xf numFmtId="0" fontId="7" fillId="0" borderId="0" xfId="0" applyFont="1"/>
    <xf numFmtId="0" fontId="15" fillId="0" borderId="0" xfId="0" applyFont="1"/>
    <xf numFmtId="0" fontId="4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left" vertical="top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zoomScale="150" zoomScaleNormal="150" zoomScalePageLayoutView="150" workbookViewId="0">
      <selection activeCell="M4" sqref="M4"/>
    </sheetView>
  </sheetViews>
  <sheetFormatPr baseColWidth="10" defaultRowHeight="16" x14ac:dyDescent="0.2"/>
  <cols>
    <col min="1" max="1" width="8.83203125" style="2" customWidth="1"/>
    <col min="2" max="12" width="6.1640625" style="2" customWidth="1"/>
    <col min="13" max="15" width="7" style="1" customWidth="1"/>
    <col min="16" max="28" width="7" customWidth="1"/>
  </cols>
  <sheetData>
    <row r="1" spans="1:15" s="20" customFormat="1" ht="11" x14ac:dyDescent="0.15">
      <c r="A1" s="19" t="s">
        <v>26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</row>
    <row r="2" spans="1:15" s="20" customFormat="1" ht="11" x14ac:dyDescent="0.15">
      <c r="A2" s="19" t="s">
        <v>27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spans="1:15" x14ac:dyDescent="0.2">
      <c r="A3" s="3" t="s">
        <v>25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5" ht="63" customHeight="1" x14ac:dyDescent="0.2">
      <c r="A4" s="21" t="s">
        <v>28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5" ht="20" customHeight="1" x14ac:dyDescent="0.2">
      <c r="A5" s="4" t="s">
        <v>0</v>
      </c>
      <c r="B5" s="5" t="s">
        <v>5</v>
      </c>
      <c r="C5" s="5" t="s">
        <v>5</v>
      </c>
      <c r="D5" s="5" t="s">
        <v>5</v>
      </c>
      <c r="E5" s="5" t="s">
        <v>5</v>
      </c>
      <c r="F5" s="5" t="s">
        <v>5</v>
      </c>
      <c r="G5" s="5" t="s">
        <v>5</v>
      </c>
      <c r="H5" s="5" t="s">
        <v>5</v>
      </c>
      <c r="I5" s="5" t="s">
        <v>5</v>
      </c>
      <c r="J5" s="5" t="s">
        <v>5</v>
      </c>
      <c r="K5" s="5" t="s">
        <v>5</v>
      </c>
      <c r="L5" s="5" t="s">
        <v>5</v>
      </c>
    </row>
    <row r="6" spans="1:15" ht="20" customHeight="1" x14ac:dyDescent="0.2">
      <c r="A6" s="6" t="s">
        <v>15</v>
      </c>
      <c r="B6" s="7" t="s">
        <v>4</v>
      </c>
      <c r="C6" s="7" t="s">
        <v>4</v>
      </c>
      <c r="D6" s="7" t="s">
        <v>4</v>
      </c>
      <c r="E6" s="7" t="s">
        <v>4</v>
      </c>
      <c r="F6" s="7" t="s">
        <v>10</v>
      </c>
      <c r="G6" s="7" t="s">
        <v>10</v>
      </c>
      <c r="H6" s="7" t="s">
        <v>10</v>
      </c>
      <c r="I6" s="7" t="s">
        <v>10</v>
      </c>
      <c r="J6" s="7" t="s">
        <v>11</v>
      </c>
      <c r="K6" s="7" t="s">
        <v>11</v>
      </c>
      <c r="L6" s="7" t="s">
        <v>11</v>
      </c>
    </row>
    <row r="7" spans="1:15" ht="20" customHeight="1" x14ac:dyDescent="0.2">
      <c r="A7" s="6" t="s">
        <v>20</v>
      </c>
      <c r="B7" s="7" t="s">
        <v>16</v>
      </c>
      <c r="C7" s="7" t="s">
        <v>16</v>
      </c>
      <c r="D7" s="7" t="s">
        <v>16</v>
      </c>
      <c r="E7" s="7" t="s">
        <v>16</v>
      </c>
      <c r="F7" s="7" t="s">
        <v>16</v>
      </c>
      <c r="G7" s="7" t="s">
        <v>16</v>
      </c>
      <c r="H7" s="7" t="s">
        <v>16</v>
      </c>
      <c r="I7" s="7" t="s">
        <v>16</v>
      </c>
      <c r="J7" s="7" t="s">
        <v>16</v>
      </c>
      <c r="K7" s="7" t="s">
        <v>16</v>
      </c>
      <c r="L7" s="7" t="s">
        <v>16</v>
      </c>
    </row>
    <row r="8" spans="1:15" ht="32" customHeight="1" x14ac:dyDescent="0.2">
      <c r="A8" s="8" t="s">
        <v>21</v>
      </c>
      <c r="B8" s="9" t="s">
        <v>17</v>
      </c>
      <c r="C8" s="9" t="s">
        <v>17</v>
      </c>
      <c r="D8" s="9" t="s">
        <v>17</v>
      </c>
      <c r="E8" s="9" t="s">
        <v>17</v>
      </c>
      <c r="F8" s="9" t="s">
        <v>17</v>
      </c>
      <c r="G8" s="9" t="s">
        <v>17</v>
      </c>
      <c r="H8" s="9" t="s">
        <v>17</v>
      </c>
      <c r="I8" s="9" t="s">
        <v>17</v>
      </c>
      <c r="J8" s="9" t="s">
        <v>17</v>
      </c>
      <c r="K8" s="9" t="s">
        <v>17</v>
      </c>
      <c r="L8" s="9" t="s">
        <v>17</v>
      </c>
    </row>
    <row r="9" spans="1:15" ht="20" customHeight="1" x14ac:dyDescent="0.2">
      <c r="A9" s="10" t="s">
        <v>3</v>
      </c>
      <c r="B9" s="11">
        <v>54.812220000000003</v>
      </c>
      <c r="C9" s="11">
        <v>55.595329999999997</v>
      </c>
      <c r="D9" s="11">
        <v>51.968089999999997</v>
      </c>
      <c r="E9" s="11">
        <v>51.673450000000003</v>
      </c>
      <c r="F9" s="11">
        <v>53.241770000000002</v>
      </c>
      <c r="G9" s="11">
        <v>52.499079999999999</v>
      </c>
      <c r="H9" s="11">
        <v>52.560519999999997</v>
      </c>
      <c r="I9" s="11">
        <v>52.620649999999998</v>
      </c>
      <c r="J9" s="11">
        <v>51.457619999999999</v>
      </c>
      <c r="K9" s="11">
        <v>52.126109999999997</v>
      </c>
      <c r="L9" s="11">
        <v>54.231569999999998</v>
      </c>
    </row>
    <row r="10" spans="1:15" ht="20" customHeight="1" x14ac:dyDescent="0.2">
      <c r="A10" s="10" t="s">
        <v>2</v>
      </c>
      <c r="B10" s="11">
        <v>0.25407590000000002</v>
      </c>
      <c r="C10" s="11">
        <v>0.2451971</v>
      </c>
      <c r="D10" s="11">
        <v>3.3413650000000001</v>
      </c>
      <c r="E10" s="11">
        <v>3.4293749999999998</v>
      </c>
      <c r="F10" s="11">
        <v>1.5487789999999999</v>
      </c>
      <c r="G10" s="11">
        <v>2.067812</v>
      </c>
      <c r="H10" s="11">
        <v>1.8427519999999999</v>
      </c>
      <c r="I10" s="11">
        <v>1.729908</v>
      </c>
      <c r="J10" s="11">
        <v>2.940442</v>
      </c>
      <c r="K10" s="11">
        <v>2.6110600000000002</v>
      </c>
      <c r="L10" s="11">
        <v>0.68326209999999998</v>
      </c>
    </row>
    <row r="11" spans="1:15" ht="20" customHeight="1" x14ac:dyDescent="0.2">
      <c r="A11" s="10" t="s">
        <v>23</v>
      </c>
      <c r="B11" s="11">
        <v>0.30273830000000002</v>
      </c>
      <c r="C11" s="11">
        <v>4.4651650000000001E-2</v>
      </c>
      <c r="D11" s="11">
        <v>0.27873619999999999</v>
      </c>
      <c r="E11" s="11">
        <v>0.1004883</v>
      </c>
      <c r="F11" s="11">
        <v>0.30844640000000001</v>
      </c>
      <c r="G11" s="11">
        <v>0.27321089999999998</v>
      </c>
      <c r="H11" s="11">
        <v>9.7912860000000004E-2</v>
      </c>
      <c r="I11" s="11">
        <v>0</v>
      </c>
      <c r="J11" s="11">
        <v>0</v>
      </c>
      <c r="K11" s="11">
        <v>0.24395130000000001</v>
      </c>
      <c r="L11" s="11">
        <v>0.24192810000000001</v>
      </c>
    </row>
    <row r="12" spans="1:15" ht="20" customHeight="1" x14ac:dyDescent="0.2">
      <c r="A12" s="10" t="s">
        <v>1</v>
      </c>
      <c r="B12" s="11">
        <v>0.36079250000000002</v>
      </c>
      <c r="C12" s="11">
        <v>0.134938</v>
      </c>
      <c r="D12" s="11">
        <v>0.1102776</v>
      </c>
      <c r="E12" s="11">
        <v>0</v>
      </c>
      <c r="F12" s="11">
        <v>0</v>
      </c>
      <c r="G12" s="11">
        <v>0.1529152</v>
      </c>
      <c r="H12" s="11">
        <v>0.33049909999999999</v>
      </c>
      <c r="I12" s="11">
        <v>4.0324600000000002E-2</v>
      </c>
      <c r="J12" s="11">
        <v>0.28987370000000001</v>
      </c>
      <c r="K12" s="11">
        <v>0.29061940000000003</v>
      </c>
      <c r="L12" s="11">
        <v>0.31892480000000001</v>
      </c>
    </row>
    <row r="13" spans="1:15" ht="20" customHeight="1" x14ac:dyDescent="0.2">
      <c r="A13" s="10" t="s">
        <v>6</v>
      </c>
      <c r="B13" s="11">
        <v>0</v>
      </c>
      <c r="C13" s="11">
        <v>0.1326107</v>
      </c>
      <c r="D13" s="11">
        <v>0</v>
      </c>
      <c r="E13" s="11">
        <v>0</v>
      </c>
      <c r="F13" s="11">
        <v>0.1748219</v>
      </c>
      <c r="G13" s="11">
        <v>0</v>
      </c>
      <c r="H13" s="11">
        <v>0.26080439999999999</v>
      </c>
      <c r="I13" s="11">
        <v>0.2069349</v>
      </c>
      <c r="J13" s="11">
        <v>0.21763759999999999</v>
      </c>
      <c r="K13" s="11">
        <v>9.2968110000000007E-2</v>
      </c>
      <c r="L13" s="11">
        <v>0.13541900000000001</v>
      </c>
    </row>
    <row r="14" spans="1:15" ht="20" customHeight="1" x14ac:dyDescent="0.2">
      <c r="A14" s="10" t="s">
        <v>7</v>
      </c>
      <c r="B14" s="11">
        <v>0</v>
      </c>
      <c r="C14" s="11">
        <v>3.6457829999999997E-2</v>
      </c>
      <c r="D14" s="11">
        <v>0</v>
      </c>
      <c r="E14" s="11">
        <v>0</v>
      </c>
      <c r="F14" s="11">
        <v>0</v>
      </c>
      <c r="G14" s="11">
        <v>0.54008529999999999</v>
      </c>
      <c r="H14" s="11">
        <v>0.22000929999999999</v>
      </c>
      <c r="I14" s="11">
        <v>0.20590120000000001</v>
      </c>
      <c r="J14" s="11">
        <v>0.26634839999999999</v>
      </c>
      <c r="K14" s="11">
        <v>9.934904E-2</v>
      </c>
      <c r="L14" s="11">
        <v>0.40724339999999998</v>
      </c>
    </row>
    <row r="15" spans="1:15" ht="20" customHeight="1" x14ac:dyDescent="0.2">
      <c r="A15" s="10" t="s">
        <v>24</v>
      </c>
      <c r="B15" s="11">
        <v>43.703744640854502</v>
      </c>
      <c r="C15" s="11">
        <v>44.077214108448779</v>
      </c>
      <c r="D15" s="11">
        <v>44.672659128435356</v>
      </c>
      <c r="E15" s="11">
        <v>44.359921466829988</v>
      </c>
      <c r="F15" s="11">
        <v>43.74</v>
      </c>
      <c r="G15" s="11">
        <v>43.87683270156495</v>
      </c>
      <c r="H15" s="11">
        <v>43.700991340023421</v>
      </c>
      <c r="I15" s="11">
        <v>43.358030852378086</v>
      </c>
      <c r="J15" s="11">
        <v>43.943823541025964</v>
      </c>
      <c r="K15" s="11">
        <v>44.157805697143893</v>
      </c>
      <c r="L15" s="11">
        <v>43.827875870789882</v>
      </c>
    </row>
    <row r="16" spans="1:15" ht="20" customHeight="1" x14ac:dyDescent="0.2">
      <c r="A16" s="10" t="s">
        <v>8</v>
      </c>
      <c r="B16" s="11">
        <f t="shared" ref="B16:L16" si="0">SUM(B9:B15)</f>
        <v>99.433571340854513</v>
      </c>
      <c r="C16" s="11">
        <f t="shared" si="0"/>
        <v>100.26639938844878</v>
      </c>
      <c r="D16" s="11">
        <f t="shared" si="0"/>
        <v>100.37112792843536</v>
      </c>
      <c r="E16" s="11">
        <f t="shared" si="0"/>
        <v>99.563234766829993</v>
      </c>
      <c r="F16" s="11">
        <f t="shared" si="0"/>
        <v>99.013817299999999</v>
      </c>
      <c r="G16" s="11">
        <f t="shared" si="0"/>
        <v>99.409936101564952</v>
      </c>
      <c r="H16" s="11">
        <f t="shared" si="0"/>
        <v>99.013489000023412</v>
      </c>
      <c r="I16" s="11">
        <f t="shared" si="0"/>
        <v>98.161749552378083</v>
      </c>
      <c r="J16" s="11">
        <f t="shared" si="0"/>
        <v>99.115745241025962</v>
      </c>
      <c r="K16" s="11">
        <f t="shared" si="0"/>
        <v>99.621863547143889</v>
      </c>
      <c r="L16" s="11">
        <f t="shared" si="0"/>
        <v>99.846223270789878</v>
      </c>
    </row>
    <row r="17" spans="1:12" ht="20" customHeight="1" x14ac:dyDescent="0.2">
      <c r="A17" s="10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</row>
    <row r="18" spans="1:12" ht="20" customHeight="1" x14ac:dyDescent="0.2">
      <c r="A18" s="4" t="s">
        <v>0</v>
      </c>
      <c r="B18" s="12" t="s">
        <v>5</v>
      </c>
      <c r="C18" s="12" t="s">
        <v>5</v>
      </c>
      <c r="D18" s="12" t="s">
        <v>5</v>
      </c>
      <c r="E18" s="12" t="s">
        <v>5</v>
      </c>
      <c r="F18" s="12" t="s">
        <v>5</v>
      </c>
      <c r="G18" s="12" t="s">
        <v>5</v>
      </c>
      <c r="H18" s="12" t="s">
        <v>5</v>
      </c>
      <c r="I18" s="12" t="s">
        <v>5</v>
      </c>
      <c r="J18" s="12" t="s">
        <v>9</v>
      </c>
      <c r="K18" s="12" t="s">
        <v>9</v>
      </c>
      <c r="L18" s="12" t="s">
        <v>9</v>
      </c>
    </row>
    <row r="19" spans="1:12" ht="20" customHeight="1" x14ac:dyDescent="0.2">
      <c r="A19" s="6" t="s">
        <v>15</v>
      </c>
      <c r="B19" s="13" t="s">
        <v>12</v>
      </c>
      <c r="C19" s="13" t="s">
        <v>12</v>
      </c>
      <c r="D19" s="13" t="s">
        <v>13</v>
      </c>
      <c r="E19" s="13" t="s">
        <v>13</v>
      </c>
      <c r="F19" s="13" t="s">
        <v>14</v>
      </c>
      <c r="G19" s="13" t="s">
        <v>14</v>
      </c>
      <c r="H19" s="13" t="s">
        <v>14</v>
      </c>
      <c r="I19" s="13" t="s">
        <v>14</v>
      </c>
      <c r="J19" s="13" t="s">
        <v>4</v>
      </c>
      <c r="K19" s="13" t="s">
        <v>4</v>
      </c>
      <c r="L19" s="7" t="s">
        <v>10</v>
      </c>
    </row>
    <row r="20" spans="1:12" ht="20" customHeight="1" x14ac:dyDescent="0.2">
      <c r="A20" s="6" t="s">
        <v>20</v>
      </c>
      <c r="B20" s="14" t="s">
        <v>18</v>
      </c>
      <c r="C20" s="14" t="s">
        <v>18</v>
      </c>
      <c r="D20" s="14" t="s">
        <v>18</v>
      </c>
      <c r="E20" s="14" t="s">
        <v>18</v>
      </c>
      <c r="F20" s="14" t="s">
        <v>18</v>
      </c>
      <c r="G20" s="14" t="s">
        <v>18</v>
      </c>
      <c r="H20" s="14" t="s">
        <v>18</v>
      </c>
      <c r="I20" s="14" t="s">
        <v>18</v>
      </c>
      <c r="J20" s="7" t="s">
        <v>16</v>
      </c>
      <c r="K20" s="7" t="s">
        <v>16</v>
      </c>
      <c r="L20" s="7" t="s">
        <v>16</v>
      </c>
    </row>
    <row r="21" spans="1:12" ht="31" customHeight="1" x14ac:dyDescent="0.2">
      <c r="A21" s="8" t="s">
        <v>21</v>
      </c>
      <c r="B21" s="15" t="s">
        <v>19</v>
      </c>
      <c r="C21" s="15" t="s">
        <v>19</v>
      </c>
      <c r="D21" s="15" t="s">
        <v>19</v>
      </c>
      <c r="E21" s="15" t="s">
        <v>19</v>
      </c>
      <c r="F21" s="15" t="s">
        <v>19</v>
      </c>
      <c r="G21" s="15" t="s">
        <v>19</v>
      </c>
      <c r="H21" s="15" t="s">
        <v>19</v>
      </c>
      <c r="I21" s="15" t="s">
        <v>19</v>
      </c>
      <c r="J21" s="9" t="s">
        <v>17</v>
      </c>
      <c r="K21" s="9" t="s">
        <v>17</v>
      </c>
      <c r="L21" s="9" t="s">
        <v>17</v>
      </c>
    </row>
    <row r="22" spans="1:12" ht="20" customHeight="1" x14ac:dyDescent="0.2">
      <c r="A22" s="10" t="s">
        <v>3</v>
      </c>
      <c r="B22" s="11">
        <v>54.67</v>
      </c>
      <c r="C22" s="11">
        <v>52.36</v>
      </c>
      <c r="D22" s="11">
        <v>55.06</v>
      </c>
      <c r="E22" s="11">
        <v>55.61</v>
      </c>
      <c r="F22" s="11">
        <v>53.973820000000003</v>
      </c>
      <c r="G22" s="11">
        <v>53.918239999999997</v>
      </c>
      <c r="H22" s="11">
        <v>53.828249999999997</v>
      </c>
      <c r="I22" s="11">
        <v>54.668819999999997</v>
      </c>
      <c r="J22" s="11">
        <v>31.660910000000001</v>
      </c>
      <c r="K22" s="11">
        <v>31.169920000000001</v>
      </c>
      <c r="L22" s="10">
        <v>30.99</v>
      </c>
    </row>
    <row r="23" spans="1:12" ht="20" customHeight="1" x14ac:dyDescent="0.2">
      <c r="A23" s="10" t="s">
        <v>2</v>
      </c>
      <c r="B23" s="11">
        <v>0.9</v>
      </c>
      <c r="C23" s="11">
        <v>3.08</v>
      </c>
      <c r="D23" s="11">
        <v>0.09</v>
      </c>
      <c r="E23" s="11">
        <v>0.3</v>
      </c>
      <c r="F23" s="11">
        <v>0.6645508</v>
      </c>
      <c r="G23" s="11">
        <v>0.1685748</v>
      </c>
      <c r="H23" s="11">
        <v>1.030151</v>
      </c>
      <c r="I23" s="11">
        <v>8.1877809999999995E-2</v>
      </c>
      <c r="J23" s="11">
        <v>19.883759999999999</v>
      </c>
      <c r="K23" s="11">
        <v>19.94191</v>
      </c>
      <c r="L23" s="10">
        <v>20.83</v>
      </c>
    </row>
    <row r="24" spans="1:12" ht="20" customHeight="1" x14ac:dyDescent="0.2">
      <c r="A24" s="10" t="s">
        <v>23</v>
      </c>
      <c r="B24" s="11">
        <v>0.24</v>
      </c>
      <c r="C24" s="11">
        <v>0</v>
      </c>
      <c r="D24" s="11">
        <v>0.78</v>
      </c>
      <c r="E24" s="11">
        <v>0</v>
      </c>
      <c r="F24" s="11">
        <v>0.26058150000000002</v>
      </c>
      <c r="G24" s="11">
        <v>0.98071280000000005</v>
      </c>
      <c r="H24" s="11">
        <v>0.3767432</v>
      </c>
      <c r="I24" s="11">
        <v>1.19557</v>
      </c>
      <c r="J24" s="11">
        <v>0.17528750000000001</v>
      </c>
      <c r="K24" s="11">
        <v>1.404239</v>
      </c>
      <c r="L24" s="10">
        <v>0.22</v>
      </c>
    </row>
    <row r="25" spans="1:12" ht="20" customHeight="1" x14ac:dyDescent="0.2">
      <c r="A25" s="10" t="s">
        <v>1</v>
      </c>
      <c r="B25" s="11">
        <v>0</v>
      </c>
      <c r="C25" s="11">
        <v>0.34</v>
      </c>
      <c r="D25" s="11">
        <v>0</v>
      </c>
      <c r="E25" s="11">
        <v>0</v>
      </c>
      <c r="F25" s="11">
        <v>0.1061932</v>
      </c>
      <c r="G25" s="11">
        <v>0</v>
      </c>
      <c r="H25" s="11">
        <v>0</v>
      </c>
      <c r="I25" s="11">
        <v>0.57520369999999998</v>
      </c>
      <c r="J25" s="11">
        <v>0</v>
      </c>
      <c r="K25" s="11">
        <v>3.8112739999999999E-2</v>
      </c>
      <c r="L25" s="10">
        <v>0.27</v>
      </c>
    </row>
    <row r="26" spans="1:12" ht="20" customHeight="1" x14ac:dyDescent="0.2">
      <c r="A26" s="10" t="s">
        <v>6</v>
      </c>
      <c r="B26" s="11">
        <v>0</v>
      </c>
      <c r="C26" s="11">
        <v>0</v>
      </c>
      <c r="D26" s="11">
        <v>0.12</v>
      </c>
      <c r="E26" s="11">
        <v>0.25</v>
      </c>
      <c r="F26" s="11">
        <v>0</v>
      </c>
      <c r="G26" s="11">
        <v>0</v>
      </c>
      <c r="H26" s="11">
        <v>1.1344829999999999</v>
      </c>
      <c r="I26" s="11">
        <v>0</v>
      </c>
      <c r="J26" s="11">
        <v>0</v>
      </c>
      <c r="K26" s="11">
        <v>0</v>
      </c>
      <c r="L26" s="16">
        <v>0</v>
      </c>
    </row>
    <row r="27" spans="1:12" ht="20" customHeight="1" x14ac:dyDescent="0.2">
      <c r="A27" s="10" t="s">
        <v>7</v>
      </c>
      <c r="B27" s="11">
        <v>0.15</v>
      </c>
      <c r="C27" s="11">
        <v>0</v>
      </c>
      <c r="D27" s="11">
        <v>0.49</v>
      </c>
      <c r="E27" s="11">
        <v>0</v>
      </c>
      <c r="F27" s="11">
        <v>0</v>
      </c>
      <c r="G27" s="11">
        <v>1.2084859999999999</v>
      </c>
      <c r="H27" s="11">
        <v>0</v>
      </c>
      <c r="I27" s="11">
        <v>0</v>
      </c>
      <c r="J27" s="11">
        <v>0.17728369999999999</v>
      </c>
      <c r="K27" s="11">
        <v>0</v>
      </c>
      <c r="L27" s="16">
        <v>0</v>
      </c>
    </row>
    <row r="28" spans="1:12" ht="20" customHeight="1" x14ac:dyDescent="0.2">
      <c r="A28" s="10" t="s">
        <v>24</v>
      </c>
      <c r="B28" s="11">
        <v>44.08</v>
      </c>
      <c r="C28" s="11">
        <v>44.666617648592592</v>
      </c>
      <c r="D28" s="11">
        <v>43.979169459487245</v>
      </c>
      <c r="E28" s="11">
        <v>44.076894553419294</v>
      </c>
      <c r="F28" s="11">
        <v>43.310197745723428</v>
      </c>
      <c r="G28" s="11">
        <v>43.447117639781034</v>
      </c>
      <c r="H28" s="11">
        <v>44.082284753814371</v>
      </c>
      <c r="I28" s="11">
        <v>44.083104736542488</v>
      </c>
      <c r="J28" s="11">
        <v>46.717826478517537</v>
      </c>
      <c r="K28" s="11">
        <v>47.121550769930124</v>
      </c>
      <c r="L28" s="10">
        <v>47.37</v>
      </c>
    </row>
    <row r="29" spans="1:12" ht="20" customHeight="1" x14ac:dyDescent="0.2">
      <c r="A29" s="17" t="s">
        <v>8</v>
      </c>
      <c r="B29" s="18">
        <f t="shared" ref="B29:L29" si="1">SUM(B22:B28)</f>
        <v>100.03999999999999</v>
      </c>
      <c r="C29" s="18">
        <f t="shared" si="1"/>
        <v>100.44661764859259</v>
      </c>
      <c r="D29" s="18">
        <f t="shared" si="1"/>
        <v>100.51916945948724</v>
      </c>
      <c r="E29" s="18">
        <f t="shared" si="1"/>
        <v>100.23689455341929</v>
      </c>
      <c r="F29" s="18">
        <f t="shared" si="1"/>
        <v>98.315343245723426</v>
      </c>
      <c r="G29" s="18">
        <f t="shared" si="1"/>
        <v>99.723131239781026</v>
      </c>
      <c r="H29" s="18">
        <f t="shared" si="1"/>
        <v>100.45191195381437</v>
      </c>
      <c r="I29" s="18">
        <f t="shared" si="1"/>
        <v>100.60457624654248</v>
      </c>
      <c r="J29" s="18">
        <f t="shared" si="1"/>
        <v>98.615067678517534</v>
      </c>
      <c r="K29" s="18">
        <f t="shared" si="1"/>
        <v>99.675732509930128</v>
      </c>
      <c r="L29" s="17">
        <f t="shared" si="1"/>
        <v>99.679999999999993</v>
      </c>
    </row>
    <row r="30" spans="1:12" ht="20" customHeight="1" x14ac:dyDescent="0.2">
      <c r="A30" s="22" t="s">
        <v>22</v>
      </c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</row>
  </sheetData>
  <mergeCells count="2">
    <mergeCell ref="A4:L4"/>
    <mergeCell ref="A30:L30"/>
  </mergeCells>
  <phoneticPr fontId="1" type="noConversion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Christine Elrod</cp:lastModifiedBy>
  <cp:lastPrinted>2021-07-13T10:14:47Z</cp:lastPrinted>
  <dcterms:created xsi:type="dcterms:W3CDTF">2020-04-10T14:11:38Z</dcterms:created>
  <dcterms:modified xsi:type="dcterms:W3CDTF">2023-12-29T17:22:12Z</dcterms:modified>
</cp:coreProperties>
</file>