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811"/>
  <workbookPr filterPrivacy="1" defaultThemeVersion="124226"/>
  <xr:revisionPtr revIDLastSave="0" documentId="13_ncr:1_{6B9B932F-3F09-194B-8EF6-26352CE2B24E}" xr6:coauthVersionLast="47" xr6:coauthVersionMax="47" xr10:uidLastSave="{00000000-0000-0000-0000-000000000000}"/>
  <bookViews>
    <workbookView xWindow="7340" yWindow="3340" windowWidth="26480" windowHeight="19060" xr2:uid="{00000000-000D-0000-FFFF-FFFF00000000}"/>
  </bookViews>
  <sheets>
    <sheet name="Table5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9" i="5" l="1"/>
  <c r="D19" i="5"/>
  <c r="E19" i="5"/>
  <c r="F19" i="5"/>
  <c r="G19" i="5"/>
  <c r="H19" i="5"/>
  <c r="I19" i="5"/>
  <c r="J19" i="5"/>
  <c r="B19" i="5" l="1"/>
</calcChain>
</file>

<file path=xl/sharedStrings.xml><?xml version="1.0" encoding="utf-8"?>
<sst xmlns="http://schemas.openxmlformats.org/spreadsheetml/2006/main" count="97" uniqueCount="68">
  <si>
    <t>SM128A1</t>
  </si>
  <si>
    <t>SM128A</t>
  </si>
  <si>
    <t>Sample</t>
  </si>
  <si>
    <t>Phase</t>
  </si>
  <si>
    <t>SiO2</t>
  </si>
  <si>
    <t>TiO2</t>
  </si>
  <si>
    <t>Al2O3</t>
  </si>
  <si>
    <t>Cr2O3</t>
  </si>
  <si>
    <t>CaO</t>
  </si>
  <si>
    <t>FeO</t>
  </si>
  <si>
    <t>MgO</t>
  </si>
  <si>
    <t>MnO</t>
  </si>
  <si>
    <t>Na2O</t>
  </si>
  <si>
    <t>K2O</t>
  </si>
  <si>
    <t>F</t>
  </si>
  <si>
    <t>Cl</t>
  </si>
  <si>
    <t>P2O5</t>
  </si>
  <si>
    <t>Total</t>
  </si>
  <si>
    <t>Si</t>
  </si>
  <si>
    <t>Ti</t>
  </si>
  <si>
    <t>Al</t>
  </si>
  <si>
    <t>Cr</t>
  </si>
  <si>
    <t>Ca</t>
  </si>
  <si>
    <t>Mg</t>
  </si>
  <si>
    <t>Mn</t>
  </si>
  <si>
    <t>Na</t>
  </si>
  <si>
    <t>K</t>
  </si>
  <si>
    <t>P</t>
  </si>
  <si>
    <t>SM128B2</t>
  </si>
  <si>
    <t>Fe+2</t>
  </si>
  <si>
    <t>Rt</t>
  </si>
  <si>
    <t>Ap</t>
  </si>
  <si>
    <t>SUM</t>
  </si>
  <si>
    <t>OH</t>
  </si>
  <si>
    <t>Point</t>
  </si>
  <si>
    <r>
      <t>SiO</t>
    </r>
    <r>
      <rPr>
        <vertAlign val="subscript"/>
        <sz val="9"/>
        <rFont val="Calibri"/>
        <family val="2"/>
        <scheme val="minor"/>
      </rPr>
      <t>2</t>
    </r>
  </si>
  <si>
    <r>
      <t>TiO</t>
    </r>
    <r>
      <rPr>
        <vertAlign val="subscript"/>
        <sz val="9"/>
        <rFont val="Calibri"/>
        <family val="2"/>
        <scheme val="minor"/>
      </rPr>
      <t>2</t>
    </r>
  </si>
  <si>
    <r>
      <t>Al</t>
    </r>
    <r>
      <rPr>
        <vertAlign val="subscript"/>
        <sz val="9"/>
        <rFont val="Calibri"/>
        <family val="2"/>
        <scheme val="minor"/>
      </rPr>
      <t>2</t>
    </r>
    <r>
      <rPr>
        <sz val="9"/>
        <rFont val="Calibri"/>
        <family val="2"/>
        <scheme val="minor"/>
      </rPr>
      <t>O</t>
    </r>
    <r>
      <rPr>
        <vertAlign val="subscript"/>
        <sz val="9"/>
        <rFont val="Calibri"/>
        <family val="2"/>
        <scheme val="minor"/>
      </rPr>
      <t>3</t>
    </r>
  </si>
  <si>
    <r>
      <t>Cr</t>
    </r>
    <r>
      <rPr>
        <vertAlign val="subscript"/>
        <sz val="9"/>
        <rFont val="Calibri"/>
        <family val="2"/>
        <scheme val="minor"/>
      </rPr>
      <t>2</t>
    </r>
    <r>
      <rPr>
        <sz val="9"/>
        <rFont val="Calibri"/>
        <family val="2"/>
        <scheme val="minor"/>
      </rPr>
      <t>O</t>
    </r>
    <r>
      <rPr>
        <vertAlign val="subscript"/>
        <sz val="9"/>
        <rFont val="Calibri"/>
        <family val="2"/>
        <scheme val="minor"/>
      </rPr>
      <t>3</t>
    </r>
  </si>
  <si>
    <r>
      <t>Na</t>
    </r>
    <r>
      <rPr>
        <vertAlign val="subscript"/>
        <sz val="9"/>
        <rFont val="Calibri"/>
        <family val="2"/>
        <scheme val="minor"/>
      </rPr>
      <t>2</t>
    </r>
    <r>
      <rPr>
        <sz val="9"/>
        <rFont val="Calibri"/>
        <family val="2"/>
        <scheme val="minor"/>
      </rPr>
      <t>O</t>
    </r>
  </si>
  <si>
    <r>
      <t>Fe</t>
    </r>
    <r>
      <rPr>
        <vertAlign val="superscript"/>
        <sz val="9"/>
        <rFont val="Calibri"/>
        <family val="2"/>
        <scheme val="minor"/>
      </rPr>
      <t>+2</t>
    </r>
    <r>
      <rPr>
        <sz val="9"/>
        <rFont val="Calibri"/>
        <family val="2"/>
        <scheme val="minor"/>
      </rPr>
      <t>*</t>
    </r>
  </si>
  <si>
    <t>Oxygen</t>
  </si>
  <si>
    <t>Ilm</t>
  </si>
  <si>
    <r>
      <t>P</t>
    </r>
    <r>
      <rPr>
        <vertAlign val="subscript"/>
        <sz val="9"/>
        <rFont val="Calibri"/>
        <family val="2"/>
        <scheme val="minor"/>
      </rPr>
      <t>2</t>
    </r>
    <r>
      <rPr>
        <sz val="9"/>
        <rFont val="Calibri"/>
        <family val="2"/>
        <scheme val="minor"/>
      </rPr>
      <t>O</t>
    </r>
    <r>
      <rPr>
        <vertAlign val="subscript"/>
        <sz val="9"/>
        <rFont val="Calibri"/>
        <family val="2"/>
        <scheme val="minor"/>
      </rPr>
      <t>5</t>
    </r>
  </si>
  <si>
    <r>
      <t>Fe</t>
    </r>
    <r>
      <rPr>
        <vertAlign val="superscript"/>
        <sz val="9"/>
        <rFont val="Calibri"/>
        <family val="2"/>
        <scheme val="minor"/>
      </rPr>
      <t>+3</t>
    </r>
    <r>
      <rPr>
        <sz val="9"/>
        <rFont val="Calibri"/>
        <family val="2"/>
        <scheme val="minor"/>
      </rPr>
      <t>*</t>
    </r>
  </si>
  <si>
    <r>
      <t>Fe</t>
    </r>
    <r>
      <rPr>
        <vertAlign val="subscript"/>
        <sz val="9"/>
        <rFont val="Calibri"/>
        <family val="2"/>
        <scheme val="minor"/>
      </rPr>
      <t>2</t>
    </r>
    <r>
      <rPr>
        <sz val="9"/>
        <rFont val="Calibri"/>
        <family val="2"/>
        <scheme val="minor"/>
      </rPr>
      <t>O</t>
    </r>
    <r>
      <rPr>
        <vertAlign val="subscript"/>
        <sz val="9"/>
        <rFont val="Calibri"/>
        <family val="2"/>
        <scheme val="minor"/>
      </rPr>
      <t>3</t>
    </r>
    <r>
      <rPr>
        <sz val="9"/>
        <rFont val="Adobe Fan Heiti Std B"/>
        <family val="2"/>
        <charset val="128"/>
      </rPr>
      <t>*</t>
    </r>
  </si>
  <si>
    <r>
      <t>FeO</t>
    </r>
    <r>
      <rPr>
        <sz val="9"/>
        <rFont val="Adobe Fan Heiti Std B"/>
        <family val="2"/>
        <charset val="128"/>
      </rPr>
      <t>*</t>
    </r>
  </si>
  <si>
    <t>Sum</t>
  </si>
  <si>
    <t>O=F</t>
  </si>
  <si>
    <t>O=Cl</t>
  </si>
  <si>
    <t>Revised SUM</t>
  </si>
  <si>
    <t>Table 5: Representative microprobe analyses and calculated cations of Ti bearing phases and apatite</t>
  </si>
  <si>
    <r>
      <t>*Fe</t>
    </r>
    <r>
      <rPr>
        <vertAlign val="subscript"/>
        <sz val="9"/>
        <color theme="1"/>
        <rFont val="Calibri"/>
        <family val="2"/>
        <scheme val="minor"/>
      </rPr>
      <t>2</t>
    </r>
    <r>
      <rPr>
        <sz val="9"/>
        <color theme="1"/>
        <rFont val="Calibri"/>
        <family val="2"/>
        <scheme val="minor"/>
      </rPr>
      <t>O</t>
    </r>
    <r>
      <rPr>
        <vertAlign val="subscript"/>
        <sz val="9"/>
        <color theme="1"/>
        <rFont val="Calibri"/>
        <family val="2"/>
        <scheme val="minor"/>
      </rPr>
      <t>3</t>
    </r>
    <r>
      <rPr>
        <sz val="9"/>
        <color theme="1"/>
        <rFont val="Calibri"/>
        <family val="2"/>
        <scheme val="minor"/>
      </rPr>
      <t xml:space="preserve"> and Fe</t>
    </r>
    <r>
      <rPr>
        <vertAlign val="superscript"/>
        <sz val="9"/>
        <color theme="1"/>
        <rFont val="Calibri"/>
        <family val="2"/>
        <scheme val="minor"/>
      </rPr>
      <t>+3</t>
    </r>
    <r>
      <rPr>
        <sz val="9"/>
        <color theme="1"/>
        <rFont val="Calibri"/>
        <family val="2"/>
        <scheme val="minor"/>
      </rPr>
      <t xml:space="preserve"> is recalculated after the scheme of Droop (1987)</t>
    </r>
  </si>
  <si>
    <t>Ttn</t>
  </si>
  <si>
    <t>Tn-1</t>
  </si>
  <si>
    <t>Tn-2</t>
  </si>
  <si>
    <t>Im-1</t>
  </si>
  <si>
    <t>Im-2</t>
  </si>
  <si>
    <t>Im-3</t>
  </si>
  <si>
    <t>Im-4</t>
  </si>
  <si>
    <t>Im-5</t>
  </si>
  <si>
    <t>Im-6</t>
  </si>
  <si>
    <t>Rt-1</t>
  </si>
  <si>
    <t>Sr. no.</t>
  </si>
  <si>
    <r>
      <t>SM128A1</t>
    </r>
    <r>
      <rPr>
        <vertAlign val="superscript"/>
        <sz val="9"/>
        <color theme="1"/>
        <rFont val="Calibri"/>
        <family val="2"/>
        <scheme val="minor"/>
      </rPr>
      <t>DM2</t>
    </r>
  </si>
  <si>
    <r>
      <t>SM128A</t>
    </r>
    <r>
      <rPr>
        <vertAlign val="superscript"/>
        <sz val="9"/>
        <color theme="1"/>
        <rFont val="Calibri"/>
        <family val="2"/>
        <scheme val="minor"/>
      </rPr>
      <t>DM1</t>
    </r>
  </si>
  <si>
    <t>American Mineralogist: December 2023 Online Materials AM-23-128715</t>
  </si>
  <si>
    <t>Chatterjee et al.: Origin of Cpx-Ilm symplectites in mafic granulites from CGGC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</si>
</sst>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0"/>
  </numFmts>
  <fonts count="14" x14ac:knownFonts="1">
    <font>
      <sz val="11"/>
      <color theme="1"/>
      <name val="Calibri"/>
      <family val="2"/>
      <scheme val="minor"/>
    </font>
    <font>
      <sz val="12"/>
      <name val="Times New Roman"/>
      <family val="1"/>
    </font>
    <font>
      <sz val="9"/>
      <name val="Arial"/>
      <family val="2"/>
    </font>
    <font>
      <i/>
      <sz val="9"/>
      <name val="Arial"/>
      <family val="2"/>
    </font>
    <font>
      <sz val="10"/>
      <color theme="1"/>
      <name val="Calibri"/>
      <family val="2"/>
      <scheme val="minor"/>
    </font>
    <font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vertAlign val="superscript"/>
      <sz val="9"/>
      <color theme="1"/>
      <name val="Calibri"/>
      <family val="2"/>
      <scheme val="minor"/>
    </font>
    <font>
      <vertAlign val="subscript"/>
      <sz val="9"/>
      <name val="Calibri"/>
      <family val="2"/>
      <scheme val="minor"/>
    </font>
    <font>
      <vertAlign val="superscript"/>
      <sz val="9"/>
      <name val="Calibri"/>
      <family val="2"/>
      <scheme val="minor"/>
    </font>
    <font>
      <sz val="9"/>
      <name val="Adobe Fan Heiti Std B"/>
      <family val="2"/>
      <charset val="128"/>
    </font>
    <font>
      <vertAlign val="subscript"/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>
      <alignment horizontal="center" vertical="center"/>
    </xf>
    <xf numFmtId="0" fontId="12" fillId="0" borderId="0"/>
  </cellStyleXfs>
  <cellXfs count="44">
    <xf numFmtId="0" fontId="0" fillId="0" borderId="0" xfId="0"/>
    <xf numFmtId="165" fontId="2" fillId="0" borderId="0" xfId="1" applyNumberFormat="1" applyFont="1" applyProtection="1">
      <alignment horizontal="center" vertical="center"/>
      <protection locked="0"/>
    </xf>
    <xf numFmtId="164" fontId="2" fillId="0" borderId="0" xfId="1" applyNumberFormat="1" applyFont="1" applyProtection="1">
      <alignment horizontal="center" vertical="center"/>
      <protection locked="0"/>
    </xf>
    <xf numFmtId="0" fontId="3" fillId="0" borderId="0" xfId="1" applyFont="1" applyProtection="1">
      <alignment horizontal="center" vertical="center"/>
      <protection locked="0"/>
    </xf>
    <xf numFmtId="0" fontId="4" fillId="0" borderId="0" xfId="0" applyFont="1" applyAlignment="1">
      <alignment vertical="top"/>
    </xf>
    <xf numFmtId="2" fontId="5" fillId="0" borderId="2" xfId="0" applyNumberFormat="1" applyFont="1" applyBorder="1" applyAlignment="1">
      <alignment horizontal="right" vertical="top"/>
    </xf>
    <xf numFmtId="2" fontId="5" fillId="0" borderId="0" xfId="0" applyNumberFormat="1" applyFont="1" applyAlignment="1">
      <alignment horizontal="right" vertical="top"/>
    </xf>
    <xf numFmtId="2" fontId="5" fillId="0" borderId="0" xfId="1" applyNumberFormat="1" applyFont="1" applyAlignment="1" applyProtection="1">
      <alignment horizontal="right" vertical="top"/>
      <protection locked="0"/>
    </xf>
    <xf numFmtId="164" fontId="5" fillId="0" borderId="2" xfId="0" applyNumberFormat="1" applyFont="1" applyBorder="1" applyAlignment="1">
      <alignment horizontal="left" vertical="center"/>
    </xf>
    <xf numFmtId="164" fontId="5" fillId="0" borderId="0" xfId="0" applyNumberFormat="1" applyFont="1" applyAlignment="1">
      <alignment horizontal="left" vertical="center"/>
    </xf>
    <xf numFmtId="0" fontId="6" fillId="0" borderId="2" xfId="0" applyFont="1" applyBorder="1" applyAlignment="1">
      <alignment horizontal="right" vertical="top"/>
    </xf>
    <xf numFmtId="0" fontId="6" fillId="0" borderId="0" xfId="0" applyFont="1" applyAlignment="1">
      <alignment horizontal="right" vertical="top" wrapText="1"/>
    </xf>
    <xf numFmtId="0" fontId="6" fillId="0" borderId="0" xfId="0" applyFont="1" applyAlignment="1">
      <alignment horizontal="right" vertical="top"/>
    </xf>
    <xf numFmtId="0" fontId="6" fillId="0" borderId="0" xfId="0" applyFont="1"/>
    <xf numFmtId="2" fontId="5" fillId="0" borderId="1" xfId="0" applyNumberFormat="1" applyFont="1" applyBorder="1" applyAlignment="1">
      <alignment horizontal="right" vertical="top"/>
    </xf>
    <xf numFmtId="2" fontId="5" fillId="0" borderId="1" xfId="1" applyNumberFormat="1" applyFont="1" applyBorder="1" applyAlignment="1">
      <alignment horizontal="right" vertical="top"/>
    </xf>
    <xf numFmtId="0" fontId="6" fillId="0" borderId="0" xfId="0" applyFont="1" applyAlignment="1">
      <alignment horizontal="left" vertical="top"/>
    </xf>
    <xf numFmtId="164" fontId="5" fillId="0" borderId="0" xfId="0" applyNumberFormat="1" applyFont="1" applyAlignment="1">
      <alignment horizontal="left" vertical="top"/>
    </xf>
    <xf numFmtId="164" fontId="5" fillId="0" borderId="1" xfId="1" applyNumberFormat="1" applyFont="1" applyBorder="1" applyAlignment="1" applyProtection="1">
      <alignment vertical="top"/>
      <protection locked="0"/>
    </xf>
    <xf numFmtId="164" fontId="5" fillId="0" borderId="3" xfId="1" applyNumberFormat="1" applyFont="1" applyBorder="1" applyAlignment="1" applyProtection="1">
      <alignment vertical="center"/>
      <protection locked="0"/>
    </xf>
    <xf numFmtId="164" fontId="5" fillId="0" borderId="1" xfId="0" applyNumberFormat="1" applyFont="1" applyBorder="1" applyAlignment="1">
      <alignment horizontal="left" vertical="top"/>
    </xf>
    <xf numFmtId="0" fontId="6" fillId="0" borderId="0" xfId="0" applyFont="1" applyAlignment="1">
      <alignment horizontal="left" vertical="top" wrapText="1"/>
    </xf>
    <xf numFmtId="164" fontId="5" fillId="0" borderId="2" xfId="0" applyNumberFormat="1" applyFont="1" applyBorder="1" applyAlignment="1">
      <alignment horizontal="right" vertical="top"/>
    </xf>
    <xf numFmtId="164" fontId="5" fillId="0" borderId="0" xfId="0" applyNumberFormat="1" applyFont="1" applyAlignment="1">
      <alignment horizontal="right" vertical="top"/>
    </xf>
    <xf numFmtId="2" fontId="5" fillId="0" borderId="3" xfId="1" applyNumberFormat="1" applyFont="1" applyBorder="1" applyAlignment="1" applyProtection="1">
      <alignment horizontal="right" vertical="top"/>
      <protection locked="0"/>
    </xf>
    <xf numFmtId="164" fontId="5" fillId="0" borderId="3" xfId="1" applyNumberFormat="1" applyFont="1" applyBorder="1" applyAlignment="1" applyProtection="1">
      <alignment horizontal="right" vertical="top"/>
      <protection locked="0"/>
    </xf>
    <xf numFmtId="164" fontId="5" fillId="0" borderId="1" xfId="0" applyNumberFormat="1" applyFont="1" applyBorder="1" applyAlignment="1">
      <alignment horizontal="right" vertical="top"/>
    </xf>
    <xf numFmtId="0" fontId="6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right"/>
    </xf>
    <xf numFmtId="0" fontId="6" fillId="0" borderId="0" xfId="0" applyFont="1" applyAlignment="1">
      <alignment horizontal="right"/>
    </xf>
    <xf numFmtId="0" fontId="6" fillId="0" borderId="1" xfId="0" applyFont="1" applyBorder="1" applyAlignment="1">
      <alignment horizontal="right"/>
    </xf>
    <xf numFmtId="2" fontId="5" fillId="0" borderId="0" xfId="2" applyNumberFormat="1" applyFont="1" applyAlignment="1">
      <alignment horizontal="right" vertical="center" wrapText="1"/>
    </xf>
    <xf numFmtId="2" fontId="5" fillId="0" borderId="0" xfId="2" applyNumberFormat="1" applyFont="1" applyAlignment="1">
      <alignment horizontal="right" vertical="center"/>
    </xf>
    <xf numFmtId="2" fontId="5" fillId="0" borderId="2" xfId="2" applyNumberFormat="1" applyFont="1" applyBorder="1" applyAlignment="1">
      <alignment horizontal="right" vertical="center" wrapText="1"/>
    </xf>
    <xf numFmtId="2" fontId="5" fillId="0" borderId="1" xfId="2" applyNumberFormat="1" applyFont="1" applyBorder="1" applyAlignment="1">
      <alignment horizontal="righ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3" fillId="0" borderId="0" xfId="2" applyFont="1" applyAlignment="1">
      <alignment horizontal="left" vertical="center" wrapText="1"/>
    </xf>
    <xf numFmtId="0" fontId="5" fillId="0" borderId="0" xfId="2" applyFont="1" applyAlignment="1">
      <alignment horizontal="left" vertical="center" wrapText="1"/>
    </xf>
    <xf numFmtId="0" fontId="13" fillId="0" borderId="2" xfId="2" applyFont="1" applyBorder="1" applyAlignment="1">
      <alignment horizontal="left" vertical="center" wrapText="1"/>
    </xf>
    <xf numFmtId="0" fontId="5" fillId="0" borderId="0" xfId="2" applyFont="1" applyAlignment="1">
      <alignment horizontal="left"/>
    </xf>
    <xf numFmtId="0" fontId="5" fillId="0" borderId="1" xfId="2" applyFont="1" applyBorder="1" applyAlignment="1">
      <alignment horizontal="left"/>
    </xf>
    <xf numFmtId="165" fontId="2" fillId="0" borderId="0" xfId="1" applyNumberFormat="1" applyFont="1" applyAlignment="1" applyProtection="1">
      <alignment horizontal="left" vertical="center"/>
      <protection locked="0"/>
    </xf>
  </cellXfs>
  <cellStyles count="3">
    <cellStyle name="Mincalc" xfId="1" xr:uid="{00000000-0005-0000-0000-000000000000}"/>
    <cellStyle name="Normal" xfId="0" builtinId="0"/>
    <cellStyle name="Normal 2" xfId="2" xr:uid="{00000000-0005-0000-0000-000002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97"/>
  <sheetViews>
    <sheetView tabSelected="1" zoomScaleNormal="100" workbookViewId="0">
      <selection activeCell="B37" sqref="B37"/>
    </sheetView>
  </sheetViews>
  <sheetFormatPr baseColWidth="10" defaultColWidth="8.83203125" defaultRowHeight="15" x14ac:dyDescent="0.2"/>
  <cols>
    <col min="1" max="1" width="9.1640625" style="1"/>
    <col min="2" max="2" width="9.5" style="1" customWidth="1"/>
    <col min="3" max="3" width="9.33203125" style="1" customWidth="1"/>
    <col min="4" max="4" width="9.83203125" style="1" customWidth="1"/>
    <col min="5" max="8" width="9.1640625" style="1"/>
    <col min="9" max="9" width="8.33203125" style="1" customWidth="1"/>
    <col min="10" max="11" width="9.1640625" style="1"/>
  </cols>
  <sheetData>
    <row r="1" spans="1:13" x14ac:dyDescent="0.2">
      <c r="A1" s="43" t="s">
        <v>66</v>
      </c>
    </row>
    <row r="2" spans="1:13" x14ac:dyDescent="0.2">
      <c r="A2" s="43" t="s">
        <v>67</v>
      </c>
    </row>
    <row r="3" spans="1:13" x14ac:dyDescent="0.2">
      <c r="A3" s="4" t="s">
        <v>51</v>
      </c>
    </row>
    <row r="4" spans="1:13" x14ac:dyDescent="0.2">
      <c r="A4" s="27" t="s">
        <v>2</v>
      </c>
      <c r="B4" s="10" t="s">
        <v>64</v>
      </c>
      <c r="C4" s="10" t="s">
        <v>65</v>
      </c>
      <c r="D4" s="10" t="s">
        <v>64</v>
      </c>
      <c r="E4" s="10" t="s">
        <v>0</v>
      </c>
      <c r="F4" s="10" t="s">
        <v>0</v>
      </c>
      <c r="G4" s="10" t="s">
        <v>65</v>
      </c>
      <c r="H4" s="10" t="s">
        <v>1</v>
      </c>
      <c r="I4" s="10" t="s">
        <v>1</v>
      </c>
      <c r="J4" s="10" t="s">
        <v>28</v>
      </c>
      <c r="K4" s="12"/>
      <c r="L4" s="35" t="s">
        <v>2</v>
      </c>
      <c r="M4" s="28" t="s">
        <v>0</v>
      </c>
    </row>
    <row r="5" spans="1:13" x14ac:dyDescent="0.2">
      <c r="A5" s="21" t="s">
        <v>63</v>
      </c>
      <c r="B5" s="12" t="s">
        <v>54</v>
      </c>
      <c r="C5" s="12" t="s">
        <v>55</v>
      </c>
      <c r="D5" s="12" t="s">
        <v>56</v>
      </c>
      <c r="E5" s="12" t="s">
        <v>57</v>
      </c>
      <c r="F5" s="12" t="s">
        <v>58</v>
      </c>
      <c r="G5" s="12" t="s">
        <v>59</v>
      </c>
      <c r="H5" s="12" t="s">
        <v>60</v>
      </c>
      <c r="I5" s="12" t="s">
        <v>61</v>
      </c>
      <c r="J5" s="12" t="s">
        <v>62</v>
      </c>
      <c r="K5" s="12"/>
      <c r="L5" s="36" t="s">
        <v>34</v>
      </c>
      <c r="M5" s="29">
        <v>10</v>
      </c>
    </row>
    <row r="6" spans="1:13" x14ac:dyDescent="0.2">
      <c r="A6" s="21" t="s">
        <v>3</v>
      </c>
      <c r="B6" s="12" t="s">
        <v>53</v>
      </c>
      <c r="C6" s="12" t="s">
        <v>53</v>
      </c>
      <c r="D6" s="11" t="s">
        <v>42</v>
      </c>
      <c r="E6" s="11" t="s">
        <v>42</v>
      </c>
      <c r="F6" s="11" t="s">
        <v>42</v>
      </c>
      <c r="G6" s="11" t="s">
        <v>42</v>
      </c>
      <c r="H6" s="11" t="s">
        <v>42</v>
      </c>
      <c r="I6" s="11" t="s">
        <v>42</v>
      </c>
      <c r="J6" s="11" t="s">
        <v>30</v>
      </c>
      <c r="K6" s="11"/>
      <c r="L6" s="37" t="s">
        <v>3</v>
      </c>
      <c r="M6" s="30" t="s">
        <v>31</v>
      </c>
    </row>
    <row r="7" spans="1:13" x14ac:dyDescent="0.2">
      <c r="A7" s="8" t="s">
        <v>35</v>
      </c>
      <c r="B7" s="5">
        <v>29.841999999999999</v>
      </c>
      <c r="C7" s="5">
        <v>30.348000000000003</v>
      </c>
      <c r="D7" s="5">
        <v>5.2999999999999999E-2</v>
      </c>
      <c r="E7" s="22">
        <v>0</v>
      </c>
      <c r="F7" s="5">
        <v>0</v>
      </c>
      <c r="G7" s="5">
        <v>3.5999999999999997E-2</v>
      </c>
      <c r="H7" s="5">
        <v>1.9999999999999997E-2</v>
      </c>
      <c r="I7" s="5">
        <v>2.3E-2</v>
      </c>
      <c r="J7" s="5">
        <v>0</v>
      </c>
      <c r="K7" s="6"/>
      <c r="L7" s="38" t="s">
        <v>4</v>
      </c>
      <c r="M7" s="29">
        <v>3.3000000000000002E-2</v>
      </c>
    </row>
    <row r="8" spans="1:13" x14ac:dyDescent="0.2">
      <c r="A8" s="9" t="s">
        <v>36</v>
      </c>
      <c r="B8" s="6">
        <v>38.67</v>
      </c>
      <c r="C8" s="6">
        <v>39.351999999999997</v>
      </c>
      <c r="D8" s="6">
        <v>51.030999999999999</v>
      </c>
      <c r="E8" s="23">
        <v>52.134</v>
      </c>
      <c r="F8" s="6">
        <v>52.39200000000001</v>
      </c>
      <c r="G8" s="6">
        <v>51.183</v>
      </c>
      <c r="H8" s="6">
        <v>51.628</v>
      </c>
      <c r="I8" s="6">
        <v>51.807000000000002</v>
      </c>
      <c r="J8" s="6">
        <v>98.143000000000015</v>
      </c>
      <c r="K8" s="6"/>
      <c r="L8" s="38" t="s">
        <v>5</v>
      </c>
      <c r="M8" s="29">
        <v>2.4E-2</v>
      </c>
    </row>
    <row r="9" spans="1:13" x14ac:dyDescent="0.2">
      <c r="A9" s="9" t="s">
        <v>37</v>
      </c>
      <c r="B9" s="6">
        <v>1.4139999999999999</v>
      </c>
      <c r="C9" s="6">
        <v>1.0920000000000001</v>
      </c>
      <c r="D9" s="6">
        <v>0.159</v>
      </c>
      <c r="E9" s="23">
        <v>0.16500000000000004</v>
      </c>
      <c r="F9" s="6">
        <v>0.19400000000000001</v>
      </c>
      <c r="G9" s="6">
        <v>0.15199999999999997</v>
      </c>
      <c r="H9" s="6">
        <v>0.13</v>
      </c>
      <c r="I9" s="6">
        <v>0.188</v>
      </c>
      <c r="J9" s="6">
        <v>0.35099999999999998</v>
      </c>
      <c r="K9" s="6"/>
      <c r="L9" s="38" t="s">
        <v>6</v>
      </c>
      <c r="M9" s="29">
        <v>0</v>
      </c>
    </row>
    <row r="10" spans="1:13" x14ac:dyDescent="0.2">
      <c r="A10" s="9" t="s">
        <v>38</v>
      </c>
      <c r="B10" s="6">
        <v>1.2999999999999999E-2</v>
      </c>
      <c r="C10" s="6">
        <v>0</v>
      </c>
      <c r="D10" s="6">
        <v>0.20499999999999999</v>
      </c>
      <c r="E10" s="23">
        <v>3.7999999999999999E-2</v>
      </c>
      <c r="F10" s="6">
        <v>0</v>
      </c>
      <c r="G10" s="6">
        <v>3.4000000000000002E-2</v>
      </c>
      <c r="H10" s="6">
        <v>0</v>
      </c>
      <c r="I10" s="6">
        <v>3.5999999999999997E-2</v>
      </c>
      <c r="J10" s="6">
        <v>2.8000000000000001E-2</v>
      </c>
      <c r="K10" s="6"/>
      <c r="L10" s="38" t="s">
        <v>7</v>
      </c>
      <c r="M10" s="29">
        <v>0</v>
      </c>
    </row>
    <row r="11" spans="1:13" ht="19" x14ac:dyDescent="0.2">
      <c r="A11" s="9" t="s">
        <v>45</v>
      </c>
      <c r="B11" s="6">
        <v>0.51677518289016577</v>
      </c>
      <c r="C11" s="6">
        <v>0.447871825171477</v>
      </c>
      <c r="D11" s="6">
        <v>3.1008642339617642</v>
      </c>
      <c r="E11" s="23">
        <v>3.0904807781304728</v>
      </c>
      <c r="F11" s="6">
        <v>1.3822413757849539</v>
      </c>
      <c r="G11" s="6">
        <v>1.9973377901711999</v>
      </c>
      <c r="H11" s="6">
        <v>2.5988832125618395</v>
      </c>
      <c r="I11" s="6">
        <v>2.2199784651535568</v>
      </c>
      <c r="J11" s="6">
        <v>0.85906928252494197</v>
      </c>
      <c r="K11" s="6"/>
      <c r="L11" s="38" t="s">
        <v>9</v>
      </c>
      <c r="M11" s="29">
        <v>0.27800000000000002</v>
      </c>
    </row>
    <row r="12" spans="1:13" ht="19" x14ac:dyDescent="0.2">
      <c r="A12" s="9" t="s">
        <v>46</v>
      </c>
      <c r="B12" s="6">
        <v>0</v>
      </c>
      <c r="C12" s="6">
        <v>0</v>
      </c>
      <c r="D12" s="6">
        <v>42.743808217321686</v>
      </c>
      <c r="E12" s="23">
        <v>44.063151365215418</v>
      </c>
      <c r="F12" s="6">
        <v>42.669243989610059</v>
      </c>
      <c r="G12" s="6">
        <v>43.534773462852208</v>
      </c>
      <c r="H12" s="6">
        <v>44.494496267907849</v>
      </c>
      <c r="I12" s="6">
        <v>44.788438931910157</v>
      </c>
      <c r="J12" s="6">
        <v>0</v>
      </c>
      <c r="K12" s="6"/>
      <c r="L12" s="39" t="s">
        <v>10</v>
      </c>
      <c r="M12" s="29">
        <v>2.5999999999999999E-2</v>
      </c>
    </row>
    <row r="13" spans="1:13" x14ac:dyDescent="0.2">
      <c r="A13" s="9" t="s">
        <v>10</v>
      </c>
      <c r="B13" s="6">
        <v>0.04</v>
      </c>
      <c r="C13" s="6">
        <v>0</v>
      </c>
      <c r="D13" s="6">
        <v>1.2</v>
      </c>
      <c r="E13" s="23">
        <v>1.1339999999999999</v>
      </c>
      <c r="F13" s="6">
        <v>1.5669999999999999</v>
      </c>
      <c r="G13" s="6">
        <v>0.73899999999999999</v>
      </c>
      <c r="H13" s="6">
        <v>0.72199999999999998</v>
      </c>
      <c r="I13" s="6">
        <v>0.61499999999999999</v>
      </c>
      <c r="J13" s="6">
        <v>1.7000000000000001E-2</v>
      </c>
      <c r="K13" s="6"/>
      <c r="L13" s="38" t="s">
        <v>8</v>
      </c>
      <c r="M13" s="29">
        <v>56.037999999999997</v>
      </c>
    </row>
    <row r="14" spans="1:13" x14ac:dyDescent="0.2">
      <c r="A14" s="9" t="s">
        <v>8</v>
      </c>
      <c r="B14" s="6">
        <v>28.983999999999998</v>
      </c>
      <c r="C14" s="6">
        <v>28.637999999999998</v>
      </c>
      <c r="D14" s="6">
        <v>0.11200000000000002</v>
      </c>
      <c r="E14" s="23">
        <v>0.05</v>
      </c>
      <c r="F14" s="6">
        <v>0.16600000000000001</v>
      </c>
      <c r="G14" s="6">
        <v>0.20300000000000001</v>
      </c>
      <c r="H14" s="6">
        <v>0.16500000000000001</v>
      </c>
      <c r="I14" s="6">
        <v>0.1</v>
      </c>
      <c r="J14" s="6">
        <v>1.7999999999999999E-2</v>
      </c>
      <c r="K14" s="6"/>
      <c r="L14" s="38" t="s">
        <v>11</v>
      </c>
      <c r="M14" s="29">
        <v>4.8000000000000001E-2</v>
      </c>
    </row>
    <row r="15" spans="1:13" x14ac:dyDescent="0.2">
      <c r="A15" s="9" t="s">
        <v>11</v>
      </c>
      <c r="B15" s="6">
        <v>8.7999999999999995E-2</v>
      </c>
      <c r="C15" s="6">
        <v>4.9000000000000002E-2</v>
      </c>
      <c r="D15" s="6">
        <v>0.53</v>
      </c>
      <c r="E15" s="23">
        <v>0.56899999999999995</v>
      </c>
      <c r="F15" s="6">
        <v>0.48699999999999999</v>
      </c>
      <c r="G15" s="6">
        <v>0.42099999999999999</v>
      </c>
      <c r="H15" s="6">
        <v>0.37700000000000006</v>
      </c>
      <c r="I15" s="6">
        <v>0.58099999999999996</v>
      </c>
      <c r="J15" s="6">
        <v>0</v>
      </c>
      <c r="K15" s="6"/>
      <c r="L15" s="39" t="s">
        <v>12</v>
      </c>
      <c r="M15" s="29">
        <v>0.05</v>
      </c>
    </row>
    <row r="16" spans="1:13" x14ac:dyDescent="0.2">
      <c r="A16" s="9" t="s">
        <v>39</v>
      </c>
      <c r="B16" s="6">
        <v>1.9E-2</v>
      </c>
      <c r="C16" s="6">
        <v>1.2999999999999999E-2</v>
      </c>
      <c r="D16" s="6">
        <v>0</v>
      </c>
      <c r="E16" s="23">
        <v>0</v>
      </c>
      <c r="F16" s="6">
        <v>1.6E-2</v>
      </c>
      <c r="G16" s="6">
        <v>2.1000000000000001E-2</v>
      </c>
      <c r="H16" s="6">
        <v>1.6E-2</v>
      </c>
      <c r="I16" s="6">
        <v>0</v>
      </c>
      <c r="J16" s="6">
        <v>0</v>
      </c>
      <c r="K16" s="6"/>
      <c r="L16" s="39" t="s">
        <v>13</v>
      </c>
      <c r="M16" s="29">
        <v>0</v>
      </c>
    </row>
    <row r="17" spans="1:13" x14ac:dyDescent="0.2">
      <c r="A17" s="16" t="s">
        <v>14</v>
      </c>
      <c r="B17" s="6">
        <v>5.7000000000000002E-2</v>
      </c>
      <c r="C17" s="6">
        <v>3.0000000000000001E-3</v>
      </c>
      <c r="D17" s="6">
        <v>2.6999999999999993E-2</v>
      </c>
      <c r="E17" s="23">
        <v>1.1000000000000001E-2</v>
      </c>
      <c r="F17" s="6">
        <v>0</v>
      </c>
      <c r="G17" s="6">
        <v>3.6999999999999998E-2</v>
      </c>
      <c r="H17" s="6">
        <v>0</v>
      </c>
      <c r="I17" s="6">
        <v>0</v>
      </c>
      <c r="J17" s="6">
        <v>0.04</v>
      </c>
      <c r="K17" s="6"/>
      <c r="L17" s="39" t="s">
        <v>16</v>
      </c>
      <c r="M17" s="29">
        <v>42.155000000000001</v>
      </c>
    </row>
    <row r="18" spans="1:13" x14ac:dyDescent="0.2">
      <c r="A18" s="17" t="s">
        <v>43</v>
      </c>
      <c r="B18" s="6">
        <v>0.55600000000000005</v>
      </c>
      <c r="C18" s="6">
        <v>0</v>
      </c>
      <c r="D18" s="6">
        <v>0</v>
      </c>
      <c r="E18" s="23">
        <v>0</v>
      </c>
      <c r="F18" s="6">
        <v>5.0000000000000001E-3</v>
      </c>
      <c r="G18" s="6">
        <v>0</v>
      </c>
      <c r="H18" s="6">
        <v>0</v>
      </c>
      <c r="I18" s="6">
        <v>0</v>
      </c>
      <c r="J18" s="6">
        <v>0</v>
      </c>
      <c r="K18" s="6"/>
      <c r="L18" s="39" t="s">
        <v>14</v>
      </c>
      <c r="M18" s="29">
        <v>1.657</v>
      </c>
    </row>
    <row r="19" spans="1:13" x14ac:dyDescent="0.2">
      <c r="A19" s="18" t="s">
        <v>17</v>
      </c>
      <c r="B19" s="15">
        <f t="shared" ref="B19:J19" si="0">SUM(B7:B18)</f>
        <v>100.19977518289018</v>
      </c>
      <c r="C19" s="15">
        <f t="shared" si="0"/>
        <v>99.94287182517148</v>
      </c>
      <c r="D19" s="15">
        <f t="shared" si="0"/>
        <v>99.161672451283437</v>
      </c>
      <c r="E19" s="15">
        <f t="shared" si="0"/>
        <v>101.25463214334589</v>
      </c>
      <c r="F19" s="15">
        <f t="shared" si="0"/>
        <v>98.878485365395022</v>
      </c>
      <c r="G19" s="15">
        <f t="shared" si="0"/>
        <v>98.358111253023424</v>
      </c>
      <c r="H19" s="15">
        <f t="shared" si="0"/>
        <v>100.1513794804697</v>
      </c>
      <c r="I19" s="15">
        <f t="shared" si="0"/>
        <v>100.35841739706372</v>
      </c>
      <c r="J19" s="15">
        <f t="shared" si="0"/>
        <v>99.456069282524965</v>
      </c>
      <c r="K19" s="7"/>
      <c r="L19" s="39" t="s">
        <v>15</v>
      </c>
      <c r="M19" s="29">
        <v>0.24</v>
      </c>
    </row>
    <row r="20" spans="1:13" x14ac:dyDescent="0.2">
      <c r="A20" s="19" t="s">
        <v>41</v>
      </c>
      <c r="B20" s="24">
        <v>5</v>
      </c>
      <c r="C20" s="24">
        <v>5</v>
      </c>
      <c r="D20" s="24">
        <v>3</v>
      </c>
      <c r="E20" s="25">
        <v>2.9999999999999996</v>
      </c>
      <c r="F20" s="24">
        <v>2.9999999999999996</v>
      </c>
      <c r="G20" s="24">
        <v>2.9999999999999987</v>
      </c>
      <c r="H20" s="24">
        <v>3.0000000000000004</v>
      </c>
      <c r="I20" s="24">
        <v>2.9999999999999996</v>
      </c>
      <c r="J20" s="24">
        <v>2</v>
      </c>
      <c r="K20" s="7"/>
      <c r="L20" s="39" t="s">
        <v>47</v>
      </c>
      <c r="M20" s="31">
        <v>100.54899999999999</v>
      </c>
    </row>
    <row r="21" spans="1:13" x14ac:dyDescent="0.2">
      <c r="A21" s="8" t="s">
        <v>18</v>
      </c>
      <c r="B21" s="5">
        <v>0.96074424912712586</v>
      </c>
      <c r="C21" s="5">
        <v>0.98612706430877584</v>
      </c>
      <c r="D21" s="5">
        <v>1.336211711685763E-3</v>
      </c>
      <c r="E21" s="22">
        <v>0</v>
      </c>
      <c r="F21" s="5">
        <v>0</v>
      </c>
      <c r="G21" s="5">
        <v>9.1741280314883579E-4</v>
      </c>
      <c r="H21" s="5">
        <v>5.0145703817638986E-4</v>
      </c>
      <c r="I21" s="5">
        <v>5.7587312221052866E-4</v>
      </c>
      <c r="J21" s="5">
        <v>0</v>
      </c>
      <c r="K21" s="6"/>
      <c r="L21" s="39" t="s">
        <v>48</v>
      </c>
      <c r="M21" s="32">
        <v>0.6976842105263158</v>
      </c>
    </row>
    <row r="22" spans="1:13" x14ac:dyDescent="0.2">
      <c r="A22" s="9" t="s">
        <v>19</v>
      </c>
      <c r="B22" s="6">
        <v>0.93622105256595212</v>
      </c>
      <c r="C22" s="6">
        <v>0.96159893921860862</v>
      </c>
      <c r="D22" s="6">
        <v>0.96751531077998032</v>
      </c>
      <c r="E22" s="23">
        <v>0.96953797485552839</v>
      </c>
      <c r="F22" s="6">
        <v>0.98504611065282532</v>
      </c>
      <c r="G22" s="6">
        <v>0.98087213445978427</v>
      </c>
      <c r="H22" s="6">
        <v>0.9734494411747352</v>
      </c>
      <c r="I22" s="6">
        <v>0.97546520026718797</v>
      </c>
      <c r="J22" s="6">
        <v>0.97194465596544133</v>
      </c>
      <c r="K22" s="6"/>
      <c r="L22" s="39" t="s">
        <v>49</v>
      </c>
      <c r="M22" s="32">
        <v>5.4857142857142854E-2</v>
      </c>
    </row>
    <row r="23" spans="1:13" ht="26" x14ac:dyDescent="0.2">
      <c r="A23" s="9" t="s">
        <v>20</v>
      </c>
      <c r="B23" s="6">
        <v>5.3652375370401031E-2</v>
      </c>
      <c r="C23" s="6">
        <v>4.1820104974748668E-2</v>
      </c>
      <c r="D23" s="6">
        <v>4.7245038379872002E-3</v>
      </c>
      <c r="E23" s="23">
        <v>4.8090914423954412E-3</v>
      </c>
      <c r="F23" s="6">
        <v>5.7164791963991443E-3</v>
      </c>
      <c r="G23" s="6">
        <v>4.5652604720580262E-3</v>
      </c>
      <c r="H23" s="6">
        <v>3.8415524338323778E-3</v>
      </c>
      <c r="I23" s="6">
        <v>5.5477451168537374E-3</v>
      </c>
      <c r="J23" s="6">
        <v>5.4478436832398483E-3</v>
      </c>
      <c r="K23" s="6"/>
      <c r="L23" s="39" t="s">
        <v>50</v>
      </c>
      <c r="M23" s="31">
        <v>99.796458646616529</v>
      </c>
    </row>
    <row r="24" spans="1:13" x14ac:dyDescent="0.2">
      <c r="A24" s="9" t="s">
        <v>21</v>
      </c>
      <c r="B24" s="6">
        <v>3.3090417669346111E-4</v>
      </c>
      <c r="C24" s="6">
        <v>0</v>
      </c>
      <c r="D24" s="6">
        <v>4.0863192589976139E-3</v>
      </c>
      <c r="E24" s="23">
        <v>7.429884098309709E-4</v>
      </c>
      <c r="F24" s="6">
        <v>0</v>
      </c>
      <c r="G24" s="6">
        <v>6.8504680017295841E-4</v>
      </c>
      <c r="H24" s="6">
        <v>0</v>
      </c>
      <c r="I24" s="6">
        <v>7.1265691411696061E-4</v>
      </c>
      <c r="J24" s="6">
        <v>2.9153782152035535E-4</v>
      </c>
      <c r="K24" s="6"/>
      <c r="L24" s="40" t="s">
        <v>18</v>
      </c>
      <c r="M24" s="33">
        <v>2.5965508749351347E-3</v>
      </c>
    </row>
    <row r="25" spans="1:13" x14ac:dyDescent="0.2">
      <c r="A25" s="9" t="s">
        <v>44</v>
      </c>
      <c r="B25" s="6">
        <v>1.2519656933916629E-2</v>
      </c>
      <c r="C25" s="6">
        <v>1.095134490516704E-2</v>
      </c>
      <c r="D25" s="6">
        <v>5.882921695323684E-2</v>
      </c>
      <c r="E25" s="23">
        <v>5.7511722051226011E-2</v>
      </c>
      <c r="F25" s="6">
        <v>2.6005309116375108E-2</v>
      </c>
      <c r="G25" s="6">
        <v>3.8302288804298867E-2</v>
      </c>
      <c r="H25" s="6">
        <v>4.9034461581880073E-2</v>
      </c>
      <c r="I25" s="6">
        <v>4.1827185873252071E-2</v>
      </c>
      <c r="J25" s="6">
        <v>8.513280554504005E-3</v>
      </c>
      <c r="K25" s="6"/>
      <c r="L25" s="38" t="s">
        <v>19</v>
      </c>
      <c r="M25" s="31">
        <v>1.420319356909026E-3</v>
      </c>
    </row>
    <row r="26" spans="1:13" x14ac:dyDescent="0.2">
      <c r="A26" s="9" t="s">
        <v>40</v>
      </c>
      <c r="B26" s="6">
        <v>0</v>
      </c>
      <c r="C26" s="6">
        <v>0</v>
      </c>
      <c r="D26" s="6">
        <v>0.90122291329043058</v>
      </c>
      <c r="E26" s="23">
        <v>0.91128574289110009</v>
      </c>
      <c r="F26" s="6">
        <v>0.892158004015557</v>
      </c>
      <c r="G26" s="6">
        <v>0.92780817094443524</v>
      </c>
      <c r="H26" s="6">
        <v>0.9329742082138619</v>
      </c>
      <c r="I26" s="6">
        <v>0.9378308328611995</v>
      </c>
      <c r="J26" s="6">
        <v>0</v>
      </c>
      <c r="K26" s="6"/>
      <c r="L26" s="38" t="s">
        <v>20</v>
      </c>
      <c r="M26" s="31">
        <v>0</v>
      </c>
    </row>
    <row r="27" spans="1:13" x14ac:dyDescent="0.2">
      <c r="A27" s="9" t="s">
        <v>23</v>
      </c>
      <c r="B27" s="6">
        <v>1.9194490887088056E-3</v>
      </c>
      <c r="C27" s="6">
        <v>0</v>
      </c>
      <c r="D27" s="6">
        <v>4.5093857594642732E-2</v>
      </c>
      <c r="E27" s="23">
        <v>4.1799319027342102E-2</v>
      </c>
      <c r="F27" s="6">
        <v>5.8394635918441393E-2</v>
      </c>
      <c r="G27" s="6">
        <v>2.8070068532610345E-2</v>
      </c>
      <c r="H27" s="6">
        <v>2.6982219548115152E-2</v>
      </c>
      <c r="I27" s="6">
        <v>2.2951486961653566E-2</v>
      </c>
      <c r="J27" s="6">
        <v>3.3369023961297598E-4</v>
      </c>
      <c r="K27" s="6"/>
      <c r="L27" s="38" t="s">
        <v>21</v>
      </c>
      <c r="M27" s="31">
        <v>0</v>
      </c>
    </row>
    <row r="28" spans="1:13" x14ac:dyDescent="0.2">
      <c r="A28" s="9" t="s">
        <v>22</v>
      </c>
      <c r="B28" s="6">
        <v>0.99976850187537447</v>
      </c>
      <c r="C28" s="6">
        <v>0.99702660894264838</v>
      </c>
      <c r="D28" s="6">
        <v>3.0253713407025914E-3</v>
      </c>
      <c r="E28" s="23">
        <v>1.3248010974276892E-3</v>
      </c>
      <c r="F28" s="6">
        <v>4.4466870892730806E-3</v>
      </c>
      <c r="G28" s="6">
        <v>5.5426773137290594E-3</v>
      </c>
      <c r="H28" s="6">
        <v>4.4325020103856529E-3</v>
      </c>
      <c r="I28" s="6">
        <v>2.6826266494970547E-3</v>
      </c>
      <c r="J28" s="6">
        <v>2.5397537509571125E-4</v>
      </c>
      <c r="K28" s="6"/>
      <c r="L28" s="38" t="s">
        <v>22</v>
      </c>
      <c r="M28" s="31">
        <v>4.7237558451191335</v>
      </c>
    </row>
    <row r="29" spans="1:13" x14ac:dyDescent="0.2">
      <c r="A29" s="9" t="s">
        <v>24</v>
      </c>
      <c r="B29" s="6">
        <v>2.3996720487086858E-3</v>
      </c>
      <c r="C29" s="6">
        <v>1.3486157771725588E-3</v>
      </c>
      <c r="D29" s="6">
        <v>1.1317868071609158E-2</v>
      </c>
      <c r="E29" s="23">
        <v>1.1918484417894124E-2</v>
      </c>
      <c r="F29" s="6">
        <v>1.0313012269131337E-2</v>
      </c>
      <c r="G29" s="6">
        <v>9.0872765512433999E-3</v>
      </c>
      <c r="H29" s="6">
        <v>8.0063475574785829E-3</v>
      </c>
      <c r="I29" s="6">
        <v>1.2321524892518582E-2</v>
      </c>
      <c r="J29" s="6">
        <v>0</v>
      </c>
      <c r="K29" s="6"/>
      <c r="L29" s="39" t="s">
        <v>29</v>
      </c>
      <c r="M29" s="31">
        <v>1.8290721783756819E-2</v>
      </c>
    </row>
    <row r="30" spans="1:13" x14ac:dyDescent="0.2">
      <c r="A30" s="9" t="s">
        <v>25</v>
      </c>
      <c r="B30" s="6">
        <v>1.1859968052864251E-3</v>
      </c>
      <c r="C30" s="6">
        <v>8.1902320358726401E-4</v>
      </c>
      <c r="D30" s="6">
        <v>0</v>
      </c>
      <c r="E30" s="23">
        <v>0</v>
      </c>
      <c r="F30" s="6">
        <v>7.7559902300116279E-4</v>
      </c>
      <c r="G30" s="6">
        <v>1.0376040098594155E-3</v>
      </c>
      <c r="H30" s="6">
        <v>7.7781044153460378E-4</v>
      </c>
      <c r="I30" s="6">
        <v>0</v>
      </c>
      <c r="J30" s="6">
        <v>0</v>
      </c>
      <c r="K30" s="6"/>
      <c r="L30" s="39" t="s">
        <v>24</v>
      </c>
      <c r="M30" s="31">
        <v>3.1986216585817031E-3</v>
      </c>
    </row>
    <row r="31" spans="1:13" x14ac:dyDescent="0.2">
      <c r="A31" s="17" t="s">
        <v>14</v>
      </c>
      <c r="B31" s="6">
        <v>5.803664729254622E-3</v>
      </c>
      <c r="C31" s="6">
        <v>3.0829866929159446E-4</v>
      </c>
      <c r="D31" s="6">
        <v>2.1528350781337014E-3</v>
      </c>
      <c r="E31" s="23">
        <v>8.6031935035997759E-4</v>
      </c>
      <c r="F31" s="6">
        <v>0</v>
      </c>
      <c r="G31" s="6">
        <v>2.9820272838788405E-3</v>
      </c>
      <c r="H31" s="6">
        <v>0</v>
      </c>
      <c r="I31" s="6">
        <v>0</v>
      </c>
      <c r="J31" s="6">
        <v>1.6659632916622721E-3</v>
      </c>
      <c r="K31" s="6"/>
      <c r="L31" s="39" t="s">
        <v>23</v>
      </c>
      <c r="M31" s="31">
        <v>3.0498685545670159E-3</v>
      </c>
    </row>
    <row r="32" spans="1:13" x14ac:dyDescent="0.2">
      <c r="A32" s="20" t="s">
        <v>27</v>
      </c>
      <c r="B32" s="14">
        <v>1.5154108742771595E-2</v>
      </c>
      <c r="C32" s="14">
        <v>0</v>
      </c>
      <c r="D32" s="14">
        <v>0</v>
      </c>
      <c r="E32" s="26">
        <v>0</v>
      </c>
      <c r="F32" s="14">
        <v>1.0583101577699384E-4</v>
      </c>
      <c r="G32" s="14">
        <v>0</v>
      </c>
      <c r="H32" s="14">
        <v>0</v>
      </c>
      <c r="I32" s="14">
        <v>0</v>
      </c>
      <c r="J32" s="14">
        <v>0</v>
      </c>
      <c r="K32" s="6"/>
      <c r="L32" s="39" t="s">
        <v>25</v>
      </c>
      <c r="M32" s="31">
        <v>7.6271317514986694E-3</v>
      </c>
    </row>
    <row r="33" spans="1:13" x14ac:dyDescent="0.2">
      <c r="A33" s="13" t="s">
        <v>52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39" t="s">
        <v>26</v>
      </c>
      <c r="M33" s="31">
        <v>0</v>
      </c>
    </row>
    <row r="34" spans="1:13" x14ac:dyDescent="0.2">
      <c r="A34" s="2"/>
      <c r="B34" s="2"/>
      <c r="C34" s="2"/>
      <c r="E34" s="2"/>
      <c r="F34" s="2"/>
      <c r="G34" s="2"/>
      <c r="H34" s="2"/>
      <c r="I34" s="2"/>
      <c r="J34" s="2"/>
      <c r="K34" s="2"/>
      <c r="L34" s="39" t="s">
        <v>27</v>
      </c>
      <c r="M34" s="31">
        <v>2.8070059064921082</v>
      </c>
    </row>
    <row r="35" spans="1:13" x14ac:dyDescent="0.2">
      <c r="A35" s="2"/>
      <c r="B35" s="2"/>
      <c r="C35" s="2"/>
      <c r="E35" s="2"/>
      <c r="F35" s="2"/>
      <c r="G35" s="2"/>
      <c r="H35" s="2"/>
      <c r="I35" s="2"/>
      <c r="J35" s="2"/>
      <c r="K35" s="2"/>
      <c r="L35" s="41" t="s">
        <v>32</v>
      </c>
      <c r="M35" s="31">
        <v>7.5669449655914898</v>
      </c>
    </row>
    <row r="36" spans="1:13" x14ac:dyDescent="0.2">
      <c r="A36" s="2"/>
      <c r="B36" s="2"/>
      <c r="C36" s="2"/>
      <c r="E36" s="2"/>
      <c r="F36" s="2"/>
      <c r="G36" s="2"/>
      <c r="H36" s="2"/>
      <c r="I36" s="2"/>
      <c r="J36" s="2"/>
      <c r="K36" s="2"/>
      <c r="L36" s="39" t="s">
        <v>14</v>
      </c>
      <c r="M36" s="31">
        <v>0.4122699948485366</v>
      </c>
    </row>
    <row r="37" spans="1:13" x14ac:dyDescent="0.2">
      <c r="A37" s="2"/>
      <c r="B37" s="2"/>
      <c r="C37" s="2"/>
      <c r="E37" s="2"/>
      <c r="F37" s="2"/>
      <c r="G37" s="2"/>
      <c r="H37" s="2"/>
      <c r="I37" s="2"/>
      <c r="J37" s="2"/>
      <c r="K37" s="2"/>
      <c r="L37" s="41" t="s">
        <v>15</v>
      </c>
      <c r="M37" s="31">
        <v>3.2415745779969425E-2</v>
      </c>
    </row>
    <row r="38" spans="1:13" x14ac:dyDescent="0.2">
      <c r="A38" s="2"/>
      <c r="B38" s="2"/>
      <c r="C38" s="2"/>
      <c r="E38" s="2"/>
      <c r="F38" s="2"/>
      <c r="G38" s="2"/>
      <c r="H38" s="2"/>
      <c r="I38" s="2"/>
      <c r="J38" s="2"/>
      <c r="K38" s="2"/>
      <c r="L38" s="42" t="s">
        <v>33</v>
      </c>
      <c r="M38" s="34">
        <v>0.55531425937149392</v>
      </c>
    </row>
    <row r="39" spans="1:13" x14ac:dyDescent="0.2">
      <c r="A39" s="2"/>
      <c r="B39" s="2"/>
      <c r="C39" s="2"/>
      <c r="E39" s="2"/>
      <c r="F39" s="2"/>
      <c r="G39" s="2"/>
      <c r="H39" s="2"/>
      <c r="I39" s="2"/>
      <c r="J39" s="2"/>
      <c r="K39" s="2"/>
    </row>
    <row r="40" spans="1:13" x14ac:dyDescent="0.2">
      <c r="A40" s="2"/>
      <c r="B40" s="2"/>
      <c r="C40" s="2"/>
      <c r="E40" s="2"/>
      <c r="F40" s="2"/>
      <c r="G40" s="2"/>
      <c r="H40" s="2"/>
      <c r="I40" s="2"/>
      <c r="J40" s="2"/>
      <c r="K40" s="2"/>
    </row>
    <row r="41" spans="1:13" x14ac:dyDescent="0.2">
      <c r="C41" s="2"/>
      <c r="E41" s="2"/>
      <c r="F41" s="2"/>
    </row>
    <row r="42" spans="1:13" x14ac:dyDescent="0.2">
      <c r="C42" s="2"/>
      <c r="E42" s="2"/>
      <c r="F42" s="2"/>
    </row>
    <row r="43" spans="1:13" x14ac:dyDescent="0.2">
      <c r="C43" s="2"/>
      <c r="E43" s="2"/>
      <c r="F43" s="2"/>
    </row>
    <row r="85" spans="1:11" x14ac:dyDescent="0.2">
      <c r="D85" s="3"/>
    </row>
    <row r="94" spans="1:11" x14ac:dyDescent="0.2">
      <c r="A94" s="3"/>
      <c r="B94" s="3"/>
      <c r="G94" s="3"/>
      <c r="H94" s="3"/>
      <c r="I94" s="3"/>
      <c r="J94" s="3"/>
      <c r="K94" s="3"/>
    </row>
    <row r="97" spans="3:6" x14ac:dyDescent="0.2">
      <c r="C97" s="3"/>
      <c r="E97" s="3"/>
      <c r="F97" s="3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2023-09-21T16:40:11Z</dcterms:modified>
</cp:coreProperties>
</file>