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filterPrivacy="1" defaultThemeVersion="124226"/>
  <xr:revisionPtr revIDLastSave="0" documentId="13_ncr:1_{9296F5AC-13FE-B14A-9639-A100EE464D3A}" xr6:coauthVersionLast="47" xr6:coauthVersionMax="47" xr10:uidLastSave="{00000000-0000-0000-0000-000000000000}"/>
  <bookViews>
    <workbookView xWindow="240" yWindow="500" windowWidth="28460" windowHeight="17740" xr2:uid="{00000000-000D-0000-FFFF-FFFF00000000}"/>
  </bookViews>
  <sheets>
    <sheet name="Whole-rock trace elements" sheetId="1" r:id="rId1"/>
    <sheet name="Sr-Nd isotope " sheetId="2" r:id="rId2"/>
    <sheet name="Mg isotope" sheetId="3" r:id="rId3"/>
    <sheet name="S isotope" sheetId="4" r:id="rId4"/>
    <sheet name="Fo-fO2" sheetId="5" r:id="rId5"/>
  </sheets>
  <calcPr calcId="191029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6" i="1"/>
</calcChain>
</file>

<file path=xl/sharedStrings.xml><?xml version="1.0" encoding="utf-8"?>
<sst xmlns="http://schemas.openxmlformats.org/spreadsheetml/2006/main" count="396" uniqueCount="126">
  <si>
    <t>S15-3-1.1</t>
  </si>
  <si>
    <t>S15-3-3.1</t>
  </si>
  <si>
    <t>S15-3-3.4</t>
  </si>
  <si>
    <t>S15-3-3.8</t>
  </si>
  <si>
    <t>S15-3-4.3</t>
  </si>
  <si>
    <t>S15-3-4.4</t>
  </si>
  <si>
    <t>S15-3-4.7</t>
  </si>
  <si>
    <t>Th</t>
  </si>
  <si>
    <t>Ba</t>
  </si>
  <si>
    <t>Sm</t>
  </si>
  <si>
    <t>Hf</t>
  </si>
  <si>
    <t>Xiarihamu</t>
    <phoneticPr fontId="1" type="noConversion"/>
  </si>
  <si>
    <t>Ta</t>
    <phoneticPr fontId="2" type="noConversion"/>
  </si>
  <si>
    <t>La</t>
  </si>
  <si>
    <t>XRHM-II-B1</t>
  </si>
  <si>
    <t>XRHM-II-B2</t>
  </si>
  <si>
    <t>XRHM-II-B3</t>
  </si>
  <si>
    <t>XRHM-II-B4</t>
  </si>
  <si>
    <t>XRHM-II-B5</t>
  </si>
  <si>
    <t>XRHM-I-B1</t>
  </si>
  <si>
    <t>XRHM-I-B2</t>
  </si>
  <si>
    <t>XRHM-I-B3</t>
  </si>
  <si>
    <t>XRHM-I-B4</t>
  </si>
  <si>
    <t>X01</t>
  </si>
  <si>
    <t>X09</t>
  </si>
  <si>
    <t>X04</t>
  </si>
  <si>
    <t>X07</t>
  </si>
  <si>
    <t>XR-13</t>
  </si>
  <si>
    <t>05-4-0</t>
  </si>
  <si>
    <t>Location</t>
  </si>
  <si>
    <t>Rb</t>
  </si>
  <si>
    <t>Sr</t>
  </si>
  <si>
    <t>Nd</t>
  </si>
  <si>
    <t>S15-3-7.1</t>
  </si>
  <si>
    <t>Sample</t>
    <phoneticPr fontId="1" type="noConversion"/>
  </si>
  <si>
    <t>Shitoukengde</t>
    <phoneticPr fontId="1" type="noConversion"/>
  </si>
  <si>
    <t>Reference</t>
    <phoneticPr fontId="1" type="noConversion"/>
  </si>
  <si>
    <t>Jia et al.(2021)</t>
    <phoneticPr fontId="1" type="noConversion"/>
  </si>
  <si>
    <t>Peng et al.(2016)</t>
    <phoneticPr fontId="1" type="noConversion"/>
  </si>
  <si>
    <t>Jiang et al.(2015)</t>
    <phoneticPr fontId="1" type="noConversion"/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</si>
  <si>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Rb/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  <phoneticPr fontId="1" type="noConversion"/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</si>
  <si>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  <phoneticPr fontId="1" type="noConversion"/>
  </si>
  <si>
    <r>
      <t>(</t>
    </r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Sr)</t>
    </r>
    <r>
      <rPr>
        <vertAlign val="subscript"/>
        <sz val="11"/>
        <color theme="1"/>
        <rFont val="Times New Roman"/>
        <family val="1"/>
      </rPr>
      <t>i</t>
    </r>
    <phoneticPr fontId="1" type="noConversion"/>
  </si>
  <si>
    <r>
      <rPr>
        <vertAlign val="superscript"/>
        <sz val="11"/>
        <color theme="1"/>
        <rFont val="Times New Roman"/>
        <family val="1"/>
      </rPr>
      <t>147</t>
    </r>
    <r>
      <rPr>
        <sz val="11"/>
        <color theme="1"/>
        <rFont val="Times New Roman"/>
        <family val="1"/>
      </rPr>
      <t>Sm/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</t>
    </r>
    <phoneticPr fontId="1" type="noConversion"/>
  </si>
  <si>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</t>
    </r>
    <phoneticPr fontId="1" type="noConversion"/>
  </si>
  <si>
    <r>
      <t>(</t>
    </r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Nd)</t>
    </r>
    <r>
      <rPr>
        <vertAlign val="subscript"/>
        <sz val="11"/>
        <color theme="1"/>
        <rFont val="Times New Roman"/>
        <family val="1"/>
      </rPr>
      <t>i</t>
    </r>
    <phoneticPr fontId="1" type="noConversion"/>
  </si>
  <si>
    <r>
      <t>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(t)</t>
    </r>
    <phoneticPr fontId="1" type="noConversion"/>
  </si>
  <si>
    <t xml:space="preserve">Mineral </t>
    <phoneticPr fontId="1" type="noConversion"/>
  </si>
  <si>
    <t>δ34s,‰</t>
    <phoneticPr fontId="1" type="noConversion"/>
  </si>
  <si>
    <t>Pentlandite</t>
    <phoneticPr fontId="1" type="noConversion"/>
  </si>
  <si>
    <t>Pyrrhotite</t>
    <phoneticPr fontId="1" type="noConversion"/>
  </si>
  <si>
    <t>Chalcopyrote</t>
    <phoneticPr fontId="1" type="noConversion"/>
  </si>
  <si>
    <t>Pyrite</t>
    <phoneticPr fontId="1" type="noConversion"/>
  </si>
  <si>
    <t>Rock type</t>
    <phoneticPr fontId="1" type="noConversion"/>
  </si>
  <si>
    <t>Harzburgite</t>
    <phoneticPr fontId="1" type="noConversion"/>
  </si>
  <si>
    <t>Websterite</t>
    <phoneticPr fontId="1" type="noConversion"/>
  </si>
  <si>
    <t>Gabbro</t>
    <phoneticPr fontId="1" type="noConversion"/>
  </si>
  <si>
    <t>Wehrlite</t>
    <phoneticPr fontId="1" type="noConversion"/>
  </si>
  <si>
    <t>Granitic gneiss</t>
    <phoneticPr fontId="1" type="noConversion"/>
  </si>
  <si>
    <t>Olivine websterite</t>
    <phoneticPr fontId="1" type="noConversion"/>
  </si>
  <si>
    <t>Lherzolite</t>
    <phoneticPr fontId="1" type="noConversion"/>
  </si>
  <si>
    <t>Li et al.(2015)</t>
    <phoneticPr fontId="1" type="noConversion"/>
  </si>
  <si>
    <t>Ol websterite</t>
    <phoneticPr fontId="1" type="noConversion"/>
  </si>
  <si>
    <t>Orthopyroxenite</t>
    <phoneticPr fontId="1" type="noConversion"/>
  </si>
  <si>
    <t>Gabbro</t>
    <phoneticPr fontId="1" type="noConversion"/>
  </si>
  <si>
    <t>Jiang et al. (2015)</t>
    <phoneticPr fontId="1" type="noConversion"/>
  </si>
  <si>
    <t>Dunite</t>
    <phoneticPr fontId="1" type="noConversion"/>
  </si>
  <si>
    <t>Ol orthopyroxenite</t>
    <phoneticPr fontId="1" type="noConversion"/>
  </si>
  <si>
    <t>Gabbronorite</t>
    <phoneticPr fontId="1" type="noConversion"/>
  </si>
  <si>
    <t>Gabbro</t>
    <phoneticPr fontId="1" type="noConversion"/>
  </si>
  <si>
    <t>Ba/Th</t>
    <phoneticPr fontId="1" type="noConversion"/>
  </si>
  <si>
    <r>
      <t>(Hf/Sm)</t>
    </r>
    <r>
      <rPr>
        <vertAlign val="subscript"/>
        <sz val="11"/>
        <rFont val="Times New Roman"/>
        <family val="1"/>
      </rPr>
      <t>N</t>
    </r>
    <phoneticPr fontId="1" type="noConversion"/>
  </si>
  <si>
    <r>
      <t>(Ta/La)</t>
    </r>
    <r>
      <rPr>
        <vertAlign val="subscript"/>
        <sz val="11"/>
        <rFont val="Times New Roman"/>
        <family val="1"/>
      </rPr>
      <t>N</t>
    </r>
    <phoneticPr fontId="1" type="noConversion"/>
  </si>
  <si>
    <t>Reference:</t>
    <phoneticPr fontId="1" type="noConversion"/>
  </si>
  <si>
    <t>Jia, L.H., Mao, J.W., Li, B.L., Zhang, D.Y., Sun, T.T. (2021) Geochronology and petrogenesis of the Late Silurian Shitoukengde mafic–ultramafic intrusion, NW China: Implications for the tectonic setting and magmatic Ni-Cu mineralization in the East Kunlun Orogenic Belt. International Geology Review, 63, 549–570.</t>
    <phoneticPr fontId="1" type="noConversion"/>
  </si>
  <si>
    <t>Jiang, C.Y., Ling, J.L., Zhou, W., Du, W., Wang, Z.X., Fan, Y.Z., Song, Y.F., Song, Z.B. (2015) Petrogenesis of the Xiarihamu Ni-bearing layered mafic-ultramafic intrusion, East Kunlun: Implications for its extensional island arc environment. Acta Petrologica Sinica, 31(4), 1117–1136 (in Chinese with English abstract).</t>
    <phoneticPr fontId="1" type="noConversion"/>
  </si>
  <si>
    <t>Peng, B., Sun, F.Y., Li, B.L., Wang, G., Li, S.J., Zhao, T.F., Li, L., Zhi, Y.B. (2016) The geochemistry and geochronology of the Xiarihamu II mafic-ultramafic complex, Eastern Kunlun, Qinghai Province, China: Implications for the genesis of magmatic Ni-Cu sulfide deposits. Ore Geology Reviews, 73, 13–28.</t>
    <phoneticPr fontId="1" type="noConversion"/>
  </si>
  <si>
    <t>Li, C.S., Zhang, Z.W., Li, W.Y., Wang, Y.L., Sun, T., Ripley, E.M. (2015) Geochronology, petrology and Hf-S isotope geochemistry of the newly-discovered Xiarihamu magmatic Ni-Cu sulfide deposit in the Qinghai-Tibet plateau, western China. Lithos, 216–217, 224–240.</t>
    <phoneticPr fontId="1" type="noConversion"/>
  </si>
  <si>
    <t>Liu, Y.G., Li, W.Y., Jia, Q.Z., Zhang, Z.W., Wang, Z.A., Zhang, Z.B., Zhang, J.W., Qian, B. (2018) The Dynamic Sulfide Saturation Process and a Possible Slab Break-off Model for the Giant Xiarihamu Magmatic Nickel Ore Deposit in the East Kunlun Orogenic Belt, Northern Qinghai-Tibet Plateau, China. Economy Geology, 113, 1383–1417.</t>
    <phoneticPr fontId="1" type="noConversion"/>
  </si>
  <si>
    <t>Liu et al.(2018)</t>
    <phoneticPr fontId="1" type="noConversion"/>
  </si>
  <si>
    <t>Sample</t>
    <phoneticPr fontId="1" type="noConversion"/>
  </si>
  <si>
    <t>QX13-19-19</t>
    <phoneticPr fontId="1" type="noConversion"/>
  </si>
  <si>
    <t>QX13-19-22</t>
    <phoneticPr fontId="1" type="noConversion"/>
  </si>
  <si>
    <t>QX13-19-25</t>
    <phoneticPr fontId="1" type="noConversion"/>
  </si>
  <si>
    <t>QX13-19-31</t>
    <phoneticPr fontId="1" type="noConversion"/>
  </si>
  <si>
    <t>QX13-15-10</t>
    <phoneticPr fontId="1" type="noConversion"/>
  </si>
  <si>
    <t>QX13-15-21</t>
    <phoneticPr fontId="1" type="noConversion"/>
  </si>
  <si>
    <t>QX13-15-34</t>
    <phoneticPr fontId="1" type="noConversion"/>
  </si>
  <si>
    <t>QX13-15-62</t>
    <phoneticPr fontId="1" type="noConversion"/>
  </si>
  <si>
    <t>QX13-15-64</t>
    <phoneticPr fontId="1" type="noConversion"/>
  </si>
  <si>
    <t xml:space="preserve">Mineral </t>
    <phoneticPr fontId="1" type="noConversion"/>
  </si>
  <si>
    <t>Opx</t>
    <phoneticPr fontId="1" type="noConversion"/>
  </si>
  <si>
    <t>2SD</t>
    <phoneticPr fontId="1" type="noConversion"/>
  </si>
  <si>
    <r>
      <t>δ</t>
    </r>
    <r>
      <rPr>
        <vertAlign val="superscript"/>
        <sz val="11"/>
        <color theme="1"/>
        <rFont val="Times New Roman"/>
        <family val="1"/>
      </rPr>
      <t>26</t>
    </r>
    <r>
      <rPr>
        <sz val="11"/>
        <color theme="1"/>
        <rFont val="Times New Roman"/>
        <family val="1"/>
      </rPr>
      <t>Mg(‰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</si>
  <si>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t>δ</t>
    </r>
    <r>
      <rPr>
        <vertAlign val="superscript"/>
        <sz val="11"/>
        <color theme="1"/>
        <rFont val="Times New Roman"/>
        <family val="1"/>
      </rPr>
      <t>25</t>
    </r>
    <r>
      <rPr>
        <sz val="11"/>
        <color theme="1"/>
        <rFont val="Times New Roman"/>
        <family val="1"/>
      </rPr>
      <t>Mg(‰</t>
    </r>
    <r>
      <rPr>
        <sz val="11"/>
        <color theme="1"/>
        <rFont val="宋体"/>
        <family val="3"/>
        <charset val="134"/>
      </rPr>
      <t>）</t>
    </r>
    <phoneticPr fontId="1" type="noConversion"/>
  </si>
  <si>
    <t>Chen, L.M., Song, X.Y., Hu, R.Z., Yu, S.Y., Yi, J.N., Kang, J., Huang, K.J. (2021) Mg-Sr-Nd Isotopic Insights into Petrogenesis of the Xiarihamu Mafic-ultramafic Intrusion, Northern Tibetan Plateau, China. Journal of Petrology, 1-25, doi: 10.1093/petrology/egaa113.</t>
    <phoneticPr fontId="1" type="noConversion"/>
  </si>
  <si>
    <t xml:space="preserve">Supplemental Table S7. Representive trace elements of the Shitoukengde and Xiarihamu mafic-ultramafic intrusions. </t>
    <phoneticPr fontId="1" type="noConversion"/>
  </si>
  <si>
    <t>Supplemental Table S7. Whole-rock Sr-Nd isotopic compositions of the Shitoukengde and Xiarihamu maifc-ultramafic intrusions.</t>
    <phoneticPr fontId="1" type="noConversion"/>
  </si>
  <si>
    <t xml:space="preserve">Supplemental Table S7. Magnesium isotope of orthopyroxene of the Xiarihamu intrusion. </t>
    <phoneticPr fontId="1" type="noConversion"/>
  </si>
  <si>
    <t>Jia et al. (2021)</t>
    <phoneticPr fontId="1" type="noConversion"/>
  </si>
  <si>
    <t>Ol-Opx-Spl-Wood</t>
    <phoneticPr fontId="1" type="noConversion"/>
  </si>
  <si>
    <t>Deposit</t>
    <phoneticPr fontId="1" type="noConversion"/>
  </si>
  <si>
    <t>number</t>
    <phoneticPr fontId="1" type="noConversion"/>
  </si>
  <si>
    <t>±σ</t>
    <phoneticPr fontId="1" type="noConversion"/>
  </si>
  <si>
    <t>Huangshannan</t>
    <phoneticPr fontId="1" type="noConversion"/>
  </si>
  <si>
    <t>Poyi</t>
    <phoneticPr fontId="1" type="noConversion"/>
  </si>
  <si>
    <t>Heishan</t>
    <phoneticPr fontId="1" type="noConversion"/>
  </si>
  <si>
    <t>Xiarihamu</t>
    <phoneticPr fontId="1" type="noConversion"/>
  </si>
  <si>
    <t>Ol-Sulf-Barnes</t>
    <phoneticPr fontId="1" type="noConversion"/>
  </si>
  <si>
    <t>Method</t>
    <phoneticPr fontId="1" type="noConversion"/>
  </si>
  <si>
    <t>Xue et al.(2021)</t>
    <phoneticPr fontId="1" type="noConversion"/>
  </si>
  <si>
    <t>Xue et al.(2016)</t>
    <phoneticPr fontId="1" type="noConversion"/>
  </si>
  <si>
    <t>Mao et al.(2017)</t>
    <phoneticPr fontId="1" type="noConversion"/>
  </si>
  <si>
    <t>Li et al.(2015)</t>
    <phoneticPr fontId="1" type="noConversion"/>
  </si>
  <si>
    <t>Fo in Ol</t>
    <phoneticPr fontId="1" type="noConversion"/>
  </si>
  <si>
    <t>Supplemental Table S7. S isotope of the Xiarihamu Ni-Cu deposit.</t>
    <phoneticPr fontId="1" type="noConversion"/>
  </si>
  <si>
    <t>Supplemental Table S7. Oxygen fugacities estimated using the Ol-Opx-Spl and Ol-Sul oxybarometers for the sulfide-bearing ultramafic rocks of several mafic-ultramafic intrusions in  China</t>
    <phoneticPr fontId="1" type="noConversion"/>
  </si>
  <si>
    <t>Reference:</t>
    <phoneticPr fontId="1" type="noConversion"/>
  </si>
  <si>
    <t>Xue S.C., Deng, J., Wang, Q.F., Xie, W., Wang, Y.N., 2021. The redox conditions and C isotopes of magmatic Ni-Cu sulfide deposits in convergent tectonic settings: the role of reduction process in ore genesis. Geochimica et Cosmochimica Acta 306, 210-225.</t>
    <phoneticPr fontId="1" type="noConversion"/>
  </si>
  <si>
    <t>Xue, S.C., Qin, K.Z., Li, C.S., Tang, D.M., Mao, Y.J., Qi, L., Repley, E.M. (2016) Geochronological, petrological, and geochemical constraints on Ni-Cu sulfide mineralization in the Poyi ultramafic-troctolitic intrusion in the northeast rim of the Tarim craton, western China. Economy Geology 111, 1465-1484.</t>
    <phoneticPr fontId="1" type="noConversion"/>
  </si>
  <si>
    <t>Mao, Y.J., Qin, K.Z., Barnes, S.J., Tang, D.M., Xue, S.C., Le, V.M. (2017) Genesis of the Huangshannan high-Ni tenor magmatic sulfide deposit in the Easten Tianshan, northwest China: Constraints from PGE geochemistry and Os-S isotopes. Ore Geology Review 90, 591-606.</t>
    <phoneticPr fontId="1" type="noConversion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</si>
  <si>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</si>
  <si>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Xie et al.(2014)</t>
    <phoneticPr fontId="1" type="noConversion"/>
  </si>
  <si>
    <t>American Mineralogist: October 2022 Online Materials AM-22-108050 (use tabs to navigate to other tables)</t>
  </si>
  <si>
    <t>Jia et al.: Oxygen-fugacity evolution of magmatic Ni-Cu sulfide deposits</t>
  </si>
  <si>
    <t>Xie, W., Song, X.Y., Deng, Y.F., Wang, Y.S., Ba, D.H., Zheng, W.Q., Li, X.B. (2014) Geochemistry and petrogenetic implications of a Late Devonian mafic-ultramafic intrusion at the soutthern margin of the Central Asian Orogenic Belt. Lithos 144, 209-230.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</si>
</sst>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 "/>
    <numFmt numFmtId="165" formatCode="0.00000"/>
    <numFmt numFmtId="166" formatCode="0.0"/>
  </numFmts>
  <fonts count="1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3" fillId="0" borderId="0" xfId="0" applyFont="1"/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 shrinkToFit="1"/>
    </xf>
    <xf numFmtId="164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4" xfId="0" applyFont="1" applyBorder="1"/>
    <xf numFmtId="0" fontId="3" fillId="0" borderId="4" xfId="0" applyFont="1" applyBorder="1"/>
    <xf numFmtId="164" fontId="9" fillId="0" borderId="4" xfId="0" applyNumberFormat="1" applyFont="1" applyBorder="1" applyAlignment="1">
      <alignment horizontal="center"/>
    </xf>
    <xf numFmtId="164" fontId="5" fillId="0" borderId="4" xfId="0" applyNumberFormat="1" applyFont="1" applyFill="1" applyBorder="1" applyAlignment="1">
      <alignment horizontal="center" vertical="center" shrinkToFit="1"/>
    </xf>
    <xf numFmtId="164" fontId="9" fillId="0" borderId="4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3" fillId="0" borderId="5" xfId="0" applyFont="1" applyBorder="1"/>
    <xf numFmtId="0" fontId="9" fillId="0" borderId="2" xfId="0" applyFont="1" applyBorder="1"/>
    <xf numFmtId="164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4" fontId="9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12" fillId="0" borderId="4" xfId="0" applyFont="1" applyBorder="1" applyAlignment="1">
      <alignment vertical="center"/>
    </xf>
    <xf numFmtId="0" fontId="11" fillId="0" borderId="0" xfId="0" applyFont="1" applyAlignment="1">
      <alignment horizontal="left"/>
    </xf>
    <xf numFmtId="0" fontId="9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166" fontId="3" fillId="0" borderId="0" xfId="0" applyNumberFormat="1" applyFont="1" applyAlignment="1">
      <alignment horizontal="center"/>
    </xf>
    <xf numFmtId="0" fontId="0" fillId="0" borderId="0" xfId="0" applyFont="1"/>
    <xf numFmtId="166" fontId="3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/>
    </xf>
    <xf numFmtId="0" fontId="12" fillId="0" borderId="4" xfId="0" applyFont="1" applyBorder="1"/>
    <xf numFmtId="2" fontId="3" fillId="0" borderId="4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0" fillId="0" borderId="4" xfId="0" applyBorder="1"/>
    <xf numFmtId="0" fontId="3" fillId="0" borderId="4" xfId="0" applyFont="1" applyFill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1"/>
  <sheetViews>
    <sheetView tabSelected="1" workbookViewId="0">
      <selection sqref="A1:A2"/>
    </sheetView>
  </sheetViews>
  <sheetFormatPr baseColWidth="10" defaultColWidth="9" defaultRowHeight="14"/>
  <cols>
    <col min="1" max="1" width="15.6640625" style="5" customWidth="1"/>
    <col min="2" max="15" width="9" style="2"/>
    <col min="16" max="16" width="11.6640625" style="2" customWidth="1"/>
    <col min="17" max="16384" width="9" style="2"/>
  </cols>
  <sheetData>
    <row r="1" spans="1:18">
      <c r="A1" s="60" t="s">
        <v>123</v>
      </c>
    </row>
    <row r="2" spans="1:18">
      <c r="A2" s="60" t="s">
        <v>124</v>
      </c>
    </row>
    <row r="3" spans="1:18" s="24" customFormat="1" ht="20.25" customHeight="1" thickBot="1">
      <c r="A3" s="61" t="s">
        <v>96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</row>
    <row r="4" spans="1:18" s="32" customFormat="1" ht="18">
      <c r="A4" s="29" t="s">
        <v>53</v>
      </c>
      <c r="B4" s="30" t="s">
        <v>7</v>
      </c>
      <c r="C4" s="30" t="s">
        <v>8</v>
      </c>
      <c r="D4" s="30" t="s">
        <v>9</v>
      </c>
      <c r="E4" s="30" t="s">
        <v>10</v>
      </c>
      <c r="F4" s="30" t="s">
        <v>12</v>
      </c>
      <c r="G4" s="30" t="s">
        <v>13</v>
      </c>
      <c r="H4" s="30" t="s">
        <v>70</v>
      </c>
      <c r="I4" s="30"/>
      <c r="J4" s="30"/>
      <c r="K4" s="30" t="s">
        <v>71</v>
      </c>
      <c r="L4" s="30" t="s">
        <v>72</v>
      </c>
      <c r="M4" s="30" t="s">
        <v>36</v>
      </c>
      <c r="Q4" s="31"/>
      <c r="R4" s="31"/>
    </row>
    <row r="5" spans="1:18" s="12" customFormat="1">
      <c r="A5" s="37" t="s">
        <v>35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P5" s="33"/>
      <c r="Q5" s="33"/>
      <c r="R5" s="33"/>
    </row>
    <row r="6" spans="1:18">
      <c r="A6" s="5" t="s">
        <v>64</v>
      </c>
      <c r="B6" s="18">
        <v>0.82099999999999995</v>
      </c>
      <c r="C6" s="17">
        <v>109</v>
      </c>
      <c r="D6" s="17">
        <v>0.85</v>
      </c>
      <c r="E6" s="17">
        <v>0.54500000000000004</v>
      </c>
      <c r="F6" s="18">
        <v>0.23100000000000001</v>
      </c>
      <c r="G6" s="18">
        <v>2.13</v>
      </c>
      <c r="H6" s="17">
        <f t="shared" ref="H6:H17" si="0">C6/B6</f>
        <v>132.76492082825823</v>
      </c>
      <c r="I6" s="17"/>
      <c r="J6" s="17"/>
      <c r="K6" s="17">
        <v>0.92130211307824117</v>
      </c>
      <c r="L6" s="17">
        <v>1.81721058055651</v>
      </c>
      <c r="M6" s="63" t="s">
        <v>99</v>
      </c>
      <c r="P6" s="41"/>
      <c r="Q6" s="16"/>
      <c r="R6" s="16"/>
    </row>
    <row r="7" spans="1:18">
      <c r="A7" s="5" t="s">
        <v>64</v>
      </c>
      <c r="B7" s="18">
        <v>1.58</v>
      </c>
      <c r="C7" s="17">
        <v>69.7</v>
      </c>
      <c r="D7" s="17">
        <v>0.95699999999999996</v>
      </c>
      <c r="E7" s="17">
        <v>0.64700000000000002</v>
      </c>
      <c r="F7" s="18">
        <v>0.39800000000000002</v>
      </c>
      <c r="G7" s="18">
        <v>2.4900000000000002</v>
      </c>
      <c r="H7" s="17">
        <f t="shared" si="0"/>
        <v>44.11392405063291</v>
      </c>
      <c r="I7" s="17"/>
      <c r="J7" s="17"/>
      <c r="K7" s="17">
        <v>0.97144190481987613</v>
      </c>
      <c r="L7" s="17">
        <v>2.6782838671760207</v>
      </c>
      <c r="M7" s="64"/>
      <c r="P7" s="42"/>
      <c r="Q7" s="16"/>
      <c r="R7" s="16"/>
    </row>
    <row r="8" spans="1:18">
      <c r="A8" s="5" t="s">
        <v>63</v>
      </c>
      <c r="B8" s="18">
        <v>1.59</v>
      </c>
      <c r="C8" s="17">
        <v>23.7</v>
      </c>
      <c r="D8" s="17">
        <v>0.23499999999999999</v>
      </c>
      <c r="E8" s="17">
        <v>0.13400000000000001</v>
      </c>
      <c r="F8" s="17">
        <v>6.4000000000000001E-2</v>
      </c>
      <c r="G8" s="17">
        <v>1.18</v>
      </c>
      <c r="H8" s="17">
        <f t="shared" si="0"/>
        <v>14.905660377358489</v>
      </c>
      <c r="I8" s="17"/>
      <c r="J8" s="17"/>
      <c r="K8" s="17">
        <v>0.81933484817186542</v>
      </c>
      <c r="L8" s="17">
        <v>0.90880529144274513</v>
      </c>
      <c r="M8" s="64"/>
      <c r="P8" s="42"/>
      <c r="Q8" s="16"/>
      <c r="R8" s="16"/>
    </row>
    <row r="9" spans="1:18">
      <c r="A9" s="5" t="s">
        <v>62</v>
      </c>
      <c r="B9" s="18">
        <v>0.45400000000000001</v>
      </c>
      <c r="C9" s="17">
        <v>99.5</v>
      </c>
      <c r="D9" s="17">
        <v>1.08</v>
      </c>
      <c r="E9" s="17">
        <v>1.69</v>
      </c>
      <c r="F9" s="18">
        <v>0.28999999999999998</v>
      </c>
      <c r="G9" s="18">
        <v>5.66</v>
      </c>
      <c r="H9" s="17">
        <f t="shared" si="0"/>
        <v>219.16299559471364</v>
      </c>
      <c r="I9" s="17"/>
      <c r="J9" s="17"/>
      <c r="K9" s="17">
        <v>2.2484717727436174</v>
      </c>
      <c r="L9" s="17">
        <v>0.85852796690511057</v>
      </c>
      <c r="M9" s="64"/>
      <c r="P9" s="42"/>
      <c r="Q9" s="16"/>
      <c r="R9" s="16"/>
    </row>
    <row r="10" spans="1:18">
      <c r="A10" s="5" t="s">
        <v>62</v>
      </c>
      <c r="B10" s="18">
        <v>0.27800000000000002</v>
      </c>
      <c r="C10" s="17">
        <v>55.8</v>
      </c>
      <c r="D10" s="17">
        <v>0.75600000000000001</v>
      </c>
      <c r="E10" s="17">
        <v>0.34799999999999998</v>
      </c>
      <c r="F10" s="18">
        <v>0.16800000000000001</v>
      </c>
      <c r="G10" s="18">
        <v>2.5</v>
      </c>
      <c r="H10" s="17">
        <f t="shared" si="0"/>
        <v>200.71942446043164</v>
      </c>
      <c r="I10" s="17"/>
      <c r="J10" s="17"/>
      <c r="K10" s="17">
        <v>0.66142703035906913</v>
      </c>
      <c r="L10" s="17">
        <v>1.126009756097561</v>
      </c>
      <c r="M10" s="64"/>
      <c r="P10" s="42"/>
      <c r="Q10" s="16"/>
      <c r="R10" s="16"/>
    </row>
    <row r="11" spans="1:18">
      <c r="A11" s="5" t="s">
        <v>60</v>
      </c>
      <c r="B11" s="17">
        <v>0.109</v>
      </c>
      <c r="C11" s="17">
        <v>2.23</v>
      </c>
      <c r="D11" s="17">
        <v>0.497</v>
      </c>
      <c r="E11" s="17">
        <v>0.33800000000000002</v>
      </c>
      <c r="F11" s="18">
        <v>6.0999999999999999E-2</v>
      </c>
      <c r="G11" s="18">
        <v>1.31</v>
      </c>
      <c r="H11" s="17">
        <f t="shared" si="0"/>
        <v>20.458715596330276</v>
      </c>
      <c r="I11" s="17"/>
      <c r="J11" s="17"/>
      <c r="K11" s="17">
        <v>0.97720302396905712</v>
      </c>
      <c r="L11" s="17">
        <v>0.78024576428970405</v>
      </c>
      <c r="M11" s="64"/>
      <c r="P11" s="42"/>
      <c r="Q11" s="16"/>
      <c r="R11" s="16"/>
    </row>
    <row r="12" spans="1:18">
      <c r="A12" s="5" t="s">
        <v>60</v>
      </c>
      <c r="B12" s="17">
        <v>0.84599999999999997</v>
      </c>
      <c r="C12" s="17">
        <v>49.5</v>
      </c>
      <c r="D12" s="17">
        <v>0.69899999999999995</v>
      </c>
      <c r="E12" s="17">
        <v>0.54800000000000004</v>
      </c>
      <c r="F12" s="17">
        <v>0.161</v>
      </c>
      <c r="G12" s="17">
        <v>2.54</v>
      </c>
      <c r="H12" s="17">
        <f t="shared" si="0"/>
        <v>58.51063829787234</v>
      </c>
      <c r="I12" s="17"/>
      <c r="J12" s="17"/>
      <c r="K12" s="17">
        <v>1.1264913815853441</v>
      </c>
      <c r="L12" s="17">
        <v>1.0620990973689266</v>
      </c>
      <c r="M12" s="64"/>
      <c r="P12" s="42"/>
      <c r="Q12" s="16"/>
      <c r="R12" s="16"/>
    </row>
    <row r="13" spans="1:18">
      <c r="A13" s="5" t="s">
        <v>54</v>
      </c>
      <c r="B13" s="18">
        <v>0.108</v>
      </c>
      <c r="C13" s="17">
        <v>15.5</v>
      </c>
      <c r="D13" s="17">
        <v>0.25600000000000001</v>
      </c>
      <c r="E13" s="17">
        <v>0.161</v>
      </c>
      <c r="F13" s="18">
        <v>2.1000000000000001E-2</v>
      </c>
      <c r="G13" s="18">
        <v>0.64700000000000002</v>
      </c>
      <c r="H13" s="17">
        <f t="shared" si="0"/>
        <v>143.51851851851853</v>
      </c>
      <c r="I13" s="17"/>
      <c r="J13" s="17"/>
      <c r="K13" s="17">
        <v>0.90367111650485443</v>
      </c>
      <c r="L13" s="17">
        <v>0.54386097184001214</v>
      </c>
      <c r="M13" s="64"/>
      <c r="P13" s="42"/>
      <c r="Q13" s="16"/>
      <c r="R13" s="16"/>
    </row>
    <row r="14" spans="1:18">
      <c r="A14" s="5" t="s">
        <v>54</v>
      </c>
      <c r="B14" s="17">
        <v>0.17699999999999999</v>
      </c>
      <c r="C14" s="17">
        <v>9.68</v>
      </c>
      <c r="D14" s="17">
        <v>0.307</v>
      </c>
      <c r="E14" s="17">
        <v>0.21199999999999999</v>
      </c>
      <c r="F14" s="17">
        <v>2.7E-2</v>
      </c>
      <c r="G14" s="17">
        <v>0.624</v>
      </c>
      <c r="H14" s="17">
        <f t="shared" si="0"/>
        <v>54.689265536723163</v>
      </c>
      <c r="I14" s="17"/>
      <c r="J14" s="17"/>
      <c r="K14" s="17">
        <v>0.99225198444071983</v>
      </c>
      <c r="L14" s="17">
        <v>0.72502345215759845</v>
      </c>
      <c r="M14" s="64"/>
      <c r="P14" s="42"/>
      <c r="Q14" s="16"/>
      <c r="R14" s="16"/>
    </row>
    <row r="15" spans="1:18">
      <c r="A15" s="5" t="s">
        <v>54</v>
      </c>
      <c r="B15" s="17">
        <v>9.8000000000000004E-2</v>
      </c>
      <c r="C15" s="17">
        <v>7.28</v>
      </c>
      <c r="D15" s="17">
        <v>0.249</v>
      </c>
      <c r="E15" s="17">
        <v>0.19800000000000001</v>
      </c>
      <c r="F15" s="17">
        <v>8.8999999999999996E-2</v>
      </c>
      <c r="G15" s="17">
        <v>0.52500000000000002</v>
      </c>
      <c r="H15" s="17">
        <f t="shared" si="0"/>
        <v>74.285714285714292</v>
      </c>
      <c r="I15" s="17"/>
      <c r="J15" s="17"/>
      <c r="K15" s="17">
        <v>1.1425897765820563</v>
      </c>
      <c r="L15" s="17">
        <v>2.8405574912891982</v>
      </c>
      <c r="M15" s="64"/>
      <c r="P15" s="42"/>
      <c r="Q15" s="16"/>
      <c r="R15" s="16"/>
    </row>
    <row r="16" spans="1:18">
      <c r="A16" s="5" t="s">
        <v>54</v>
      </c>
      <c r="B16" s="17">
        <v>0.33400000000000002</v>
      </c>
      <c r="C16" s="17">
        <v>21.5</v>
      </c>
      <c r="D16" s="17">
        <v>0.58699999999999997</v>
      </c>
      <c r="E16" s="17">
        <v>0.39900000000000002</v>
      </c>
      <c r="F16" s="17">
        <v>0.19800000000000001</v>
      </c>
      <c r="G16" s="17">
        <v>1.49</v>
      </c>
      <c r="H16" s="17">
        <f t="shared" si="0"/>
        <v>64.371257485029943</v>
      </c>
      <c r="I16" s="17"/>
      <c r="J16" s="17"/>
      <c r="K16" s="17">
        <v>0.97669572120871317</v>
      </c>
      <c r="L16" s="17">
        <v>2.2266492060893763</v>
      </c>
      <c r="M16" s="64"/>
      <c r="P16" s="42"/>
      <c r="Q16" s="16"/>
      <c r="R16" s="16"/>
    </row>
    <row r="17" spans="1:18" s="6" customFormat="1">
      <c r="A17" s="10" t="s">
        <v>54</v>
      </c>
      <c r="B17" s="34">
        <v>0.153</v>
      </c>
      <c r="C17" s="34">
        <v>15.2</v>
      </c>
      <c r="D17" s="34">
        <v>0.42599999999999999</v>
      </c>
      <c r="E17" s="34">
        <v>0.29199999999999998</v>
      </c>
      <c r="F17" s="34">
        <v>9.0999999999999998E-2</v>
      </c>
      <c r="G17" s="34">
        <v>1.1000000000000001</v>
      </c>
      <c r="H17" s="34">
        <f t="shared" si="0"/>
        <v>99.346405228758172</v>
      </c>
      <c r="I17" s="34"/>
      <c r="J17" s="34"/>
      <c r="K17" s="34">
        <v>0.98491271252108115</v>
      </c>
      <c r="L17" s="34">
        <v>1.3861862527716184</v>
      </c>
      <c r="M17" s="65"/>
      <c r="P17" s="43"/>
      <c r="Q17" s="35"/>
      <c r="R17" s="35"/>
    </row>
    <row r="18" spans="1:18" s="12" customFormat="1">
      <c r="A18" s="37" t="s">
        <v>11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3"/>
      <c r="Q18" s="33"/>
      <c r="R18" s="33"/>
    </row>
    <row r="19" spans="1:18" ht="16">
      <c r="A19" s="5" t="s">
        <v>66</v>
      </c>
      <c r="B19" s="19">
        <v>0.11</v>
      </c>
      <c r="C19" s="20">
        <v>4.95</v>
      </c>
      <c r="D19" s="19">
        <v>0.17</v>
      </c>
      <c r="E19" s="19">
        <v>0.08</v>
      </c>
      <c r="F19" s="20">
        <v>0.01</v>
      </c>
      <c r="G19" s="19">
        <v>0.47</v>
      </c>
      <c r="H19" s="17">
        <f t="shared" ref="H19:H58" si="1">C19/B19</f>
        <v>45</v>
      </c>
      <c r="I19" s="17"/>
      <c r="J19" s="17"/>
      <c r="K19" s="17">
        <v>0.67618503712164479</v>
      </c>
      <c r="L19" s="17">
        <v>0.35651271406331092</v>
      </c>
      <c r="M19" s="63" t="s">
        <v>65</v>
      </c>
      <c r="P19" s="41"/>
      <c r="Q19" s="16"/>
      <c r="R19" s="16"/>
    </row>
    <row r="20" spans="1:18" ht="16">
      <c r="A20" s="5" t="s">
        <v>60</v>
      </c>
      <c r="B20" s="19">
        <v>0.86</v>
      </c>
      <c r="C20" s="20">
        <v>32.97</v>
      </c>
      <c r="D20" s="19">
        <v>0.83</v>
      </c>
      <c r="E20" s="19">
        <v>0.62</v>
      </c>
      <c r="F20" s="20">
        <v>7.0000000000000007E-2</v>
      </c>
      <c r="G20" s="19">
        <v>2.82</v>
      </c>
      <c r="H20" s="17">
        <f t="shared" si="1"/>
        <v>38.337209302325583</v>
      </c>
      <c r="I20" s="17"/>
      <c r="J20" s="17"/>
      <c r="K20" s="17">
        <v>1.0733419113346592</v>
      </c>
      <c r="L20" s="17">
        <v>0.41593149974052945</v>
      </c>
      <c r="M20" s="64"/>
      <c r="P20" s="42"/>
      <c r="Q20" s="16"/>
      <c r="R20" s="16"/>
    </row>
    <row r="21" spans="1:18" ht="16">
      <c r="A21" s="5" t="s">
        <v>60</v>
      </c>
      <c r="B21" s="19">
        <v>1.07</v>
      </c>
      <c r="C21" s="20">
        <v>55.22</v>
      </c>
      <c r="D21" s="19">
        <v>1.1299999999999999</v>
      </c>
      <c r="E21" s="19">
        <v>0.82</v>
      </c>
      <c r="F21" s="20">
        <v>0.11</v>
      </c>
      <c r="G21" s="19">
        <v>4.22</v>
      </c>
      <c r="H21" s="17">
        <f t="shared" si="1"/>
        <v>51.607476635514011</v>
      </c>
      <c r="I21" s="17"/>
      <c r="J21" s="17"/>
      <c r="K21" s="17">
        <v>1.0427012629951029</v>
      </c>
      <c r="L21" s="17">
        <v>0.43677031557045431</v>
      </c>
      <c r="M21" s="64"/>
      <c r="P21" s="42"/>
      <c r="Q21" s="16"/>
      <c r="R21" s="16"/>
    </row>
    <row r="22" spans="1:18" ht="16">
      <c r="A22" s="5" t="s">
        <v>54</v>
      </c>
      <c r="B22" s="19">
        <v>0.4</v>
      </c>
      <c r="C22" s="20">
        <v>25.32</v>
      </c>
      <c r="D22" s="19">
        <v>0.69</v>
      </c>
      <c r="E22" s="19">
        <v>0.45</v>
      </c>
      <c r="F22" s="20">
        <v>0.03</v>
      </c>
      <c r="G22" s="19">
        <v>2.23</v>
      </c>
      <c r="H22" s="17">
        <f t="shared" si="1"/>
        <v>63.3</v>
      </c>
      <c r="I22" s="17"/>
      <c r="J22" s="17"/>
      <c r="K22" s="17">
        <v>0.93710426340227948</v>
      </c>
      <c r="L22" s="17">
        <v>0.22541835283823694</v>
      </c>
      <c r="M22" s="64"/>
      <c r="P22" s="42"/>
      <c r="Q22" s="16"/>
      <c r="R22" s="16"/>
    </row>
    <row r="23" spans="1:18" ht="16">
      <c r="A23" s="5" t="s">
        <v>54</v>
      </c>
      <c r="B23" s="19">
        <v>0.27</v>
      </c>
      <c r="C23" s="20">
        <v>19.920000000000002</v>
      </c>
      <c r="D23" s="19">
        <v>0.49</v>
      </c>
      <c r="E23" s="19">
        <v>0.28999999999999998</v>
      </c>
      <c r="F23" s="20">
        <v>0.02</v>
      </c>
      <c r="G23" s="19">
        <v>1.42</v>
      </c>
      <c r="H23" s="17">
        <f t="shared" si="1"/>
        <v>73.777777777777786</v>
      </c>
      <c r="I23" s="17"/>
      <c r="J23" s="17"/>
      <c r="K23" s="17">
        <v>0.85040618189023176</v>
      </c>
      <c r="L23" s="17">
        <v>0.23600137409824806</v>
      </c>
      <c r="M23" s="64"/>
      <c r="P23" s="42"/>
      <c r="Q23" s="16"/>
      <c r="R23" s="16"/>
    </row>
    <row r="24" spans="1:18" ht="16">
      <c r="A24" s="5" t="s">
        <v>54</v>
      </c>
      <c r="B24" s="19">
        <v>0.47</v>
      </c>
      <c r="C24" s="20">
        <v>26.99</v>
      </c>
      <c r="D24" s="19">
        <v>0.62</v>
      </c>
      <c r="E24" s="19">
        <v>0.34</v>
      </c>
      <c r="F24" s="20">
        <v>0.02</v>
      </c>
      <c r="G24" s="19">
        <v>2</v>
      </c>
      <c r="H24" s="17">
        <f t="shared" si="1"/>
        <v>57.425531914893618</v>
      </c>
      <c r="I24" s="17"/>
      <c r="J24" s="17"/>
      <c r="K24" s="17">
        <v>0.78797369245223936</v>
      </c>
      <c r="L24" s="17">
        <v>0.16756097560975611</v>
      </c>
      <c r="M24" s="64"/>
      <c r="P24" s="42"/>
      <c r="Q24" s="16"/>
      <c r="R24" s="16"/>
    </row>
    <row r="25" spans="1:18" ht="16">
      <c r="A25" s="5" t="s">
        <v>54</v>
      </c>
      <c r="B25" s="19">
        <v>0.49</v>
      </c>
      <c r="C25" s="20">
        <v>19.53</v>
      </c>
      <c r="D25" s="19">
        <v>0.57999999999999996</v>
      </c>
      <c r="E25" s="19">
        <v>0.21</v>
      </c>
      <c r="F25" s="20">
        <v>0.02</v>
      </c>
      <c r="G25" s="19">
        <v>2.19</v>
      </c>
      <c r="H25" s="17">
        <f t="shared" si="1"/>
        <v>39.857142857142861</v>
      </c>
      <c r="I25" s="17"/>
      <c r="J25" s="17"/>
      <c r="K25" s="17">
        <v>0.52025443588885167</v>
      </c>
      <c r="L25" s="17">
        <v>0.15302372201804212</v>
      </c>
      <c r="M25" s="64"/>
      <c r="P25" s="42"/>
      <c r="Q25" s="16"/>
      <c r="R25" s="16"/>
    </row>
    <row r="26" spans="1:18" ht="16">
      <c r="A26" s="5" t="s">
        <v>54</v>
      </c>
      <c r="B26" s="19">
        <v>0.78</v>
      </c>
      <c r="C26" s="20">
        <v>59.29</v>
      </c>
      <c r="D26" s="19">
        <v>0.46</v>
      </c>
      <c r="E26" s="19">
        <v>0.14000000000000001</v>
      </c>
      <c r="F26" s="20">
        <v>0.01</v>
      </c>
      <c r="G26" s="19">
        <v>2.69</v>
      </c>
      <c r="H26" s="17">
        <f t="shared" si="1"/>
        <v>76.012820512820511</v>
      </c>
      <c r="I26" s="17"/>
      <c r="J26" s="17"/>
      <c r="K26" s="17">
        <v>0.43731532292106379</v>
      </c>
      <c r="L26" s="17">
        <v>6.2290325505485543E-2</v>
      </c>
      <c r="M26" s="64"/>
      <c r="P26" s="42"/>
      <c r="Q26" s="16"/>
      <c r="R26" s="16"/>
    </row>
    <row r="27" spans="1:18" ht="16">
      <c r="A27" s="5" t="s">
        <v>54</v>
      </c>
      <c r="B27" s="19">
        <v>0.24</v>
      </c>
      <c r="C27" s="20">
        <v>9.09</v>
      </c>
      <c r="D27" s="19">
        <v>0.17</v>
      </c>
      <c r="E27" s="19">
        <v>0.12</v>
      </c>
      <c r="F27" s="21">
        <v>0.02</v>
      </c>
      <c r="G27" s="19">
        <v>0.75</v>
      </c>
      <c r="H27" s="17">
        <f t="shared" si="1"/>
        <v>37.875</v>
      </c>
      <c r="I27" s="17"/>
      <c r="J27" s="17"/>
      <c r="K27" s="17">
        <v>1.014277555682467</v>
      </c>
      <c r="L27" s="17">
        <v>0.44682926829268299</v>
      </c>
      <c r="M27" s="64"/>
      <c r="P27" s="42"/>
      <c r="Q27" s="16"/>
      <c r="R27" s="16"/>
    </row>
    <row r="28" spans="1:18" ht="16">
      <c r="A28" s="5" t="s">
        <v>54</v>
      </c>
      <c r="B28" s="19">
        <v>1.53</v>
      </c>
      <c r="C28" s="20">
        <v>74.27</v>
      </c>
      <c r="D28" s="19">
        <v>0.95</v>
      </c>
      <c r="E28" s="19">
        <v>0.7</v>
      </c>
      <c r="F28" s="21">
        <v>0.09</v>
      </c>
      <c r="G28" s="19">
        <v>4.16</v>
      </c>
      <c r="H28" s="17">
        <f t="shared" si="1"/>
        <v>48.542483660130713</v>
      </c>
      <c r="I28" s="17"/>
      <c r="J28" s="17"/>
      <c r="K28" s="17">
        <v>1.0587634133878385</v>
      </c>
      <c r="L28" s="17">
        <v>0.36251172607879922</v>
      </c>
      <c r="M28" s="64"/>
      <c r="P28" s="42"/>
      <c r="Q28" s="16"/>
      <c r="R28" s="16"/>
    </row>
    <row r="29" spans="1:18" ht="16">
      <c r="A29" s="5" t="s">
        <v>54</v>
      </c>
      <c r="B29" s="19">
        <v>0.56000000000000005</v>
      </c>
      <c r="C29" s="20">
        <v>28.33</v>
      </c>
      <c r="D29" s="19">
        <v>0.6</v>
      </c>
      <c r="E29" s="19">
        <v>0.44</v>
      </c>
      <c r="F29" s="21">
        <v>0.04</v>
      </c>
      <c r="G29" s="19">
        <v>1.94</v>
      </c>
      <c r="H29" s="17">
        <f t="shared" si="1"/>
        <v>50.589285714285708</v>
      </c>
      <c r="I29" s="17"/>
      <c r="J29" s="17"/>
      <c r="K29" s="17">
        <v>1.0537216828478964</v>
      </c>
      <c r="L29" s="17">
        <v>0.34548654764898168</v>
      </c>
      <c r="M29" s="64"/>
      <c r="P29" s="42"/>
      <c r="Q29" s="16"/>
      <c r="R29" s="16"/>
    </row>
    <row r="30" spans="1:18" ht="16">
      <c r="A30" s="5" t="s">
        <v>54</v>
      </c>
      <c r="B30" s="19">
        <v>0.28000000000000003</v>
      </c>
      <c r="C30" s="20">
        <v>11.32</v>
      </c>
      <c r="D30" s="19">
        <v>0.47</v>
      </c>
      <c r="E30" s="19">
        <v>0.3</v>
      </c>
      <c r="F30" s="21">
        <v>0.02</v>
      </c>
      <c r="G30" s="19">
        <v>1.04</v>
      </c>
      <c r="H30" s="17">
        <f t="shared" si="1"/>
        <v>40.428571428571423</v>
      </c>
      <c r="I30" s="17"/>
      <c r="J30" s="17"/>
      <c r="K30" s="17">
        <v>0.91716587481925238</v>
      </c>
      <c r="L30" s="17">
        <v>0.32223264540337715</v>
      </c>
      <c r="M30" s="64"/>
      <c r="P30" s="42"/>
      <c r="Q30" s="16"/>
      <c r="R30" s="16"/>
    </row>
    <row r="31" spans="1:18" ht="16">
      <c r="A31" s="5" t="s">
        <v>67</v>
      </c>
      <c r="B31" s="19">
        <v>0.84</v>
      </c>
      <c r="C31" s="20">
        <v>22.26</v>
      </c>
      <c r="D31" s="19">
        <v>0.42</v>
      </c>
      <c r="E31" s="19">
        <v>0.34</v>
      </c>
      <c r="F31" s="21">
        <v>0.04</v>
      </c>
      <c r="G31" s="19">
        <v>1.59</v>
      </c>
      <c r="H31" s="17">
        <f t="shared" si="1"/>
        <v>26.500000000000004</v>
      </c>
      <c r="I31" s="17"/>
      <c r="J31" s="17"/>
      <c r="K31" s="17">
        <v>1.163199260286639</v>
      </c>
      <c r="L31" s="17">
        <v>0.42153704555913485</v>
      </c>
      <c r="M31" s="64"/>
      <c r="P31" s="42"/>
      <c r="Q31" s="16"/>
      <c r="R31" s="16"/>
    </row>
    <row r="32" spans="1:18" ht="16">
      <c r="A32" s="5" t="s">
        <v>67</v>
      </c>
      <c r="B32" s="19">
        <v>0.49</v>
      </c>
      <c r="C32" s="20">
        <v>28.38</v>
      </c>
      <c r="D32" s="19">
        <v>0.78</v>
      </c>
      <c r="E32" s="19">
        <v>0.55000000000000004</v>
      </c>
      <c r="F32" s="21">
        <v>0.04</v>
      </c>
      <c r="G32" s="19">
        <v>2.08</v>
      </c>
      <c r="H32" s="17">
        <f t="shared" si="1"/>
        <v>57.918367346938773</v>
      </c>
      <c r="I32" s="17"/>
      <c r="J32" s="17"/>
      <c r="K32" s="17">
        <v>1.0131939258152851</v>
      </c>
      <c r="L32" s="17">
        <v>0.32223264540337715</v>
      </c>
      <c r="M32" s="64"/>
      <c r="P32" s="42"/>
      <c r="Q32" s="16"/>
      <c r="R32" s="16"/>
    </row>
    <row r="33" spans="1:18" ht="16">
      <c r="A33" s="5" t="s">
        <v>67</v>
      </c>
      <c r="B33" s="19">
        <v>0.77</v>
      </c>
      <c r="C33" s="20">
        <v>45.56</v>
      </c>
      <c r="D33" s="19">
        <v>0.49</v>
      </c>
      <c r="E33" s="19">
        <v>0.37</v>
      </c>
      <c r="F33" s="21">
        <v>0.05</v>
      </c>
      <c r="G33" s="19">
        <v>2.56</v>
      </c>
      <c r="H33" s="17">
        <f t="shared" si="1"/>
        <v>59.168831168831169</v>
      </c>
      <c r="I33" s="17"/>
      <c r="J33" s="17"/>
      <c r="K33" s="17">
        <v>1.0850009906875371</v>
      </c>
      <c r="L33" s="17">
        <v>0.32726753048780488</v>
      </c>
      <c r="M33" s="64"/>
      <c r="P33" s="42"/>
      <c r="Q33" s="16"/>
      <c r="R33" s="16"/>
    </row>
    <row r="34" spans="1:18" ht="16">
      <c r="A34" s="5" t="s">
        <v>63</v>
      </c>
      <c r="B34" s="19">
        <v>0.35</v>
      </c>
      <c r="C34" s="20">
        <v>23.75</v>
      </c>
      <c r="D34" s="19">
        <v>0.35</v>
      </c>
      <c r="E34" s="19">
        <v>0.25</v>
      </c>
      <c r="F34" s="21">
        <v>0.03</v>
      </c>
      <c r="G34" s="19">
        <v>1.03</v>
      </c>
      <c r="H34" s="17">
        <f t="shared" si="1"/>
        <v>67.857142857142861</v>
      </c>
      <c r="I34" s="17"/>
      <c r="J34" s="17"/>
      <c r="K34" s="17">
        <v>1.026352288488211</v>
      </c>
      <c r="L34" s="17">
        <v>0.48804167653327024</v>
      </c>
      <c r="M34" s="64"/>
      <c r="P34" s="42"/>
      <c r="Q34" s="16"/>
      <c r="R34" s="16"/>
    </row>
    <row r="35" spans="1:18" ht="16">
      <c r="A35" s="5" t="s">
        <v>63</v>
      </c>
      <c r="B35" s="19">
        <v>0.71</v>
      </c>
      <c r="C35" s="20">
        <v>9.7799999999999994</v>
      </c>
      <c r="D35" s="19">
        <v>0.23</v>
      </c>
      <c r="E35" s="19">
        <v>0.19</v>
      </c>
      <c r="F35" s="21">
        <v>0.02</v>
      </c>
      <c r="G35" s="19">
        <v>0.61</v>
      </c>
      <c r="H35" s="17">
        <f t="shared" si="1"/>
        <v>13.774647887323944</v>
      </c>
      <c r="I35" s="17"/>
      <c r="J35" s="17"/>
      <c r="K35" s="17">
        <v>1.1869987336428873</v>
      </c>
      <c r="L35" s="17">
        <v>0.54938024790083972</v>
      </c>
      <c r="M35" s="64"/>
      <c r="P35" s="42"/>
      <c r="Q35" s="16"/>
      <c r="R35" s="16"/>
    </row>
    <row r="36" spans="1:18" ht="16">
      <c r="A36" s="5" t="s">
        <v>63</v>
      </c>
      <c r="B36" s="19">
        <v>0.49</v>
      </c>
      <c r="C36" s="20">
        <v>12.32</v>
      </c>
      <c r="D36" s="19">
        <v>0.33</v>
      </c>
      <c r="E36" s="19">
        <v>0.24</v>
      </c>
      <c r="F36" s="21">
        <v>0.02</v>
      </c>
      <c r="G36" s="19">
        <v>1.1000000000000001</v>
      </c>
      <c r="H36" s="17">
        <f t="shared" si="1"/>
        <v>25.142857142857142</v>
      </c>
      <c r="I36" s="17"/>
      <c r="J36" s="17"/>
      <c r="K36" s="17">
        <v>1.0450132391879963</v>
      </c>
      <c r="L36" s="17">
        <v>0.3046563192904656</v>
      </c>
      <c r="M36" s="64"/>
      <c r="P36" s="42"/>
      <c r="Q36" s="16"/>
      <c r="R36" s="16"/>
    </row>
    <row r="37" spans="1:18" ht="16">
      <c r="A37" s="5" t="s">
        <v>55</v>
      </c>
      <c r="B37" s="19">
        <v>0.1</v>
      </c>
      <c r="C37" s="20">
        <v>27.24</v>
      </c>
      <c r="D37" s="19">
        <v>0.49</v>
      </c>
      <c r="E37" s="19">
        <v>0.37</v>
      </c>
      <c r="F37" s="21">
        <v>0.02</v>
      </c>
      <c r="G37" s="19">
        <v>1.49</v>
      </c>
      <c r="H37" s="17">
        <f t="shared" si="1"/>
        <v>272.39999999999998</v>
      </c>
      <c r="I37" s="17"/>
      <c r="J37" s="17"/>
      <c r="K37" s="17">
        <v>1.0850009906875371</v>
      </c>
      <c r="L37" s="17">
        <v>0.22491406122114915</v>
      </c>
      <c r="M37" s="64"/>
      <c r="P37" s="42"/>
      <c r="Q37" s="16"/>
      <c r="R37" s="16"/>
    </row>
    <row r="38" spans="1:18" ht="16">
      <c r="A38" s="5" t="s">
        <v>55</v>
      </c>
      <c r="B38" s="19">
        <v>0.34</v>
      </c>
      <c r="C38" s="20">
        <v>137.69999999999999</v>
      </c>
      <c r="D38" s="19">
        <v>2.31</v>
      </c>
      <c r="E38" s="19">
        <v>1.44</v>
      </c>
      <c r="F38" s="21">
        <v>0.17</v>
      </c>
      <c r="G38" s="19">
        <v>6.76</v>
      </c>
      <c r="H38" s="17">
        <f t="shared" si="1"/>
        <v>404.99999999999994</v>
      </c>
      <c r="I38" s="17"/>
      <c r="J38" s="17"/>
      <c r="K38" s="17">
        <v>0.89572563358971125</v>
      </c>
      <c r="L38" s="17">
        <v>0.42138115168133933</v>
      </c>
      <c r="M38" s="64"/>
      <c r="P38" s="42"/>
      <c r="Q38" s="16"/>
      <c r="R38" s="16"/>
    </row>
    <row r="39" spans="1:18" ht="16">
      <c r="A39" s="5" t="s">
        <v>55</v>
      </c>
      <c r="B39" s="19">
        <v>0.49</v>
      </c>
      <c r="C39" s="20">
        <v>38.21</v>
      </c>
      <c r="D39" s="19">
        <v>0.7</v>
      </c>
      <c r="E39" s="19">
        <v>0.39</v>
      </c>
      <c r="F39" s="21">
        <v>0.06</v>
      </c>
      <c r="G39" s="19">
        <v>3.65</v>
      </c>
      <c r="H39" s="17">
        <f t="shared" si="1"/>
        <v>77.979591836734699</v>
      </c>
      <c r="I39" s="17"/>
      <c r="J39" s="17"/>
      <c r="K39" s="17">
        <v>0.80055478502080457</v>
      </c>
      <c r="L39" s="17">
        <v>0.27544269963247581</v>
      </c>
      <c r="M39" s="64"/>
      <c r="P39" s="42"/>
      <c r="Q39" s="16"/>
      <c r="R39" s="16"/>
    </row>
    <row r="40" spans="1:18" ht="16">
      <c r="A40" s="5" t="s">
        <v>55</v>
      </c>
      <c r="B40" s="19">
        <v>1.22</v>
      </c>
      <c r="C40" s="20">
        <v>44.39</v>
      </c>
      <c r="D40" s="19">
        <v>1.29</v>
      </c>
      <c r="E40" s="19">
        <v>0.92</v>
      </c>
      <c r="F40" s="21">
        <v>7.0000000000000007E-2</v>
      </c>
      <c r="G40" s="19">
        <v>3.4</v>
      </c>
      <c r="H40" s="17">
        <f t="shared" si="1"/>
        <v>36.385245901639344</v>
      </c>
      <c r="I40" s="17"/>
      <c r="J40" s="17"/>
      <c r="K40" s="17">
        <v>1.0247610446300897</v>
      </c>
      <c r="L40" s="17">
        <v>0.34497847919655672</v>
      </c>
      <c r="M40" s="64"/>
      <c r="P40" s="42"/>
      <c r="Q40" s="16"/>
      <c r="R40" s="16"/>
    </row>
    <row r="41" spans="1:18" ht="16">
      <c r="A41" s="5" t="s">
        <v>55</v>
      </c>
      <c r="B41" s="19">
        <v>0.98</v>
      </c>
      <c r="C41" s="20">
        <v>52.72</v>
      </c>
      <c r="D41" s="19">
        <v>1.1399999999999999</v>
      </c>
      <c r="E41" s="19">
        <v>0.83</v>
      </c>
      <c r="F41" s="21">
        <v>0.09</v>
      </c>
      <c r="G41" s="19">
        <v>3.24</v>
      </c>
      <c r="H41" s="17">
        <f t="shared" si="1"/>
        <v>53.795918367346935</v>
      </c>
      <c r="I41" s="17"/>
      <c r="J41" s="17"/>
      <c r="K41" s="17">
        <v>1.0461590870379835</v>
      </c>
      <c r="L41" s="17">
        <v>0.46544715447154461</v>
      </c>
      <c r="M41" s="64"/>
      <c r="P41" s="42"/>
      <c r="Q41" s="16"/>
      <c r="R41" s="16"/>
    </row>
    <row r="42" spans="1:18" ht="16">
      <c r="A42" s="5" t="s">
        <v>55</v>
      </c>
      <c r="B42" s="19">
        <v>0.65</v>
      </c>
      <c r="C42" s="20">
        <v>48.7</v>
      </c>
      <c r="D42" s="19">
        <v>0.99</v>
      </c>
      <c r="E42" s="19">
        <v>0.68</v>
      </c>
      <c r="F42" s="21">
        <v>0.04</v>
      </c>
      <c r="G42" s="19">
        <v>2.4300000000000002</v>
      </c>
      <c r="H42" s="17">
        <f t="shared" si="1"/>
        <v>74.92307692307692</v>
      </c>
      <c r="I42" s="17"/>
      <c r="J42" s="17"/>
      <c r="K42" s="17">
        <v>0.98695694812199664</v>
      </c>
      <c r="L42" s="17">
        <v>0.2758205359831376</v>
      </c>
      <c r="M42" s="64"/>
      <c r="P42" s="42"/>
      <c r="Q42" s="16"/>
      <c r="R42" s="16"/>
    </row>
    <row r="43" spans="1:18" ht="16">
      <c r="A43" s="5" t="s">
        <v>55</v>
      </c>
      <c r="B43" s="19">
        <v>0.79</v>
      </c>
      <c r="C43" s="20">
        <v>45.7</v>
      </c>
      <c r="D43" s="19">
        <v>1.25</v>
      </c>
      <c r="E43" s="19">
        <v>0.96</v>
      </c>
      <c r="F43" s="21">
        <v>0.05</v>
      </c>
      <c r="G43" s="19">
        <v>3.11</v>
      </c>
      <c r="H43" s="17">
        <f t="shared" si="1"/>
        <v>57.848101265822784</v>
      </c>
      <c r="I43" s="17"/>
      <c r="J43" s="17"/>
      <c r="K43" s="17">
        <v>1.1035339805825244</v>
      </c>
      <c r="L43" s="17">
        <v>0.26939063602854685</v>
      </c>
      <c r="M43" s="64"/>
      <c r="P43" s="42"/>
      <c r="Q43" s="16"/>
      <c r="R43" s="16"/>
    </row>
    <row r="44" spans="1:18" ht="16">
      <c r="A44" s="5" t="s">
        <v>55</v>
      </c>
      <c r="B44" s="19">
        <v>0.72</v>
      </c>
      <c r="C44" s="20">
        <v>47.52</v>
      </c>
      <c r="D44" s="19">
        <v>1.1200000000000001</v>
      </c>
      <c r="E44" s="19">
        <v>0.67</v>
      </c>
      <c r="F44" s="21">
        <v>0.05</v>
      </c>
      <c r="G44" s="19">
        <v>2.97</v>
      </c>
      <c r="H44" s="17">
        <f t="shared" si="1"/>
        <v>66</v>
      </c>
      <c r="I44" s="17"/>
      <c r="J44" s="17"/>
      <c r="K44" s="17">
        <v>0.85957004160887662</v>
      </c>
      <c r="L44" s="17">
        <v>0.28208918452820891</v>
      </c>
      <c r="M44" s="64"/>
      <c r="P44" s="42"/>
      <c r="Q44" s="16"/>
      <c r="R44" s="16"/>
    </row>
    <row r="45" spans="1:18" ht="16">
      <c r="A45" s="5" t="s">
        <v>55</v>
      </c>
      <c r="B45" s="19">
        <v>0.51</v>
      </c>
      <c r="C45" s="20">
        <v>36.26</v>
      </c>
      <c r="D45" s="19">
        <v>0.95</v>
      </c>
      <c r="E45" s="19">
        <v>0.62</v>
      </c>
      <c r="F45" s="21">
        <v>0.03</v>
      </c>
      <c r="G45" s="19">
        <v>2.0299999999999998</v>
      </c>
      <c r="H45" s="17">
        <f t="shared" si="1"/>
        <v>71.098039215686271</v>
      </c>
      <c r="I45" s="17"/>
      <c r="J45" s="17"/>
      <c r="K45" s="17">
        <v>0.93776188042922859</v>
      </c>
      <c r="L45" s="17">
        <v>0.24762705755136374</v>
      </c>
      <c r="M45" s="64"/>
      <c r="P45" s="42"/>
      <c r="Q45" s="16"/>
      <c r="R45" s="16"/>
    </row>
    <row r="46" spans="1:18" ht="16">
      <c r="A46" s="5" t="s">
        <v>55</v>
      </c>
      <c r="B46" s="19">
        <v>0.52</v>
      </c>
      <c r="C46" s="20">
        <v>34.82</v>
      </c>
      <c r="D46" s="19">
        <v>1.01</v>
      </c>
      <c r="E46" s="19">
        <v>0.65</v>
      </c>
      <c r="F46" s="21">
        <v>0.04</v>
      </c>
      <c r="G46" s="19">
        <v>2.33</v>
      </c>
      <c r="H46" s="17">
        <f t="shared" si="1"/>
        <v>66.961538461538453</v>
      </c>
      <c r="I46" s="17"/>
      <c r="J46" s="17"/>
      <c r="K46" s="17">
        <v>0.92473325002403151</v>
      </c>
      <c r="L46" s="17">
        <v>0.28765832722704909</v>
      </c>
      <c r="M46" s="64"/>
      <c r="P46" s="42"/>
      <c r="Q46" s="16"/>
      <c r="R46" s="16"/>
    </row>
    <row r="47" spans="1:18" ht="16">
      <c r="A47" s="5" t="s">
        <v>68</v>
      </c>
      <c r="B47" s="19">
        <v>1.1299999999999999</v>
      </c>
      <c r="C47" s="20">
        <v>48.9</v>
      </c>
      <c r="D47" s="19">
        <v>1.21</v>
      </c>
      <c r="E47" s="19">
        <v>0.83</v>
      </c>
      <c r="F47" s="21">
        <v>0.06</v>
      </c>
      <c r="G47" s="19">
        <v>3.5</v>
      </c>
      <c r="H47" s="17">
        <f t="shared" si="1"/>
        <v>43.274336283185846</v>
      </c>
      <c r="I47" s="17"/>
      <c r="J47" s="17"/>
      <c r="K47" s="17">
        <v>0.98563748696140574</v>
      </c>
      <c r="L47" s="17">
        <v>0.28724738675958189</v>
      </c>
      <c r="M47" s="64"/>
      <c r="P47" s="42"/>
      <c r="Q47" s="16"/>
      <c r="R47" s="16"/>
    </row>
    <row r="48" spans="1:18" ht="16">
      <c r="A48" s="5" t="s">
        <v>68</v>
      </c>
      <c r="B48" s="19">
        <v>1.0900000000000001</v>
      </c>
      <c r="C48" s="20">
        <v>43.56</v>
      </c>
      <c r="D48" s="19">
        <v>1.34</v>
      </c>
      <c r="E48" s="19">
        <v>0.96</v>
      </c>
      <c r="F48" s="21">
        <v>0.06</v>
      </c>
      <c r="G48" s="19">
        <v>3.67</v>
      </c>
      <c r="H48" s="17">
        <f t="shared" si="1"/>
        <v>39.963302752293579</v>
      </c>
      <c r="I48" s="17"/>
      <c r="J48" s="17"/>
      <c r="K48" s="17">
        <v>1.0294160266628023</v>
      </c>
      <c r="L48" s="17">
        <v>0.27394164949823885</v>
      </c>
      <c r="M48" s="64"/>
      <c r="P48" s="42"/>
      <c r="Q48" s="16"/>
      <c r="R48" s="16"/>
    </row>
    <row r="49" spans="1:41" ht="16">
      <c r="A49" s="5" t="s">
        <v>68</v>
      </c>
      <c r="B49" s="19">
        <v>0.82</v>
      </c>
      <c r="C49" s="20">
        <v>49.08</v>
      </c>
      <c r="D49" s="19">
        <v>1.25</v>
      </c>
      <c r="E49" s="19">
        <v>0.97</v>
      </c>
      <c r="F49" s="21">
        <v>0.06</v>
      </c>
      <c r="G49" s="19">
        <v>3.41</v>
      </c>
      <c r="H49" s="17">
        <f t="shared" si="1"/>
        <v>59.853658536585364</v>
      </c>
      <c r="I49" s="17"/>
      <c r="J49" s="17"/>
      <c r="K49" s="17">
        <v>1.1150291262135923</v>
      </c>
      <c r="L49" s="17">
        <v>0.29482869608754741</v>
      </c>
      <c r="M49" s="64"/>
      <c r="P49" s="42"/>
      <c r="Q49" s="16"/>
      <c r="R49" s="16"/>
    </row>
    <row r="50" spans="1:41" ht="16">
      <c r="A50" s="5" t="s">
        <v>68</v>
      </c>
      <c r="B50" s="19">
        <v>3.77</v>
      </c>
      <c r="C50" s="20">
        <v>46.51</v>
      </c>
      <c r="D50" s="19">
        <v>1.0900000000000001</v>
      </c>
      <c r="E50" s="19">
        <v>1.06</v>
      </c>
      <c r="F50" s="21">
        <v>0.05</v>
      </c>
      <c r="G50" s="19">
        <v>2.8</v>
      </c>
      <c r="H50" s="17">
        <f t="shared" si="1"/>
        <v>12.336870026525199</v>
      </c>
      <c r="I50" s="17"/>
      <c r="J50" s="17"/>
      <c r="K50" s="17">
        <v>1.397345684510555</v>
      </c>
      <c r="L50" s="17">
        <v>0.29921602787456447</v>
      </c>
      <c r="M50" s="64"/>
      <c r="P50" s="42"/>
      <c r="Q50" s="16"/>
      <c r="R50" s="16"/>
    </row>
    <row r="51" spans="1:41" ht="16">
      <c r="A51" s="5" t="s">
        <v>68</v>
      </c>
      <c r="B51" s="19">
        <v>0.3</v>
      </c>
      <c r="C51" s="20">
        <v>98.51</v>
      </c>
      <c r="D51" s="19">
        <v>2.4700000000000002</v>
      </c>
      <c r="E51" s="19">
        <v>1.55</v>
      </c>
      <c r="F51" s="21">
        <v>0.15</v>
      </c>
      <c r="G51" s="19">
        <v>7.55</v>
      </c>
      <c r="H51" s="17">
        <f t="shared" si="1"/>
        <v>328.36666666666667</v>
      </c>
      <c r="I51" s="17"/>
      <c r="J51" s="17"/>
      <c r="K51" s="17">
        <v>0.90169411579733494</v>
      </c>
      <c r="L51" s="17">
        <v>0.3329026005491843</v>
      </c>
      <c r="M51" s="64"/>
      <c r="P51" s="42"/>
      <c r="Q51" s="16"/>
      <c r="R51" s="16"/>
    </row>
    <row r="52" spans="1:41" ht="16">
      <c r="A52" s="5" t="s">
        <v>68</v>
      </c>
      <c r="B52" s="19">
        <v>0.37</v>
      </c>
      <c r="C52" s="20">
        <v>66.3</v>
      </c>
      <c r="D52" s="19">
        <v>0.95</v>
      </c>
      <c r="E52" s="19">
        <v>0.54</v>
      </c>
      <c r="F52" s="21">
        <v>0.05</v>
      </c>
      <c r="G52" s="19">
        <v>2.59</v>
      </c>
      <c r="H52" s="17">
        <f t="shared" si="1"/>
        <v>179.18918918918919</v>
      </c>
      <c r="I52" s="17"/>
      <c r="J52" s="17"/>
      <c r="K52" s="17">
        <v>0.81676034747061843</v>
      </c>
      <c r="L52" s="17">
        <v>0.32347678689142106</v>
      </c>
      <c r="M52" s="64"/>
      <c r="P52" s="42"/>
      <c r="Q52" s="16"/>
      <c r="R52" s="16"/>
    </row>
    <row r="53" spans="1:41" ht="16">
      <c r="A53" s="5" t="s">
        <v>68</v>
      </c>
      <c r="B53" s="19">
        <v>0.65</v>
      </c>
      <c r="C53" s="20">
        <v>112.7</v>
      </c>
      <c r="D53" s="19">
        <v>1.1499999999999999</v>
      </c>
      <c r="E53" s="19">
        <v>0.49</v>
      </c>
      <c r="F53" s="21">
        <v>0.03</v>
      </c>
      <c r="G53" s="19">
        <v>2.69</v>
      </c>
      <c r="H53" s="17">
        <f t="shared" si="1"/>
        <v>173.38461538461539</v>
      </c>
      <c r="I53" s="17"/>
      <c r="J53" s="17"/>
      <c r="K53" s="17">
        <v>0.61224145208948921</v>
      </c>
      <c r="L53" s="17">
        <v>0.18687097651645665</v>
      </c>
      <c r="M53" s="64"/>
      <c r="P53" s="42"/>
      <c r="Q53" s="16"/>
      <c r="R53" s="16"/>
    </row>
    <row r="54" spans="1:41" ht="16">
      <c r="A54" s="5" t="s">
        <v>68</v>
      </c>
      <c r="B54" s="19">
        <v>0.2</v>
      </c>
      <c r="C54" s="20">
        <v>90.71</v>
      </c>
      <c r="D54" s="19">
        <v>1.76</v>
      </c>
      <c r="E54" s="19">
        <v>0.79</v>
      </c>
      <c r="F54" s="21">
        <v>0.05</v>
      </c>
      <c r="G54" s="19">
        <v>3.48</v>
      </c>
      <c r="H54" s="17">
        <f t="shared" si="1"/>
        <v>453.54999999999995</v>
      </c>
      <c r="I54" s="17"/>
      <c r="J54" s="17"/>
      <c r="K54" s="17">
        <v>0.6449691085613416</v>
      </c>
      <c r="L54" s="17">
        <v>0.24074852817493694</v>
      </c>
      <c r="M54" s="64"/>
      <c r="P54" s="42"/>
      <c r="Q54" s="16"/>
      <c r="R54" s="16"/>
    </row>
    <row r="55" spans="1:41" ht="16">
      <c r="A55" s="5" t="s">
        <v>68</v>
      </c>
      <c r="B55" s="19">
        <v>0.31</v>
      </c>
      <c r="C55" s="20">
        <v>136.9</v>
      </c>
      <c r="D55" s="19">
        <v>2.75</v>
      </c>
      <c r="E55" s="19">
        <v>1.89</v>
      </c>
      <c r="F55" s="21">
        <v>0.01</v>
      </c>
      <c r="G55" s="19">
        <v>2.75</v>
      </c>
      <c r="H55" s="17">
        <f t="shared" si="1"/>
        <v>441.61290322580646</v>
      </c>
      <c r="I55" s="17"/>
      <c r="J55" s="17"/>
      <c r="K55" s="17">
        <v>0.98753751103265675</v>
      </c>
      <c r="L55" s="17">
        <v>6.0931263858093131E-2</v>
      </c>
      <c r="M55" s="64"/>
      <c r="P55" s="42"/>
      <c r="Q55" s="16"/>
      <c r="R55" s="16"/>
    </row>
    <row r="56" spans="1:41" ht="16">
      <c r="A56" s="5" t="s">
        <v>69</v>
      </c>
      <c r="B56" s="19">
        <v>0.18</v>
      </c>
      <c r="C56" s="20">
        <v>72.86</v>
      </c>
      <c r="D56" s="19">
        <v>0.52</v>
      </c>
      <c r="E56" s="19">
        <v>0.35</v>
      </c>
      <c r="F56" s="21">
        <v>0.03</v>
      </c>
      <c r="G56" s="19">
        <v>4.5</v>
      </c>
      <c r="H56" s="17">
        <f t="shared" si="1"/>
        <v>404.77777777777777</v>
      </c>
      <c r="I56" s="17"/>
      <c r="J56" s="17"/>
      <c r="K56" s="17">
        <v>0.96713965646004463</v>
      </c>
      <c r="L56" s="17">
        <v>0.11170731707317073</v>
      </c>
      <c r="M56" s="64"/>
      <c r="P56" s="42"/>
      <c r="Q56" s="16"/>
      <c r="R56" s="16"/>
    </row>
    <row r="57" spans="1:41" ht="16">
      <c r="A57" s="5" t="s">
        <v>69</v>
      </c>
      <c r="B57" s="19">
        <v>0.24</v>
      </c>
      <c r="C57" s="20">
        <v>108.8</v>
      </c>
      <c r="D57" s="19">
        <v>0.6</v>
      </c>
      <c r="E57" s="19">
        <v>0.24</v>
      </c>
      <c r="F57" s="21">
        <v>0.03</v>
      </c>
      <c r="G57" s="19">
        <v>2.1</v>
      </c>
      <c r="H57" s="17">
        <f t="shared" si="1"/>
        <v>453.33333333333331</v>
      </c>
      <c r="I57" s="17"/>
      <c r="J57" s="17"/>
      <c r="K57" s="17">
        <v>0.57475728155339811</v>
      </c>
      <c r="L57" s="17">
        <v>0.23937282229965157</v>
      </c>
      <c r="M57" s="64"/>
      <c r="P57" s="42"/>
      <c r="Q57" s="16"/>
      <c r="R57" s="16"/>
    </row>
    <row r="58" spans="1:41" s="24" customFormat="1" ht="17" thickBot="1">
      <c r="A58" s="22" t="s">
        <v>69</v>
      </c>
      <c r="B58" s="26">
        <v>0.28000000000000003</v>
      </c>
      <c r="C58" s="27">
        <v>75.89</v>
      </c>
      <c r="D58" s="26">
        <v>1.27</v>
      </c>
      <c r="E58" s="26">
        <v>0.69</v>
      </c>
      <c r="F58" s="28">
        <v>0.03</v>
      </c>
      <c r="G58" s="26">
        <v>2.8</v>
      </c>
      <c r="H58" s="25">
        <f t="shared" si="1"/>
        <v>271.03571428571428</v>
      </c>
      <c r="I58" s="25"/>
      <c r="J58" s="25"/>
      <c r="K58" s="25">
        <v>0.78067426037764698</v>
      </c>
      <c r="L58" s="25">
        <v>0.17952961672473869</v>
      </c>
      <c r="M58" s="66"/>
      <c r="P58" s="44"/>
      <c r="Q58" s="23"/>
      <c r="R58" s="23"/>
    </row>
    <row r="59" spans="1:41">
      <c r="A59" s="40" t="s">
        <v>73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spans="1:41">
      <c r="A60" s="15" t="s">
        <v>74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>
      <c r="A61" s="62" t="s">
        <v>75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</row>
  </sheetData>
  <mergeCells count="4">
    <mergeCell ref="A3:P3"/>
    <mergeCell ref="A61:Y61"/>
    <mergeCell ref="M6:M17"/>
    <mergeCell ref="M19:M5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35"/>
  <sheetViews>
    <sheetView workbookViewId="0">
      <selection activeCell="A32" sqref="A32:Y32"/>
    </sheetView>
  </sheetViews>
  <sheetFormatPr baseColWidth="10" defaultColWidth="8.83203125" defaultRowHeight="15"/>
  <cols>
    <col min="1" max="1" width="16.6640625" customWidth="1"/>
    <col min="2" max="2" width="14.83203125" customWidth="1"/>
    <col min="6" max="7" width="14.1640625" customWidth="1"/>
    <col min="10" max="10" width="11.1640625" customWidth="1"/>
    <col min="11" max="11" width="10.5" customWidth="1"/>
    <col min="12" max="12" width="13.1640625" customWidth="1"/>
    <col min="15" max="15" width="13.6640625" customWidth="1"/>
    <col min="16" max="17" width="9.83203125" bestFit="1" customWidth="1"/>
    <col min="19" max="19" width="12.83203125" customWidth="1"/>
  </cols>
  <sheetData>
    <row r="1" spans="1:14">
      <c r="A1" s="60" t="s">
        <v>123</v>
      </c>
    </row>
    <row r="2" spans="1:14">
      <c r="A2" s="60" t="s">
        <v>124</v>
      </c>
    </row>
    <row r="3" spans="1:14" s="53" customFormat="1" ht="19.5" customHeight="1" thickBot="1">
      <c r="A3" s="53" t="s">
        <v>97</v>
      </c>
    </row>
    <row r="4" spans="1:14" s="52" customFormat="1" ht="18">
      <c r="A4" s="10" t="s">
        <v>29</v>
      </c>
      <c r="B4" s="10" t="s">
        <v>34</v>
      </c>
      <c r="C4" s="10" t="s">
        <v>30</v>
      </c>
      <c r="D4" s="10" t="s">
        <v>31</v>
      </c>
      <c r="E4" s="10" t="s">
        <v>40</v>
      </c>
      <c r="F4" s="10" t="s">
        <v>41</v>
      </c>
      <c r="G4" s="10" t="s">
        <v>42</v>
      </c>
      <c r="H4" s="10" t="s">
        <v>9</v>
      </c>
      <c r="I4" s="10" t="s">
        <v>32</v>
      </c>
      <c r="J4" s="10" t="s">
        <v>43</v>
      </c>
      <c r="K4" s="10" t="s">
        <v>44</v>
      </c>
      <c r="L4" s="10" t="s">
        <v>45</v>
      </c>
      <c r="M4" s="10" t="s">
        <v>46</v>
      </c>
      <c r="N4" s="10" t="s">
        <v>36</v>
      </c>
    </row>
    <row r="5" spans="1:14">
      <c r="A5" s="5" t="s">
        <v>35</v>
      </c>
      <c r="B5" s="5" t="s">
        <v>0</v>
      </c>
      <c r="C5" s="3">
        <v>3.96</v>
      </c>
      <c r="D5" s="3">
        <v>118</v>
      </c>
      <c r="E5" s="4">
        <v>9.6852203389830513E-2</v>
      </c>
      <c r="F5" s="4">
        <v>0.70895200000000003</v>
      </c>
      <c r="G5" s="4">
        <v>0.70837264754723117</v>
      </c>
      <c r="H5" s="3">
        <v>0.25600000000000001</v>
      </c>
      <c r="I5" s="3">
        <v>0.86699999999999999</v>
      </c>
      <c r="J5" s="4">
        <v>0.17863898500576703</v>
      </c>
      <c r="K5" s="4">
        <v>0.51253599999999999</v>
      </c>
      <c r="L5" s="4">
        <v>0.51204463991097882</v>
      </c>
      <c r="M5" s="3">
        <v>-1.0217168061910087</v>
      </c>
      <c r="N5" s="67" t="s">
        <v>37</v>
      </c>
    </row>
    <row r="6" spans="1:14">
      <c r="A6" s="5" t="s">
        <v>35</v>
      </c>
      <c r="B6" s="5" t="s">
        <v>3</v>
      </c>
      <c r="C6" s="3">
        <v>2.0699999999999998</v>
      </c>
      <c r="D6" s="3">
        <v>141</v>
      </c>
      <c r="E6" s="4">
        <v>4.2368936170212763E-2</v>
      </c>
      <c r="F6" s="4">
        <v>0.70940199999999998</v>
      </c>
      <c r="G6" s="4">
        <v>0.70914855664783771</v>
      </c>
      <c r="H6" s="3">
        <v>0.42599999999999999</v>
      </c>
      <c r="I6" s="3">
        <v>1.48</v>
      </c>
      <c r="J6" s="4">
        <v>0.17414189189189189</v>
      </c>
      <c r="K6" s="4">
        <v>0.51250200000000001</v>
      </c>
      <c r="L6" s="4">
        <v>0.51202300950696988</v>
      </c>
      <c r="M6" s="3">
        <v>-1.444105643186866</v>
      </c>
      <c r="N6" s="68"/>
    </row>
    <row r="7" spans="1:14">
      <c r="A7" s="5" t="s">
        <v>35</v>
      </c>
      <c r="B7" s="5" t="s">
        <v>5</v>
      </c>
      <c r="C7" s="3">
        <v>1.03</v>
      </c>
      <c r="D7" s="3">
        <v>74.3</v>
      </c>
      <c r="E7" s="4">
        <v>4.0007806191117101E-2</v>
      </c>
      <c r="F7" s="4">
        <v>0.70852300000000001</v>
      </c>
      <c r="G7" s="4">
        <v>0.70828368050250312</v>
      </c>
      <c r="H7" s="3">
        <v>0.249</v>
      </c>
      <c r="I7" s="3">
        <v>1.01</v>
      </c>
      <c r="J7" s="4">
        <v>0.14915346534653465</v>
      </c>
      <c r="K7" s="4">
        <v>0.512652</v>
      </c>
      <c r="L7" s="4">
        <v>0.51224174207109319</v>
      </c>
      <c r="M7" s="3">
        <v>2.8272058558975743</v>
      </c>
      <c r="N7" s="68"/>
    </row>
    <row r="8" spans="1:14">
      <c r="A8" s="5" t="s">
        <v>35</v>
      </c>
      <c r="B8" s="5" t="s">
        <v>33</v>
      </c>
      <c r="C8" s="3">
        <v>8.06</v>
      </c>
      <c r="D8" s="3">
        <v>56.37</v>
      </c>
      <c r="E8" s="4">
        <v>0.41265141032464081</v>
      </c>
      <c r="F8" s="4">
        <v>0.71233400000000002</v>
      </c>
      <c r="G8" s="4">
        <v>0.70986559351731149</v>
      </c>
      <c r="H8" s="3">
        <v>0.69899999999999995</v>
      </c>
      <c r="I8" s="3">
        <v>3.14</v>
      </c>
      <c r="J8" s="4">
        <v>0.13467993630573247</v>
      </c>
      <c r="K8" s="4">
        <v>0.512239</v>
      </c>
      <c r="L8" s="4">
        <v>0.51186855261142794</v>
      </c>
      <c r="M8" s="3">
        <v>-4.4602706878638099</v>
      </c>
      <c r="N8" s="68"/>
    </row>
    <row r="9" spans="1:14">
      <c r="A9" s="5" t="s">
        <v>35</v>
      </c>
      <c r="B9" s="5" t="s">
        <v>4</v>
      </c>
      <c r="C9" s="3">
        <v>1.5</v>
      </c>
      <c r="D9" s="3">
        <v>5.78</v>
      </c>
      <c r="E9" s="4">
        <v>0.74896193771626296</v>
      </c>
      <c r="F9" s="4">
        <v>0.71326699999999998</v>
      </c>
      <c r="G9" s="4">
        <v>0.70878684445929474</v>
      </c>
      <c r="H9" s="3">
        <v>0.14599999999999999</v>
      </c>
      <c r="I9" s="3">
        <v>0.34200000000000003</v>
      </c>
      <c r="J9" s="4">
        <v>0.25827485380116955</v>
      </c>
      <c r="K9" s="4">
        <v>0.51278299999999999</v>
      </c>
      <c r="L9" s="4">
        <v>0.51207259540857453</v>
      </c>
      <c r="M9" s="3">
        <v>-0.4758143758798461</v>
      </c>
      <c r="N9" s="68"/>
    </row>
    <row r="10" spans="1:14">
      <c r="A10" s="5" t="s">
        <v>35</v>
      </c>
      <c r="B10" s="5" t="s">
        <v>6</v>
      </c>
      <c r="C10" s="3">
        <v>8.35</v>
      </c>
      <c r="D10" s="3">
        <v>370</v>
      </c>
      <c r="E10" s="4">
        <v>6.5129999999999993E-2</v>
      </c>
      <c r="F10" s="4">
        <v>0.70794400000000002</v>
      </c>
      <c r="G10" s="4">
        <v>0.70755440405970982</v>
      </c>
      <c r="H10" s="3">
        <v>0.497</v>
      </c>
      <c r="I10" s="3">
        <v>1.86</v>
      </c>
      <c r="J10" s="4">
        <v>0.16165860215053762</v>
      </c>
      <c r="K10" s="4">
        <v>0.512625</v>
      </c>
      <c r="L10" s="4">
        <v>0.5121803457430294</v>
      </c>
      <c r="M10" s="3">
        <v>1.6282858728966509</v>
      </c>
      <c r="N10" s="68"/>
    </row>
    <row r="11" spans="1:14">
      <c r="A11" s="5" t="s">
        <v>35</v>
      </c>
      <c r="B11" s="5" t="s">
        <v>1</v>
      </c>
      <c r="C11" s="3">
        <v>43.3</v>
      </c>
      <c r="D11" s="3">
        <v>445</v>
      </c>
      <c r="E11" s="4">
        <v>0.28081752808988764</v>
      </c>
      <c r="F11" s="4">
        <v>0.71129600000000004</v>
      </c>
      <c r="G11" s="4">
        <v>0.70961620007821058</v>
      </c>
      <c r="H11" s="3">
        <v>0.85</v>
      </c>
      <c r="I11" s="3">
        <v>2.89</v>
      </c>
      <c r="J11" s="4">
        <v>0.17794117647058821</v>
      </c>
      <c r="K11" s="4">
        <v>0.51258099999999995</v>
      </c>
      <c r="L11" s="4">
        <v>0.51209155928632655</v>
      </c>
      <c r="M11" s="3">
        <v>-0.1054962687696559</v>
      </c>
      <c r="N11" s="68"/>
    </row>
    <row r="12" spans="1:14" s="1" customFormat="1">
      <c r="A12" s="10" t="s">
        <v>35</v>
      </c>
      <c r="B12" s="10" t="s">
        <v>2</v>
      </c>
      <c r="C12" s="13">
        <v>11.4</v>
      </c>
      <c r="D12" s="13">
        <v>437</v>
      </c>
      <c r="E12" s="14">
        <v>7.528695652173914E-2</v>
      </c>
      <c r="F12" s="14">
        <v>0.710345</v>
      </c>
      <c r="G12" s="14">
        <v>0.70989464697347349</v>
      </c>
      <c r="H12" s="13">
        <v>0.95699999999999996</v>
      </c>
      <c r="I12" s="13">
        <v>3.73</v>
      </c>
      <c r="J12" s="14">
        <v>0.15522386058981233</v>
      </c>
      <c r="K12" s="14">
        <v>0.512544</v>
      </c>
      <c r="L12" s="14">
        <v>0.51211704498816335</v>
      </c>
      <c r="M12" s="13">
        <v>0.39217709666639067</v>
      </c>
      <c r="N12" s="69"/>
    </row>
    <row r="13" spans="1:14">
      <c r="A13" s="5" t="s">
        <v>11</v>
      </c>
      <c r="B13" s="5" t="s">
        <v>14</v>
      </c>
      <c r="C13" s="3">
        <v>25.91</v>
      </c>
      <c r="D13" s="3">
        <v>233.29</v>
      </c>
      <c r="E13" s="4">
        <v>0.3216</v>
      </c>
      <c r="F13" s="4">
        <v>0.71038999999999997</v>
      </c>
      <c r="G13" s="4">
        <v>0.70844799999999997</v>
      </c>
      <c r="H13" s="3">
        <v>3.37</v>
      </c>
      <c r="I13" s="3">
        <v>11.86</v>
      </c>
      <c r="J13" s="4">
        <v>0.1729</v>
      </c>
      <c r="K13" s="4">
        <v>0.51246400000000003</v>
      </c>
      <c r="L13" s="4">
        <v>0.51198399999999999</v>
      </c>
      <c r="M13" s="3">
        <v>-2.1194481010167188</v>
      </c>
      <c r="N13" s="67" t="s">
        <v>38</v>
      </c>
    </row>
    <row r="14" spans="1:14">
      <c r="A14" s="5" t="s">
        <v>11</v>
      </c>
      <c r="B14" s="5" t="s">
        <v>15</v>
      </c>
      <c r="C14" s="3">
        <v>22.52</v>
      </c>
      <c r="D14" s="3">
        <v>219.18</v>
      </c>
      <c r="E14" s="4">
        <v>0.29749999999999999</v>
      </c>
      <c r="F14" s="4">
        <v>0.71040099999999995</v>
      </c>
      <c r="G14" s="4">
        <v>0.70860400000000001</v>
      </c>
      <c r="H14" s="3">
        <v>2.78</v>
      </c>
      <c r="I14" s="3">
        <v>10.67</v>
      </c>
      <c r="J14" s="4">
        <v>0.15859999999999999</v>
      </c>
      <c r="K14" s="4">
        <v>0.51246599999999998</v>
      </c>
      <c r="L14" s="4">
        <v>0.51202599999999998</v>
      </c>
      <c r="M14" s="3">
        <v>-1.3123111987300984</v>
      </c>
      <c r="N14" s="68"/>
    </row>
    <row r="15" spans="1:14">
      <c r="A15" s="5" t="s">
        <v>11</v>
      </c>
      <c r="B15" s="5" t="s">
        <v>16</v>
      </c>
      <c r="C15" s="3">
        <v>45.59</v>
      </c>
      <c r="D15" s="3">
        <v>322.51</v>
      </c>
      <c r="E15" s="4">
        <v>0.4093</v>
      </c>
      <c r="F15" s="4">
        <v>0.71067199999999997</v>
      </c>
      <c r="G15" s="4">
        <v>0.70820000000000005</v>
      </c>
      <c r="H15" s="3">
        <v>2.82</v>
      </c>
      <c r="I15" s="3">
        <v>11</v>
      </c>
      <c r="J15" s="4">
        <v>0.156</v>
      </c>
      <c r="K15" s="4">
        <v>0.51248800000000005</v>
      </c>
      <c r="L15" s="4">
        <v>0.51205500000000004</v>
      </c>
      <c r="M15" s="3">
        <v>-0.74305382074646431</v>
      </c>
      <c r="N15" s="68"/>
    </row>
    <row r="16" spans="1:14">
      <c r="A16" s="5" t="s">
        <v>11</v>
      </c>
      <c r="B16" s="5" t="s">
        <v>17</v>
      </c>
      <c r="C16" s="3">
        <v>23.34</v>
      </c>
      <c r="D16" s="3">
        <v>227.79</v>
      </c>
      <c r="E16" s="4">
        <v>0.29670000000000002</v>
      </c>
      <c r="F16" s="4">
        <v>0.71</v>
      </c>
      <c r="G16" s="4">
        <v>0.70820799999999995</v>
      </c>
      <c r="H16" s="3">
        <v>2.87</v>
      </c>
      <c r="I16" s="3">
        <v>11.27</v>
      </c>
      <c r="J16" s="4">
        <v>0.155</v>
      </c>
      <c r="K16" s="4">
        <v>0.51247500000000001</v>
      </c>
      <c r="L16" s="4">
        <v>0.51204499999999997</v>
      </c>
      <c r="M16" s="3">
        <v>-0.94319998162450958</v>
      </c>
      <c r="N16" s="68"/>
    </row>
    <row r="17" spans="1:41">
      <c r="A17" s="5" t="s">
        <v>11</v>
      </c>
      <c r="B17" s="5" t="s">
        <v>18</v>
      </c>
      <c r="C17" s="3">
        <v>52.02</v>
      </c>
      <c r="D17" s="3">
        <v>303.77999999999997</v>
      </c>
      <c r="E17" s="4">
        <v>0.49580000000000002</v>
      </c>
      <c r="F17" s="4">
        <v>0.71160800000000002</v>
      </c>
      <c r="G17" s="4">
        <v>0.70861399999999997</v>
      </c>
      <c r="H17" s="3">
        <v>2.99</v>
      </c>
      <c r="I17" s="3">
        <v>10.93</v>
      </c>
      <c r="J17" s="4">
        <v>0.16650000000000001</v>
      </c>
      <c r="K17" s="4">
        <v>0.512459</v>
      </c>
      <c r="L17" s="4">
        <v>0.51199700000000004</v>
      </c>
      <c r="M17" s="3">
        <v>-1.8733289717087764</v>
      </c>
      <c r="N17" s="68"/>
    </row>
    <row r="18" spans="1:41">
      <c r="A18" s="5" t="s">
        <v>11</v>
      </c>
      <c r="B18" s="5" t="s">
        <v>19</v>
      </c>
      <c r="C18" s="3">
        <v>8.08</v>
      </c>
      <c r="D18" s="3">
        <v>54.74</v>
      </c>
      <c r="E18" s="4">
        <v>0.4274</v>
      </c>
      <c r="F18" s="4">
        <v>0.71350100000000005</v>
      </c>
      <c r="G18" s="4">
        <v>0.71093200000000001</v>
      </c>
      <c r="H18" s="3">
        <v>1</v>
      </c>
      <c r="I18" s="3">
        <v>3.89</v>
      </c>
      <c r="J18" s="4">
        <v>0.1565</v>
      </c>
      <c r="K18" s="4">
        <v>0.51236300000000001</v>
      </c>
      <c r="L18" s="4">
        <v>0.51193100000000002</v>
      </c>
      <c r="M18" s="3">
        <v>-3.2108538157293864</v>
      </c>
      <c r="N18" s="68"/>
    </row>
    <row r="19" spans="1:41">
      <c r="A19" s="5" t="s">
        <v>11</v>
      </c>
      <c r="B19" s="5" t="s">
        <v>20</v>
      </c>
      <c r="C19" s="3">
        <v>13.44</v>
      </c>
      <c r="D19" s="3">
        <v>13.4</v>
      </c>
      <c r="E19" s="4">
        <v>2.7214999999999998</v>
      </c>
      <c r="F19" s="4">
        <v>0.71947399999999995</v>
      </c>
      <c r="G19" s="4">
        <v>0.70311699999999999</v>
      </c>
      <c r="H19" s="3">
        <v>0.53</v>
      </c>
      <c r="I19" s="3">
        <v>2.2400000000000002</v>
      </c>
      <c r="J19" s="4">
        <v>0.14399999999999999</v>
      </c>
      <c r="K19" s="4">
        <v>0.51240600000000003</v>
      </c>
      <c r="L19" s="4">
        <v>0.51200800000000002</v>
      </c>
      <c r="M19" s="3">
        <v>-1.6997689103470659</v>
      </c>
      <c r="N19" s="68"/>
    </row>
    <row r="20" spans="1:41">
      <c r="A20" s="5" t="s">
        <v>11</v>
      </c>
      <c r="B20" s="5" t="s">
        <v>21</v>
      </c>
      <c r="C20" s="3">
        <v>13.46</v>
      </c>
      <c r="D20" s="3">
        <v>21.3</v>
      </c>
      <c r="E20" s="4">
        <v>1.8298000000000001</v>
      </c>
      <c r="F20" s="4">
        <v>0.71599999999999997</v>
      </c>
      <c r="G20" s="4">
        <v>0.70500200000000002</v>
      </c>
      <c r="H20" s="3">
        <v>0.76</v>
      </c>
      <c r="I20" s="3">
        <v>2.72</v>
      </c>
      <c r="J20" s="4">
        <v>0.1701</v>
      </c>
      <c r="K20" s="4">
        <v>0.51243499999999997</v>
      </c>
      <c r="L20" s="4">
        <v>0.511965</v>
      </c>
      <c r="M20" s="3">
        <v>-2.5353534673810962</v>
      </c>
      <c r="N20" s="68"/>
    </row>
    <row r="21" spans="1:41" s="1" customFormat="1" ht="15" customHeight="1">
      <c r="A21" s="10" t="s">
        <v>11</v>
      </c>
      <c r="B21" s="10" t="s">
        <v>22</v>
      </c>
      <c r="C21" s="13">
        <v>5.24</v>
      </c>
      <c r="D21" s="13">
        <v>8.36</v>
      </c>
      <c r="E21" s="14">
        <v>1.8149</v>
      </c>
      <c r="F21" s="14">
        <v>0.71511400000000003</v>
      </c>
      <c r="G21" s="14">
        <v>0.70420499999999997</v>
      </c>
      <c r="H21" s="13">
        <v>0.43</v>
      </c>
      <c r="I21" s="13">
        <v>1.72</v>
      </c>
      <c r="J21" s="14">
        <v>0.1522</v>
      </c>
      <c r="K21" s="14">
        <v>0.51241800000000004</v>
      </c>
      <c r="L21" s="14">
        <v>0.51199700000000004</v>
      </c>
      <c r="M21" s="13">
        <v>-1.9058768013069383</v>
      </c>
      <c r="N21" s="69"/>
    </row>
    <row r="22" spans="1:41">
      <c r="A22" s="5" t="s">
        <v>11</v>
      </c>
      <c r="B22" s="5" t="s">
        <v>23</v>
      </c>
      <c r="C22" s="3">
        <v>5.73</v>
      </c>
      <c r="D22" s="3">
        <v>52.56</v>
      </c>
      <c r="E22" s="4">
        <v>0.31542999999999999</v>
      </c>
      <c r="F22" s="4">
        <v>0.71206000000000003</v>
      </c>
      <c r="G22" s="4">
        <v>0.71008000000000004</v>
      </c>
      <c r="H22" s="3">
        <v>0.83</v>
      </c>
      <c r="I22" s="3">
        <v>3.43</v>
      </c>
      <c r="J22" s="4">
        <v>0.14702000000000001</v>
      </c>
      <c r="K22" s="4">
        <v>0.51232</v>
      </c>
      <c r="L22" s="4">
        <v>0.51189799999999996</v>
      </c>
      <c r="M22" s="3">
        <v>-3.42</v>
      </c>
      <c r="N22" s="67" t="s">
        <v>39</v>
      </c>
    </row>
    <row r="23" spans="1:41">
      <c r="A23" s="5" t="s">
        <v>11</v>
      </c>
      <c r="B23" s="5" t="s">
        <v>24</v>
      </c>
      <c r="C23" s="3">
        <v>33.450000000000003</v>
      </c>
      <c r="D23" s="3">
        <v>208.09</v>
      </c>
      <c r="E23" s="4">
        <v>0.46546999999999999</v>
      </c>
      <c r="F23" s="4">
        <v>0.71331999999999995</v>
      </c>
      <c r="G23" s="4">
        <v>0.71040999999999999</v>
      </c>
      <c r="H23" s="3">
        <v>2.31</v>
      </c>
      <c r="I23" s="3">
        <v>9.2200000000000006</v>
      </c>
      <c r="J23" s="4">
        <v>0.1525</v>
      </c>
      <c r="K23" s="4">
        <v>0.51232</v>
      </c>
      <c r="L23" s="4">
        <v>0.51188</v>
      </c>
      <c r="M23" s="3">
        <v>-3.76</v>
      </c>
      <c r="N23" s="68"/>
    </row>
    <row r="24" spans="1:41">
      <c r="A24" s="5" t="s">
        <v>11</v>
      </c>
      <c r="B24" s="5" t="s">
        <v>28</v>
      </c>
      <c r="C24" s="3">
        <v>23.6</v>
      </c>
      <c r="D24" s="3">
        <v>87.63</v>
      </c>
      <c r="E24" s="4">
        <v>0.77969999999999995</v>
      </c>
      <c r="F24" s="4">
        <v>0.71275999999999995</v>
      </c>
      <c r="G24" s="4">
        <v>0.70789000000000002</v>
      </c>
      <c r="H24" s="3">
        <v>1.01</v>
      </c>
      <c r="I24" s="3">
        <v>3.74</v>
      </c>
      <c r="J24" s="4">
        <v>0.16442000000000001</v>
      </c>
      <c r="K24" s="4">
        <v>0.51219000000000003</v>
      </c>
      <c r="L24" s="4">
        <v>0.51171500000000003</v>
      </c>
      <c r="M24" s="3">
        <v>-6.97</v>
      </c>
      <c r="N24" s="68"/>
    </row>
    <row r="25" spans="1:41">
      <c r="A25" s="5" t="s">
        <v>11</v>
      </c>
      <c r="B25" s="38">
        <v>38443</v>
      </c>
      <c r="C25" s="3">
        <v>23.49</v>
      </c>
      <c r="D25" s="3">
        <v>81.87</v>
      </c>
      <c r="E25" s="4">
        <v>0.83099000000000001</v>
      </c>
      <c r="F25" s="4">
        <v>0.71301000000000003</v>
      </c>
      <c r="G25" s="4">
        <v>0.707812</v>
      </c>
      <c r="H25" s="3">
        <v>1.34</v>
      </c>
      <c r="I25" s="3">
        <v>5.12</v>
      </c>
      <c r="J25" s="4">
        <v>0.15941</v>
      </c>
      <c r="K25" s="4">
        <v>0.51245099999999999</v>
      </c>
      <c r="L25" s="4">
        <v>0.51199300000000003</v>
      </c>
      <c r="M25" s="3">
        <v>-1.56</v>
      </c>
      <c r="N25" s="68"/>
    </row>
    <row r="26" spans="1:41">
      <c r="A26" s="5" t="s">
        <v>11</v>
      </c>
      <c r="B26" s="5" t="s">
        <v>25</v>
      </c>
      <c r="C26" s="3">
        <v>53.42</v>
      </c>
      <c r="D26" s="3">
        <v>351.67</v>
      </c>
      <c r="E26" s="4">
        <v>0.43989</v>
      </c>
      <c r="F26" s="4">
        <v>0.71367000000000003</v>
      </c>
      <c r="G26" s="4">
        <v>0.71092</v>
      </c>
      <c r="H26" s="3">
        <v>1.76</v>
      </c>
      <c r="I26" s="3">
        <v>4.88</v>
      </c>
      <c r="J26" s="4">
        <v>0.22006000000000001</v>
      </c>
      <c r="K26" s="4">
        <v>0.51263400000000003</v>
      </c>
      <c r="L26" s="4">
        <v>0.51200100000000004</v>
      </c>
      <c r="M26" s="3">
        <v>-1.39</v>
      </c>
      <c r="N26" s="68"/>
    </row>
    <row r="27" spans="1:41">
      <c r="A27" s="5" t="s">
        <v>11</v>
      </c>
      <c r="B27" s="5" t="s">
        <v>26</v>
      </c>
      <c r="C27" s="3">
        <v>50.03</v>
      </c>
      <c r="D27" s="3">
        <v>382.5</v>
      </c>
      <c r="E27" s="4">
        <v>0.37872</v>
      </c>
      <c r="F27" s="4">
        <v>0.71326000000000001</v>
      </c>
      <c r="G27" s="4">
        <v>0.71089199999999997</v>
      </c>
      <c r="H27" s="3">
        <v>2.75</v>
      </c>
      <c r="I27" s="3">
        <v>8.25</v>
      </c>
      <c r="J27" s="4">
        <v>0.2026</v>
      </c>
      <c r="K27" s="4">
        <v>0.51260399999999995</v>
      </c>
      <c r="L27" s="4">
        <v>0.51202099999999995</v>
      </c>
      <c r="M27" s="3">
        <v>-1</v>
      </c>
      <c r="N27" s="68"/>
    </row>
    <row r="28" spans="1:41" s="56" customFormat="1" ht="16" thickBot="1">
      <c r="A28" s="22" t="s">
        <v>11</v>
      </c>
      <c r="B28" s="22" t="s">
        <v>27</v>
      </c>
      <c r="C28" s="54">
        <v>7.97</v>
      </c>
      <c r="D28" s="54">
        <v>519.55999999999995</v>
      </c>
      <c r="E28" s="55">
        <v>4.4400000000000002E-2</v>
      </c>
      <c r="F28" s="55">
        <v>0.70974000000000004</v>
      </c>
      <c r="G28" s="55">
        <v>0.70945999999999998</v>
      </c>
      <c r="H28" s="54">
        <v>0.52</v>
      </c>
      <c r="I28" s="54">
        <v>2.4500000000000002</v>
      </c>
      <c r="J28" s="55">
        <v>0.12998999999999999</v>
      </c>
      <c r="K28" s="55">
        <v>0.51205999999999996</v>
      </c>
      <c r="L28" s="55">
        <v>0.51168400000000003</v>
      </c>
      <c r="M28" s="54">
        <v>-7.59</v>
      </c>
      <c r="N28" s="69"/>
    </row>
    <row r="29" spans="1:41" s="2" customFormat="1" ht="14">
      <c r="A29" s="40" t="s">
        <v>73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41" s="2" customFormat="1" ht="14">
      <c r="A30" s="15" t="s">
        <v>74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1" s="2" customFormat="1" ht="14">
      <c r="A31" s="62" t="s">
        <v>75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</row>
    <row r="32" spans="1:41" s="2" customFormat="1" ht="14">
      <c r="A32" s="62" t="s">
        <v>76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</row>
    <row r="33" spans="5:5">
      <c r="E33" s="2"/>
    </row>
    <row r="34" spans="5:5">
      <c r="E34" s="2"/>
    </row>
    <row r="35" spans="5:5">
      <c r="E35" s="2"/>
    </row>
  </sheetData>
  <mergeCells count="5">
    <mergeCell ref="A32:Y32"/>
    <mergeCell ref="N5:N12"/>
    <mergeCell ref="N13:N21"/>
    <mergeCell ref="N22:N28"/>
    <mergeCell ref="A31:Y3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24"/>
  <sheetViews>
    <sheetView workbookViewId="0">
      <selection activeCell="A2" sqref="A1:A2"/>
    </sheetView>
  </sheetViews>
  <sheetFormatPr baseColWidth="10" defaultColWidth="9" defaultRowHeight="14"/>
  <cols>
    <col min="1" max="1" width="14.1640625" style="2" customWidth="1"/>
    <col min="2" max="2" width="13.6640625" style="2" customWidth="1"/>
    <col min="3" max="3" width="9" style="2"/>
    <col min="4" max="4" width="12" style="2" customWidth="1"/>
    <col min="5" max="16384" width="9" style="2"/>
  </cols>
  <sheetData>
    <row r="1" spans="1:7">
      <c r="A1" s="60" t="s">
        <v>123</v>
      </c>
    </row>
    <row r="2" spans="1:7">
      <c r="A2" s="60" t="s">
        <v>124</v>
      </c>
    </row>
    <row r="3" spans="1:7" s="39" customFormat="1" ht="23.25" customHeight="1" thickBot="1">
      <c r="A3" s="39" t="s">
        <v>98</v>
      </c>
    </row>
    <row r="4" spans="1:7" s="6" customFormat="1" ht="15">
      <c r="A4" s="10" t="s">
        <v>53</v>
      </c>
      <c r="B4" s="10" t="s">
        <v>80</v>
      </c>
      <c r="C4" s="10" t="s">
        <v>90</v>
      </c>
      <c r="D4" s="10" t="s">
        <v>93</v>
      </c>
      <c r="E4" s="10" t="s">
        <v>92</v>
      </c>
      <c r="F4" s="10" t="s">
        <v>94</v>
      </c>
      <c r="G4" s="10" t="s">
        <v>92</v>
      </c>
    </row>
    <row r="5" spans="1:7">
      <c r="A5" s="5" t="s">
        <v>54</v>
      </c>
      <c r="B5" s="5" t="s">
        <v>81</v>
      </c>
      <c r="C5" s="5" t="s">
        <v>91</v>
      </c>
      <c r="D5" s="5">
        <v>-0.35</v>
      </c>
      <c r="E5" s="5">
        <v>0.06</v>
      </c>
      <c r="F5" s="5">
        <v>-0.15</v>
      </c>
      <c r="G5" s="5">
        <v>0.03</v>
      </c>
    </row>
    <row r="6" spans="1:7">
      <c r="A6" s="5" t="s">
        <v>54</v>
      </c>
      <c r="B6" s="5" t="s">
        <v>82</v>
      </c>
      <c r="C6" s="5" t="s">
        <v>91</v>
      </c>
      <c r="D6" s="5">
        <v>-0.49</v>
      </c>
      <c r="E6" s="5">
        <v>0.04</v>
      </c>
      <c r="F6" s="5">
        <v>-0.27</v>
      </c>
      <c r="G6" s="5">
        <v>0.03</v>
      </c>
    </row>
    <row r="7" spans="1:7">
      <c r="A7" s="5" t="s">
        <v>54</v>
      </c>
      <c r="B7" s="5" t="s">
        <v>83</v>
      </c>
      <c r="C7" s="5" t="s">
        <v>91</v>
      </c>
      <c r="D7" s="5">
        <v>-0.35</v>
      </c>
      <c r="E7" s="5">
        <v>0.06</v>
      </c>
      <c r="F7" s="5">
        <v>-0.17</v>
      </c>
      <c r="G7" s="5">
        <v>0.03</v>
      </c>
    </row>
    <row r="8" spans="1:7">
      <c r="A8" s="5" t="s">
        <v>54</v>
      </c>
      <c r="B8" s="5" t="s">
        <v>84</v>
      </c>
      <c r="C8" s="5" t="s">
        <v>91</v>
      </c>
      <c r="D8" s="5">
        <v>-0.34</v>
      </c>
      <c r="E8" s="5">
        <v>0.04</v>
      </c>
      <c r="F8" s="5">
        <v>-0.17</v>
      </c>
      <c r="G8" s="5">
        <v>0.03</v>
      </c>
    </row>
    <row r="9" spans="1:7">
      <c r="A9" s="5" t="s">
        <v>54</v>
      </c>
      <c r="B9" s="5" t="s">
        <v>85</v>
      </c>
      <c r="C9" s="5" t="s">
        <v>91</v>
      </c>
      <c r="D9" s="5">
        <v>-0.42</v>
      </c>
      <c r="E9" s="5">
        <v>0.04</v>
      </c>
      <c r="F9" s="5">
        <v>-0.19</v>
      </c>
      <c r="G9" s="5">
        <v>0.03</v>
      </c>
    </row>
    <row r="10" spans="1:7">
      <c r="A10" s="5" t="s">
        <v>54</v>
      </c>
      <c r="B10" s="5" t="s">
        <v>85</v>
      </c>
      <c r="C10" s="5" t="s">
        <v>91</v>
      </c>
      <c r="D10" s="5">
        <v>-0.4</v>
      </c>
      <c r="E10" s="5">
        <v>0.05</v>
      </c>
      <c r="F10" s="5">
        <v>-0.19</v>
      </c>
      <c r="G10" s="5">
        <v>0.04</v>
      </c>
    </row>
    <row r="11" spans="1:7">
      <c r="A11" s="5" t="s">
        <v>54</v>
      </c>
      <c r="B11" s="5" t="s">
        <v>85</v>
      </c>
      <c r="C11" s="5" t="s">
        <v>91</v>
      </c>
      <c r="D11" s="5">
        <v>-0.44</v>
      </c>
      <c r="E11" s="5">
        <v>0.05</v>
      </c>
      <c r="F11" s="5">
        <v>-0.19</v>
      </c>
      <c r="G11" s="5">
        <v>0.04</v>
      </c>
    </row>
    <row r="12" spans="1:7">
      <c r="A12" s="5" t="s">
        <v>54</v>
      </c>
      <c r="B12" s="5" t="s">
        <v>86</v>
      </c>
      <c r="C12" s="5" t="s">
        <v>91</v>
      </c>
      <c r="D12" s="5">
        <v>-0.38</v>
      </c>
      <c r="E12" s="5">
        <v>0.04</v>
      </c>
      <c r="F12" s="5">
        <v>-0.19</v>
      </c>
      <c r="G12" s="5">
        <v>0.03</v>
      </c>
    </row>
    <row r="13" spans="1:7">
      <c r="A13" s="5" t="s">
        <v>54</v>
      </c>
      <c r="B13" s="5" t="s">
        <v>86</v>
      </c>
      <c r="C13" s="5" t="s">
        <v>91</v>
      </c>
      <c r="D13" s="5">
        <v>-0.38</v>
      </c>
      <c r="E13" s="5">
        <v>0.04</v>
      </c>
      <c r="F13" s="5">
        <v>-0.2</v>
      </c>
      <c r="G13" s="5">
        <v>0.04</v>
      </c>
    </row>
    <row r="14" spans="1:7">
      <c r="A14" s="5" t="s">
        <v>54</v>
      </c>
      <c r="B14" s="5" t="s">
        <v>86</v>
      </c>
      <c r="C14" s="5" t="s">
        <v>91</v>
      </c>
      <c r="D14" s="5">
        <v>-0.37</v>
      </c>
      <c r="E14" s="5">
        <v>7.0000000000000007E-2</v>
      </c>
      <c r="F14" s="5">
        <v>-0.17</v>
      </c>
      <c r="G14" s="5">
        <v>0.04</v>
      </c>
    </row>
    <row r="15" spans="1:7">
      <c r="A15" s="5" t="s">
        <v>54</v>
      </c>
      <c r="B15" s="5" t="s">
        <v>86</v>
      </c>
      <c r="C15" s="5" t="s">
        <v>91</v>
      </c>
      <c r="D15" s="5">
        <v>-0.37</v>
      </c>
      <c r="E15" s="5">
        <v>0.04</v>
      </c>
      <c r="F15" s="5">
        <v>-0.18</v>
      </c>
      <c r="G15" s="5">
        <v>0.03</v>
      </c>
    </row>
    <row r="16" spans="1:7">
      <c r="A16" s="5" t="s">
        <v>54</v>
      </c>
      <c r="B16" s="5" t="s">
        <v>87</v>
      </c>
      <c r="C16" s="5" t="s">
        <v>91</v>
      </c>
      <c r="D16" s="5">
        <v>-0.37</v>
      </c>
      <c r="E16" s="5">
        <v>0.05</v>
      </c>
      <c r="F16" s="5">
        <v>-0.19</v>
      </c>
      <c r="G16" s="5">
        <v>0.03</v>
      </c>
    </row>
    <row r="17" spans="1:41">
      <c r="A17" s="5" t="s">
        <v>54</v>
      </c>
      <c r="B17" s="5" t="s">
        <v>87</v>
      </c>
      <c r="C17" s="5" t="s">
        <v>91</v>
      </c>
      <c r="D17" s="5">
        <v>-0.4</v>
      </c>
      <c r="E17" s="5">
        <v>0.06</v>
      </c>
      <c r="F17" s="5">
        <v>-0.2</v>
      </c>
      <c r="G17" s="5">
        <v>0.04</v>
      </c>
    </row>
    <row r="18" spans="1:41">
      <c r="A18" s="5" t="s">
        <v>54</v>
      </c>
      <c r="B18" s="5" t="s">
        <v>87</v>
      </c>
      <c r="C18" s="5" t="s">
        <v>91</v>
      </c>
      <c r="D18" s="5">
        <v>-0.34</v>
      </c>
      <c r="E18" s="5">
        <v>0.06</v>
      </c>
      <c r="F18" s="5">
        <v>-0.18</v>
      </c>
      <c r="G18" s="5">
        <v>0.03</v>
      </c>
    </row>
    <row r="19" spans="1:41">
      <c r="A19" s="5" t="s">
        <v>54</v>
      </c>
      <c r="B19" s="5" t="s">
        <v>88</v>
      </c>
      <c r="C19" s="5" t="s">
        <v>91</v>
      </c>
      <c r="D19" s="5">
        <v>-0.38</v>
      </c>
      <c r="E19" s="5">
        <v>0.04</v>
      </c>
      <c r="F19" s="5">
        <v>-0.18</v>
      </c>
      <c r="G19" s="5">
        <v>0.05</v>
      </c>
    </row>
    <row r="20" spans="1:41">
      <c r="A20" s="5" t="s">
        <v>54</v>
      </c>
      <c r="B20" s="5" t="s">
        <v>89</v>
      </c>
      <c r="C20" s="5" t="s">
        <v>91</v>
      </c>
      <c r="D20" s="5">
        <v>-0.44</v>
      </c>
      <c r="E20" s="5">
        <v>0.04</v>
      </c>
      <c r="F20" s="5">
        <v>-0.22</v>
      </c>
      <c r="G20" s="5">
        <v>0.03</v>
      </c>
    </row>
    <row r="21" spans="1:41">
      <c r="A21" s="5" t="s">
        <v>54</v>
      </c>
      <c r="B21" s="5" t="s">
        <v>89</v>
      </c>
      <c r="C21" s="5" t="s">
        <v>91</v>
      </c>
      <c r="D21" s="5">
        <v>-0.45</v>
      </c>
      <c r="E21" s="5">
        <v>7.0000000000000007E-2</v>
      </c>
      <c r="F21" s="5">
        <v>-0.22</v>
      </c>
      <c r="G21" s="5">
        <v>0.04</v>
      </c>
    </row>
    <row r="22" spans="1:41" s="24" customFormat="1" ht="15" thickBot="1">
      <c r="A22" s="22" t="s">
        <v>54</v>
      </c>
      <c r="B22" s="22" t="s">
        <v>89</v>
      </c>
      <c r="C22" s="22" t="s">
        <v>91</v>
      </c>
      <c r="D22" s="22">
        <v>-0.42</v>
      </c>
      <c r="E22" s="22">
        <v>0.06</v>
      </c>
      <c r="F22" s="22">
        <v>-0.21</v>
      </c>
      <c r="G22" s="22">
        <v>0.04</v>
      </c>
    </row>
    <row r="23" spans="1:41">
      <c r="A23" s="40" t="s">
        <v>73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41">
      <c r="A24" s="15" t="s">
        <v>95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74"/>
  <sheetViews>
    <sheetView topLeftCell="A49" workbookViewId="0">
      <selection sqref="A1:A2"/>
    </sheetView>
  </sheetViews>
  <sheetFormatPr baseColWidth="10" defaultColWidth="9" defaultRowHeight="14"/>
  <cols>
    <col min="1" max="1" width="21.6640625" style="7" customWidth="1"/>
    <col min="2" max="2" width="13.5" style="7" customWidth="1"/>
    <col min="3" max="3" width="12.83203125" style="7" customWidth="1"/>
    <col min="4" max="4" width="19.33203125" style="7" customWidth="1"/>
    <col min="5" max="16384" width="9" style="7"/>
  </cols>
  <sheetData>
    <row r="1" spans="1:4">
      <c r="A1" s="60" t="s">
        <v>123</v>
      </c>
      <c r="B1" s="60"/>
      <c r="C1" s="60"/>
      <c r="D1" s="60"/>
    </row>
    <row r="2" spans="1:4">
      <c r="A2" s="60" t="s">
        <v>124</v>
      </c>
      <c r="B2" s="60"/>
      <c r="C2" s="60"/>
      <c r="D2" s="60"/>
    </row>
    <row r="3" spans="1:4" s="53" customFormat="1" ht="22.5" customHeight="1" thickBot="1">
      <c r="A3" s="71" t="s">
        <v>115</v>
      </c>
      <c r="B3" s="71"/>
      <c r="C3" s="71"/>
      <c r="D3" s="71"/>
    </row>
    <row r="4" spans="1:4" s="6" customFormat="1">
      <c r="A4" s="10" t="s">
        <v>53</v>
      </c>
      <c r="B4" s="10" t="s">
        <v>47</v>
      </c>
      <c r="C4" s="10" t="s">
        <v>48</v>
      </c>
      <c r="D4" s="10" t="s">
        <v>36</v>
      </c>
    </row>
    <row r="5" spans="1:4">
      <c r="A5" s="8" t="s">
        <v>55</v>
      </c>
      <c r="B5" s="8" t="s">
        <v>49</v>
      </c>
      <c r="C5" s="8">
        <v>5.62</v>
      </c>
      <c r="D5" s="67" t="s">
        <v>61</v>
      </c>
    </row>
    <row r="6" spans="1:4">
      <c r="A6" s="8" t="s">
        <v>55</v>
      </c>
      <c r="B6" s="8" t="s">
        <v>50</v>
      </c>
      <c r="C6" s="8">
        <v>5.66</v>
      </c>
      <c r="D6" s="68"/>
    </row>
    <row r="7" spans="1:4">
      <c r="A7" s="8" t="s">
        <v>55</v>
      </c>
      <c r="B7" s="8" t="s">
        <v>50</v>
      </c>
      <c r="C7" s="8">
        <v>6.47</v>
      </c>
      <c r="D7" s="68"/>
    </row>
    <row r="8" spans="1:4">
      <c r="A8" s="8" t="s">
        <v>55</v>
      </c>
      <c r="B8" s="8" t="s">
        <v>50</v>
      </c>
      <c r="C8" s="8">
        <v>5.17</v>
      </c>
      <c r="D8" s="68"/>
    </row>
    <row r="9" spans="1:4">
      <c r="A9" s="8" t="s">
        <v>55</v>
      </c>
      <c r="B9" s="8" t="s">
        <v>50</v>
      </c>
      <c r="C9" s="8">
        <v>6.3</v>
      </c>
      <c r="D9" s="68"/>
    </row>
    <row r="10" spans="1:4">
      <c r="A10" s="8" t="s">
        <v>55</v>
      </c>
      <c r="B10" s="8" t="s">
        <v>50</v>
      </c>
      <c r="C10" s="8">
        <v>6.8</v>
      </c>
      <c r="D10" s="68"/>
    </row>
    <row r="11" spans="1:4">
      <c r="A11" s="8" t="s">
        <v>55</v>
      </c>
      <c r="B11" s="8" t="s">
        <v>50</v>
      </c>
      <c r="C11" s="8">
        <v>6.8</v>
      </c>
      <c r="D11" s="68"/>
    </row>
    <row r="12" spans="1:4">
      <c r="A12" s="8" t="s">
        <v>55</v>
      </c>
      <c r="B12" s="8" t="s">
        <v>51</v>
      </c>
      <c r="C12" s="8">
        <v>6.41</v>
      </c>
      <c r="D12" s="68"/>
    </row>
    <row r="13" spans="1:4">
      <c r="A13" s="8" t="s">
        <v>55</v>
      </c>
      <c r="B13" s="8" t="s">
        <v>50</v>
      </c>
      <c r="C13" s="8">
        <v>6.41</v>
      </c>
      <c r="D13" s="68"/>
    </row>
    <row r="14" spans="1:4">
      <c r="A14" s="8" t="s">
        <v>55</v>
      </c>
      <c r="B14" s="8" t="s">
        <v>49</v>
      </c>
      <c r="C14" s="8">
        <v>6.06</v>
      </c>
      <c r="D14" s="68"/>
    </row>
    <row r="15" spans="1:4">
      <c r="A15" s="8" t="s">
        <v>55</v>
      </c>
      <c r="B15" s="8" t="s">
        <v>50</v>
      </c>
      <c r="C15" s="8">
        <v>6.31</v>
      </c>
      <c r="D15" s="68"/>
    </row>
    <row r="16" spans="1:4">
      <c r="A16" s="8" t="s">
        <v>55</v>
      </c>
      <c r="B16" s="8" t="s">
        <v>50</v>
      </c>
      <c r="C16" s="8">
        <v>5.99</v>
      </c>
      <c r="D16" s="68"/>
    </row>
    <row r="17" spans="1:4">
      <c r="A17" s="8" t="s">
        <v>55</v>
      </c>
      <c r="B17" s="8" t="s">
        <v>49</v>
      </c>
      <c r="C17" s="8">
        <v>5.75</v>
      </c>
      <c r="D17" s="68"/>
    </row>
    <row r="18" spans="1:4">
      <c r="A18" s="8" t="s">
        <v>55</v>
      </c>
      <c r="B18" s="8" t="s">
        <v>50</v>
      </c>
      <c r="C18" s="8">
        <v>5.98</v>
      </c>
      <c r="D18" s="68"/>
    </row>
    <row r="19" spans="1:4">
      <c r="A19" s="8" t="s">
        <v>55</v>
      </c>
      <c r="B19" s="8" t="s">
        <v>50</v>
      </c>
      <c r="C19" s="8">
        <v>5.92</v>
      </c>
      <c r="D19" s="68"/>
    </row>
    <row r="20" spans="1:4">
      <c r="A20" s="8" t="s">
        <v>59</v>
      </c>
      <c r="B20" s="8" t="s">
        <v>51</v>
      </c>
      <c r="C20" s="8">
        <v>4.5599999999999996</v>
      </c>
      <c r="D20" s="68"/>
    </row>
    <row r="21" spans="1:4">
      <c r="A21" s="8" t="s">
        <v>59</v>
      </c>
      <c r="B21" s="8" t="s">
        <v>49</v>
      </c>
      <c r="C21" s="8">
        <v>3.99</v>
      </c>
      <c r="D21" s="68"/>
    </row>
    <row r="22" spans="1:4">
      <c r="A22" s="8" t="s">
        <v>59</v>
      </c>
      <c r="B22" s="8" t="s">
        <v>50</v>
      </c>
      <c r="C22" s="8">
        <v>4.01</v>
      </c>
      <c r="D22" s="68"/>
    </row>
    <row r="23" spans="1:4">
      <c r="A23" s="8" t="s">
        <v>59</v>
      </c>
      <c r="B23" s="8" t="s">
        <v>50</v>
      </c>
      <c r="C23" s="8">
        <v>3.76</v>
      </c>
      <c r="D23" s="68"/>
    </row>
    <row r="24" spans="1:4">
      <c r="A24" s="8" t="s">
        <v>59</v>
      </c>
      <c r="B24" s="8" t="s">
        <v>50</v>
      </c>
      <c r="C24" s="8">
        <v>6.4</v>
      </c>
      <c r="D24" s="68"/>
    </row>
    <row r="25" spans="1:4">
      <c r="A25" s="8" t="s">
        <v>59</v>
      </c>
      <c r="B25" s="8" t="s">
        <v>50</v>
      </c>
      <c r="C25" s="8">
        <v>6.27</v>
      </c>
      <c r="D25" s="68"/>
    </row>
    <row r="26" spans="1:4">
      <c r="A26" s="8" t="s">
        <v>59</v>
      </c>
      <c r="B26" s="8" t="s">
        <v>50</v>
      </c>
      <c r="C26" s="8">
        <v>6.26</v>
      </c>
      <c r="D26" s="68"/>
    </row>
    <row r="27" spans="1:4" s="6" customFormat="1">
      <c r="A27" s="10" t="s">
        <v>60</v>
      </c>
      <c r="B27" s="10" t="s">
        <v>50</v>
      </c>
      <c r="C27" s="10">
        <v>3.49</v>
      </c>
      <c r="D27" s="69"/>
    </row>
    <row r="28" spans="1:4">
      <c r="A28" s="8" t="s">
        <v>54</v>
      </c>
      <c r="B28" s="8" t="s">
        <v>50</v>
      </c>
      <c r="C28" s="9">
        <v>4</v>
      </c>
      <c r="D28" s="67" t="s">
        <v>79</v>
      </c>
    </row>
    <row r="29" spans="1:4">
      <c r="A29" s="8" t="s">
        <v>54</v>
      </c>
      <c r="B29" s="8" t="s">
        <v>50</v>
      </c>
      <c r="C29" s="9">
        <v>3.5</v>
      </c>
      <c r="D29" s="68"/>
    </row>
    <row r="30" spans="1:4">
      <c r="A30" s="8" t="s">
        <v>54</v>
      </c>
      <c r="B30" s="8" t="s">
        <v>50</v>
      </c>
      <c r="C30" s="9">
        <v>3.7</v>
      </c>
      <c r="D30" s="68"/>
    </row>
    <row r="31" spans="1:4">
      <c r="A31" s="8" t="s">
        <v>54</v>
      </c>
      <c r="B31" s="8" t="s">
        <v>50</v>
      </c>
      <c r="C31" s="9">
        <v>3.6</v>
      </c>
      <c r="D31" s="68"/>
    </row>
    <row r="32" spans="1:4">
      <c r="A32" s="8" t="s">
        <v>54</v>
      </c>
      <c r="B32" s="8" t="s">
        <v>50</v>
      </c>
      <c r="C32" s="9">
        <v>3.3</v>
      </c>
      <c r="D32" s="68"/>
    </row>
    <row r="33" spans="1:4">
      <c r="A33" s="8" t="s">
        <v>54</v>
      </c>
      <c r="B33" s="8" t="s">
        <v>50</v>
      </c>
      <c r="C33" s="9">
        <v>6.1</v>
      </c>
      <c r="D33" s="68"/>
    </row>
    <row r="34" spans="1:4">
      <c r="A34" s="8" t="s">
        <v>54</v>
      </c>
      <c r="B34" s="8" t="s">
        <v>50</v>
      </c>
      <c r="C34" s="9">
        <v>5.4</v>
      </c>
      <c r="D34" s="68"/>
    </row>
    <row r="35" spans="1:4">
      <c r="A35" s="8" t="s">
        <v>54</v>
      </c>
      <c r="B35" s="8" t="s">
        <v>50</v>
      </c>
      <c r="C35" s="9">
        <v>3.5</v>
      </c>
      <c r="D35" s="68"/>
    </row>
    <row r="36" spans="1:4">
      <c r="A36" s="8" t="s">
        <v>54</v>
      </c>
      <c r="B36" s="8" t="s">
        <v>50</v>
      </c>
      <c r="C36" s="9">
        <v>3.7</v>
      </c>
      <c r="D36" s="68"/>
    </row>
    <row r="37" spans="1:4">
      <c r="A37" s="8" t="s">
        <v>55</v>
      </c>
      <c r="B37" s="8" t="s">
        <v>50</v>
      </c>
      <c r="C37" s="9">
        <v>5.0999999999999996</v>
      </c>
      <c r="D37" s="68"/>
    </row>
    <row r="38" spans="1:4">
      <c r="A38" s="8" t="s">
        <v>55</v>
      </c>
      <c r="B38" s="8" t="s">
        <v>50</v>
      </c>
      <c r="C38" s="9">
        <v>5.3</v>
      </c>
      <c r="D38" s="68"/>
    </row>
    <row r="39" spans="1:4">
      <c r="A39" s="8" t="s">
        <v>55</v>
      </c>
      <c r="B39" s="8" t="s">
        <v>50</v>
      </c>
      <c r="C39" s="9">
        <v>5.9</v>
      </c>
      <c r="D39" s="68"/>
    </row>
    <row r="40" spans="1:4">
      <c r="A40" s="8" t="s">
        <v>55</v>
      </c>
      <c r="B40" s="8" t="s">
        <v>50</v>
      </c>
      <c r="C40" s="9">
        <v>4.5</v>
      </c>
      <c r="D40" s="68"/>
    </row>
    <row r="41" spans="1:4">
      <c r="A41" s="8" t="s">
        <v>55</v>
      </c>
      <c r="B41" s="8" t="s">
        <v>50</v>
      </c>
      <c r="C41" s="9">
        <v>5.5</v>
      </c>
      <c r="D41" s="68"/>
    </row>
    <row r="42" spans="1:4">
      <c r="A42" s="8" t="s">
        <v>55</v>
      </c>
      <c r="B42" s="8" t="s">
        <v>50</v>
      </c>
      <c r="C42" s="9">
        <v>4.9000000000000004</v>
      </c>
      <c r="D42" s="68"/>
    </row>
    <row r="43" spans="1:4">
      <c r="A43" s="8" t="s">
        <v>55</v>
      </c>
      <c r="B43" s="8" t="s">
        <v>50</v>
      </c>
      <c r="C43" s="9">
        <v>4.5</v>
      </c>
      <c r="D43" s="68"/>
    </row>
    <row r="44" spans="1:4">
      <c r="A44" s="8" t="s">
        <v>55</v>
      </c>
      <c r="B44" s="8" t="s">
        <v>50</v>
      </c>
      <c r="C44" s="9">
        <v>4.8</v>
      </c>
      <c r="D44" s="68"/>
    </row>
    <row r="45" spans="1:4">
      <c r="A45" s="8" t="s">
        <v>55</v>
      </c>
      <c r="B45" s="8" t="s">
        <v>50</v>
      </c>
      <c r="C45" s="9">
        <v>4.5</v>
      </c>
      <c r="D45" s="68"/>
    </row>
    <row r="46" spans="1:4">
      <c r="A46" s="8" t="s">
        <v>55</v>
      </c>
      <c r="B46" s="8" t="s">
        <v>50</v>
      </c>
      <c r="C46" s="9">
        <v>4.7</v>
      </c>
      <c r="D46" s="68"/>
    </row>
    <row r="47" spans="1:4">
      <c r="A47" s="8" t="s">
        <v>55</v>
      </c>
      <c r="B47" s="8" t="s">
        <v>50</v>
      </c>
      <c r="C47" s="9">
        <v>4.0999999999999996</v>
      </c>
      <c r="D47" s="68"/>
    </row>
    <row r="48" spans="1:4">
      <c r="A48" s="8" t="s">
        <v>56</v>
      </c>
      <c r="B48" s="8" t="s">
        <v>50</v>
      </c>
      <c r="C48" s="9">
        <v>7.7</v>
      </c>
      <c r="D48" s="68"/>
    </row>
    <row r="49" spans="1:4">
      <c r="A49" s="8" t="s">
        <v>56</v>
      </c>
      <c r="B49" s="8" t="s">
        <v>50</v>
      </c>
      <c r="C49" s="9">
        <v>3.3</v>
      </c>
      <c r="D49" s="68"/>
    </row>
    <row r="50" spans="1:4">
      <c r="A50" s="8" t="s">
        <v>54</v>
      </c>
      <c r="B50" s="8" t="s">
        <v>51</v>
      </c>
      <c r="C50" s="9">
        <v>3.8</v>
      </c>
      <c r="D50" s="68"/>
    </row>
    <row r="51" spans="1:4">
      <c r="A51" s="8" t="s">
        <v>54</v>
      </c>
      <c r="B51" s="8" t="s">
        <v>51</v>
      </c>
      <c r="C51" s="9">
        <v>3.8</v>
      </c>
      <c r="D51" s="68"/>
    </row>
    <row r="52" spans="1:4">
      <c r="A52" s="8" t="s">
        <v>55</v>
      </c>
      <c r="B52" s="8" t="s">
        <v>51</v>
      </c>
      <c r="C52" s="9">
        <v>5.9</v>
      </c>
      <c r="D52" s="68"/>
    </row>
    <row r="53" spans="1:4">
      <c r="A53" s="8" t="s">
        <v>55</v>
      </c>
      <c r="B53" s="8" t="s">
        <v>51</v>
      </c>
      <c r="C53" s="9">
        <v>5.4</v>
      </c>
      <c r="D53" s="68"/>
    </row>
    <row r="54" spans="1:4">
      <c r="A54" s="8" t="s">
        <v>55</v>
      </c>
      <c r="B54" s="8" t="s">
        <v>51</v>
      </c>
      <c r="C54" s="9">
        <v>5.9</v>
      </c>
      <c r="D54" s="68"/>
    </row>
    <row r="55" spans="1:4">
      <c r="A55" s="8" t="s">
        <v>55</v>
      </c>
      <c r="B55" s="8" t="s">
        <v>51</v>
      </c>
      <c r="C55" s="9">
        <v>5.4</v>
      </c>
      <c r="D55" s="68"/>
    </row>
    <row r="56" spans="1:4">
      <c r="A56" s="8" t="s">
        <v>55</v>
      </c>
      <c r="B56" s="8" t="s">
        <v>51</v>
      </c>
      <c r="C56" s="9">
        <v>5.3</v>
      </c>
      <c r="D56" s="68"/>
    </row>
    <row r="57" spans="1:4">
      <c r="A57" s="8" t="s">
        <v>55</v>
      </c>
      <c r="B57" s="8" t="s">
        <v>51</v>
      </c>
      <c r="C57" s="9">
        <v>5.4</v>
      </c>
      <c r="D57" s="68"/>
    </row>
    <row r="58" spans="1:4">
      <c r="A58" s="8" t="s">
        <v>55</v>
      </c>
      <c r="B58" s="8" t="s">
        <v>51</v>
      </c>
      <c r="C58" s="9">
        <v>4.5</v>
      </c>
      <c r="D58" s="68"/>
    </row>
    <row r="59" spans="1:4">
      <c r="A59" s="8" t="s">
        <v>56</v>
      </c>
      <c r="B59" s="8" t="s">
        <v>50</v>
      </c>
      <c r="C59" s="9">
        <v>3.6</v>
      </c>
      <c r="D59" s="68"/>
    </row>
    <row r="60" spans="1:4">
      <c r="A60" s="8" t="s">
        <v>57</v>
      </c>
      <c r="B60" s="8" t="s">
        <v>50</v>
      </c>
      <c r="C60" s="9">
        <v>3.3</v>
      </c>
      <c r="D60" s="68"/>
    </row>
    <row r="61" spans="1:4">
      <c r="A61" s="8" t="s">
        <v>57</v>
      </c>
      <c r="B61" s="8" t="s">
        <v>50</v>
      </c>
      <c r="C61" s="9">
        <v>2.5</v>
      </c>
      <c r="D61" s="68"/>
    </row>
    <row r="62" spans="1:4">
      <c r="A62" s="8" t="s">
        <v>57</v>
      </c>
      <c r="B62" s="8" t="s">
        <v>50</v>
      </c>
      <c r="C62" s="9">
        <v>2.4</v>
      </c>
      <c r="D62" s="68"/>
    </row>
    <row r="63" spans="1:4">
      <c r="A63" s="8" t="s">
        <v>57</v>
      </c>
      <c r="B63" s="8" t="s">
        <v>50</v>
      </c>
      <c r="C63" s="9">
        <v>2.6</v>
      </c>
      <c r="D63" s="68"/>
    </row>
    <row r="64" spans="1:4">
      <c r="A64" s="8" t="s">
        <v>57</v>
      </c>
      <c r="B64" s="8" t="s">
        <v>50</v>
      </c>
      <c r="C64" s="9">
        <v>6.4</v>
      </c>
      <c r="D64" s="68"/>
    </row>
    <row r="65" spans="1:41">
      <c r="A65" s="8" t="s">
        <v>55</v>
      </c>
      <c r="B65" s="8" t="s">
        <v>51</v>
      </c>
      <c r="C65" s="9">
        <v>3.7</v>
      </c>
      <c r="D65" s="68"/>
    </row>
    <row r="66" spans="1:41">
      <c r="A66" s="8" t="s">
        <v>55</v>
      </c>
      <c r="B66" s="8" t="s">
        <v>51</v>
      </c>
      <c r="C66" s="9">
        <v>3.7</v>
      </c>
      <c r="D66" s="68"/>
    </row>
    <row r="67" spans="1:41">
      <c r="A67" s="8" t="s">
        <v>54</v>
      </c>
      <c r="B67" s="8" t="s">
        <v>51</v>
      </c>
      <c r="C67" s="9">
        <v>4.3</v>
      </c>
      <c r="D67" s="68"/>
    </row>
    <row r="68" spans="1:41">
      <c r="A68" s="8" t="s">
        <v>54</v>
      </c>
      <c r="B68" s="8" t="s">
        <v>51</v>
      </c>
      <c r="C68" s="9">
        <v>4.3</v>
      </c>
      <c r="D68" s="68"/>
    </row>
    <row r="69" spans="1:41">
      <c r="A69" s="8" t="s">
        <v>58</v>
      </c>
      <c r="B69" s="8" t="s">
        <v>52</v>
      </c>
      <c r="C69" s="9">
        <v>11.2</v>
      </c>
      <c r="D69" s="68"/>
    </row>
    <row r="70" spans="1:41">
      <c r="A70" s="8" t="s">
        <v>58</v>
      </c>
      <c r="B70" s="8" t="s">
        <v>52</v>
      </c>
      <c r="C70" s="9">
        <v>11.2</v>
      </c>
      <c r="D70" s="68"/>
    </row>
    <row r="71" spans="1:41" s="24" customFormat="1" ht="15" thickBot="1">
      <c r="A71" s="22" t="s">
        <v>58</v>
      </c>
      <c r="B71" s="22" t="s">
        <v>52</v>
      </c>
      <c r="C71" s="57">
        <v>11.1</v>
      </c>
      <c r="D71" s="70"/>
    </row>
    <row r="72" spans="1:41" s="2" customFormat="1">
      <c r="A72" s="40" t="s">
        <v>117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spans="1:41" s="2" customFormat="1">
      <c r="A73" s="15" t="s">
        <v>77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2" customFormat="1">
      <c r="A74" s="62" t="s">
        <v>78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</row>
  </sheetData>
  <mergeCells count="4">
    <mergeCell ref="D5:D27"/>
    <mergeCell ref="D28:D71"/>
    <mergeCell ref="A3:D3"/>
    <mergeCell ref="A74:Y7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2"/>
  <sheetViews>
    <sheetView zoomScale="110" zoomScaleNormal="110" workbookViewId="0">
      <selection activeCell="A22" sqref="A22"/>
    </sheetView>
  </sheetViews>
  <sheetFormatPr baseColWidth="10" defaultColWidth="8.83203125" defaultRowHeight="15"/>
  <cols>
    <col min="1" max="1" width="13" customWidth="1"/>
    <col min="8" max="8" width="17.5" customWidth="1"/>
  </cols>
  <sheetData>
    <row r="1" spans="1:8">
      <c r="A1" s="60" t="s">
        <v>123</v>
      </c>
    </row>
    <row r="2" spans="1:8">
      <c r="A2" s="60" t="s">
        <v>124</v>
      </c>
    </row>
    <row r="3" spans="1:8" s="39" customFormat="1" ht="20.25" customHeight="1" thickBot="1">
      <c r="A3" s="39" t="s">
        <v>116</v>
      </c>
    </row>
    <row r="4" spans="1:8" s="1" customFormat="1" ht="18">
      <c r="A4" s="10" t="s">
        <v>101</v>
      </c>
      <c r="B4" s="10" t="s">
        <v>102</v>
      </c>
      <c r="C4" s="10" t="s">
        <v>114</v>
      </c>
      <c r="D4" s="59" t="s">
        <v>103</v>
      </c>
      <c r="E4" s="10" t="s">
        <v>121</v>
      </c>
      <c r="F4" s="59" t="s">
        <v>103</v>
      </c>
      <c r="G4" s="10" t="s">
        <v>109</v>
      </c>
      <c r="H4" s="10" t="s">
        <v>36</v>
      </c>
    </row>
    <row r="5" spans="1:8">
      <c r="A5" s="5" t="s">
        <v>104</v>
      </c>
      <c r="B5" s="5">
        <v>9</v>
      </c>
      <c r="C5" s="45">
        <v>86.118540740740741</v>
      </c>
      <c r="D5" s="3">
        <v>0.48814325782974116</v>
      </c>
      <c r="E5" s="3">
        <v>8.7581496477652607E-2</v>
      </c>
      <c r="F5" s="3">
        <v>0.26577412188111438</v>
      </c>
      <c r="G5" s="67" t="s">
        <v>100</v>
      </c>
      <c r="H5" s="74" t="s">
        <v>110</v>
      </c>
    </row>
    <row r="6" spans="1:8">
      <c r="A6" s="73" t="s">
        <v>105</v>
      </c>
      <c r="B6" s="5">
        <v>5</v>
      </c>
      <c r="C6" s="45">
        <v>89.1845</v>
      </c>
      <c r="D6" s="3">
        <v>0.12261231585773792</v>
      </c>
      <c r="E6" s="3">
        <v>1.2819002009240918</v>
      </c>
      <c r="F6" s="3">
        <v>5.5787787242904993E-2</v>
      </c>
      <c r="G6" s="68"/>
      <c r="H6" s="73"/>
    </row>
    <row r="7" spans="1:8">
      <c r="A7" s="73"/>
      <c r="B7" s="5">
        <v>2</v>
      </c>
      <c r="C7" s="45">
        <v>87.231363636363639</v>
      </c>
      <c r="D7" s="3">
        <v>0.47569001643459602</v>
      </c>
      <c r="E7" s="3">
        <v>0.38870678286233584</v>
      </c>
      <c r="F7" s="3">
        <v>1.9086608308371844E-3</v>
      </c>
      <c r="G7" s="68"/>
      <c r="H7" s="73"/>
    </row>
    <row r="8" spans="1:8">
      <c r="A8" s="5" t="s">
        <v>106</v>
      </c>
      <c r="B8" s="5">
        <v>9</v>
      </c>
      <c r="C8" s="45">
        <v>85.015083333333322</v>
      </c>
      <c r="D8" s="3">
        <v>0.81636879240226756</v>
      </c>
      <c r="E8" s="3">
        <v>1.5295977766326896</v>
      </c>
      <c r="F8" s="3">
        <v>0.22062983950033785</v>
      </c>
      <c r="G8" s="68"/>
      <c r="H8" s="73"/>
    </row>
    <row r="9" spans="1:8" s="1" customFormat="1">
      <c r="A9" s="10" t="s">
        <v>107</v>
      </c>
      <c r="B9" s="10">
        <v>8</v>
      </c>
      <c r="C9" s="47">
        <v>86.413399999999982</v>
      </c>
      <c r="D9" s="13">
        <v>1.6197010602097017</v>
      </c>
      <c r="E9" s="13">
        <v>0.39</v>
      </c>
      <c r="F9" s="13">
        <v>0.47684463145036704</v>
      </c>
      <c r="G9" s="69"/>
      <c r="H9" s="75"/>
    </row>
    <row r="10" spans="1:8" s="1" customFormat="1" ht="18">
      <c r="A10" s="10" t="s">
        <v>101</v>
      </c>
      <c r="B10" s="10" t="s">
        <v>102</v>
      </c>
      <c r="C10" s="10" t="s">
        <v>114</v>
      </c>
      <c r="D10" s="59" t="s">
        <v>103</v>
      </c>
      <c r="E10" s="11" t="s">
        <v>121</v>
      </c>
      <c r="F10" s="59" t="s">
        <v>103</v>
      </c>
      <c r="G10" s="10" t="s">
        <v>109</v>
      </c>
      <c r="H10" s="10" t="s">
        <v>36</v>
      </c>
    </row>
    <row r="11" spans="1:8">
      <c r="A11" s="5" t="s">
        <v>104</v>
      </c>
      <c r="B11" s="5">
        <v>4</v>
      </c>
      <c r="C11" s="45">
        <v>86.015112304462306</v>
      </c>
      <c r="D11" s="3">
        <v>0.12983416330089437</v>
      </c>
      <c r="E11" s="3">
        <v>0.71878330797654166</v>
      </c>
      <c r="F11" s="3">
        <v>0.19980443151518237</v>
      </c>
      <c r="G11" s="67" t="s">
        <v>108</v>
      </c>
      <c r="H11" s="5" t="s">
        <v>112</v>
      </c>
    </row>
    <row r="12" spans="1:8">
      <c r="A12" s="73" t="s">
        <v>105</v>
      </c>
      <c r="B12" s="5">
        <v>4</v>
      </c>
      <c r="C12" s="45">
        <v>90.178556015933566</v>
      </c>
      <c r="D12" s="3">
        <v>0.23431917956255743</v>
      </c>
      <c r="E12" s="3">
        <v>1.096078602957407</v>
      </c>
      <c r="F12" s="3">
        <v>0.30722155894788783</v>
      </c>
      <c r="G12" s="68"/>
      <c r="H12" s="73" t="s">
        <v>111</v>
      </c>
    </row>
    <row r="13" spans="1:8">
      <c r="A13" s="73"/>
      <c r="B13" s="5">
        <v>5</v>
      </c>
      <c r="C13" s="45">
        <v>88.784281229565792</v>
      </c>
      <c r="D13" s="3">
        <v>0.56198301535631301</v>
      </c>
      <c r="E13" s="3">
        <v>1.0716117798726614</v>
      </c>
      <c r="F13" s="3">
        <v>0.28625129778762293</v>
      </c>
      <c r="G13" s="68"/>
      <c r="H13" s="73"/>
    </row>
    <row r="14" spans="1:8">
      <c r="A14" s="73"/>
      <c r="B14" s="5">
        <v>5</v>
      </c>
      <c r="C14" s="45">
        <v>87.489838720670363</v>
      </c>
      <c r="D14" s="3">
        <v>0.26925449390080464</v>
      </c>
      <c r="E14" s="3">
        <v>0.7422301754931061</v>
      </c>
      <c r="F14" s="3">
        <v>0.14823705156703251</v>
      </c>
      <c r="G14" s="68"/>
      <c r="H14" s="73"/>
    </row>
    <row r="15" spans="1:8">
      <c r="A15" s="5" t="s">
        <v>106</v>
      </c>
      <c r="B15" s="5">
        <v>5</v>
      </c>
      <c r="C15" s="45">
        <v>84.22</v>
      </c>
      <c r="D15" s="3">
        <v>1.4307340773183532</v>
      </c>
      <c r="E15" s="3">
        <v>0.53349936891262117</v>
      </c>
      <c r="F15" s="3">
        <v>0.22443092854986313</v>
      </c>
      <c r="G15" s="68"/>
      <c r="H15" s="5" t="s">
        <v>122</v>
      </c>
    </row>
    <row r="16" spans="1:8" s="56" customFormat="1" ht="16" thickBot="1">
      <c r="A16" s="22" t="s">
        <v>107</v>
      </c>
      <c r="B16" s="22">
        <v>2</v>
      </c>
      <c r="C16" s="58">
        <v>87.406838235294117</v>
      </c>
      <c r="D16" s="54">
        <v>0.20271087635958562</v>
      </c>
      <c r="E16" s="54">
        <v>0.81299638933931873</v>
      </c>
      <c r="F16" s="54">
        <v>0.46568449076070401</v>
      </c>
      <c r="G16" s="70"/>
      <c r="H16" s="22" t="s">
        <v>113</v>
      </c>
    </row>
    <row r="17" spans="1:24">
      <c r="A17" s="40" t="s">
        <v>117</v>
      </c>
    </row>
    <row r="18" spans="1:24" s="49" customFormat="1">
      <c r="A18" s="50" t="s">
        <v>77</v>
      </c>
    </row>
    <row r="19" spans="1:24" s="46" customFormat="1">
      <c r="A19" s="72" t="s">
        <v>120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</row>
    <row r="20" spans="1:24" s="46" customFormat="1">
      <c r="A20" s="72" t="s">
        <v>125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50"/>
    </row>
    <row r="21" spans="1:24">
      <c r="A21" s="50" t="s">
        <v>119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</row>
    <row r="22" spans="1:24" s="49" customFormat="1">
      <c r="A22" s="48" t="s">
        <v>118</v>
      </c>
    </row>
  </sheetData>
  <mergeCells count="8">
    <mergeCell ref="A19:V19"/>
    <mergeCell ref="A20:U20"/>
    <mergeCell ref="G5:G9"/>
    <mergeCell ref="A6:A7"/>
    <mergeCell ref="A12:A14"/>
    <mergeCell ref="G11:G16"/>
    <mergeCell ref="H12:H14"/>
    <mergeCell ref="H5:H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Whole-rock trace elements</vt:lpstr>
      <vt:lpstr>Sr-Nd isotope </vt:lpstr>
      <vt:lpstr>Mg isotope</vt:lpstr>
      <vt:lpstr>S isotope</vt:lpstr>
      <vt:lpstr>Fo-fO2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2022-07-26T20:55:04Z</dcterms:modified>
</cp:coreProperties>
</file>