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2-04 April files/4_7880R Mosenfelder/_crx/"/>
    </mc:Choice>
  </mc:AlternateContent>
  <xr:revisionPtr revIDLastSave="2" documentId="11_0FD6A9292A25F9D8DAE650639B5CFB83DC1DF35C" xr6:coauthVersionLast="47" xr6:coauthVersionMax="47" xr10:uidLastSave="{03BDF636-3682-7F4F-A5F7-6D5DDE824741}"/>
  <bookViews>
    <workbookView xWindow="0" yWindow="500" windowWidth="27440" windowHeight="18580" tabRatio="500" xr2:uid="{00000000-000D-0000-FFFF-FFFF00000000}"/>
  </bookViews>
  <sheets>
    <sheet name="suppl table S2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3" i="1" l="1"/>
  <c r="X23" i="1"/>
  <c r="W23" i="1"/>
  <c r="Y21" i="1"/>
  <c r="X21" i="1"/>
  <c r="W21" i="1"/>
  <c r="Y19" i="1"/>
  <c r="X19" i="1"/>
  <c r="W19" i="1"/>
  <c r="Y17" i="1"/>
  <c r="X17" i="1"/>
  <c r="W17" i="1"/>
  <c r="Y15" i="1"/>
  <c r="X15" i="1"/>
  <c r="W15" i="1"/>
  <c r="Y13" i="1"/>
  <c r="X13" i="1"/>
  <c r="W13" i="1"/>
  <c r="Y11" i="1"/>
  <c r="X11" i="1"/>
  <c r="W11" i="1"/>
  <c r="Y9" i="1"/>
  <c r="X9" i="1"/>
  <c r="W9" i="1"/>
  <c r="Y7" i="1"/>
  <c r="X7" i="1"/>
  <c r="W7" i="1"/>
</calcChain>
</file>

<file path=xl/sharedStrings.xml><?xml version="1.0" encoding="utf-8"?>
<sst xmlns="http://schemas.openxmlformats.org/spreadsheetml/2006/main" count="35" uniqueCount="19">
  <si>
    <t>F pfu</t>
  </si>
  <si>
    <t>Sum (3530-3622)</t>
  </si>
  <si>
    <t>Sum (3631-3689)</t>
  </si>
  <si>
    <t>Sum (3643-3689)</t>
  </si>
  <si>
    <t>GRR42</t>
  </si>
  <si>
    <t>Amplitude</t>
  </si>
  <si>
    <t>Area</t>
  </si>
  <si>
    <t>GRR229</t>
  </si>
  <si>
    <t>GRR732</t>
  </si>
  <si>
    <t>GRR771</t>
  </si>
  <si>
    <t>GRR1122</t>
  </si>
  <si>
    <t>GRR1386</t>
  </si>
  <si>
    <t>GRR1386a</t>
  </si>
  <si>
    <t>GRR1429</t>
  </si>
  <si>
    <t>GRR1756</t>
  </si>
  <si>
    <t xml:space="preserve">Peak center </t>
  </si>
  <si>
    <t xml:space="preserve">Supplemental Table OM2: Peak heights and areas from curve fitting </t>
  </si>
  <si>
    <t xml:space="preserve">American Mineralogist: April 2022 Online Materials AM-22-47880 </t>
  </si>
  <si>
    <t xml:space="preserve">MOSENFELDER ET AL.: H AND F IN GARNET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</si>
</sst>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TimesNewRomanPSMT"/>
      <family val="2"/>
    </font>
    <font>
      <b/>
      <sz val="12"/>
      <color theme="1"/>
      <name val="TimesNewRomanPSMT"/>
      <family val="2"/>
    </font>
    <font>
      <sz val="12"/>
      <color rgb="FF0432FF"/>
      <name val="TimesNewRomanPSMT"/>
      <family val="2"/>
    </font>
    <font>
      <sz val="12"/>
      <color theme="1"/>
      <name val="Time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ont="1"/>
    <xf numFmtId="0" fontId="2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5"/>
  <sheetViews>
    <sheetView tabSelected="1" topLeftCell="I1" workbookViewId="0">
      <selection activeCell="V36" sqref="V36"/>
    </sheetView>
  </sheetViews>
  <sheetFormatPr baseColWidth="10" defaultRowHeight="16"/>
  <cols>
    <col min="23" max="24" width="10.83203125" style="2"/>
  </cols>
  <sheetData>
    <row r="1" spans="1:25">
      <c r="A1" s="1" t="s">
        <v>16</v>
      </c>
      <c r="G1" t="s">
        <v>17</v>
      </c>
    </row>
    <row r="2" spans="1:25">
      <c r="A2" s="1"/>
      <c r="G2" t="s">
        <v>18</v>
      </c>
    </row>
    <row r="3" spans="1:25">
      <c r="B3" s="4" t="s">
        <v>0</v>
      </c>
      <c r="D3" t="s">
        <v>15</v>
      </c>
    </row>
    <row r="4" spans="1:25" ht="34">
      <c r="D4">
        <v>3400</v>
      </c>
      <c r="E4">
        <v>3446</v>
      </c>
      <c r="F4">
        <v>3530</v>
      </c>
      <c r="G4">
        <v>3539</v>
      </c>
      <c r="H4">
        <v>3545</v>
      </c>
      <c r="I4">
        <v>3560</v>
      </c>
      <c r="J4">
        <v>3567</v>
      </c>
      <c r="K4">
        <v>3582</v>
      </c>
      <c r="L4">
        <v>3600</v>
      </c>
      <c r="M4">
        <v>3608</v>
      </c>
      <c r="N4" s="4">
        <v>3622</v>
      </c>
      <c r="O4">
        <v>3631</v>
      </c>
      <c r="P4">
        <v>3643</v>
      </c>
      <c r="Q4">
        <v>3647</v>
      </c>
      <c r="R4">
        <v>3657</v>
      </c>
      <c r="S4">
        <v>3664</v>
      </c>
      <c r="T4">
        <v>3674</v>
      </c>
      <c r="U4">
        <v>3689</v>
      </c>
      <c r="W4" s="2" t="s">
        <v>1</v>
      </c>
      <c r="X4" s="2" t="s">
        <v>2</v>
      </c>
      <c r="Y4" s="2" t="s">
        <v>3</v>
      </c>
    </row>
    <row r="6" spans="1:25">
      <c r="A6" t="s">
        <v>4</v>
      </c>
      <c r="B6" s="3">
        <v>5.9799999999999999E-2</v>
      </c>
      <c r="C6" t="s">
        <v>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0.69691400000000003</v>
      </c>
      <c r="K6">
        <v>0</v>
      </c>
      <c r="L6">
        <v>0.68637599999999999</v>
      </c>
      <c r="M6">
        <v>0</v>
      </c>
      <c r="N6">
        <v>1.67309</v>
      </c>
      <c r="O6">
        <v>5.5721299999999996</v>
      </c>
      <c r="P6">
        <v>27.1403</v>
      </c>
      <c r="Q6">
        <v>66.716499999999996</v>
      </c>
      <c r="R6">
        <v>27.923200000000001</v>
      </c>
      <c r="S6">
        <v>1.38978</v>
      </c>
      <c r="T6">
        <v>6.1328899999999997</v>
      </c>
      <c r="U6">
        <v>20.289200000000001</v>
      </c>
    </row>
    <row r="7" spans="1:25">
      <c r="B7" s="3"/>
      <c r="C7" t="s">
        <v>6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19.633099999999999</v>
      </c>
      <c r="K7">
        <v>0</v>
      </c>
      <c r="L7">
        <v>7.06616</v>
      </c>
      <c r="M7">
        <v>0</v>
      </c>
      <c r="N7">
        <v>12.6439</v>
      </c>
      <c r="O7">
        <v>80.530100000000004</v>
      </c>
      <c r="P7">
        <v>311.89800000000002</v>
      </c>
      <c r="Q7">
        <v>461.31700000000001</v>
      </c>
      <c r="R7">
        <v>305.161</v>
      </c>
      <c r="S7">
        <v>6.6426499999999997</v>
      </c>
      <c r="T7">
        <v>60.665999999999997</v>
      </c>
      <c r="U7">
        <v>158.84200000000001</v>
      </c>
      <c r="W7" s="2">
        <f>SUM(F7:N7)</f>
        <v>39.343159999999997</v>
      </c>
      <c r="X7" s="2">
        <f>SUM(O7:U7)</f>
        <v>1385.0567500000002</v>
      </c>
      <c r="Y7">
        <f>SUM(P7:U7)</f>
        <v>1304.52665</v>
      </c>
    </row>
    <row r="8" spans="1:25">
      <c r="A8" t="s">
        <v>7</v>
      </c>
      <c r="B8" s="3">
        <v>3.6600000000000001E-2</v>
      </c>
      <c r="C8" t="s">
        <v>5</v>
      </c>
      <c r="D8">
        <v>0</v>
      </c>
      <c r="E8">
        <v>0</v>
      </c>
      <c r="F8">
        <v>4.5653899999999998</v>
      </c>
      <c r="G8">
        <v>0</v>
      </c>
      <c r="H8">
        <v>99.584500000000006</v>
      </c>
      <c r="I8">
        <v>0</v>
      </c>
      <c r="J8">
        <v>11.9819</v>
      </c>
      <c r="K8">
        <v>2.66154</v>
      </c>
      <c r="L8">
        <v>13.6684</v>
      </c>
      <c r="M8">
        <v>9.4256799999999998</v>
      </c>
      <c r="N8">
        <v>5.335</v>
      </c>
      <c r="O8">
        <v>8.4521300000000004</v>
      </c>
      <c r="P8">
        <v>27.656300000000002</v>
      </c>
      <c r="Q8">
        <v>10.5466</v>
      </c>
      <c r="R8">
        <v>15.057499999999999</v>
      </c>
      <c r="S8">
        <v>4.7223499999999996</v>
      </c>
      <c r="T8">
        <v>6.1618899999999996</v>
      </c>
      <c r="U8">
        <v>9.718</v>
      </c>
    </row>
    <row r="9" spans="1:25">
      <c r="B9" s="3"/>
      <c r="C9" t="s">
        <v>6</v>
      </c>
      <c r="D9">
        <v>0</v>
      </c>
      <c r="E9">
        <v>0</v>
      </c>
      <c r="F9">
        <v>144.95099999999999</v>
      </c>
      <c r="G9">
        <v>0</v>
      </c>
      <c r="H9">
        <v>89.9084</v>
      </c>
      <c r="I9">
        <v>0</v>
      </c>
      <c r="J9">
        <v>234.018</v>
      </c>
      <c r="K9">
        <v>32.242199999999997</v>
      </c>
      <c r="L9">
        <v>234.74199999999999</v>
      </c>
      <c r="M9">
        <v>152.41300000000001</v>
      </c>
      <c r="N9">
        <v>52.103499999999997</v>
      </c>
      <c r="O9">
        <v>131.995</v>
      </c>
      <c r="P9">
        <v>401.28800000000001</v>
      </c>
      <c r="Q9">
        <v>97.734999999999999</v>
      </c>
      <c r="R9">
        <v>146.12299999999999</v>
      </c>
      <c r="S9">
        <v>30.428100000000001</v>
      </c>
      <c r="T9">
        <v>85.844999999999999</v>
      </c>
      <c r="U9">
        <v>83.968599999999995</v>
      </c>
      <c r="W9" s="2">
        <f>SUM(F9:N9)</f>
        <v>940.3780999999999</v>
      </c>
      <c r="X9" s="2">
        <f>SUM(O9:U9)</f>
        <v>977.38270000000011</v>
      </c>
      <c r="Y9">
        <f>SUM(P9:U9)</f>
        <v>845.3877</v>
      </c>
    </row>
    <row r="10" spans="1:25">
      <c r="A10" s="4" t="s">
        <v>8</v>
      </c>
      <c r="B10" s="3">
        <v>2.6499999999999999E-2</v>
      </c>
      <c r="C10" t="s">
        <v>5</v>
      </c>
      <c r="D10">
        <v>0.200683</v>
      </c>
      <c r="E10">
        <v>0</v>
      </c>
      <c r="F10">
        <v>2.8754499999999998</v>
      </c>
      <c r="G10">
        <v>0</v>
      </c>
      <c r="H10">
        <v>3.32558</v>
      </c>
      <c r="I10">
        <v>0</v>
      </c>
      <c r="J10">
        <v>9.5630199999999999</v>
      </c>
      <c r="K10">
        <v>1.6332599999999999</v>
      </c>
      <c r="L10">
        <v>11.0281</v>
      </c>
      <c r="M10">
        <v>4.7490699999999997</v>
      </c>
      <c r="N10">
        <v>3.8043900000000002</v>
      </c>
      <c r="O10">
        <v>5.4135</v>
      </c>
      <c r="P10">
        <v>11.5108</v>
      </c>
      <c r="Q10">
        <v>17.231100000000001</v>
      </c>
      <c r="R10">
        <v>9.6585199999999993</v>
      </c>
      <c r="S10">
        <v>3.76607</v>
      </c>
      <c r="T10">
        <v>2.3578199999999998</v>
      </c>
      <c r="U10">
        <v>10.875999999999999</v>
      </c>
    </row>
    <row r="11" spans="1:25">
      <c r="A11" s="4"/>
      <c r="B11" s="3"/>
      <c r="C11" t="s">
        <v>6</v>
      </c>
      <c r="D11">
        <v>30.213000000000001</v>
      </c>
      <c r="E11">
        <v>0</v>
      </c>
      <c r="F11">
        <v>84.108999999999995</v>
      </c>
      <c r="G11">
        <v>0</v>
      </c>
      <c r="H11">
        <v>78.048599999999993</v>
      </c>
      <c r="I11">
        <v>0</v>
      </c>
      <c r="J11">
        <v>195.69499999999999</v>
      </c>
      <c r="K11">
        <v>22.675799999999999</v>
      </c>
      <c r="L11">
        <v>213.03899999999999</v>
      </c>
      <c r="M11">
        <v>92.757800000000003</v>
      </c>
      <c r="N11">
        <v>74.701999999999998</v>
      </c>
      <c r="O11">
        <v>104.783</v>
      </c>
      <c r="P11">
        <v>127.828</v>
      </c>
      <c r="Q11">
        <v>188.47499999999999</v>
      </c>
      <c r="R11">
        <v>105.208</v>
      </c>
      <c r="S11">
        <v>54.732599999999998</v>
      </c>
      <c r="T11">
        <v>13.6957</v>
      </c>
      <c r="U11">
        <v>51.497300000000003</v>
      </c>
      <c r="W11" s="2">
        <f>SUM(F11:N11)</f>
        <v>761.02719999999988</v>
      </c>
      <c r="X11" s="2">
        <f>SUM(O11:U11)</f>
        <v>646.21960000000001</v>
      </c>
      <c r="Y11">
        <f>SUM(P11:U11)</f>
        <v>541.4366</v>
      </c>
    </row>
    <row r="12" spans="1:25">
      <c r="A12" s="4" t="s">
        <v>9</v>
      </c>
      <c r="B12" s="3">
        <v>3.49E-2</v>
      </c>
      <c r="C12" t="s">
        <v>5</v>
      </c>
      <c r="D12">
        <v>0</v>
      </c>
      <c r="E12">
        <v>0</v>
      </c>
      <c r="F12">
        <v>4.6631099999999996</v>
      </c>
      <c r="G12">
        <v>5.6686699999999997</v>
      </c>
      <c r="H12">
        <v>3.06467</v>
      </c>
      <c r="I12">
        <v>3.1833300000000002</v>
      </c>
      <c r="J12">
        <v>14.8141</v>
      </c>
      <c r="K12">
        <v>2.92516</v>
      </c>
      <c r="L12">
        <v>17.469100000000001</v>
      </c>
      <c r="M12">
        <v>15.9544</v>
      </c>
      <c r="N12">
        <v>5.0042499999999999</v>
      </c>
      <c r="O12">
        <v>9.2190999999999992</v>
      </c>
      <c r="P12">
        <v>41.872500000000002</v>
      </c>
      <c r="Q12">
        <v>7.7530099999999997</v>
      </c>
      <c r="R12">
        <v>21.8782</v>
      </c>
      <c r="S12">
        <v>4.3884499999999997</v>
      </c>
      <c r="T12">
        <v>7.9595399999999996</v>
      </c>
      <c r="U12">
        <v>13.307600000000001</v>
      </c>
    </row>
    <row r="13" spans="1:25">
      <c r="A13" s="5"/>
      <c r="B13" s="3"/>
      <c r="C13" t="s">
        <v>6</v>
      </c>
      <c r="D13">
        <v>0</v>
      </c>
      <c r="E13">
        <v>0</v>
      </c>
      <c r="F13">
        <v>70.485299999999995</v>
      </c>
      <c r="G13">
        <v>180.29900000000001</v>
      </c>
      <c r="H13">
        <v>40.895600000000002</v>
      </c>
      <c r="I13">
        <v>35.990400000000001</v>
      </c>
      <c r="J13">
        <v>236.00200000000001</v>
      </c>
      <c r="K13">
        <v>17.103100000000001</v>
      </c>
      <c r="L13">
        <v>265.036</v>
      </c>
      <c r="M13">
        <v>311.79500000000002</v>
      </c>
      <c r="N13">
        <v>48.970599999999997</v>
      </c>
      <c r="O13">
        <v>150.55600000000001</v>
      </c>
      <c r="P13">
        <v>573.44899999999996</v>
      </c>
      <c r="Q13">
        <v>27.228400000000001</v>
      </c>
      <c r="R13">
        <v>239.28700000000001</v>
      </c>
      <c r="S13">
        <v>25.470099999999999</v>
      </c>
      <c r="T13">
        <v>102.432</v>
      </c>
      <c r="U13">
        <v>105.971</v>
      </c>
      <c r="W13" s="2">
        <f>SUM(F13:N13)</f>
        <v>1206.5770000000002</v>
      </c>
      <c r="X13" s="2">
        <f>SUM(O13:U13)</f>
        <v>1224.3934999999999</v>
      </c>
      <c r="Y13">
        <f>SUM(P13:U13)</f>
        <v>1073.8375000000001</v>
      </c>
    </row>
    <row r="14" spans="1:25">
      <c r="A14" t="s">
        <v>10</v>
      </c>
      <c r="B14" s="3">
        <v>1.43E-2</v>
      </c>
      <c r="C14" t="s">
        <v>5</v>
      </c>
      <c r="D14">
        <v>0</v>
      </c>
      <c r="E14">
        <v>0.24679699999999999</v>
      </c>
      <c r="F14">
        <v>0</v>
      </c>
      <c r="G14">
        <v>3.8123800000000001</v>
      </c>
      <c r="H14">
        <v>10.0441</v>
      </c>
      <c r="I14">
        <v>0</v>
      </c>
      <c r="J14">
        <v>6.8500800000000002</v>
      </c>
      <c r="K14">
        <v>6.2154699999999998</v>
      </c>
      <c r="L14">
        <v>17.765999999999998</v>
      </c>
      <c r="M14">
        <v>7.4484899999999996</v>
      </c>
      <c r="N14">
        <v>0</v>
      </c>
      <c r="O14">
        <v>5.8419600000000003</v>
      </c>
      <c r="P14">
        <v>13.814299999999999</v>
      </c>
      <c r="Q14">
        <v>0</v>
      </c>
      <c r="R14">
        <v>4.01342</v>
      </c>
      <c r="S14">
        <v>0</v>
      </c>
      <c r="T14">
        <v>3.2710900000000001</v>
      </c>
      <c r="U14">
        <v>1.6737500000000001</v>
      </c>
    </row>
    <row r="15" spans="1:25">
      <c r="B15" s="3"/>
      <c r="C15" t="s">
        <v>6</v>
      </c>
      <c r="D15">
        <v>0</v>
      </c>
      <c r="E15">
        <v>39.515999999999998</v>
      </c>
      <c r="F15">
        <v>0</v>
      </c>
      <c r="G15">
        <v>154.03899999999999</v>
      </c>
      <c r="H15">
        <v>263.97399999999999</v>
      </c>
      <c r="I15">
        <v>0</v>
      </c>
      <c r="J15">
        <v>100.68</v>
      </c>
      <c r="K15">
        <v>103.837</v>
      </c>
      <c r="L15">
        <v>254.84399999999999</v>
      </c>
      <c r="M15">
        <v>209.9</v>
      </c>
      <c r="N15">
        <v>0</v>
      </c>
      <c r="O15">
        <v>150.29300000000001</v>
      </c>
      <c r="P15">
        <v>156.33099999999999</v>
      </c>
      <c r="Q15">
        <v>0</v>
      </c>
      <c r="R15">
        <v>74.318700000000007</v>
      </c>
      <c r="S15">
        <v>0</v>
      </c>
      <c r="T15">
        <v>49.527000000000001</v>
      </c>
      <c r="U15">
        <v>10.5906</v>
      </c>
      <c r="W15" s="2">
        <f>SUM(F15:N15)</f>
        <v>1087.2740000000001</v>
      </c>
      <c r="X15" s="2">
        <f>SUM(O15:U15)</f>
        <v>441.06030000000004</v>
      </c>
      <c r="Y15">
        <f>SUM(P15:U15)</f>
        <v>290.76729999999998</v>
      </c>
    </row>
    <row r="16" spans="1:25">
      <c r="A16" t="s">
        <v>11</v>
      </c>
      <c r="B16" s="3">
        <v>5.91E-2</v>
      </c>
      <c r="C16" t="s">
        <v>5</v>
      </c>
      <c r="D16">
        <v>0</v>
      </c>
      <c r="E16">
        <v>0</v>
      </c>
      <c r="F16">
        <v>8.9237699999999993</v>
      </c>
      <c r="G16">
        <v>0.63670199999999999</v>
      </c>
      <c r="H16">
        <v>5.5315599999999998</v>
      </c>
      <c r="I16">
        <v>0</v>
      </c>
      <c r="J16">
        <v>20.049099999999999</v>
      </c>
      <c r="K16">
        <v>2.4125800000000002</v>
      </c>
      <c r="L16">
        <v>21.036300000000001</v>
      </c>
      <c r="M16">
        <v>20.749500000000001</v>
      </c>
      <c r="N16">
        <v>7.6180399999999997</v>
      </c>
      <c r="O16">
        <v>12.8468</v>
      </c>
      <c r="P16">
        <v>60.217599999999997</v>
      </c>
      <c r="Q16">
        <v>23.043900000000001</v>
      </c>
      <c r="R16">
        <v>34.2742</v>
      </c>
      <c r="S16">
        <v>11.283200000000001</v>
      </c>
      <c r="T16">
        <v>12.2788</v>
      </c>
      <c r="U16">
        <v>23.867599999999999</v>
      </c>
    </row>
    <row r="17" spans="1:25">
      <c r="B17" s="3"/>
      <c r="C17" t="s">
        <v>6</v>
      </c>
      <c r="D17">
        <v>0</v>
      </c>
      <c r="E17">
        <v>0</v>
      </c>
      <c r="F17">
        <v>220.22900000000001</v>
      </c>
      <c r="G17">
        <v>3.6562299999999999</v>
      </c>
      <c r="H17">
        <v>139.38</v>
      </c>
      <c r="I17">
        <v>0</v>
      </c>
      <c r="J17">
        <v>378.01799999999997</v>
      </c>
      <c r="K17">
        <v>12.151300000000001</v>
      </c>
      <c r="L17">
        <v>349.416</v>
      </c>
      <c r="M17">
        <v>441.02300000000002</v>
      </c>
      <c r="N17">
        <v>72.708299999999994</v>
      </c>
      <c r="O17">
        <v>181.37799999999999</v>
      </c>
      <c r="P17">
        <v>943.04300000000001</v>
      </c>
      <c r="Q17">
        <v>178.38499999999999</v>
      </c>
      <c r="R17">
        <v>284.71300000000002</v>
      </c>
      <c r="S17">
        <v>79.258200000000002</v>
      </c>
      <c r="T17">
        <v>162.74600000000001</v>
      </c>
      <c r="U17">
        <v>202.95</v>
      </c>
      <c r="W17" s="2">
        <f>SUM(F17:N17)</f>
        <v>1616.5818299999999</v>
      </c>
      <c r="X17" s="2">
        <f>SUM(O17:U17)</f>
        <v>2032.4732000000001</v>
      </c>
      <c r="Y17">
        <f>SUM(P17:U17)</f>
        <v>1851.0952</v>
      </c>
    </row>
    <row r="18" spans="1:25">
      <c r="A18" t="s">
        <v>12</v>
      </c>
      <c r="B18" s="3">
        <v>2.1999999999999999E-2</v>
      </c>
      <c r="C18" t="s">
        <v>5</v>
      </c>
      <c r="D18">
        <v>0</v>
      </c>
      <c r="E18">
        <v>0</v>
      </c>
      <c r="F18">
        <v>4.5179999999999998</v>
      </c>
      <c r="G18">
        <v>2.23068</v>
      </c>
      <c r="H18">
        <v>3.14222</v>
      </c>
      <c r="I18">
        <v>0</v>
      </c>
      <c r="J18">
        <v>9.5978999999999992</v>
      </c>
      <c r="K18">
        <v>2.0146799999999998</v>
      </c>
      <c r="L18">
        <v>11.480600000000001</v>
      </c>
      <c r="M18">
        <v>10.619899999999999</v>
      </c>
      <c r="N18">
        <v>2.5827200000000001</v>
      </c>
      <c r="O18">
        <v>5.34572</v>
      </c>
      <c r="P18">
        <v>25.068200000000001</v>
      </c>
      <c r="Q18">
        <v>7.2945099999999998</v>
      </c>
      <c r="R18">
        <v>12.2906</v>
      </c>
      <c r="S18">
        <v>4.5884</v>
      </c>
      <c r="T18">
        <v>5.2737499999999997</v>
      </c>
      <c r="U18">
        <v>8.01586</v>
      </c>
    </row>
    <row r="19" spans="1:25">
      <c r="B19" s="3"/>
      <c r="C19" t="s">
        <v>6</v>
      </c>
      <c r="D19">
        <v>0</v>
      </c>
      <c r="E19">
        <v>0</v>
      </c>
      <c r="F19">
        <v>100.905</v>
      </c>
      <c r="G19">
        <v>36.1265</v>
      </c>
      <c r="H19">
        <v>50.519500000000001</v>
      </c>
      <c r="I19">
        <v>0</v>
      </c>
      <c r="J19">
        <v>197.22300000000001</v>
      </c>
      <c r="K19">
        <v>11.163600000000001</v>
      </c>
      <c r="L19">
        <v>178.572</v>
      </c>
      <c r="M19">
        <v>232.315</v>
      </c>
      <c r="N19">
        <v>23.817900000000002</v>
      </c>
      <c r="O19">
        <v>111.247</v>
      </c>
      <c r="P19">
        <v>360.66500000000002</v>
      </c>
      <c r="Q19">
        <v>51.980200000000004</v>
      </c>
      <c r="R19">
        <v>98.674999999999997</v>
      </c>
      <c r="S19">
        <v>35.263599999999997</v>
      </c>
      <c r="T19">
        <v>62.250399999999999</v>
      </c>
      <c r="U19">
        <v>60.921599999999998</v>
      </c>
      <c r="W19" s="2">
        <f>SUM(F19:N19)</f>
        <v>830.64249999999993</v>
      </c>
      <c r="X19" s="2">
        <f>SUM(O19:U19)</f>
        <v>781.00279999999998</v>
      </c>
      <c r="Y19">
        <f>SUM(P19:U19)</f>
        <v>669.75580000000014</v>
      </c>
    </row>
    <row r="20" spans="1:25">
      <c r="A20" t="s">
        <v>13</v>
      </c>
      <c r="B20" s="3">
        <v>4.4999999999999997E-3</v>
      </c>
      <c r="C20" t="s">
        <v>5</v>
      </c>
      <c r="D20">
        <v>0.11633599999999999</v>
      </c>
      <c r="E20">
        <v>0.100814</v>
      </c>
      <c r="F20">
        <v>0.86483500000000002</v>
      </c>
      <c r="H20">
        <v>0.86483500000000002</v>
      </c>
      <c r="K20">
        <v>1.77007</v>
      </c>
      <c r="L20">
        <v>6.0140000000000002</v>
      </c>
      <c r="M20">
        <v>0.66494299999999995</v>
      </c>
      <c r="N20" s="2">
        <v>0</v>
      </c>
      <c r="O20">
        <v>1.6214</v>
      </c>
      <c r="P20">
        <v>2.66405</v>
      </c>
      <c r="Q20">
        <v>0</v>
      </c>
      <c r="R20">
        <v>0</v>
      </c>
      <c r="S20">
        <v>0</v>
      </c>
      <c r="T20">
        <v>0.55513199999999996</v>
      </c>
      <c r="U20">
        <v>0.212425</v>
      </c>
    </row>
    <row r="21" spans="1:25">
      <c r="B21" s="3"/>
      <c r="C21" t="s">
        <v>6</v>
      </c>
      <c r="D21">
        <v>13.7181</v>
      </c>
      <c r="E21">
        <v>10.399100000000001</v>
      </c>
      <c r="F21">
        <v>37.377899999999997</v>
      </c>
      <c r="H21">
        <v>37.377899999999997</v>
      </c>
      <c r="K21">
        <v>43.029499999999999</v>
      </c>
      <c r="L21">
        <v>109.15600000000001</v>
      </c>
      <c r="M21">
        <v>14.229699999999999</v>
      </c>
      <c r="N21" s="2">
        <v>0</v>
      </c>
      <c r="O21">
        <v>42.828299999999999</v>
      </c>
      <c r="P21">
        <v>33.290199999999999</v>
      </c>
      <c r="Q21">
        <v>0</v>
      </c>
      <c r="R21">
        <v>0</v>
      </c>
      <c r="S21">
        <v>0</v>
      </c>
      <c r="T21">
        <v>8.0393600000000003</v>
      </c>
      <c r="U21">
        <v>1.6140099999999999</v>
      </c>
      <c r="W21" s="2">
        <f>SUM(F21:N21)</f>
        <v>241.17100000000002</v>
      </c>
      <c r="X21" s="2">
        <f>SUM(O21:U21)</f>
        <v>85.771869999999993</v>
      </c>
      <c r="Y21">
        <f>SUM(P21:U21)</f>
        <v>42.943570000000001</v>
      </c>
    </row>
    <row r="22" spans="1:25">
      <c r="A22" s="4" t="s">
        <v>14</v>
      </c>
      <c r="B22" s="3">
        <v>8.2000000000000007E-3</v>
      </c>
      <c r="C22" t="s">
        <v>5</v>
      </c>
      <c r="D22">
        <v>0</v>
      </c>
      <c r="E22">
        <v>0</v>
      </c>
      <c r="F22">
        <v>1.5044900000000001</v>
      </c>
      <c r="G22">
        <v>0</v>
      </c>
      <c r="H22">
        <v>4.7429100000000002</v>
      </c>
      <c r="I22">
        <v>0</v>
      </c>
      <c r="J22">
        <v>3.7879299999999998</v>
      </c>
      <c r="K22">
        <v>2.4881099999999998</v>
      </c>
      <c r="L22">
        <v>7.6779700000000002</v>
      </c>
      <c r="M22">
        <v>2.7656399999999999</v>
      </c>
      <c r="N22">
        <v>1.1644399999999999</v>
      </c>
      <c r="O22">
        <v>1.92025</v>
      </c>
      <c r="P22" s="3">
        <v>5.1740000000000004</v>
      </c>
      <c r="Q22" s="3">
        <v>0</v>
      </c>
      <c r="R22" s="3">
        <v>1.45208</v>
      </c>
      <c r="S22" s="3">
        <v>0</v>
      </c>
      <c r="T22" s="3">
        <v>0.99577400000000005</v>
      </c>
      <c r="U22" s="3">
        <v>0.66044700000000001</v>
      </c>
    </row>
    <row r="23" spans="1:25">
      <c r="A23" s="5"/>
      <c r="B23" s="3"/>
      <c r="C23" t="s">
        <v>6</v>
      </c>
      <c r="D23">
        <v>0</v>
      </c>
      <c r="E23">
        <v>0</v>
      </c>
      <c r="F23">
        <v>39.288899999999998</v>
      </c>
      <c r="G23">
        <v>0</v>
      </c>
      <c r="H23">
        <v>104.512</v>
      </c>
      <c r="I23">
        <v>0</v>
      </c>
      <c r="J23">
        <v>63.374699999999997</v>
      </c>
      <c r="K23">
        <v>42.177500000000002</v>
      </c>
      <c r="L23">
        <v>122.104</v>
      </c>
      <c r="M23">
        <v>60.483699999999999</v>
      </c>
      <c r="N23">
        <v>18.746300000000002</v>
      </c>
      <c r="O23">
        <v>36.057499999999997</v>
      </c>
      <c r="P23" s="3">
        <v>72.844800000000006</v>
      </c>
      <c r="Q23" s="3">
        <v>0</v>
      </c>
      <c r="R23" s="3">
        <v>27.794899999999998</v>
      </c>
      <c r="S23" s="3">
        <v>0</v>
      </c>
      <c r="T23" s="3">
        <v>12.119300000000001</v>
      </c>
      <c r="U23" s="3">
        <v>4.3315299999999999</v>
      </c>
      <c r="W23" s="2">
        <f>SUM(F23:N23)</f>
        <v>450.68710000000004</v>
      </c>
      <c r="X23" s="2">
        <f>SUM(O23:U23)</f>
        <v>153.14803000000001</v>
      </c>
      <c r="Y23">
        <f>SUM(P23:U23)</f>
        <v>117.09053</v>
      </c>
    </row>
    <row r="25" spans="1:25">
      <c r="A2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 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</dc:creator>
  <cp:lastModifiedBy>Christine Elrod</cp:lastModifiedBy>
  <dcterms:created xsi:type="dcterms:W3CDTF">2020-11-02T22:04:30Z</dcterms:created>
  <dcterms:modified xsi:type="dcterms:W3CDTF">2022-02-18T15:03:47Z</dcterms:modified>
</cp:coreProperties>
</file>