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60" yWindow="3400" windowWidth="20620" windowHeight="11640"/>
  </bookViews>
  <sheets>
    <sheet name="Fit.Parameter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0" i="1" l="1"/>
  <c r="F30" i="1"/>
  <c r="G30" i="1"/>
  <c r="H30" i="1"/>
  <c r="I30" i="1"/>
  <c r="J30" i="1"/>
  <c r="K30" i="1"/>
  <c r="L30" i="1"/>
  <c r="M30" i="1"/>
  <c r="N30" i="1"/>
  <c r="O30" i="1"/>
  <c r="P30" i="1"/>
  <c r="D30" i="1"/>
  <c r="O29" i="1"/>
  <c r="P29" i="1"/>
  <c r="M29" i="1"/>
  <c r="N29" i="1"/>
  <c r="E29" i="1"/>
  <c r="F29" i="1"/>
  <c r="G29" i="1"/>
  <c r="H29" i="1"/>
  <c r="I29" i="1"/>
  <c r="J29" i="1"/>
  <c r="K29" i="1"/>
  <c r="L29" i="1"/>
  <c r="D29" i="1"/>
</calcChain>
</file>

<file path=xl/sharedStrings.xml><?xml version="1.0" encoding="utf-8"?>
<sst xmlns="http://schemas.openxmlformats.org/spreadsheetml/2006/main" count="109" uniqueCount="55">
  <si>
    <t>sample</t>
  </si>
  <si>
    <t>velocity scale (mm/s)</t>
  </si>
  <si>
    <t>spectrum temp (K)</t>
  </si>
  <si>
    <t>filename</t>
  </si>
  <si>
    <t>IS</t>
  </si>
  <si>
    <t>QS</t>
  </si>
  <si>
    <t>Width</t>
  </si>
  <si>
    <t>Area</t>
  </si>
  <si>
    <r>
      <rPr>
        <b/>
        <sz val="11"/>
        <rFont val="Symbol"/>
        <family val="1"/>
        <charset val="2"/>
      </rPr>
      <t>c</t>
    </r>
    <r>
      <rPr>
        <b/>
        <vertAlign val="superscript"/>
        <sz val="11"/>
        <rFont val="Calibri"/>
        <family val="2"/>
        <scheme val="minor"/>
      </rPr>
      <t>2</t>
    </r>
  </si>
  <si>
    <r>
      <rPr>
        <b/>
        <sz val="11"/>
        <rFont val="Symbol"/>
        <family val="1"/>
        <charset val="2"/>
      </rPr>
      <t>c</t>
    </r>
    <r>
      <rPr>
        <b/>
        <vertAlign val="superscript"/>
        <sz val="11"/>
        <rFont val="Calibri"/>
        <family val="2"/>
        <scheme val="minor"/>
      </rPr>
      <t>2</t>
    </r>
    <r>
      <rPr>
        <b/>
        <vertAlign val="subscript"/>
        <sz val="11"/>
        <rFont val="Calibri"/>
        <family val="2"/>
        <scheme val="minor"/>
      </rPr>
      <t>norm</t>
    </r>
  </si>
  <si>
    <t>+/- 4</t>
  </si>
  <si>
    <t>FeSp6_2</t>
  </si>
  <si>
    <t>FeSp6_3</t>
  </si>
  <si>
    <t>FeSp6_4</t>
  </si>
  <si>
    <t>FeSp6_5</t>
  </si>
  <si>
    <t>FeSp6_7</t>
  </si>
  <si>
    <t>FeSp6_8</t>
  </si>
  <si>
    <t>FeSp6_9</t>
  </si>
  <si>
    <t>FeSp6_10</t>
  </si>
  <si>
    <t>FeSp6_11</t>
  </si>
  <si>
    <t>FeSp6_1</t>
  </si>
  <si>
    <t>low iron, not fit</t>
  </si>
  <si>
    <t>0.23*</t>
  </si>
  <si>
    <t>12072601ac</t>
  </si>
  <si>
    <t>12072701cd</t>
  </si>
  <si>
    <t>0.230*</t>
  </si>
  <si>
    <t>12080301ff</t>
  </si>
  <si>
    <t>12080701ej</t>
  </si>
  <si>
    <t>12080801bc</t>
  </si>
  <si>
    <t>12080901bd</t>
  </si>
  <si>
    <t>0.400*</t>
  </si>
  <si>
    <t>12100501bg</t>
  </si>
  <si>
    <t>12101501eh</t>
  </si>
  <si>
    <t>12102401ch</t>
  </si>
  <si>
    <t>FeSp8-1</t>
  </si>
  <si>
    <t>13070301a</t>
  </si>
  <si>
    <t>13070303n</t>
  </si>
  <si>
    <t>FeSp8-2</t>
  </si>
  <si>
    <t>FeSp8-3</t>
  </si>
  <si>
    <t>FeSp8-4</t>
  </si>
  <si>
    <t>13070402r</t>
  </si>
  <si>
    <t>13070401ad</t>
  </si>
  <si>
    <t>ED ferric/ferrous</t>
  </si>
  <si>
    <t>ferrous 4-coord</t>
  </si>
  <si>
    <t>0.30*</t>
  </si>
  <si>
    <t>0.40*</t>
  </si>
  <si>
    <t>0.35*</t>
  </si>
  <si>
    <t>ferrous 6-coord</t>
  </si>
  <si>
    <r>
      <t>ferric 4-c</t>
    </r>
    <r>
      <rPr>
        <b/>
        <sz val="11"/>
        <rFont val="Calibri"/>
        <family val="2"/>
      </rPr>
      <t>o</t>
    </r>
    <r>
      <rPr>
        <b/>
        <sz val="11"/>
        <rFont val="Calibri"/>
        <family val="2"/>
        <scheme val="minor"/>
      </rPr>
      <t>ord</t>
    </r>
    <phoneticPr fontId="9" type="noConversion"/>
  </si>
  <si>
    <t>0.30*</t>
    <phoneticPr fontId="9" type="noConversion"/>
  </si>
  <si>
    <t>* = parameter fixed</t>
    <phoneticPr fontId="9" type="noConversion"/>
  </si>
  <si>
    <t>Q</t>
  </si>
  <si>
    <r>
      <t xml:space="preserve">Q </t>
    </r>
    <r>
      <rPr>
        <sz val="11"/>
        <color theme="1"/>
        <rFont val="Calibri"/>
        <family val="2"/>
        <scheme val="minor"/>
      </rPr>
      <t>= ordering parameter</t>
    </r>
    <r>
      <rPr>
        <b/>
        <i/>
        <sz val="11"/>
        <color theme="1"/>
        <rFont val="Calibri"/>
        <family val="2"/>
        <scheme val="minor"/>
      </rPr>
      <t xml:space="preserve"> </t>
    </r>
  </si>
  <si>
    <t>Supplementary Table 2: Mössbauer fitting parameters.  This table includes the parameters used to fit the Mössbauer spectra acquired for the synthetic spinels in this study.</t>
  </si>
  <si>
    <t>American Mineralogist Supplemental Data; Jackson et al. Oct 2014; AM-14-1004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</si>
</sst>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0"/>
      <name val="Verdana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Symbol"/>
      <family val="1"/>
      <charset val="2"/>
    </font>
    <font>
      <b/>
      <vertAlign val="super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Verdana"/>
    </font>
    <font>
      <b/>
      <sz val="11"/>
      <name val="Calibri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pane xSplit="2" ySplit="2" topLeftCell="C3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ColWidth="8.83203125" defaultRowHeight="14" x14ac:dyDescent="0"/>
  <cols>
    <col min="1" max="1" width="20.1640625" bestFit="1" customWidth="1"/>
    <col min="2" max="2" width="6.5" bestFit="1" customWidth="1"/>
    <col min="3" max="3" width="14.83203125" bestFit="1" customWidth="1"/>
    <col min="4" max="4" width="11.33203125" bestFit="1" customWidth="1"/>
    <col min="5" max="5" width="11" bestFit="1" customWidth="1"/>
    <col min="6" max="6" width="11.1640625" bestFit="1" customWidth="1"/>
    <col min="7" max="7" width="10.5" bestFit="1" customWidth="1"/>
    <col min="8" max="8" width="10.83203125" bestFit="1" customWidth="1"/>
    <col min="9" max="9" width="11" bestFit="1" customWidth="1"/>
    <col min="10" max="10" width="10.6640625" bestFit="1" customWidth="1"/>
    <col min="11" max="11" width="11" style="1" bestFit="1" customWidth="1"/>
    <col min="12" max="12" width="11.33203125" bestFit="1" customWidth="1"/>
    <col min="13" max="13" width="10" bestFit="1" customWidth="1"/>
    <col min="14" max="14" width="10.1640625" bestFit="1" customWidth="1"/>
    <col min="15" max="15" width="11.1640625" bestFit="1" customWidth="1"/>
    <col min="16" max="16" width="9.6640625" bestFit="1" customWidth="1"/>
  </cols>
  <sheetData>
    <row r="1" spans="1:18">
      <c r="A1" t="s">
        <v>54</v>
      </c>
    </row>
    <row r="2" spans="1:18">
      <c r="A2" s="40" t="s">
        <v>53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>
      <c r="A3" s="28" t="s">
        <v>0</v>
      </c>
      <c r="B3" s="6"/>
      <c r="C3" s="16" t="s">
        <v>20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34</v>
      </c>
      <c r="N3" s="6" t="s">
        <v>37</v>
      </c>
      <c r="O3" s="6" t="s">
        <v>38</v>
      </c>
      <c r="P3" s="6" t="s">
        <v>39</v>
      </c>
      <c r="Q3" s="4"/>
      <c r="R3" s="4"/>
    </row>
    <row r="4" spans="1:18">
      <c r="A4" s="28" t="s">
        <v>1</v>
      </c>
      <c r="B4" s="29"/>
      <c r="C4" s="17" t="s">
        <v>10</v>
      </c>
      <c r="D4" s="4" t="s">
        <v>10</v>
      </c>
      <c r="E4" s="4" t="s">
        <v>10</v>
      </c>
      <c r="F4" s="4" t="s">
        <v>10</v>
      </c>
      <c r="G4" s="4" t="s">
        <v>10</v>
      </c>
      <c r="H4" s="4" t="s">
        <v>10</v>
      </c>
      <c r="I4" s="4" t="s">
        <v>10</v>
      </c>
      <c r="J4" s="4" t="s">
        <v>10</v>
      </c>
      <c r="K4" s="4" t="s">
        <v>10</v>
      </c>
      <c r="L4" s="4" t="s">
        <v>10</v>
      </c>
      <c r="M4" s="4" t="s">
        <v>10</v>
      </c>
      <c r="N4" s="4" t="s">
        <v>10</v>
      </c>
      <c r="O4" s="4" t="s">
        <v>10</v>
      </c>
      <c r="P4" s="4" t="s">
        <v>10</v>
      </c>
      <c r="Q4" s="4"/>
      <c r="R4" s="4"/>
    </row>
    <row r="5" spans="1:18">
      <c r="A5" s="28" t="s">
        <v>2</v>
      </c>
      <c r="B5" s="29"/>
      <c r="C5" s="17">
        <v>295</v>
      </c>
      <c r="D5" s="4">
        <v>295</v>
      </c>
      <c r="E5" s="4">
        <v>295</v>
      </c>
      <c r="F5" s="4">
        <v>295</v>
      </c>
      <c r="G5" s="4">
        <v>295</v>
      </c>
      <c r="H5" s="18">
        <v>295</v>
      </c>
      <c r="I5" s="18">
        <v>295</v>
      </c>
      <c r="J5" s="18">
        <v>295</v>
      </c>
      <c r="K5" s="4">
        <v>295</v>
      </c>
      <c r="L5" s="4">
        <v>295</v>
      </c>
      <c r="M5" s="4">
        <v>295</v>
      </c>
      <c r="N5" s="4">
        <v>295</v>
      </c>
      <c r="O5" s="4">
        <v>295</v>
      </c>
      <c r="P5" s="4">
        <v>295</v>
      </c>
      <c r="Q5" s="4"/>
      <c r="R5" s="4"/>
    </row>
    <row r="6" spans="1:18">
      <c r="A6" s="30" t="s">
        <v>3</v>
      </c>
      <c r="B6" s="5"/>
      <c r="C6" s="19" t="s">
        <v>21</v>
      </c>
      <c r="D6" s="20" t="s">
        <v>32</v>
      </c>
      <c r="E6" s="21" t="s">
        <v>33</v>
      </c>
      <c r="F6" s="20" t="s">
        <v>31</v>
      </c>
      <c r="G6" s="20" t="s">
        <v>26</v>
      </c>
      <c r="H6" s="20" t="s">
        <v>23</v>
      </c>
      <c r="I6" s="20" t="s">
        <v>24</v>
      </c>
      <c r="J6" s="20" t="s">
        <v>27</v>
      </c>
      <c r="K6" s="5" t="s">
        <v>28</v>
      </c>
      <c r="L6" s="5" t="s">
        <v>29</v>
      </c>
      <c r="M6" s="5" t="s">
        <v>35</v>
      </c>
      <c r="N6" s="5" t="s">
        <v>36</v>
      </c>
      <c r="O6" s="5" t="s">
        <v>41</v>
      </c>
      <c r="P6" s="5" t="s">
        <v>40</v>
      </c>
      <c r="Q6" s="4"/>
      <c r="R6" s="4"/>
    </row>
    <row r="7" spans="1:18" s="2" customFormat="1">
      <c r="A7" s="41" t="s">
        <v>48</v>
      </c>
      <c r="B7" s="31" t="s">
        <v>4</v>
      </c>
      <c r="C7" s="22"/>
      <c r="D7" s="8">
        <v>0.21199999999999999</v>
      </c>
      <c r="E7" s="8">
        <v>0.21099999999999999</v>
      </c>
      <c r="F7" s="8">
        <v>0.191</v>
      </c>
      <c r="G7" s="8">
        <v>0.224</v>
      </c>
      <c r="H7" s="8">
        <v>0.182</v>
      </c>
      <c r="I7" s="8">
        <v>0.2</v>
      </c>
      <c r="J7" s="8">
        <v>0.184</v>
      </c>
      <c r="K7" s="7">
        <v>0.21</v>
      </c>
      <c r="L7" s="7">
        <v>0.18099999999999999</v>
      </c>
      <c r="M7" s="7">
        <v>0.21299999999999999</v>
      </c>
      <c r="N7" s="7">
        <v>0.20899999999999999</v>
      </c>
      <c r="O7" s="7"/>
      <c r="P7" s="7"/>
      <c r="Q7" s="7"/>
      <c r="R7" s="7"/>
    </row>
    <row r="8" spans="1:18" s="2" customFormat="1">
      <c r="A8" s="41"/>
      <c r="B8" s="31" t="s">
        <v>5</v>
      </c>
      <c r="C8" s="23"/>
      <c r="D8" s="7">
        <v>0.59699999999999998</v>
      </c>
      <c r="E8" s="7">
        <v>0.67500000000000004</v>
      </c>
      <c r="F8" s="7">
        <v>0.73599999999999999</v>
      </c>
      <c r="G8" s="7">
        <v>0.76900000000000002</v>
      </c>
      <c r="H8" s="7">
        <v>0.77400000000000002</v>
      </c>
      <c r="I8" s="24">
        <v>0.77200000000000002</v>
      </c>
      <c r="J8" s="7">
        <v>0.91</v>
      </c>
      <c r="K8" s="7">
        <v>0.76900000000000002</v>
      </c>
      <c r="L8" s="7">
        <v>0.77600000000000002</v>
      </c>
      <c r="M8" s="7">
        <v>0.65700000000000003</v>
      </c>
      <c r="N8" s="7">
        <v>0.77400000000000002</v>
      </c>
      <c r="O8" s="7"/>
      <c r="P8" s="7"/>
      <c r="Q8" s="7"/>
      <c r="R8" s="7"/>
    </row>
    <row r="9" spans="1:18" s="2" customFormat="1">
      <c r="A9" s="41"/>
      <c r="B9" s="31" t="s">
        <v>6</v>
      </c>
      <c r="C9" s="23"/>
      <c r="D9" s="7" t="s">
        <v>45</v>
      </c>
      <c r="E9" s="7" t="s">
        <v>44</v>
      </c>
      <c r="F9" s="7" t="s">
        <v>49</v>
      </c>
      <c r="G9" s="7" t="s">
        <v>22</v>
      </c>
      <c r="H9" s="7">
        <v>0.23200000000000001</v>
      </c>
      <c r="I9" s="7" t="s">
        <v>22</v>
      </c>
      <c r="J9" s="7" t="s">
        <v>22</v>
      </c>
      <c r="K9" s="7">
        <v>0.29799999999999999</v>
      </c>
      <c r="L9" s="7">
        <v>0.24099999999999999</v>
      </c>
      <c r="M9" s="7" t="s">
        <v>30</v>
      </c>
      <c r="N9" s="7" t="s">
        <v>25</v>
      </c>
      <c r="O9" s="7"/>
      <c r="P9" s="7"/>
      <c r="Q9" s="7"/>
      <c r="R9" s="7"/>
    </row>
    <row r="10" spans="1:18" s="3" customFormat="1">
      <c r="A10" s="42"/>
      <c r="B10" s="32" t="s">
        <v>7</v>
      </c>
      <c r="C10" s="25"/>
      <c r="D10" s="9">
        <v>18.62</v>
      </c>
      <c r="E10" s="9">
        <v>9.9060000000000006</v>
      </c>
      <c r="F10" s="9">
        <v>9.9879999999999995</v>
      </c>
      <c r="G10" s="9">
        <v>5.2709999999999999</v>
      </c>
      <c r="H10" s="9">
        <v>5.6790000000000003</v>
      </c>
      <c r="I10" s="9">
        <v>4.4420000000000002</v>
      </c>
      <c r="J10" s="9">
        <v>2.9609999999999999</v>
      </c>
      <c r="K10" s="9">
        <v>7.7460000000000004</v>
      </c>
      <c r="L10" s="9">
        <v>4.1529999999999996</v>
      </c>
      <c r="M10" s="9">
        <v>17.36</v>
      </c>
      <c r="N10" s="9">
        <v>3.1019999999999999</v>
      </c>
      <c r="O10" s="9"/>
      <c r="P10" s="9"/>
      <c r="Q10" s="33"/>
      <c r="R10" s="33"/>
    </row>
    <row r="11" spans="1:18" s="3" customFormat="1">
      <c r="A11" s="43" t="s">
        <v>42</v>
      </c>
      <c r="B11" s="31" t="s">
        <v>4</v>
      </c>
      <c r="C11" s="26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>
        <v>0.73</v>
      </c>
      <c r="P11" s="12">
        <v>0.749</v>
      </c>
      <c r="Q11" s="33"/>
      <c r="R11" s="33"/>
    </row>
    <row r="12" spans="1:18" s="3" customFormat="1">
      <c r="A12" s="41"/>
      <c r="B12" s="31" t="s">
        <v>5</v>
      </c>
      <c r="C12" s="26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2">
        <v>1.637</v>
      </c>
      <c r="P12" s="12">
        <v>1.6259999999999999</v>
      </c>
      <c r="Q12" s="33"/>
      <c r="R12" s="33"/>
    </row>
    <row r="13" spans="1:18" s="3" customFormat="1">
      <c r="A13" s="41"/>
      <c r="B13" s="31" t="s">
        <v>6</v>
      </c>
      <c r="C13" s="26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2" t="s">
        <v>46</v>
      </c>
      <c r="P13" s="12" t="s">
        <v>46</v>
      </c>
      <c r="Q13" s="33"/>
      <c r="R13" s="33"/>
    </row>
    <row r="14" spans="1:18" s="3" customFormat="1">
      <c r="A14" s="41"/>
      <c r="B14" s="32" t="s">
        <v>7</v>
      </c>
      <c r="C14" s="25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3">
        <v>26.07</v>
      </c>
      <c r="P14" s="13">
        <v>26.65</v>
      </c>
      <c r="Q14" s="33"/>
      <c r="R14" s="33"/>
    </row>
    <row r="15" spans="1:18" s="2" customFormat="1">
      <c r="A15" s="41" t="s">
        <v>43</v>
      </c>
      <c r="B15" s="31" t="s">
        <v>4</v>
      </c>
      <c r="C15" s="23"/>
      <c r="D15" s="7">
        <v>0.89300000000000002</v>
      </c>
      <c r="E15" s="7">
        <v>0.88500000000000001</v>
      </c>
      <c r="F15" s="7">
        <v>0.91200000000000003</v>
      </c>
      <c r="G15" s="7">
        <v>0.91300000000000003</v>
      </c>
      <c r="H15" s="7">
        <v>0.91200000000000003</v>
      </c>
      <c r="I15" s="7">
        <v>0.91600000000000004</v>
      </c>
      <c r="J15" s="7">
        <v>0.92100000000000004</v>
      </c>
      <c r="K15" s="7">
        <v>0.91400000000000003</v>
      </c>
      <c r="L15" s="7">
        <v>0.92</v>
      </c>
      <c r="M15" s="7">
        <v>0.89200000000000002</v>
      </c>
      <c r="N15" s="7">
        <v>0.92</v>
      </c>
      <c r="O15" s="12">
        <v>0.92100000000000004</v>
      </c>
      <c r="P15" s="12">
        <v>0.91900000000000004</v>
      </c>
      <c r="Q15" s="7"/>
      <c r="R15" s="7"/>
    </row>
    <row r="16" spans="1:18" s="2" customFormat="1">
      <c r="A16" s="41"/>
      <c r="B16" s="31" t="s">
        <v>5</v>
      </c>
      <c r="C16" s="23"/>
      <c r="D16" s="7">
        <v>1.133</v>
      </c>
      <c r="E16" s="7">
        <v>1.133</v>
      </c>
      <c r="F16" s="7">
        <v>1.1339999999999999</v>
      </c>
      <c r="G16" s="7">
        <v>1.0640000000000001</v>
      </c>
      <c r="H16" s="7">
        <v>1.0680000000000001</v>
      </c>
      <c r="I16" s="7">
        <v>1.0649999999999999</v>
      </c>
      <c r="J16" s="7">
        <v>0.97599999999999998</v>
      </c>
      <c r="K16" s="7">
        <v>1.0660000000000001</v>
      </c>
      <c r="L16" s="7">
        <v>1.0669999999999999</v>
      </c>
      <c r="M16" s="7">
        <v>1.1319999999999999</v>
      </c>
      <c r="N16" s="7">
        <v>1.0589999999999999</v>
      </c>
      <c r="O16" s="12">
        <v>0.64600000000000002</v>
      </c>
      <c r="P16" s="12">
        <v>0.65</v>
      </c>
      <c r="Q16" s="7"/>
      <c r="R16" s="7"/>
    </row>
    <row r="17" spans="1:18" s="2" customFormat="1">
      <c r="A17" s="41"/>
      <c r="B17" s="31" t="s">
        <v>6</v>
      </c>
      <c r="C17" s="23"/>
      <c r="D17" s="7">
        <v>0.59</v>
      </c>
      <c r="E17" s="7">
        <v>0.59799999999999998</v>
      </c>
      <c r="F17" s="7">
        <v>0.55700000000000005</v>
      </c>
      <c r="G17" s="7">
        <v>0.53400000000000003</v>
      </c>
      <c r="H17" s="7">
        <v>0.52700000000000002</v>
      </c>
      <c r="I17" s="7">
        <v>0.52100000000000002</v>
      </c>
      <c r="J17" s="7">
        <v>0.47599999999999998</v>
      </c>
      <c r="K17" s="7">
        <v>0.50900000000000001</v>
      </c>
      <c r="L17" s="7">
        <v>0.53400000000000003</v>
      </c>
      <c r="M17" s="7">
        <v>0.54500000000000004</v>
      </c>
      <c r="N17" s="7">
        <v>0.51800000000000002</v>
      </c>
      <c r="O17" s="12">
        <v>0.308</v>
      </c>
      <c r="P17" s="12">
        <v>0.34100000000000003</v>
      </c>
      <c r="Q17" s="7"/>
      <c r="R17" s="7"/>
    </row>
    <row r="18" spans="1:18" s="3" customFormat="1">
      <c r="A18" s="42"/>
      <c r="B18" s="32" t="s">
        <v>7</v>
      </c>
      <c r="C18" s="27"/>
      <c r="D18" s="10">
        <v>64.69</v>
      </c>
      <c r="E18" s="10">
        <v>73.989999999999995</v>
      </c>
      <c r="F18" s="10">
        <v>58.48</v>
      </c>
      <c r="G18" s="10">
        <v>60.76</v>
      </c>
      <c r="H18" s="10">
        <v>57.63</v>
      </c>
      <c r="I18" s="10">
        <v>57.18</v>
      </c>
      <c r="J18" s="10">
        <v>54.73</v>
      </c>
      <c r="K18" s="10">
        <v>49.06</v>
      </c>
      <c r="L18" s="10">
        <v>56.49</v>
      </c>
      <c r="M18" s="9">
        <v>62.2</v>
      </c>
      <c r="N18" s="9">
        <v>64.569999999999993</v>
      </c>
      <c r="O18" s="13">
        <v>28.8</v>
      </c>
      <c r="P18" s="13">
        <v>34.31</v>
      </c>
      <c r="Q18" s="33"/>
      <c r="R18" s="33"/>
    </row>
    <row r="19" spans="1:18" s="2" customFormat="1">
      <c r="A19" s="41" t="s">
        <v>43</v>
      </c>
      <c r="B19" s="31" t="s">
        <v>4</v>
      </c>
      <c r="C19" s="23"/>
      <c r="D19" s="7">
        <v>0.81499999999999995</v>
      </c>
      <c r="E19" s="7">
        <v>0.86199999999999999</v>
      </c>
      <c r="F19" s="7">
        <v>0.86799999999999999</v>
      </c>
      <c r="G19" s="7">
        <v>0.85</v>
      </c>
      <c r="H19" s="7">
        <v>0.84099999999999997</v>
      </c>
      <c r="I19" s="7">
        <v>0.84099999999999997</v>
      </c>
      <c r="J19" s="7">
        <v>0.81200000000000006</v>
      </c>
      <c r="K19" s="7">
        <v>0.84099999999999997</v>
      </c>
      <c r="L19" s="7">
        <v>0.84299999999999997</v>
      </c>
      <c r="M19" s="7">
        <v>0.79100000000000004</v>
      </c>
      <c r="N19" s="7">
        <v>0.85399999999999998</v>
      </c>
      <c r="O19" s="7">
        <v>0.94599999999999995</v>
      </c>
      <c r="P19" s="7">
        <v>0.94899999999999995</v>
      </c>
      <c r="Q19" s="7"/>
      <c r="R19" s="7"/>
    </row>
    <row r="20" spans="1:18" s="2" customFormat="1">
      <c r="A20" s="41"/>
      <c r="B20" s="31" t="s">
        <v>5</v>
      </c>
      <c r="C20" s="23"/>
      <c r="D20" s="7">
        <v>1.9319999999999999</v>
      </c>
      <c r="E20" s="7">
        <v>1.796</v>
      </c>
      <c r="F20" s="7">
        <v>1.798</v>
      </c>
      <c r="G20" s="7">
        <v>1.681</v>
      </c>
      <c r="H20" s="7">
        <v>1.6539999999999999</v>
      </c>
      <c r="I20" s="7">
        <v>1.659</v>
      </c>
      <c r="J20" s="7">
        <v>1.649</v>
      </c>
      <c r="K20" s="7">
        <v>1.9530000000000001</v>
      </c>
      <c r="L20" s="7">
        <v>1.6519999999999999</v>
      </c>
      <c r="M20" s="7">
        <v>1.909</v>
      </c>
      <c r="N20" s="7">
        <v>1.67</v>
      </c>
      <c r="O20" s="7">
        <v>1.542</v>
      </c>
      <c r="P20" s="7">
        <v>1.5329999999999999</v>
      </c>
      <c r="Q20" s="7"/>
      <c r="R20" s="7"/>
    </row>
    <row r="21" spans="1:18" s="2" customFormat="1">
      <c r="A21" s="41"/>
      <c r="B21" s="31" t="s">
        <v>6</v>
      </c>
      <c r="C21" s="23"/>
      <c r="D21" s="7" t="s">
        <v>44</v>
      </c>
      <c r="E21" s="7" t="s">
        <v>44</v>
      </c>
      <c r="F21" s="7" t="s">
        <v>45</v>
      </c>
      <c r="G21" s="7" t="s">
        <v>44</v>
      </c>
      <c r="H21" s="7">
        <v>0.26800000000000002</v>
      </c>
      <c r="I21" s="7" t="s">
        <v>44</v>
      </c>
      <c r="J21" s="7">
        <v>0.23300000000000001</v>
      </c>
      <c r="K21" s="7" t="s">
        <v>44</v>
      </c>
      <c r="L21" s="7">
        <v>0.27200000000000002</v>
      </c>
      <c r="M21" s="7" t="s">
        <v>44</v>
      </c>
      <c r="N21" s="7" t="s">
        <v>44</v>
      </c>
      <c r="O21" s="7" t="s">
        <v>44</v>
      </c>
      <c r="P21" s="7">
        <v>0.29899999999999999</v>
      </c>
      <c r="Q21" s="7"/>
      <c r="R21" s="7"/>
    </row>
    <row r="22" spans="1:18" s="3" customFormat="1">
      <c r="A22" s="42"/>
      <c r="B22" s="32" t="s">
        <v>7</v>
      </c>
      <c r="C22" s="25"/>
      <c r="D22" s="9">
        <v>12.1</v>
      </c>
      <c r="E22" s="9">
        <v>11.66</v>
      </c>
      <c r="F22" s="9">
        <v>22.24</v>
      </c>
      <c r="G22" s="9">
        <v>21.1</v>
      </c>
      <c r="H22" s="9">
        <v>19.55</v>
      </c>
      <c r="I22" s="9">
        <v>23.46</v>
      </c>
      <c r="J22" s="9">
        <v>19.38</v>
      </c>
      <c r="K22" s="9">
        <v>26.47</v>
      </c>
      <c r="L22" s="9">
        <v>23.92</v>
      </c>
      <c r="M22" s="9">
        <v>12.19</v>
      </c>
      <c r="N22" s="9">
        <v>19.98</v>
      </c>
      <c r="O22" s="9">
        <v>25.81</v>
      </c>
      <c r="P22" s="9">
        <v>21.27</v>
      </c>
      <c r="Q22" s="33"/>
      <c r="R22" s="33"/>
    </row>
    <row r="23" spans="1:18" s="2" customFormat="1">
      <c r="A23" s="41" t="s">
        <v>47</v>
      </c>
      <c r="B23" s="31" t="s">
        <v>4</v>
      </c>
      <c r="C23" s="23"/>
      <c r="D23" s="7">
        <v>1.034</v>
      </c>
      <c r="E23" s="7">
        <v>1.0149999999999999</v>
      </c>
      <c r="F23" s="7">
        <v>1.071</v>
      </c>
      <c r="G23" s="7">
        <v>1.036</v>
      </c>
      <c r="H23" s="7">
        <v>1.048</v>
      </c>
      <c r="I23" s="7">
        <v>1.0649999999999999</v>
      </c>
      <c r="J23" s="7">
        <v>1.0469999999999999</v>
      </c>
      <c r="K23" s="7">
        <v>1.0780000000000001</v>
      </c>
      <c r="L23" s="7">
        <v>1.079</v>
      </c>
      <c r="M23" s="7">
        <v>1.0089999999999999</v>
      </c>
      <c r="N23" s="7">
        <v>1.05</v>
      </c>
      <c r="O23" s="14">
        <v>1.157</v>
      </c>
      <c r="P23" s="7">
        <v>1.141</v>
      </c>
      <c r="Q23" s="7"/>
      <c r="R23" s="7"/>
    </row>
    <row r="24" spans="1:18" s="2" customFormat="1">
      <c r="A24" s="41"/>
      <c r="B24" s="31" t="s">
        <v>5</v>
      </c>
      <c r="C24" s="23"/>
      <c r="D24" s="7">
        <v>1.8160000000000001</v>
      </c>
      <c r="E24" s="7">
        <v>1.8109999999999999</v>
      </c>
      <c r="F24" s="7">
        <v>1.85</v>
      </c>
      <c r="G24" s="7">
        <v>1.6970000000000001</v>
      </c>
      <c r="H24" s="7">
        <v>1.7330000000000001</v>
      </c>
      <c r="I24" s="7">
        <v>1.7929999999999999</v>
      </c>
      <c r="J24" s="7">
        <v>1.7509999999999999</v>
      </c>
      <c r="K24" s="7">
        <v>1.764</v>
      </c>
      <c r="L24" s="7">
        <v>1.82</v>
      </c>
      <c r="M24" s="7">
        <v>1.8380000000000001</v>
      </c>
      <c r="N24" s="7">
        <v>1.786</v>
      </c>
      <c r="O24" s="14">
        <v>1.6659999999999999</v>
      </c>
      <c r="P24" s="7">
        <v>1.546</v>
      </c>
      <c r="Q24" s="7"/>
      <c r="R24" s="7"/>
    </row>
    <row r="25" spans="1:18" s="2" customFormat="1">
      <c r="A25" s="41"/>
      <c r="B25" s="31" t="s">
        <v>6</v>
      </c>
      <c r="C25" s="23"/>
      <c r="D25" s="7" t="s">
        <v>44</v>
      </c>
      <c r="E25" s="7" t="s">
        <v>44</v>
      </c>
      <c r="F25" s="7" t="s">
        <v>44</v>
      </c>
      <c r="G25" s="7" t="s">
        <v>44</v>
      </c>
      <c r="H25" s="7" t="s">
        <v>44</v>
      </c>
      <c r="I25" s="7" t="s">
        <v>44</v>
      </c>
      <c r="J25" s="7" t="s">
        <v>44</v>
      </c>
      <c r="K25" s="7" t="s">
        <v>44</v>
      </c>
      <c r="L25" s="7" t="s">
        <v>44</v>
      </c>
      <c r="M25" s="7" t="s">
        <v>44</v>
      </c>
      <c r="N25" s="7" t="s">
        <v>44</v>
      </c>
      <c r="O25" s="14">
        <v>0.32600000000000001</v>
      </c>
      <c r="P25" s="7" t="s">
        <v>44</v>
      </c>
      <c r="Q25" s="7"/>
      <c r="R25" s="7"/>
    </row>
    <row r="26" spans="1:18" s="3" customFormat="1">
      <c r="A26" s="42"/>
      <c r="B26" s="32" t="s">
        <v>7</v>
      </c>
      <c r="C26" s="25"/>
      <c r="D26" s="9">
        <v>4.5819999999999999</v>
      </c>
      <c r="E26" s="9">
        <v>4.444</v>
      </c>
      <c r="F26" s="9">
        <v>9.2889999999999997</v>
      </c>
      <c r="G26" s="9">
        <v>12.87</v>
      </c>
      <c r="H26" s="9">
        <v>17.149999999999999</v>
      </c>
      <c r="I26" s="9">
        <v>14.92</v>
      </c>
      <c r="J26" s="9">
        <v>22.93</v>
      </c>
      <c r="K26" s="9">
        <v>16.72</v>
      </c>
      <c r="L26" s="9">
        <v>15.44</v>
      </c>
      <c r="M26" s="9">
        <v>8.2420000000000009</v>
      </c>
      <c r="N26" s="9">
        <v>12.35</v>
      </c>
      <c r="O26" s="15">
        <v>19.32</v>
      </c>
      <c r="P26" s="9">
        <v>17.78</v>
      </c>
      <c r="Q26" s="33"/>
      <c r="R26" s="33"/>
    </row>
    <row r="27" spans="1:18" ht="16">
      <c r="A27" s="34"/>
      <c r="B27" s="35" t="s">
        <v>8</v>
      </c>
      <c r="C27" s="17"/>
      <c r="D27" s="4">
        <v>467.24</v>
      </c>
      <c r="E27" s="4">
        <v>630.19000000000005</v>
      </c>
      <c r="F27" s="7">
        <v>491.5</v>
      </c>
      <c r="G27" s="4">
        <v>477.59</v>
      </c>
      <c r="H27" s="4">
        <v>411.62</v>
      </c>
      <c r="I27" s="4">
        <v>444.22</v>
      </c>
      <c r="J27" s="4">
        <v>1922.33</v>
      </c>
      <c r="K27" s="4">
        <v>543.24</v>
      </c>
      <c r="L27" s="4">
        <v>688.85</v>
      </c>
      <c r="M27" s="4">
        <v>478.78</v>
      </c>
      <c r="N27" s="4">
        <v>1394.57</v>
      </c>
      <c r="O27" s="4">
        <v>2455.61</v>
      </c>
      <c r="P27" s="4">
        <v>1690.76</v>
      </c>
      <c r="Q27" s="4"/>
      <c r="R27" s="4"/>
    </row>
    <row r="28" spans="1:18" ht="16">
      <c r="A28" s="36"/>
      <c r="B28" s="37" t="s">
        <v>9</v>
      </c>
      <c r="C28" s="19"/>
      <c r="D28" s="5">
        <v>0.91269999999999996</v>
      </c>
      <c r="E28" s="5">
        <v>1.2307999999999999</v>
      </c>
      <c r="F28" s="5">
        <v>0.96020000000000005</v>
      </c>
      <c r="G28" s="5">
        <v>0.93189999999999995</v>
      </c>
      <c r="H28" s="5">
        <v>0.80400000000000005</v>
      </c>
      <c r="I28" s="5">
        <v>0.86709999999999998</v>
      </c>
      <c r="J28" s="5">
        <v>3.7332000000000001</v>
      </c>
      <c r="K28" s="5">
        <v>1.0603</v>
      </c>
      <c r="L28" s="5">
        <v>1.3419000000000001</v>
      </c>
      <c r="M28" s="5">
        <v>0.93520000000000003</v>
      </c>
      <c r="N28" s="5">
        <v>2.7113</v>
      </c>
      <c r="O28" s="5">
        <v>4.7634999999999996</v>
      </c>
      <c r="P28" s="5">
        <v>3.2829000000000002</v>
      </c>
      <c r="Q28" s="4"/>
      <c r="R28" s="4"/>
    </row>
    <row r="29" spans="1:18">
      <c r="A29" s="4"/>
      <c r="B29" s="4"/>
      <c r="C29" s="17"/>
      <c r="D29" s="7">
        <f>D10+D18+D22+D26</f>
        <v>99.99199999999999</v>
      </c>
      <c r="E29" s="7">
        <f>E10+E18+E22+E26</f>
        <v>100</v>
      </c>
      <c r="F29" s="7">
        <f>F10+F18+F22+F26</f>
        <v>99.996999999999986</v>
      </c>
      <c r="G29" s="7">
        <f>G10+G18+G26+G22</f>
        <v>100.001</v>
      </c>
      <c r="H29" s="7">
        <f t="shared" ref="H29:N29" si="0">H10+H18+H22+H26</f>
        <v>100.00900000000001</v>
      </c>
      <c r="I29" s="7">
        <f t="shared" si="0"/>
        <v>100.002</v>
      </c>
      <c r="J29" s="7">
        <f t="shared" si="0"/>
        <v>100.001</v>
      </c>
      <c r="K29" s="7">
        <f t="shared" si="0"/>
        <v>99.996000000000009</v>
      </c>
      <c r="L29" s="7">
        <f t="shared" si="0"/>
        <v>100.003</v>
      </c>
      <c r="M29" s="7">
        <f t="shared" si="0"/>
        <v>99.992000000000004</v>
      </c>
      <c r="N29" s="7">
        <f t="shared" si="0"/>
        <v>100.002</v>
      </c>
      <c r="O29" s="7">
        <f>O18+O14+O26+O22</f>
        <v>100</v>
      </c>
      <c r="P29" s="7">
        <f>P18+P14+P22+P26</f>
        <v>100.01</v>
      </c>
      <c r="Q29" s="4"/>
      <c r="R29" s="4"/>
    </row>
    <row r="30" spans="1:18">
      <c r="A30" s="4"/>
      <c r="B30" s="38" t="s">
        <v>51</v>
      </c>
      <c r="C30" s="17"/>
      <c r="D30" s="7">
        <f>(1-D26/(D26+D22+D18)/2)-D26/(D26+D22+D18)</f>
        <v>0.91553605662881576</v>
      </c>
      <c r="E30" s="7">
        <f t="shared" ref="E30:P30" si="1">(1-E26/(E26+E22+E18)/2)-E26/(E26+E22+E18)</f>
        <v>0.92601061113947658</v>
      </c>
      <c r="F30" s="7">
        <f t="shared" si="1"/>
        <v>0.84519881345198811</v>
      </c>
      <c r="G30" s="7">
        <f t="shared" si="1"/>
        <v>0.79621028185368947</v>
      </c>
      <c r="H30" s="7">
        <f t="shared" si="1"/>
        <v>0.72728718329269593</v>
      </c>
      <c r="I30" s="7">
        <f t="shared" si="1"/>
        <v>0.76580159062369191</v>
      </c>
      <c r="J30" s="7">
        <f t="shared" si="1"/>
        <v>0.64555853256389117</v>
      </c>
      <c r="K30" s="7">
        <f t="shared" si="1"/>
        <v>0.72813008130081303</v>
      </c>
      <c r="L30" s="7">
        <f t="shared" si="1"/>
        <v>0.75837245696400624</v>
      </c>
      <c r="M30" s="7">
        <f t="shared" si="1"/>
        <v>0.85038483880336913</v>
      </c>
      <c r="N30" s="7">
        <f t="shared" si="1"/>
        <v>0.80882352941176472</v>
      </c>
      <c r="O30" s="7">
        <f t="shared" si="1"/>
        <v>0.60800757473285538</v>
      </c>
      <c r="P30" s="7">
        <f t="shared" si="1"/>
        <v>0.63645038167938928</v>
      </c>
      <c r="Q30" s="4"/>
      <c r="R30" s="4"/>
    </row>
    <row r="31" spans="1:18">
      <c r="A31" s="4"/>
      <c r="B31" s="4"/>
      <c r="C31" s="18" t="s">
        <v>50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>
      <c r="A32" s="4"/>
      <c r="B32" s="4"/>
      <c r="C32" s="39" t="s">
        <v>52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</sheetData>
  <sortState columnSort="1" ref="C2:P5">
    <sortCondition ref="C2:P2"/>
  </sortState>
  <mergeCells count="5">
    <mergeCell ref="A19:A22"/>
    <mergeCell ref="A23:A26"/>
    <mergeCell ref="A7:A10"/>
    <mergeCell ref="A15:A18"/>
    <mergeCell ref="A11:A14"/>
  </mergeCells>
  <phoneticPr fontId="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Fit.Parameters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Rachel Russell</cp:lastModifiedBy>
  <dcterms:created xsi:type="dcterms:W3CDTF">2011-12-09T15:45:39Z</dcterms:created>
  <dcterms:modified xsi:type="dcterms:W3CDTF">2014-08-21T15:38:35Z</dcterms:modified>
</cp:coreProperties>
</file>