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3CDDA176-6595-4F4B-9410-B634887F9DEC}" xr6:coauthVersionLast="47" xr6:coauthVersionMax="47" xr10:uidLastSave="{00000000-0000-0000-0000-000000000000}"/>
  <bookViews>
    <workbookView xWindow="0" yWindow="500" windowWidth="26140" windowHeight="161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8" i="1" l="1"/>
  <c r="E18" i="1"/>
  <c r="F18" i="1"/>
  <c r="P18" i="1"/>
  <c r="N18" i="1"/>
  <c r="O38" i="1"/>
  <c r="P38" i="1"/>
  <c r="Q38" i="1"/>
  <c r="R38" i="1"/>
  <c r="O63" i="1"/>
  <c r="L63" i="1"/>
  <c r="M63" i="1"/>
  <c r="N63" i="1"/>
  <c r="N38" i="1"/>
  <c r="M38" i="1"/>
  <c r="L38" i="1"/>
  <c r="J38" i="1"/>
  <c r="K38" i="1"/>
  <c r="H38" i="1"/>
  <c r="I38" i="1"/>
  <c r="F38" i="1"/>
  <c r="G38" i="1"/>
  <c r="D38" i="1"/>
  <c r="E38" i="1"/>
  <c r="B38" i="1"/>
  <c r="C38" i="1"/>
  <c r="K63" i="1"/>
  <c r="J63" i="1"/>
  <c r="H63" i="1"/>
  <c r="I63" i="1"/>
  <c r="F63" i="1"/>
  <c r="G63" i="1"/>
  <c r="B63" i="1"/>
  <c r="C63" i="1"/>
  <c r="D63" i="1"/>
  <c r="E63" i="1"/>
  <c r="Q18" i="1"/>
  <c r="R18" i="1"/>
  <c r="O18" i="1"/>
  <c r="L18" i="1"/>
  <c r="M18" i="1"/>
  <c r="K18" i="1"/>
  <c r="I18" i="1"/>
  <c r="J18" i="1"/>
  <c r="G18" i="1"/>
  <c r="H18" i="1"/>
  <c r="D18" i="1"/>
  <c r="C18" i="1"/>
</calcChain>
</file>

<file path=xl/sharedStrings.xml><?xml version="1.0" encoding="utf-8"?>
<sst xmlns="http://schemas.openxmlformats.org/spreadsheetml/2006/main" count="349" uniqueCount="62">
  <si>
    <t>F</t>
  </si>
  <si>
    <t>PS54</t>
  </si>
  <si>
    <t>MnO</t>
  </si>
  <si>
    <t>MgO</t>
  </si>
  <si>
    <t>CaO</t>
  </si>
  <si>
    <t>BaO</t>
  </si>
  <si>
    <t>SrO</t>
  </si>
  <si>
    <t>SKR-1</t>
  </si>
  <si>
    <t>Cl</t>
  </si>
  <si>
    <t>PS55</t>
  </si>
  <si>
    <t>PS57</t>
  </si>
  <si>
    <t>PS40</t>
  </si>
  <si>
    <t>PS60</t>
  </si>
  <si>
    <t>PS80</t>
  </si>
  <si>
    <t>PS82</t>
  </si>
  <si>
    <t>PS84</t>
  </si>
  <si>
    <t>PS81</t>
  </si>
  <si>
    <t>Cpx</t>
  </si>
  <si>
    <t xml:space="preserve">Mineral </t>
  </si>
  <si>
    <t>Ol</t>
  </si>
  <si>
    <t>n.a.</t>
  </si>
  <si>
    <t>PS44</t>
  </si>
  <si>
    <t>An</t>
  </si>
  <si>
    <t>Sdl</t>
  </si>
  <si>
    <t>Lc</t>
  </si>
  <si>
    <t>Ves</t>
  </si>
  <si>
    <t>Grt</t>
  </si>
  <si>
    <t>Hu</t>
  </si>
  <si>
    <t>Ttn</t>
  </si>
  <si>
    <t>Total</t>
  </si>
  <si>
    <t>Sample ID</t>
  </si>
  <si>
    <t>Nph</t>
  </si>
  <si>
    <t>AV</t>
  </si>
  <si>
    <t>skarn</t>
  </si>
  <si>
    <t>syenite</t>
  </si>
  <si>
    <t>PP</t>
  </si>
  <si>
    <t>cumulate</t>
  </si>
  <si>
    <t xml:space="preserve">PP </t>
  </si>
  <si>
    <t>Formation</t>
  </si>
  <si>
    <t>Lithotype</t>
  </si>
  <si>
    <t>skarn-marble</t>
  </si>
  <si>
    <t>Bri</t>
  </si>
  <si>
    <t>Note: n.a., not analyzed.</t>
  </si>
  <si>
    <t>Fsp</t>
  </si>
  <si>
    <r>
      <t>SiO</t>
    </r>
    <r>
      <rPr>
        <vertAlign val="subscript"/>
        <sz val="8"/>
        <color theme="1"/>
        <rFont val="Arial"/>
        <family val="2"/>
      </rPr>
      <t>2</t>
    </r>
  </si>
  <si>
    <r>
      <t>TiO</t>
    </r>
    <r>
      <rPr>
        <vertAlign val="subscript"/>
        <sz val="8"/>
        <color theme="1"/>
        <rFont val="Arial"/>
        <family val="2"/>
      </rPr>
      <t>2</t>
    </r>
  </si>
  <si>
    <r>
      <t>Al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3</t>
    </r>
  </si>
  <si>
    <r>
      <t>Cr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3</t>
    </r>
  </si>
  <si>
    <r>
      <t>FeO</t>
    </r>
    <r>
      <rPr>
        <vertAlign val="subscript"/>
        <sz val="8"/>
        <color theme="1"/>
        <rFont val="Arial"/>
        <family val="2"/>
      </rPr>
      <t>t</t>
    </r>
  </si>
  <si>
    <r>
      <t>Na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</si>
  <si>
    <r>
      <t>K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</si>
  <si>
    <r>
      <t>La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3</t>
    </r>
  </si>
  <si>
    <r>
      <t>Ce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3</t>
    </r>
  </si>
  <si>
    <r>
      <t>Nd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3</t>
    </r>
  </si>
  <si>
    <r>
      <t>ThO</t>
    </r>
    <r>
      <rPr>
        <vertAlign val="subscript"/>
        <sz val="8"/>
        <color theme="1"/>
        <rFont val="Arial"/>
        <family val="2"/>
      </rPr>
      <t>2</t>
    </r>
  </si>
  <si>
    <r>
      <t>UO</t>
    </r>
    <r>
      <rPr>
        <vertAlign val="subscript"/>
        <sz val="8"/>
        <color theme="1"/>
        <rFont val="Arial"/>
        <family val="2"/>
      </rPr>
      <t>2</t>
    </r>
  </si>
  <si>
    <r>
      <t>Nb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5</t>
    </r>
  </si>
  <si>
    <r>
      <t>P</t>
    </r>
    <r>
      <rPr>
        <vertAlign val="sub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O</t>
    </r>
    <r>
      <rPr>
        <vertAlign val="subscript"/>
        <sz val="8"/>
        <color theme="1"/>
        <rFont val="Arial"/>
        <family val="2"/>
      </rPr>
      <t>5</t>
    </r>
  </si>
  <si>
    <t>Supplemental Table S4</t>
  </si>
  <si>
    <t xml:space="preserve">American Mineralogist: March 2024 Online Materials AM-24-38782 </t>
  </si>
  <si>
    <t>Balassone et al.: Genetic implications and crystal-chemistry of Vesuvius micas</t>
  </si>
  <si>
    <t>Chemical composition (wt. % oxide) of miscellaneous silicates in the studied samples (mineral symbols as in Supplemental Table S1; AV = Avellino eruption, PP = Pompeii eruption).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</si>
</sst>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vertAlign val="subscript"/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sz val="10"/>
      <color theme="1"/>
      <name val="Calibri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8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45">
    <xf numFmtId="0" fontId="0" fillId="0" borderId="0" xfId="0"/>
    <xf numFmtId="2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right"/>
    </xf>
    <xf numFmtId="2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vertical="top"/>
    </xf>
    <xf numFmtId="2" fontId="1" fillId="0" borderId="0" xfId="0" applyNumberFormat="1" applyFont="1" applyAlignment="1">
      <alignment vertical="top"/>
    </xf>
    <xf numFmtId="0" fontId="2" fillId="0" borderId="0" xfId="0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7" fillId="0" borderId="0" xfId="0" applyFont="1"/>
    <xf numFmtId="0" fontId="8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9" fillId="0" borderId="1" xfId="0" applyFont="1" applyBorder="1"/>
    <xf numFmtId="0" fontId="9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 wrapText="1"/>
    </xf>
    <xf numFmtId="2" fontId="9" fillId="0" borderId="0" xfId="0" applyNumberFormat="1" applyFont="1" applyAlignment="1">
      <alignment horizontal="right"/>
    </xf>
    <xf numFmtId="2" fontId="9" fillId="0" borderId="0" xfId="0" applyNumberFormat="1" applyFont="1"/>
    <xf numFmtId="2" fontId="13" fillId="0" borderId="0" xfId="0" applyNumberFormat="1" applyFont="1" applyAlignment="1">
      <alignment horizontal="right"/>
    </xf>
    <xf numFmtId="2" fontId="13" fillId="0" borderId="0" xfId="0" applyNumberFormat="1" applyFont="1" applyAlignment="1">
      <alignment horizontal="left"/>
    </xf>
    <xf numFmtId="2" fontId="13" fillId="0" borderId="0" xfId="0" applyNumberFormat="1" applyFont="1"/>
    <xf numFmtId="0" fontId="10" fillId="0" borderId="2" xfId="0" applyFont="1" applyBorder="1"/>
    <xf numFmtId="0" fontId="10" fillId="0" borderId="2" xfId="0" applyFont="1" applyBorder="1" applyAlignment="1">
      <alignment horizontal="right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2" fontId="11" fillId="0" borderId="0" xfId="0" applyNumberFormat="1" applyFont="1"/>
    <xf numFmtId="2" fontId="10" fillId="0" borderId="2" xfId="0" applyNumberFormat="1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2" fontId="13" fillId="0" borderId="1" xfId="0" applyNumberFormat="1" applyFont="1" applyBorder="1" applyAlignment="1">
      <alignment horizontal="right" vertical="top"/>
    </xf>
    <xf numFmtId="2" fontId="9" fillId="0" borderId="1" xfId="0" applyNumberFormat="1" applyFont="1" applyBorder="1"/>
    <xf numFmtId="2" fontId="13" fillId="0" borderId="1" xfId="0" applyNumberFormat="1" applyFont="1" applyBorder="1"/>
    <xf numFmtId="2" fontId="13" fillId="0" borderId="1" xfId="0" applyNumberFormat="1" applyFont="1" applyBorder="1" applyAlignment="1">
      <alignment horizontal="right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8" fillId="0" borderId="1" xfId="0" applyFont="1" applyBorder="1" applyAlignment="1">
      <alignment horizontal="justify" vertical="center" wrapText="1"/>
    </xf>
  </cellXfs>
  <cellStyles count="8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6"/>
  <sheetViews>
    <sheetView tabSelected="1" zoomScale="150" zoomScaleNormal="150" zoomScalePageLayoutView="150" workbookViewId="0">
      <selection activeCell="T5" sqref="T5"/>
    </sheetView>
  </sheetViews>
  <sheetFormatPr baseColWidth="10" defaultRowHeight="16" x14ac:dyDescent="0.2"/>
  <cols>
    <col min="1" max="1" width="7.5" style="16" customWidth="1"/>
    <col min="2" max="5" width="6.33203125" style="16" customWidth="1"/>
    <col min="6" max="7" width="7.5" style="16" customWidth="1"/>
    <col min="8" max="8" width="6.33203125" style="16" customWidth="1"/>
    <col min="9" max="9" width="7.1640625" style="16" customWidth="1"/>
    <col min="10" max="11" width="7.33203125" style="16" customWidth="1"/>
    <col min="12" max="18" width="6.33203125" style="16" customWidth="1"/>
    <col min="19" max="37" width="7" customWidth="1"/>
  </cols>
  <sheetData>
    <row r="1" spans="1:18" s="43" customFormat="1" ht="11" x14ac:dyDescent="0.15">
      <c r="A1" s="16" t="s">
        <v>59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1:18" s="43" customFormat="1" ht="11" x14ac:dyDescent="0.15">
      <c r="A2" s="16" t="s">
        <v>60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</row>
    <row r="3" spans="1:18" s="7" customFormat="1" ht="14" x14ac:dyDescent="0.2">
      <c r="A3" s="12" t="s">
        <v>58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</row>
    <row r="4" spans="1:18" s="42" customFormat="1" ht="30" customHeight="1" x14ac:dyDescent="0.2">
      <c r="A4" s="44" t="s">
        <v>61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</row>
    <row r="5" spans="1:18" s="4" customFormat="1" ht="13" customHeight="1" x14ac:dyDescent="0.2">
      <c r="A5" s="14" t="s">
        <v>18</v>
      </c>
      <c r="B5" s="15" t="s">
        <v>17</v>
      </c>
      <c r="C5" s="15" t="s">
        <v>17</v>
      </c>
      <c r="D5" s="15" t="s">
        <v>17</v>
      </c>
      <c r="E5" s="15" t="s">
        <v>17</v>
      </c>
      <c r="F5" s="15" t="s">
        <v>17</v>
      </c>
      <c r="G5" s="15" t="s">
        <v>17</v>
      </c>
      <c r="H5" s="15" t="s">
        <v>17</v>
      </c>
      <c r="I5" s="15" t="s">
        <v>17</v>
      </c>
      <c r="J5" s="15" t="s">
        <v>17</v>
      </c>
      <c r="K5" s="15" t="s">
        <v>17</v>
      </c>
      <c r="L5" s="15" t="s">
        <v>17</v>
      </c>
      <c r="M5" s="15" t="s">
        <v>17</v>
      </c>
      <c r="N5" s="15" t="s">
        <v>19</v>
      </c>
      <c r="O5" s="15" t="s">
        <v>19</v>
      </c>
      <c r="P5" s="15" t="s">
        <v>19</v>
      </c>
      <c r="Q5" s="15" t="s">
        <v>19</v>
      </c>
      <c r="R5" s="15" t="s">
        <v>19</v>
      </c>
    </row>
    <row r="6" spans="1:18" s="4" customFormat="1" ht="13" customHeight="1" x14ac:dyDescent="0.2">
      <c r="A6" s="16" t="s">
        <v>30</v>
      </c>
      <c r="B6" s="17" t="s">
        <v>9</v>
      </c>
      <c r="C6" s="17" t="s">
        <v>9</v>
      </c>
      <c r="D6" s="17" t="s">
        <v>10</v>
      </c>
      <c r="E6" s="17" t="s">
        <v>10</v>
      </c>
      <c r="F6" s="17" t="s">
        <v>12</v>
      </c>
      <c r="G6" s="17" t="s">
        <v>12</v>
      </c>
      <c r="H6" s="17" t="s">
        <v>12</v>
      </c>
      <c r="I6" s="17" t="s">
        <v>13</v>
      </c>
      <c r="J6" s="17" t="s">
        <v>13</v>
      </c>
      <c r="K6" s="17" t="s">
        <v>16</v>
      </c>
      <c r="L6" s="17" t="s">
        <v>14</v>
      </c>
      <c r="M6" s="17" t="s">
        <v>14</v>
      </c>
      <c r="N6" s="17" t="s">
        <v>7</v>
      </c>
      <c r="O6" s="17" t="s">
        <v>7</v>
      </c>
      <c r="P6" s="17" t="s">
        <v>7</v>
      </c>
      <c r="Q6" s="17" t="s">
        <v>7</v>
      </c>
      <c r="R6" s="17" t="s">
        <v>7</v>
      </c>
    </row>
    <row r="7" spans="1:18" s="4" customFormat="1" ht="13" customHeight="1" x14ac:dyDescent="0.2">
      <c r="A7" s="16" t="s">
        <v>38</v>
      </c>
      <c r="B7" s="18" t="s">
        <v>32</v>
      </c>
      <c r="C7" s="18" t="s">
        <v>32</v>
      </c>
      <c r="D7" s="18" t="s">
        <v>32</v>
      </c>
      <c r="E7" s="18" t="s">
        <v>32</v>
      </c>
      <c r="F7" s="18" t="s">
        <v>32</v>
      </c>
      <c r="G7" s="18" t="s">
        <v>32</v>
      </c>
      <c r="H7" s="18" t="s">
        <v>32</v>
      </c>
      <c r="I7" s="17" t="s">
        <v>35</v>
      </c>
      <c r="J7" s="17" t="s">
        <v>35</v>
      </c>
      <c r="K7" s="17" t="s">
        <v>35</v>
      </c>
      <c r="L7" s="17" t="s">
        <v>37</v>
      </c>
      <c r="M7" s="17" t="s">
        <v>37</v>
      </c>
      <c r="N7" s="18" t="s">
        <v>32</v>
      </c>
      <c r="O7" s="18" t="s">
        <v>32</v>
      </c>
      <c r="P7" s="18" t="s">
        <v>32</v>
      </c>
      <c r="Q7" s="18" t="s">
        <v>32</v>
      </c>
      <c r="R7" s="18" t="s">
        <v>32</v>
      </c>
    </row>
    <row r="8" spans="1:18" s="4" customFormat="1" ht="16" customHeight="1" x14ac:dyDescent="0.2">
      <c r="A8" s="19" t="s">
        <v>39</v>
      </c>
      <c r="B8" s="20" t="s">
        <v>33</v>
      </c>
      <c r="C8" s="21" t="s">
        <v>33</v>
      </c>
      <c r="D8" s="20" t="s">
        <v>34</v>
      </c>
      <c r="E8" s="20" t="s">
        <v>34</v>
      </c>
      <c r="F8" s="22" t="s">
        <v>33</v>
      </c>
      <c r="G8" s="22" t="s">
        <v>33</v>
      </c>
      <c r="H8" s="22" t="s">
        <v>33</v>
      </c>
      <c r="I8" s="23" t="s">
        <v>36</v>
      </c>
      <c r="J8" s="23" t="s">
        <v>36</v>
      </c>
      <c r="K8" s="23" t="s">
        <v>36</v>
      </c>
      <c r="L8" s="20" t="s">
        <v>33</v>
      </c>
      <c r="M8" s="20" t="s">
        <v>33</v>
      </c>
      <c r="N8" s="20" t="s">
        <v>33</v>
      </c>
      <c r="O8" s="20" t="s">
        <v>33</v>
      </c>
      <c r="P8" s="20" t="s">
        <v>33</v>
      </c>
      <c r="Q8" s="20" t="s">
        <v>33</v>
      </c>
      <c r="R8" s="20" t="s">
        <v>33</v>
      </c>
    </row>
    <row r="9" spans="1:18" s="4" customFormat="1" ht="13" customHeight="1" x14ac:dyDescent="0.2">
      <c r="A9" s="16" t="s">
        <v>44</v>
      </c>
      <c r="B9" s="24">
        <v>51.760039999999996</v>
      </c>
      <c r="C9" s="24">
        <v>51.125810000000001</v>
      </c>
      <c r="D9" s="24">
        <v>49.173137499999996</v>
      </c>
      <c r="E9" s="24">
        <v>51.438520000000004</v>
      </c>
      <c r="F9" s="24">
        <v>51.421790000000001</v>
      </c>
      <c r="G9" s="24">
        <v>46.614109999999997</v>
      </c>
      <c r="H9" s="24">
        <v>42.726050000000001</v>
      </c>
      <c r="I9" s="24">
        <v>46.836790000000001</v>
      </c>
      <c r="J9" s="24">
        <v>53.60718</v>
      </c>
      <c r="K9" s="24">
        <v>53.113500000000002</v>
      </c>
      <c r="L9" s="25">
        <v>50.546030000000002</v>
      </c>
      <c r="M9" s="25">
        <v>47.20232</v>
      </c>
      <c r="N9" s="24">
        <v>39.119599999999998</v>
      </c>
      <c r="O9" s="24">
        <v>40.278619999999997</v>
      </c>
      <c r="P9" s="24">
        <v>37.894889999999997</v>
      </c>
      <c r="Q9" s="24">
        <v>39.691310000000001</v>
      </c>
      <c r="R9" s="24">
        <v>39.915179999999999</v>
      </c>
    </row>
    <row r="10" spans="1:18" s="4" customFormat="1" ht="13" customHeight="1" x14ac:dyDescent="0.2">
      <c r="A10" s="16" t="s">
        <v>45</v>
      </c>
      <c r="B10" s="25">
        <v>0</v>
      </c>
      <c r="C10" s="24">
        <v>4.5484070000000001E-2</v>
      </c>
      <c r="D10" s="24">
        <v>0.56911967500000005</v>
      </c>
      <c r="E10" s="24">
        <v>0.17557800000000001</v>
      </c>
      <c r="F10" s="24">
        <v>0.2000295</v>
      </c>
      <c r="G10" s="24">
        <v>1.025083</v>
      </c>
      <c r="H10" s="24">
        <v>1.429262</v>
      </c>
      <c r="I10" s="24">
        <v>0.1717706</v>
      </c>
      <c r="J10" s="24">
        <v>0.2128553</v>
      </c>
      <c r="K10" s="25">
        <v>0</v>
      </c>
      <c r="L10" s="25">
        <v>0</v>
      </c>
      <c r="M10" s="25">
        <v>0</v>
      </c>
      <c r="N10" s="24">
        <v>0.13427030000000001</v>
      </c>
      <c r="O10" s="24">
        <v>3.8133269999999997E-2</v>
      </c>
      <c r="P10" s="24">
        <v>0.26515169999999999</v>
      </c>
      <c r="Q10" s="25">
        <v>0</v>
      </c>
      <c r="R10" s="25">
        <v>0</v>
      </c>
    </row>
    <row r="11" spans="1:18" s="4" customFormat="1" ht="13" customHeight="1" x14ac:dyDescent="0.2">
      <c r="A11" s="16" t="s">
        <v>46</v>
      </c>
      <c r="B11" s="24">
        <v>3.186852</v>
      </c>
      <c r="C11" s="24">
        <v>3.0938029999999999</v>
      </c>
      <c r="D11" s="24">
        <v>3.7651225000000004</v>
      </c>
      <c r="E11" s="24">
        <v>3.068503666666667</v>
      </c>
      <c r="F11" s="24">
        <v>4.9074530000000003</v>
      </c>
      <c r="G11" s="24">
        <v>6.3086900000000004</v>
      </c>
      <c r="H11" s="24">
        <v>9.44346</v>
      </c>
      <c r="I11" s="24">
        <v>8.8335469999999994</v>
      </c>
      <c r="J11" s="24">
        <v>1.346034</v>
      </c>
      <c r="K11" s="24">
        <v>0.97053619999999996</v>
      </c>
      <c r="L11" s="25">
        <v>4.1179509999999997</v>
      </c>
      <c r="M11" s="25">
        <v>6.9424780000000004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</row>
    <row r="12" spans="1:18" s="4" customFormat="1" ht="13" customHeight="1" x14ac:dyDescent="0.2">
      <c r="A12" s="16" t="s">
        <v>47</v>
      </c>
      <c r="B12" s="25">
        <v>0</v>
      </c>
      <c r="C12" s="24">
        <v>0.36598779999999997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4">
        <v>0.2167598</v>
      </c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4">
        <v>0.12586549999999999</v>
      </c>
      <c r="R12" s="25">
        <v>0</v>
      </c>
    </row>
    <row r="13" spans="1:18" s="4" customFormat="1" ht="13" customHeight="1" x14ac:dyDescent="0.2">
      <c r="A13" s="16" t="s">
        <v>48</v>
      </c>
      <c r="B13" s="25">
        <v>5.568975</v>
      </c>
      <c r="C13" s="24">
        <v>4.7473429999999999</v>
      </c>
      <c r="D13" s="24">
        <v>11.501305</v>
      </c>
      <c r="E13" s="24">
        <v>6.9862016666666671</v>
      </c>
      <c r="F13" s="24">
        <v>2.7993209999999999</v>
      </c>
      <c r="G13" s="24">
        <v>9.4548240000000003</v>
      </c>
      <c r="H13" s="24">
        <v>14.356909999999999</v>
      </c>
      <c r="I13" s="24">
        <v>7.2375910000000001</v>
      </c>
      <c r="J13" s="24">
        <v>3.1173419999999998</v>
      </c>
      <c r="K13" s="24">
        <v>6.4946260000000002</v>
      </c>
      <c r="L13" s="25">
        <v>5.4472969999999998</v>
      </c>
      <c r="M13" s="25">
        <v>5.5101599999999999</v>
      </c>
      <c r="N13" s="24">
        <v>11.207560000000001</v>
      </c>
      <c r="O13" s="24">
        <v>9.1220669999999995</v>
      </c>
      <c r="P13" s="24">
        <v>3.4131</v>
      </c>
      <c r="Q13" s="24">
        <v>4.8454750000000004</v>
      </c>
      <c r="R13" s="24">
        <v>1.332303</v>
      </c>
    </row>
    <row r="14" spans="1:18" s="4" customFormat="1" ht="13" customHeight="1" x14ac:dyDescent="0.2">
      <c r="A14" s="16" t="s">
        <v>2</v>
      </c>
      <c r="B14" s="24">
        <v>0.60857470000000002</v>
      </c>
      <c r="C14" s="24">
        <v>0.92996570000000001</v>
      </c>
      <c r="D14" s="24">
        <v>0.90518877500000006</v>
      </c>
      <c r="E14" s="24">
        <v>0.61040766666666668</v>
      </c>
      <c r="F14" s="24">
        <v>9.7104270000000006E-2</v>
      </c>
      <c r="G14" s="24">
        <v>0.10968070000000001</v>
      </c>
      <c r="H14" s="24">
        <v>0.22399340000000001</v>
      </c>
      <c r="I14" s="24">
        <v>0.55190329999999999</v>
      </c>
      <c r="J14" s="24">
        <v>0.33089079999999998</v>
      </c>
      <c r="K14" s="24">
        <v>1.290567</v>
      </c>
      <c r="L14" s="25">
        <v>0.61065320000000001</v>
      </c>
      <c r="M14" s="25">
        <v>0.32601390000000002</v>
      </c>
      <c r="N14" s="24">
        <v>2.1640410000000001</v>
      </c>
      <c r="O14" s="24">
        <v>1.1679600000000001</v>
      </c>
      <c r="P14" s="24">
        <v>1.572538</v>
      </c>
      <c r="Q14" s="24">
        <v>0.54468899999999998</v>
      </c>
      <c r="R14" s="24">
        <v>1.4122170000000001</v>
      </c>
    </row>
    <row r="15" spans="1:18" s="4" customFormat="1" ht="13" customHeight="1" x14ac:dyDescent="0.2">
      <c r="A15" s="16" t="s">
        <v>3</v>
      </c>
      <c r="B15" s="24">
        <v>12.66968</v>
      </c>
      <c r="C15" s="24">
        <v>14.064019999999999</v>
      </c>
      <c r="D15" s="24">
        <v>9.4511077500000003</v>
      </c>
      <c r="E15" s="24">
        <v>12.542453333333334</v>
      </c>
      <c r="F15" s="24">
        <v>15.098140000000001</v>
      </c>
      <c r="G15" s="24">
        <v>10.955410000000001</v>
      </c>
      <c r="H15" s="24">
        <v>7.2948089999999999</v>
      </c>
      <c r="I15" s="24">
        <v>11.558630000000001</v>
      </c>
      <c r="J15" s="24">
        <v>15.99516</v>
      </c>
      <c r="K15" s="24">
        <v>12.96106</v>
      </c>
      <c r="L15" s="25">
        <v>14.176500000000001</v>
      </c>
      <c r="M15" s="25">
        <v>13.10242</v>
      </c>
      <c r="N15" s="24">
        <v>46.31409</v>
      </c>
      <c r="O15" s="24">
        <v>48.432029999999997</v>
      </c>
      <c r="P15" s="24">
        <v>55.279789999999998</v>
      </c>
      <c r="Q15" s="24">
        <v>54.23021</v>
      </c>
      <c r="R15" s="24">
        <v>56.787730000000003</v>
      </c>
    </row>
    <row r="16" spans="1:18" s="4" customFormat="1" ht="13" customHeight="1" x14ac:dyDescent="0.2">
      <c r="A16" s="16" t="s">
        <v>4</v>
      </c>
      <c r="B16" s="24">
        <v>23.922740000000001</v>
      </c>
      <c r="C16" s="24">
        <v>24.94772</v>
      </c>
      <c r="D16" s="24">
        <v>23.436102500000001</v>
      </c>
      <c r="E16" s="24">
        <v>23.86224</v>
      </c>
      <c r="F16" s="24">
        <v>25.091439999999999</v>
      </c>
      <c r="G16" s="24">
        <v>24.158629999999999</v>
      </c>
      <c r="H16" s="24">
        <v>23.531939999999999</v>
      </c>
      <c r="I16" s="24">
        <v>25.012989999999999</v>
      </c>
      <c r="J16" s="24">
        <v>25.127089999999999</v>
      </c>
      <c r="K16" s="24">
        <v>23.90701</v>
      </c>
      <c r="L16" s="25">
        <v>25.238620000000001</v>
      </c>
      <c r="M16" s="25">
        <v>25.419219999999999</v>
      </c>
      <c r="N16" s="24">
        <v>0.22504299999999999</v>
      </c>
      <c r="O16" s="24">
        <v>0.22144659999999999</v>
      </c>
      <c r="P16" s="24">
        <v>0.17107919999999999</v>
      </c>
      <c r="Q16" s="25">
        <v>0</v>
      </c>
      <c r="R16" s="25">
        <v>0</v>
      </c>
    </row>
    <row r="17" spans="1:21" s="4" customFormat="1" ht="13" customHeight="1" x14ac:dyDescent="0.2">
      <c r="A17" s="16" t="s">
        <v>49</v>
      </c>
      <c r="B17" s="24">
        <v>0.59457729999999998</v>
      </c>
      <c r="C17" s="24">
        <v>0.37773190000000001</v>
      </c>
      <c r="D17" s="24">
        <v>0.97180562500000012</v>
      </c>
      <c r="E17" s="24">
        <v>0.61299586666666672</v>
      </c>
      <c r="F17" s="24">
        <v>0.3757046</v>
      </c>
      <c r="G17" s="24">
        <v>0.37225599999999998</v>
      </c>
      <c r="H17" s="24">
        <v>0.3826813</v>
      </c>
      <c r="I17" s="24">
        <v>0.14754700000000001</v>
      </c>
      <c r="J17" s="24">
        <v>0.36711890000000003</v>
      </c>
      <c r="K17" s="24">
        <v>0.9907705</v>
      </c>
      <c r="L17" s="25">
        <v>0.21797179999999999</v>
      </c>
      <c r="M17" s="25">
        <v>0.3037224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</row>
    <row r="18" spans="1:21" s="4" customFormat="1" ht="13" customHeight="1" x14ac:dyDescent="0.2">
      <c r="A18" s="16" t="s">
        <v>29</v>
      </c>
      <c r="B18" s="25">
        <f t="shared" ref="B18:R18" si="0">SUM(B9:B17)</f>
        <v>98.311439000000007</v>
      </c>
      <c r="C18" s="25">
        <f t="shared" si="0"/>
        <v>99.697865469999996</v>
      </c>
      <c r="D18" s="24">
        <f t="shared" si="0"/>
        <v>99.772889325000008</v>
      </c>
      <c r="E18" s="24">
        <f t="shared" si="0"/>
        <v>99.296900199999996</v>
      </c>
      <c r="F18" s="24">
        <f t="shared" si="0"/>
        <v>99.990982370000012</v>
      </c>
      <c r="G18" s="25">
        <f t="shared" si="0"/>
        <v>98.998683700000001</v>
      </c>
      <c r="H18" s="25">
        <f t="shared" si="0"/>
        <v>99.389105699999988</v>
      </c>
      <c r="I18" s="25">
        <f t="shared" si="0"/>
        <v>100.35076890000002</v>
      </c>
      <c r="J18" s="25">
        <f t="shared" si="0"/>
        <v>100.3204308</v>
      </c>
      <c r="K18" s="24">
        <f t="shared" si="0"/>
        <v>99.728069699999992</v>
      </c>
      <c r="L18" s="25">
        <f t="shared" si="0"/>
        <v>100.355023</v>
      </c>
      <c r="M18" s="24">
        <f t="shared" si="0"/>
        <v>98.806334299999989</v>
      </c>
      <c r="N18" s="24">
        <f t="shared" si="0"/>
        <v>99.164604299999993</v>
      </c>
      <c r="O18" s="24">
        <f t="shared" si="0"/>
        <v>99.260256869999992</v>
      </c>
      <c r="P18" s="25">
        <f t="shared" si="0"/>
        <v>98.596548899999988</v>
      </c>
      <c r="Q18" s="25">
        <f t="shared" si="0"/>
        <v>99.437549500000003</v>
      </c>
      <c r="R18" s="25">
        <f t="shared" si="0"/>
        <v>99.447429999999997</v>
      </c>
    </row>
    <row r="19" spans="1:21" s="4" customFormat="1" ht="13" customHeight="1" x14ac:dyDescent="0.2">
      <c r="A19" s="26"/>
      <c r="B19" s="16"/>
      <c r="C19" s="16"/>
      <c r="D19" s="27"/>
      <c r="E19" s="16"/>
      <c r="F19" s="27"/>
      <c r="G19" s="25"/>
      <c r="H19" s="25"/>
      <c r="I19" s="16"/>
      <c r="J19" s="16"/>
      <c r="K19" s="16"/>
      <c r="L19" s="24"/>
      <c r="M19" s="24"/>
      <c r="N19" s="24"/>
      <c r="O19" s="26"/>
      <c r="P19" s="16"/>
      <c r="Q19" s="16"/>
      <c r="R19" s="28"/>
      <c r="U19" s="3"/>
    </row>
    <row r="20" spans="1:21" s="4" customFormat="1" ht="13" customHeight="1" x14ac:dyDescent="0.2">
      <c r="A20" s="29" t="s">
        <v>18</v>
      </c>
      <c r="B20" s="30" t="s">
        <v>22</v>
      </c>
      <c r="C20" s="30" t="s">
        <v>22</v>
      </c>
      <c r="D20" s="30" t="s">
        <v>23</v>
      </c>
      <c r="E20" s="30" t="s">
        <v>23</v>
      </c>
      <c r="F20" s="30" t="s">
        <v>23</v>
      </c>
      <c r="G20" s="30" t="s">
        <v>23</v>
      </c>
      <c r="H20" s="30" t="s">
        <v>24</v>
      </c>
      <c r="I20" s="30" t="s">
        <v>24</v>
      </c>
      <c r="J20" s="30" t="s">
        <v>31</v>
      </c>
      <c r="K20" s="30" t="s">
        <v>43</v>
      </c>
      <c r="L20" s="30" t="s">
        <v>26</v>
      </c>
      <c r="M20" s="30" t="s">
        <v>26</v>
      </c>
      <c r="N20" s="30" t="s">
        <v>26</v>
      </c>
      <c r="O20" s="30" t="s">
        <v>27</v>
      </c>
      <c r="P20" s="30" t="s">
        <v>27</v>
      </c>
      <c r="Q20" s="30" t="s">
        <v>27</v>
      </c>
      <c r="R20" s="30" t="s">
        <v>27</v>
      </c>
      <c r="U20" s="3"/>
    </row>
    <row r="21" spans="1:21" s="4" customFormat="1" ht="13" customHeight="1" x14ac:dyDescent="0.2">
      <c r="A21" s="16" t="s">
        <v>30</v>
      </c>
      <c r="B21" s="17" t="s">
        <v>12</v>
      </c>
      <c r="C21" s="17" t="s">
        <v>12</v>
      </c>
      <c r="D21" s="26" t="s">
        <v>9</v>
      </c>
      <c r="E21" s="26" t="s">
        <v>9</v>
      </c>
      <c r="F21" s="26" t="s">
        <v>16</v>
      </c>
      <c r="G21" s="26" t="s">
        <v>16</v>
      </c>
      <c r="H21" s="17" t="s">
        <v>10</v>
      </c>
      <c r="I21" s="17" t="s">
        <v>10</v>
      </c>
      <c r="J21" s="17" t="s">
        <v>10</v>
      </c>
      <c r="K21" s="17" t="s">
        <v>10</v>
      </c>
      <c r="L21" s="26" t="s">
        <v>9</v>
      </c>
      <c r="M21" s="26" t="s">
        <v>9</v>
      </c>
      <c r="N21" s="26" t="s">
        <v>9</v>
      </c>
      <c r="O21" s="17" t="s">
        <v>11</v>
      </c>
      <c r="P21" s="17" t="s">
        <v>21</v>
      </c>
      <c r="Q21" s="17" t="s">
        <v>1</v>
      </c>
      <c r="R21" s="17" t="s">
        <v>7</v>
      </c>
      <c r="U21" s="3"/>
    </row>
    <row r="22" spans="1:21" s="4" customFormat="1" ht="13" customHeight="1" x14ac:dyDescent="0.2">
      <c r="A22" s="16" t="s">
        <v>38</v>
      </c>
      <c r="B22" s="18" t="s">
        <v>32</v>
      </c>
      <c r="C22" s="18" t="s">
        <v>32</v>
      </c>
      <c r="D22" s="18" t="s">
        <v>32</v>
      </c>
      <c r="E22" s="18" t="s">
        <v>32</v>
      </c>
      <c r="F22" s="17" t="s">
        <v>35</v>
      </c>
      <c r="G22" s="17" t="s">
        <v>35</v>
      </c>
      <c r="H22" s="18" t="s">
        <v>32</v>
      </c>
      <c r="I22" s="18" t="s">
        <v>32</v>
      </c>
      <c r="J22" s="18" t="s">
        <v>32</v>
      </c>
      <c r="K22" s="18" t="s">
        <v>32</v>
      </c>
      <c r="L22" s="18" t="s">
        <v>32</v>
      </c>
      <c r="M22" s="18" t="s">
        <v>32</v>
      </c>
      <c r="N22" s="18" t="s">
        <v>32</v>
      </c>
      <c r="O22" s="17" t="s">
        <v>35</v>
      </c>
      <c r="P22" s="17" t="s">
        <v>35</v>
      </c>
      <c r="Q22" s="17" t="s">
        <v>35</v>
      </c>
      <c r="R22" s="18" t="s">
        <v>32</v>
      </c>
      <c r="U22" s="3"/>
    </row>
    <row r="23" spans="1:21" s="8" customFormat="1" ht="27" customHeight="1" x14ac:dyDescent="0.2">
      <c r="A23" s="31" t="s">
        <v>39</v>
      </c>
      <c r="B23" s="21" t="s">
        <v>33</v>
      </c>
      <c r="C23" s="21" t="s">
        <v>33</v>
      </c>
      <c r="D23" s="21" t="s">
        <v>33</v>
      </c>
      <c r="E23" s="21" t="s">
        <v>33</v>
      </c>
      <c r="F23" s="32" t="s">
        <v>36</v>
      </c>
      <c r="G23" s="32" t="s">
        <v>36</v>
      </c>
      <c r="H23" s="33" t="s">
        <v>34</v>
      </c>
      <c r="I23" s="33" t="s">
        <v>34</v>
      </c>
      <c r="J23" s="33" t="s">
        <v>34</v>
      </c>
      <c r="K23" s="33" t="s">
        <v>34</v>
      </c>
      <c r="L23" s="33" t="s">
        <v>33</v>
      </c>
      <c r="M23" s="33" t="s">
        <v>33</v>
      </c>
      <c r="N23" s="33" t="s">
        <v>33</v>
      </c>
      <c r="O23" s="32" t="s">
        <v>40</v>
      </c>
      <c r="P23" s="32" t="s">
        <v>40</v>
      </c>
      <c r="Q23" s="32" t="s">
        <v>40</v>
      </c>
      <c r="R23" s="33" t="s">
        <v>33</v>
      </c>
      <c r="U23" s="9"/>
    </row>
    <row r="24" spans="1:21" s="4" customFormat="1" ht="13" customHeight="1" x14ac:dyDescent="0.2">
      <c r="A24" s="16" t="s">
        <v>44</v>
      </c>
      <c r="B24" s="26">
        <v>43.267760000000003</v>
      </c>
      <c r="C24" s="26">
        <v>42.397509999999997</v>
      </c>
      <c r="D24" s="24">
        <v>36.186019999999999</v>
      </c>
      <c r="E24" s="24">
        <v>36.514510000000001</v>
      </c>
      <c r="F24" s="26">
        <v>38.123379999999997</v>
      </c>
      <c r="G24" s="26">
        <v>36.530940000000001</v>
      </c>
      <c r="H24" s="26">
        <v>55.254109999999997</v>
      </c>
      <c r="I24" s="26">
        <v>55.18</v>
      </c>
      <c r="J24" s="26">
        <v>41.906469999999999</v>
      </c>
      <c r="K24" s="26">
        <v>64.03</v>
      </c>
      <c r="L24" s="26">
        <v>36.916020000000003</v>
      </c>
      <c r="M24" s="26">
        <v>37.809930000000001</v>
      </c>
      <c r="N24" s="26">
        <v>36.894970000000001</v>
      </c>
      <c r="O24" s="25">
        <v>37.544402500000004</v>
      </c>
      <c r="P24" s="25">
        <v>34.494256666666665</v>
      </c>
      <c r="Q24" s="16">
        <v>34.909999999999997</v>
      </c>
      <c r="R24" s="25">
        <v>36.9531925</v>
      </c>
      <c r="U24" s="3"/>
    </row>
    <row r="25" spans="1:21" s="4" customFormat="1" ht="13" customHeight="1" x14ac:dyDescent="0.2">
      <c r="A25" s="16" t="s">
        <v>45</v>
      </c>
      <c r="B25" s="25">
        <v>0</v>
      </c>
      <c r="C25" s="25">
        <v>0</v>
      </c>
      <c r="D25" s="25">
        <v>0</v>
      </c>
      <c r="E25" s="25">
        <v>0</v>
      </c>
      <c r="F25" s="25">
        <v>0</v>
      </c>
      <c r="G25" s="25">
        <v>0</v>
      </c>
      <c r="H25" s="26">
        <v>7.3046089999999994E-2</v>
      </c>
      <c r="I25" s="26">
        <v>0</v>
      </c>
      <c r="J25" s="25">
        <v>0</v>
      </c>
      <c r="K25" s="25">
        <v>0</v>
      </c>
      <c r="L25" s="26">
        <v>0.42188130000000001</v>
      </c>
      <c r="M25" s="26">
        <v>0.33030100000000001</v>
      </c>
      <c r="N25" s="26">
        <v>0.84847150000000005</v>
      </c>
      <c r="O25" s="25">
        <v>0.05</v>
      </c>
      <c r="P25" s="25">
        <v>0.04</v>
      </c>
      <c r="Q25" s="25">
        <v>0.1</v>
      </c>
      <c r="R25" s="25">
        <v>0.09</v>
      </c>
      <c r="U25" s="3"/>
    </row>
    <row r="26" spans="1:21" s="4" customFormat="1" ht="13" customHeight="1" x14ac:dyDescent="0.2">
      <c r="A26" s="16" t="s">
        <v>46</v>
      </c>
      <c r="B26" s="26">
        <v>36.138460000000002</v>
      </c>
      <c r="C26" s="26">
        <v>35.661879999999996</v>
      </c>
      <c r="D26" s="24">
        <v>31.514990000000001</v>
      </c>
      <c r="E26" s="24">
        <v>31.05058</v>
      </c>
      <c r="F26" s="26">
        <v>29.580639999999999</v>
      </c>
      <c r="G26" s="26">
        <v>30.507750000000001</v>
      </c>
      <c r="H26" s="26">
        <v>22.382809999999999</v>
      </c>
      <c r="I26" s="26">
        <v>23</v>
      </c>
      <c r="J26" s="26">
        <v>33.997210000000003</v>
      </c>
      <c r="K26" s="26">
        <v>19.11</v>
      </c>
      <c r="L26" s="26">
        <v>12.886189999999999</v>
      </c>
      <c r="M26" s="26">
        <v>13.82517</v>
      </c>
      <c r="N26" s="26">
        <v>16.08334</v>
      </c>
      <c r="O26" s="25">
        <v>6.0871969999999997E-2</v>
      </c>
      <c r="P26" s="25">
        <v>0.06</v>
      </c>
      <c r="Q26" s="25">
        <v>0</v>
      </c>
      <c r="R26" s="25">
        <v>0.05</v>
      </c>
      <c r="U26" s="3"/>
    </row>
    <row r="27" spans="1:21" s="4" customFormat="1" ht="13" customHeight="1" x14ac:dyDescent="0.2">
      <c r="A27" s="16" t="s">
        <v>47</v>
      </c>
      <c r="B27" s="24" t="s">
        <v>20</v>
      </c>
      <c r="C27" s="24" t="s">
        <v>20</v>
      </c>
      <c r="D27" s="24" t="s">
        <v>20</v>
      </c>
      <c r="E27" s="24" t="s">
        <v>20</v>
      </c>
      <c r="F27" s="24" t="s">
        <v>20</v>
      </c>
      <c r="G27" s="24" t="s">
        <v>20</v>
      </c>
      <c r="H27" s="24" t="s">
        <v>20</v>
      </c>
      <c r="I27" s="24" t="s">
        <v>20</v>
      </c>
      <c r="J27" s="24" t="s">
        <v>20</v>
      </c>
      <c r="K27" s="24" t="s">
        <v>20</v>
      </c>
      <c r="L27" s="24" t="s">
        <v>20</v>
      </c>
      <c r="M27" s="24" t="s">
        <v>20</v>
      </c>
      <c r="N27" s="24" t="s">
        <v>20</v>
      </c>
      <c r="O27" s="25">
        <v>0</v>
      </c>
      <c r="P27" s="25">
        <v>0</v>
      </c>
      <c r="Q27" s="25">
        <v>0</v>
      </c>
      <c r="R27" s="25">
        <v>0</v>
      </c>
      <c r="U27" s="3"/>
    </row>
    <row r="28" spans="1:21" s="4" customFormat="1" ht="13" customHeight="1" x14ac:dyDescent="0.2">
      <c r="A28" s="16" t="s">
        <v>48</v>
      </c>
      <c r="B28" s="26">
        <v>5.4570399999999998E-2</v>
      </c>
      <c r="C28" s="26">
        <v>5.534617E-2</v>
      </c>
      <c r="D28" s="24">
        <v>0.38135999999999998</v>
      </c>
      <c r="E28" s="24">
        <v>0.45601249999999999</v>
      </c>
      <c r="F28" s="26">
        <v>0.1511506</v>
      </c>
      <c r="G28" s="26">
        <v>0.25252599999999997</v>
      </c>
      <c r="H28" s="26">
        <v>0.1216904</v>
      </c>
      <c r="I28" s="26">
        <v>0</v>
      </c>
      <c r="J28" s="26">
        <v>4.0071389999999998E-2</v>
      </c>
      <c r="K28" s="26">
        <v>0.22</v>
      </c>
      <c r="L28" s="26">
        <v>11.620710000000001</v>
      </c>
      <c r="M28" s="26">
        <v>10.85225</v>
      </c>
      <c r="N28" s="26">
        <v>7.7136469999999999</v>
      </c>
      <c r="O28" s="25">
        <v>1.9534860000000001</v>
      </c>
      <c r="P28" s="25">
        <v>1.71</v>
      </c>
      <c r="Q28" s="16">
        <v>0.88</v>
      </c>
      <c r="R28" s="25">
        <v>2.94</v>
      </c>
      <c r="U28" s="3"/>
    </row>
    <row r="29" spans="1:21" s="4" customFormat="1" ht="13" customHeight="1" x14ac:dyDescent="0.2">
      <c r="A29" s="16" t="s">
        <v>2</v>
      </c>
      <c r="B29" s="25">
        <v>0</v>
      </c>
      <c r="C29" s="26">
        <v>0.22551789999999999</v>
      </c>
      <c r="D29" s="24">
        <v>0.1113087</v>
      </c>
      <c r="E29" s="24">
        <v>6.2085620000000001E-2</v>
      </c>
      <c r="F29" s="25">
        <v>0</v>
      </c>
      <c r="G29" s="25">
        <v>0</v>
      </c>
      <c r="H29" s="26">
        <v>0.1175481</v>
      </c>
      <c r="I29" s="26">
        <v>0</v>
      </c>
      <c r="J29" s="26">
        <v>9.120789E-2</v>
      </c>
      <c r="K29" s="24">
        <v>0</v>
      </c>
      <c r="L29" s="26">
        <v>2.0258669999999999</v>
      </c>
      <c r="M29" s="26">
        <v>1.5849569999999999</v>
      </c>
      <c r="N29" s="26">
        <v>1.04898</v>
      </c>
      <c r="O29" s="25">
        <v>0.79</v>
      </c>
      <c r="P29" s="25">
        <v>0.54</v>
      </c>
      <c r="Q29" s="16">
        <v>0.23</v>
      </c>
      <c r="R29" s="25">
        <v>0.62</v>
      </c>
      <c r="U29" s="3"/>
    </row>
    <row r="30" spans="1:21" s="4" customFormat="1" ht="13" customHeight="1" x14ac:dyDescent="0.2">
      <c r="A30" s="16" t="s">
        <v>3</v>
      </c>
      <c r="B30" s="25">
        <v>0</v>
      </c>
      <c r="C30" s="26">
        <v>0.1893079</v>
      </c>
      <c r="D30" s="24">
        <v>0.287383</v>
      </c>
      <c r="E30" s="24">
        <v>0.4401255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6">
        <v>0.22</v>
      </c>
      <c r="N30" s="26">
        <v>0.4722343</v>
      </c>
      <c r="O30" s="25">
        <v>55.12</v>
      </c>
      <c r="P30" s="25">
        <v>57.93</v>
      </c>
      <c r="Q30" s="16">
        <v>59.27</v>
      </c>
      <c r="R30" s="25">
        <v>57.227137499999998</v>
      </c>
      <c r="U30" s="3"/>
    </row>
    <row r="31" spans="1:21" s="4" customFormat="1" ht="13" customHeight="1" x14ac:dyDescent="0.2">
      <c r="A31" s="16" t="s">
        <v>4</v>
      </c>
      <c r="B31" s="26">
        <v>19.710540000000002</v>
      </c>
      <c r="C31" s="26">
        <v>19.425509999999999</v>
      </c>
      <c r="D31" s="24">
        <v>0</v>
      </c>
      <c r="E31" s="24">
        <v>0.16591529999999999</v>
      </c>
      <c r="F31" s="26">
        <v>0.41871209999999998</v>
      </c>
      <c r="G31" s="26">
        <v>0.28830319999999998</v>
      </c>
      <c r="H31" s="26">
        <v>0</v>
      </c>
      <c r="I31" s="26">
        <v>0.13415460000000001</v>
      </c>
      <c r="J31" s="26">
        <v>1.1595960000000001</v>
      </c>
      <c r="K31" s="26">
        <v>0.85</v>
      </c>
      <c r="L31" s="26">
        <v>32.92501</v>
      </c>
      <c r="M31" s="26">
        <v>33.942830000000001</v>
      </c>
      <c r="N31" s="26">
        <v>33.680129999999998</v>
      </c>
      <c r="O31" s="25">
        <v>0.11</v>
      </c>
      <c r="P31" s="25">
        <v>0.34</v>
      </c>
      <c r="Q31" s="25">
        <v>0.1</v>
      </c>
      <c r="R31" s="25">
        <v>0.09</v>
      </c>
      <c r="U31" s="3"/>
    </row>
    <row r="32" spans="1:21" s="4" customFormat="1" ht="13" customHeight="1" x14ac:dyDescent="0.2">
      <c r="A32" s="16" t="s">
        <v>5</v>
      </c>
      <c r="B32" s="26">
        <v>0</v>
      </c>
      <c r="C32" s="26">
        <v>0.22847980000000001</v>
      </c>
      <c r="D32" s="24">
        <v>0.1964525</v>
      </c>
      <c r="E32" s="24">
        <v>0.1593599</v>
      </c>
      <c r="F32" s="26">
        <v>0.40797919999999999</v>
      </c>
      <c r="G32" s="26">
        <v>6.8422529999999995E-2</v>
      </c>
      <c r="H32" s="34">
        <v>0</v>
      </c>
      <c r="I32" s="34">
        <v>0</v>
      </c>
      <c r="J32" s="26">
        <v>8.9295650000000004E-2</v>
      </c>
      <c r="K32" s="26">
        <v>0.05</v>
      </c>
      <c r="L32" s="34">
        <v>0</v>
      </c>
      <c r="M32" s="34">
        <v>0</v>
      </c>
      <c r="N32" s="34">
        <v>0</v>
      </c>
      <c r="O32" s="24" t="s">
        <v>20</v>
      </c>
      <c r="P32" s="24" t="s">
        <v>20</v>
      </c>
      <c r="Q32" s="24" t="s">
        <v>20</v>
      </c>
      <c r="R32" s="24" t="s">
        <v>20</v>
      </c>
      <c r="U32" s="3"/>
    </row>
    <row r="33" spans="1:36" s="4" customFormat="1" ht="13" customHeight="1" x14ac:dyDescent="0.2">
      <c r="A33" s="16" t="s">
        <v>6</v>
      </c>
      <c r="B33" s="26">
        <v>0.61274519999999999</v>
      </c>
      <c r="C33" s="26">
        <v>1.1787589999999999</v>
      </c>
      <c r="D33" s="34">
        <v>0</v>
      </c>
      <c r="E33" s="34">
        <v>0</v>
      </c>
      <c r="F33" s="26">
        <v>0.25732250000000001</v>
      </c>
      <c r="G33" s="26">
        <v>0.3929744</v>
      </c>
      <c r="H33" s="26">
        <v>0</v>
      </c>
      <c r="I33" s="26">
        <v>0.2584979</v>
      </c>
      <c r="J33" s="26">
        <v>0.50802329999999996</v>
      </c>
      <c r="K33" s="26">
        <v>0</v>
      </c>
      <c r="L33" s="34">
        <v>0</v>
      </c>
      <c r="M33" s="34">
        <v>0</v>
      </c>
      <c r="N33" s="34">
        <v>0</v>
      </c>
      <c r="O33" s="24" t="s">
        <v>20</v>
      </c>
      <c r="P33" s="24" t="s">
        <v>20</v>
      </c>
      <c r="Q33" s="24" t="s">
        <v>20</v>
      </c>
      <c r="R33" s="24" t="s">
        <v>20</v>
      </c>
      <c r="U33" s="3"/>
    </row>
    <row r="34" spans="1:36" s="4" customFormat="1" ht="13" customHeight="1" x14ac:dyDescent="0.2">
      <c r="A34" s="16" t="s">
        <v>49</v>
      </c>
      <c r="B34" s="26">
        <v>0.22356680000000001</v>
      </c>
      <c r="C34" s="26">
        <v>0.27693250000000003</v>
      </c>
      <c r="D34" s="24">
        <v>23.61703</v>
      </c>
      <c r="E34" s="24">
        <v>23.3079</v>
      </c>
      <c r="F34" s="26">
        <v>22.127389999999998</v>
      </c>
      <c r="G34" s="26">
        <v>23.60594</v>
      </c>
      <c r="H34" s="26">
        <v>0.59506420000000004</v>
      </c>
      <c r="I34" s="26">
        <v>0.30559039999999998</v>
      </c>
      <c r="J34" s="26">
        <v>15.430429999999999</v>
      </c>
      <c r="K34" s="26">
        <v>3</v>
      </c>
      <c r="L34" s="34">
        <v>0</v>
      </c>
      <c r="M34" s="26">
        <v>0.1194243</v>
      </c>
      <c r="N34" s="34">
        <v>0</v>
      </c>
      <c r="O34" s="25">
        <v>0.11</v>
      </c>
      <c r="P34" s="25">
        <v>0.09</v>
      </c>
      <c r="Q34" s="25">
        <v>0</v>
      </c>
      <c r="R34" s="25">
        <v>0.05</v>
      </c>
      <c r="U34" s="3"/>
    </row>
    <row r="35" spans="1:36" s="4" customFormat="1" ht="13" customHeight="1" x14ac:dyDescent="0.2">
      <c r="A35" s="16" t="s">
        <v>50</v>
      </c>
      <c r="B35" s="26">
        <v>0.1882037</v>
      </c>
      <c r="C35" s="26">
        <v>0.1029142</v>
      </c>
      <c r="D35" s="24">
        <v>1.712278</v>
      </c>
      <c r="E35" s="24">
        <v>1.748872</v>
      </c>
      <c r="F35" s="26">
        <v>1.8544879999999999</v>
      </c>
      <c r="G35" s="26">
        <v>1.0036780000000001</v>
      </c>
      <c r="H35" s="26">
        <v>20.97071</v>
      </c>
      <c r="I35" s="26">
        <v>21.657260000000001</v>
      </c>
      <c r="J35" s="26">
        <v>6.0797220000000003</v>
      </c>
      <c r="K35" s="26">
        <v>12.47</v>
      </c>
      <c r="L35" s="26">
        <v>0.32951950000000002</v>
      </c>
      <c r="M35" s="26">
        <v>0.1007725</v>
      </c>
      <c r="N35" s="34">
        <v>0</v>
      </c>
      <c r="O35" s="24" t="s">
        <v>20</v>
      </c>
      <c r="P35" s="24" t="s">
        <v>20</v>
      </c>
      <c r="Q35" s="24" t="s">
        <v>20</v>
      </c>
      <c r="R35" s="24" t="s">
        <v>20</v>
      </c>
      <c r="U35" s="3"/>
    </row>
    <row r="36" spans="1:36" s="4" customFormat="1" ht="13" customHeight="1" x14ac:dyDescent="0.2">
      <c r="A36" s="16" t="s">
        <v>8</v>
      </c>
      <c r="B36" s="34">
        <v>0</v>
      </c>
      <c r="C36" s="34">
        <v>0</v>
      </c>
      <c r="D36" s="24">
        <v>7.1426420000000004</v>
      </c>
      <c r="E36" s="24">
        <v>7.2931350000000004</v>
      </c>
      <c r="F36" s="26">
        <v>6.5811950000000001</v>
      </c>
      <c r="G36" s="26">
        <v>7.2651620000000001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U36" s="3"/>
    </row>
    <row r="37" spans="1:36" s="4" customFormat="1" ht="13" customHeight="1" x14ac:dyDescent="0.2">
      <c r="A37" s="16" t="s">
        <v>0</v>
      </c>
      <c r="B37" s="24" t="s">
        <v>20</v>
      </c>
      <c r="C37" s="24" t="s">
        <v>20</v>
      </c>
      <c r="D37" s="24" t="s">
        <v>20</v>
      </c>
      <c r="E37" s="24" t="s">
        <v>20</v>
      </c>
      <c r="F37" s="24" t="s">
        <v>20</v>
      </c>
      <c r="G37" s="24" t="s">
        <v>20</v>
      </c>
      <c r="H37" s="24" t="s">
        <v>20</v>
      </c>
      <c r="I37" s="24" t="s">
        <v>20</v>
      </c>
      <c r="J37" s="24" t="s">
        <v>20</v>
      </c>
      <c r="K37" s="24" t="s">
        <v>20</v>
      </c>
      <c r="L37" s="24" t="s">
        <v>20</v>
      </c>
      <c r="M37" s="24" t="s">
        <v>20</v>
      </c>
      <c r="N37" s="24" t="s">
        <v>20</v>
      </c>
      <c r="O37" s="25">
        <v>2.42</v>
      </c>
      <c r="P37" s="25">
        <v>5.88</v>
      </c>
      <c r="Q37" s="16">
        <v>5.03</v>
      </c>
      <c r="R37" s="25">
        <v>3.4241332499999997</v>
      </c>
      <c r="U37" s="3"/>
    </row>
    <row r="38" spans="1:36" s="4" customFormat="1" ht="13" customHeight="1" x14ac:dyDescent="0.2">
      <c r="A38" s="16" t="s">
        <v>29</v>
      </c>
      <c r="B38" s="26">
        <f>SUM(B24:B35)</f>
        <v>100.19584610000003</v>
      </c>
      <c r="C38" s="26">
        <f>SUM(C24:C35)</f>
        <v>99.742157470000009</v>
      </c>
      <c r="D38" s="26">
        <f t="shared" ref="D38:K38" si="1">SUM(D24:D36)</f>
        <v>101.1494642</v>
      </c>
      <c r="E38" s="26">
        <f t="shared" si="1"/>
        <v>101.19849582000001</v>
      </c>
      <c r="F38" s="24">
        <f t="shared" si="1"/>
        <v>99.502257399999976</v>
      </c>
      <c r="G38" s="24">
        <f t="shared" si="1"/>
        <v>99.915696130000015</v>
      </c>
      <c r="H38" s="24">
        <f t="shared" si="1"/>
        <v>99.514978789999986</v>
      </c>
      <c r="I38" s="24">
        <f t="shared" si="1"/>
        <v>100.53550290000001</v>
      </c>
      <c r="J38" s="24">
        <f t="shared" si="1"/>
        <v>99.30202623000001</v>
      </c>
      <c r="K38" s="24">
        <f t="shared" si="1"/>
        <v>99.72999999999999</v>
      </c>
      <c r="L38" s="26">
        <f>SUM(L24:L35)</f>
        <v>97.125197800000009</v>
      </c>
      <c r="M38" s="24">
        <f>SUM(M24:M35)</f>
        <v>98.785634800000011</v>
      </c>
      <c r="N38" s="24">
        <f>SUM(N24:N35)</f>
        <v>96.741772800000007</v>
      </c>
      <c r="O38" s="26">
        <f>SUM(O24:O37)</f>
        <v>98.15876046999999</v>
      </c>
      <c r="P38" s="25">
        <f>SUM(P24:P37)</f>
        <v>101.08425666666668</v>
      </c>
      <c r="Q38" s="16">
        <f>SUM(Q24:Q37)</f>
        <v>100.52</v>
      </c>
      <c r="R38" s="25">
        <f>SUM(R24:R37)</f>
        <v>101.44446324999998</v>
      </c>
      <c r="U38" s="3"/>
    </row>
    <row r="39" spans="1:36" s="4" customFormat="1" ht="13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26"/>
      <c r="P39" s="26"/>
      <c r="Q39" s="16"/>
      <c r="R39" s="16"/>
      <c r="U39" s="3"/>
      <c r="V39" s="1"/>
      <c r="W39" s="2"/>
      <c r="X39" s="2"/>
      <c r="Z39" s="1"/>
      <c r="AA39" s="2"/>
      <c r="AB39" s="2"/>
    </row>
    <row r="40" spans="1:36" s="5" customFormat="1" ht="13" customHeight="1" x14ac:dyDescent="0.2">
      <c r="A40" s="29" t="s">
        <v>18</v>
      </c>
      <c r="B40" s="30" t="s">
        <v>25</v>
      </c>
      <c r="C40" s="30" t="s">
        <v>25</v>
      </c>
      <c r="D40" s="30" t="s">
        <v>25</v>
      </c>
      <c r="E40" s="30" t="s">
        <v>25</v>
      </c>
      <c r="F40" s="30" t="s">
        <v>25</v>
      </c>
      <c r="G40" s="30" t="s">
        <v>25</v>
      </c>
      <c r="H40" s="30" t="s">
        <v>25</v>
      </c>
      <c r="I40" s="30" t="s">
        <v>25</v>
      </c>
      <c r="J40" s="30" t="s">
        <v>25</v>
      </c>
      <c r="K40" s="30" t="s">
        <v>25</v>
      </c>
      <c r="L40" s="30" t="s">
        <v>41</v>
      </c>
      <c r="M40" s="30" t="s">
        <v>41</v>
      </c>
      <c r="N40" s="30" t="s">
        <v>41</v>
      </c>
      <c r="O40" s="35" t="s">
        <v>28</v>
      </c>
      <c r="P40" s="36"/>
      <c r="Q40" s="36"/>
      <c r="R40" s="36"/>
      <c r="AF40" s="2"/>
      <c r="AG40" s="2"/>
    </row>
    <row r="41" spans="1:36" s="5" customFormat="1" ht="13" customHeight="1" x14ac:dyDescent="0.2">
      <c r="A41" s="16" t="s">
        <v>30</v>
      </c>
      <c r="B41" s="17" t="s">
        <v>11</v>
      </c>
      <c r="C41" s="17" t="s">
        <v>11</v>
      </c>
      <c r="D41" s="17" t="s">
        <v>9</v>
      </c>
      <c r="E41" s="17" t="s">
        <v>9</v>
      </c>
      <c r="F41" s="17" t="s">
        <v>13</v>
      </c>
      <c r="G41" s="17" t="s">
        <v>13</v>
      </c>
      <c r="H41" s="17" t="s">
        <v>14</v>
      </c>
      <c r="I41" s="17" t="s">
        <v>14</v>
      </c>
      <c r="J41" s="17" t="s">
        <v>15</v>
      </c>
      <c r="K41" s="17" t="s">
        <v>15</v>
      </c>
      <c r="L41" s="17" t="s">
        <v>10</v>
      </c>
      <c r="M41" s="17" t="s">
        <v>10</v>
      </c>
      <c r="N41" s="17" t="s">
        <v>10</v>
      </c>
      <c r="O41" s="17" t="s">
        <v>15</v>
      </c>
      <c r="P41" s="17"/>
      <c r="Q41" s="26"/>
      <c r="R41" s="17"/>
      <c r="AD41" s="2"/>
      <c r="AF41" s="2"/>
      <c r="AH41" s="2"/>
      <c r="AI41" s="2"/>
      <c r="AJ41" s="2"/>
    </row>
    <row r="42" spans="1:36" s="5" customFormat="1" ht="13" customHeight="1" x14ac:dyDescent="0.2">
      <c r="A42" s="16" t="s">
        <v>38</v>
      </c>
      <c r="B42" s="17" t="s">
        <v>35</v>
      </c>
      <c r="C42" s="17" t="s">
        <v>35</v>
      </c>
      <c r="D42" s="18" t="s">
        <v>32</v>
      </c>
      <c r="E42" s="18" t="s">
        <v>32</v>
      </c>
      <c r="F42" s="17" t="s">
        <v>35</v>
      </c>
      <c r="G42" s="17" t="s">
        <v>35</v>
      </c>
      <c r="H42" s="17" t="s">
        <v>37</v>
      </c>
      <c r="I42" s="17" t="s">
        <v>37</v>
      </c>
      <c r="J42" s="18" t="s">
        <v>32</v>
      </c>
      <c r="K42" s="17" t="s">
        <v>35</v>
      </c>
      <c r="L42" s="18" t="s">
        <v>32</v>
      </c>
      <c r="M42" s="18" t="s">
        <v>32</v>
      </c>
      <c r="N42" s="18" t="s">
        <v>32</v>
      </c>
      <c r="O42" s="18" t="s">
        <v>32</v>
      </c>
      <c r="P42" s="17"/>
      <c r="Q42" s="26"/>
      <c r="R42" s="17"/>
      <c r="AD42" s="2"/>
      <c r="AF42" s="2"/>
      <c r="AH42" s="2"/>
      <c r="AI42" s="2"/>
      <c r="AJ42" s="2"/>
    </row>
    <row r="43" spans="1:36" s="10" customFormat="1" ht="28" customHeight="1" x14ac:dyDescent="0.2">
      <c r="A43" s="31" t="s">
        <v>39</v>
      </c>
      <c r="B43" s="32" t="s">
        <v>40</v>
      </c>
      <c r="C43" s="32" t="s">
        <v>40</v>
      </c>
      <c r="D43" s="33" t="s">
        <v>33</v>
      </c>
      <c r="E43" s="33" t="s">
        <v>33</v>
      </c>
      <c r="F43" s="32" t="s">
        <v>36</v>
      </c>
      <c r="G43" s="32" t="s">
        <v>36</v>
      </c>
      <c r="H43" s="33" t="s">
        <v>33</v>
      </c>
      <c r="I43" s="33" t="s">
        <v>33</v>
      </c>
      <c r="J43" s="33" t="s">
        <v>33</v>
      </c>
      <c r="K43" s="32" t="s">
        <v>40</v>
      </c>
      <c r="L43" s="33" t="s">
        <v>34</v>
      </c>
      <c r="M43" s="33" t="s">
        <v>34</v>
      </c>
      <c r="N43" s="33" t="s">
        <v>34</v>
      </c>
      <c r="O43" s="33" t="s">
        <v>33</v>
      </c>
      <c r="P43" s="33"/>
      <c r="Q43" s="37"/>
      <c r="R43" s="33"/>
      <c r="AD43" s="11"/>
      <c r="AF43" s="11"/>
      <c r="AH43" s="11"/>
      <c r="AI43" s="11"/>
      <c r="AJ43" s="11"/>
    </row>
    <row r="44" spans="1:36" s="4" customFormat="1" ht="13" customHeight="1" x14ac:dyDescent="0.2">
      <c r="A44" s="16" t="s">
        <v>44</v>
      </c>
      <c r="B44" s="26">
        <v>36.75</v>
      </c>
      <c r="C44" s="16">
        <v>36.659999999999997</v>
      </c>
      <c r="D44" s="28">
        <v>35.793379999999999</v>
      </c>
      <c r="E44" s="28">
        <v>35.899070000000002</v>
      </c>
      <c r="F44" s="28">
        <v>39.047310000000003</v>
      </c>
      <c r="G44" s="28">
        <v>37.462150000000001</v>
      </c>
      <c r="H44" s="26">
        <v>37.359520000000003</v>
      </c>
      <c r="I44" s="28">
        <v>36.326419999999999</v>
      </c>
      <c r="J44" s="26">
        <v>35.951219999999999</v>
      </c>
      <c r="K44" s="26">
        <v>35.104370000000003</v>
      </c>
      <c r="L44" s="26">
        <v>19.102309999999999</v>
      </c>
      <c r="M44" s="26">
        <v>19.947659999999999</v>
      </c>
      <c r="N44" s="26">
        <v>14.93262</v>
      </c>
      <c r="O44" s="26">
        <v>28.531639999999999</v>
      </c>
      <c r="P44" s="16"/>
      <c r="Q44" s="27"/>
      <c r="R44" s="16"/>
      <c r="AD44" s="1"/>
      <c r="AF44" s="2"/>
      <c r="AH44" s="2"/>
      <c r="AI44" s="2"/>
      <c r="AJ44" s="2"/>
    </row>
    <row r="45" spans="1:36" s="4" customFormat="1" ht="13" customHeight="1" x14ac:dyDescent="0.2">
      <c r="A45" s="16" t="s">
        <v>45</v>
      </c>
      <c r="B45" s="26">
        <v>0.12</v>
      </c>
      <c r="C45" s="16">
        <v>0.11</v>
      </c>
      <c r="D45" s="28">
        <v>0.39315260000000002</v>
      </c>
      <c r="E45" s="28">
        <v>0.26399460000000002</v>
      </c>
      <c r="F45" s="34">
        <v>0</v>
      </c>
      <c r="G45" s="34">
        <v>0</v>
      </c>
      <c r="H45" s="26">
        <v>0</v>
      </c>
      <c r="I45" s="28">
        <v>0.2332795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26">
        <v>38.21284</v>
      </c>
      <c r="P45" s="16"/>
      <c r="Q45" s="16"/>
      <c r="R45" s="16"/>
      <c r="AD45" s="1"/>
      <c r="AF45" s="2"/>
      <c r="AG45" s="2"/>
      <c r="AH45" s="2"/>
      <c r="AI45" s="2"/>
      <c r="AJ45" s="2"/>
    </row>
    <row r="46" spans="1:36" s="4" customFormat="1" ht="13" customHeight="1" x14ac:dyDescent="0.2">
      <c r="A46" s="16" t="s">
        <v>46</v>
      </c>
      <c r="B46" s="26">
        <v>16.23</v>
      </c>
      <c r="C46" s="16">
        <v>16.739999999999998</v>
      </c>
      <c r="D46" s="28">
        <v>16.006219999999999</v>
      </c>
      <c r="E46" s="28">
        <v>16.528729999999999</v>
      </c>
      <c r="F46" s="28">
        <v>16.521190000000001</v>
      </c>
      <c r="G46" s="28">
        <v>15.828670000000001</v>
      </c>
      <c r="H46" s="26">
        <v>16.83361</v>
      </c>
      <c r="I46" s="28">
        <v>15.58234</v>
      </c>
      <c r="J46" s="26">
        <v>14.722950000000001</v>
      </c>
      <c r="K46" s="26">
        <v>14.532870000000001</v>
      </c>
      <c r="L46" s="26">
        <v>0.13307550000000001</v>
      </c>
      <c r="M46" s="26">
        <v>0</v>
      </c>
      <c r="N46" s="26">
        <v>0.1158874</v>
      </c>
      <c r="O46" s="26">
        <v>1.5876669999999999</v>
      </c>
      <c r="P46" s="16"/>
      <c r="Q46" s="27"/>
      <c r="R46" s="16"/>
      <c r="AD46" s="1"/>
      <c r="AF46" s="2"/>
      <c r="AI46" s="2"/>
      <c r="AJ46" s="2"/>
    </row>
    <row r="47" spans="1:36" s="4" customFormat="1" ht="13" customHeight="1" x14ac:dyDescent="0.2">
      <c r="A47" s="16" t="s">
        <v>48</v>
      </c>
      <c r="B47" s="26">
        <v>3.86</v>
      </c>
      <c r="C47" s="25">
        <v>3.6</v>
      </c>
      <c r="D47" s="28">
        <v>3.7654369999999999</v>
      </c>
      <c r="E47" s="28">
        <v>3.7897249999999998</v>
      </c>
      <c r="F47" s="28">
        <v>4.9969460000000003</v>
      </c>
      <c r="G47" s="28">
        <v>4.8479859999999997</v>
      </c>
      <c r="H47" s="26">
        <v>4.0618720000000001</v>
      </c>
      <c r="I47" s="28">
        <v>6.2559899999999997</v>
      </c>
      <c r="J47" s="26">
        <v>5.704599</v>
      </c>
      <c r="K47" s="26">
        <v>5.8652309999999996</v>
      </c>
      <c r="L47" s="26">
        <v>0.48671419999999999</v>
      </c>
      <c r="M47" s="26">
        <v>0.43253000000000003</v>
      </c>
      <c r="N47" s="26">
        <v>0</v>
      </c>
      <c r="O47" s="26">
        <v>1.5516460000000001</v>
      </c>
      <c r="P47" s="16"/>
      <c r="Q47" s="27"/>
      <c r="R47" s="16"/>
      <c r="AD47" s="1"/>
      <c r="AF47" s="2"/>
      <c r="AI47" s="2"/>
      <c r="AJ47" s="2"/>
    </row>
    <row r="48" spans="1:36" s="4" customFormat="1" ht="13" customHeight="1" x14ac:dyDescent="0.2">
      <c r="A48" s="16" t="s">
        <v>2</v>
      </c>
      <c r="B48" s="26">
        <v>0.33</v>
      </c>
      <c r="C48" s="16">
        <v>0.33</v>
      </c>
      <c r="D48" s="28">
        <v>0.69347320000000001</v>
      </c>
      <c r="E48" s="28">
        <v>0.3336845</v>
      </c>
      <c r="F48" s="28">
        <v>0.1611118</v>
      </c>
      <c r="G48" s="28">
        <v>0.34312369999999998</v>
      </c>
      <c r="H48" s="26">
        <v>0.2454547</v>
      </c>
      <c r="I48" s="28">
        <v>0.27001209999999998</v>
      </c>
      <c r="J48" s="26">
        <v>0.23348569999999999</v>
      </c>
      <c r="K48" s="26">
        <v>0.63140490000000005</v>
      </c>
      <c r="L48" s="26">
        <v>0.16492519999999999</v>
      </c>
      <c r="M48" s="26">
        <v>0.21625169999999999</v>
      </c>
      <c r="N48" s="26">
        <v>0.18753359999999999</v>
      </c>
      <c r="O48" s="26">
        <v>0.13699020000000001</v>
      </c>
      <c r="P48" s="16"/>
      <c r="Q48" s="27"/>
      <c r="R48" s="16"/>
      <c r="AD48" s="1"/>
      <c r="AE48" s="2"/>
      <c r="AF48" s="2"/>
      <c r="AG48" s="2"/>
      <c r="AH48" s="2"/>
      <c r="AI48" s="2"/>
      <c r="AJ48" s="2"/>
    </row>
    <row r="49" spans="1:36" s="4" customFormat="1" ht="13" customHeight="1" x14ac:dyDescent="0.2">
      <c r="A49" s="16" t="s">
        <v>3</v>
      </c>
      <c r="B49" s="26">
        <v>3.27</v>
      </c>
      <c r="C49" s="16">
        <v>3.14</v>
      </c>
      <c r="D49" s="28">
        <v>2.5814590000000002</v>
      </c>
      <c r="E49" s="28">
        <v>2.4480439999999999</v>
      </c>
      <c r="F49" s="28">
        <v>3.348382</v>
      </c>
      <c r="G49" s="28">
        <v>3.2532199999999998</v>
      </c>
      <c r="H49" s="26">
        <v>2.9957229999999999</v>
      </c>
      <c r="I49" s="28">
        <v>3.300881</v>
      </c>
      <c r="J49" s="26">
        <v>3.4391340000000001</v>
      </c>
      <c r="K49" s="26">
        <v>3.423419</v>
      </c>
      <c r="L49" s="34">
        <v>0</v>
      </c>
      <c r="M49" s="34">
        <v>0</v>
      </c>
      <c r="N49" s="34">
        <v>0</v>
      </c>
      <c r="O49" s="34">
        <v>0</v>
      </c>
      <c r="P49" s="16"/>
      <c r="Q49" s="16"/>
      <c r="R49" s="16"/>
      <c r="AD49" s="1"/>
      <c r="AF49" s="2"/>
      <c r="AH49" s="2"/>
      <c r="AI49" s="2"/>
      <c r="AJ49" s="2"/>
    </row>
    <row r="50" spans="1:36" s="4" customFormat="1" ht="13" customHeight="1" x14ac:dyDescent="0.2">
      <c r="A50" s="16" t="s">
        <v>4</v>
      </c>
      <c r="B50" s="26">
        <v>36.520000000000003</v>
      </c>
      <c r="C50" s="16">
        <v>36.49</v>
      </c>
      <c r="D50" s="28">
        <v>35.092350000000003</v>
      </c>
      <c r="E50" s="28">
        <v>35.760629999999999</v>
      </c>
      <c r="F50" s="28">
        <v>37.630940000000002</v>
      </c>
      <c r="G50" s="28">
        <v>36.492899999999999</v>
      </c>
      <c r="H50" s="26">
        <v>36.870989999999999</v>
      </c>
      <c r="I50" s="28">
        <v>35.260590000000001</v>
      </c>
      <c r="J50" s="26">
        <v>33.63259</v>
      </c>
      <c r="K50" s="26">
        <v>33.175899999999999</v>
      </c>
      <c r="L50" s="26">
        <v>23.161010000000001</v>
      </c>
      <c r="M50" s="26">
        <v>23.002410000000001</v>
      </c>
      <c r="N50" s="26">
        <v>29.219750000000001</v>
      </c>
      <c r="O50" s="26">
        <v>29.599299999999999</v>
      </c>
      <c r="P50" s="16"/>
      <c r="Q50" s="27"/>
      <c r="R50" s="16"/>
      <c r="AD50" s="1"/>
      <c r="AF50" s="2"/>
      <c r="AI50" s="2"/>
      <c r="AJ50" s="2"/>
    </row>
    <row r="51" spans="1:36" s="4" customFormat="1" ht="13" customHeight="1" x14ac:dyDescent="0.2">
      <c r="A51" s="16" t="s">
        <v>6</v>
      </c>
      <c r="B51" s="24" t="s">
        <v>20</v>
      </c>
      <c r="C51" s="24" t="s">
        <v>20</v>
      </c>
      <c r="D51" s="24" t="s">
        <v>20</v>
      </c>
      <c r="E51" s="24" t="s">
        <v>20</v>
      </c>
      <c r="F51" s="24" t="s">
        <v>20</v>
      </c>
      <c r="G51" s="24" t="s">
        <v>20</v>
      </c>
      <c r="H51" s="24" t="s">
        <v>20</v>
      </c>
      <c r="I51" s="24" t="s">
        <v>20</v>
      </c>
      <c r="J51" s="24" t="s">
        <v>20</v>
      </c>
      <c r="K51" s="24" t="s">
        <v>20</v>
      </c>
      <c r="L51" s="26">
        <v>0.38624540000000002</v>
      </c>
      <c r="M51" s="26">
        <v>0</v>
      </c>
      <c r="N51" s="26">
        <v>0.53006889999999995</v>
      </c>
      <c r="O51" s="24" t="s">
        <v>20</v>
      </c>
      <c r="P51" s="16"/>
      <c r="Q51" s="27"/>
      <c r="R51" s="16"/>
      <c r="AD51" s="1"/>
      <c r="AF51" s="2"/>
      <c r="AI51" s="2"/>
      <c r="AJ51" s="2"/>
    </row>
    <row r="52" spans="1:36" s="4" customFormat="1" ht="13" customHeight="1" x14ac:dyDescent="0.2">
      <c r="A52" s="16" t="s">
        <v>49</v>
      </c>
      <c r="B52" s="26">
        <v>0.05</v>
      </c>
      <c r="C52" s="16">
        <v>0.08</v>
      </c>
      <c r="D52" s="28">
        <v>0.24645539999999999</v>
      </c>
      <c r="E52" s="28">
        <v>0.1345673</v>
      </c>
      <c r="F52" s="28">
        <v>0.12199119999999999</v>
      </c>
      <c r="G52" s="28">
        <v>6.5545049999999994E-2</v>
      </c>
      <c r="H52" s="26">
        <v>9.9679130000000005E-2</v>
      </c>
      <c r="I52" s="28">
        <v>0.15623329999999999</v>
      </c>
      <c r="J52" s="26">
        <v>0.24761949999999999</v>
      </c>
      <c r="K52" s="26">
        <v>0.20821049999999999</v>
      </c>
      <c r="L52" s="26">
        <v>0</v>
      </c>
      <c r="M52" s="26">
        <v>0.1240665</v>
      </c>
      <c r="N52" s="26">
        <v>0</v>
      </c>
      <c r="O52" s="26">
        <v>0.26412269999999999</v>
      </c>
      <c r="P52" s="16"/>
      <c r="Q52" s="27"/>
      <c r="R52" s="16"/>
      <c r="AD52" s="1"/>
      <c r="AF52" s="2"/>
      <c r="AI52" s="2"/>
      <c r="AJ52" s="2"/>
    </row>
    <row r="53" spans="1:36" s="4" customFormat="1" ht="13" customHeight="1" x14ac:dyDescent="0.2">
      <c r="A53" s="16" t="s">
        <v>50</v>
      </c>
      <c r="B53" s="28">
        <v>0</v>
      </c>
      <c r="C53" s="28">
        <v>0</v>
      </c>
      <c r="D53" s="28">
        <v>1.8591389999999999E-2</v>
      </c>
      <c r="E53" s="28">
        <v>0</v>
      </c>
      <c r="F53" s="28">
        <v>0</v>
      </c>
      <c r="G53" s="28">
        <v>0</v>
      </c>
      <c r="H53" s="26">
        <v>0</v>
      </c>
      <c r="I53" s="28">
        <v>0.19331280000000001</v>
      </c>
      <c r="J53" s="28">
        <v>0</v>
      </c>
      <c r="K53" s="26">
        <v>0.16931760000000001</v>
      </c>
      <c r="L53" s="26">
        <v>0.12521180000000001</v>
      </c>
      <c r="M53" s="26">
        <v>2.4695169999999999E-2</v>
      </c>
      <c r="N53" s="26">
        <v>0.22837489999999999</v>
      </c>
      <c r="O53" s="26">
        <v>8.8001389999999999E-2</v>
      </c>
      <c r="P53" s="16"/>
      <c r="Q53" s="27"/>
      <c r="R53" s="16"/>
      <c r="AD53" s="1"/>
      <c r="AE53" s="2"/>
      <c r="AF53" s="2"/>
      <c r="AI53" s="2"/>
      <c r="AJ53" s="2"/>
    </row>
    <row r="54" spans="1:36" s="4" customFormat="1" ht="13" customHeight="1" x14ac:dyDescent="0.2">
      <c r="A54" s="16" t="s">
        <v>51</v>
      </c>
      <c r="B54" s="26">
        <v>0</v>
      </c>
      <c r="C54" s="26">
        <v>0.1326908</v>
      </c>
      <c r="D54" s="26">
        <v>0.21979399999999999</v>
      </c>
      <c r="E54" s="26">
        <v>0.08</v>
      </c>
      <c r="F54" s="26">
        <v>0.05</v>
      </c>
      <c r="G54" s="26">
        <v>0</v>
      </c>
      <c r="H54" s="26">
        <v>0.34</v>
      </c>
      <c r="I54" s="26">
        <v>0.45</v>
      </c>
      <c r="J54" s="26">
        <v>1.026356</v>
      </c>
      <c r="K54" s="26">
        <v>1.4728019999999999</v>
      </c>
      <c r="L54" s="26">
        <v>4.8471089999999997</v>
      </c>
      <c r="M54" s="26">
        <v>4.0359340000000001</v>
      </c>
      <c r="N54" s="26">
        <v>7.4093479999999996</v>
      </c>
      <c r="O54" s="26">
        <v>1.3691990000000001</v>
      </c>
      <c r="P54" s="16"/>
      <c r="Q54" s="27"/>
      <c r="R54" s="16"/>
      <c r="AD54" s="1"/>
      <c r="AF54" s="2"/>
      <c r="AI54" s="2"/>
      <c r="AJ54" s="2"/>
    </row>
    <row r="55" spans="1:36" s="4" customFormat="1" ht="13" customHeight="1" x14ac:dyDescent="0.2">
      <c r="A55" s="16" t="s">
        <v>52</v>
      </c>
      <c r="B55" s="26">
        <v>0.59543840000000003</v>
      </c>
      <c r="C55" s="26">
        <v>0.86586609999999997</v>
      </c>
      <c r="D55" s="26">
        <v>0.65095340000000002</v>
      </c>
      <c r="E55" s="26">
        <v>0.55000000000000004</v>
      </c>
      <c r="F55" s="26">
        <v>0.84</v>
      </c>
      <c r="G55" s="26">
        <v>0.59543840000000003</v>
      </c>
      <c r="H55" s="26">
        <v>0.26</v>
      </c>
      <c r="I55" s="26">
        <v>0</v>
      </c>
      <c r="J55" s="26">
        <v>2.0826150000000001</v>
      </c>
      <c r="K55" s="26">
        <v>2.523517</v>
      </c>
      <c r="L55" s="26">
        <v>9.0595680000000005</v>
      </c>
      <c r="M55" s="26">
        <v>7.1948230000000004</v>
      </c>
      <c r="N55" s="26">
        <v>12.656129999999999</v>
      </c>
      <c r="O55" s="26">
        <v>0.4739931</v>
      </c>
      <c r="P55" s="16"/>
      <c r="Q55" s="27"/>
      <c r="R55" s="16"/>
      <c r="T55" s="1"/>
      <c r="AD55" s="1"/>
      <c r="AF55" s="2"/>
      <c r="AG55" s="2"/>
      <c r="AH55" s="2"/>
      <c r="AI55" s="2"/>
      <c r="AJ55" s="2"/>
    </row>
    <row r="56" spans="1:36" s="4" customFormat="1" ht="13" customHeight="1" x14ac:dyDescent="0.2">
      <c r="A56" s="16" t="s">
        <v>53</v>
      </c>
      <c r="B56" s="26">
        <v>9.2617539999999998E-2</v>
      </c>
      <c r="C56" s="26">
        <v>0.15167220000000001</v>
      </c>
      <c r="D56" s="26">
        <v>0</v>
      </c>
      <c r="E56" s="26">
        <v>0.14439779999999999</v>
      </c>
      <c r="F56" s="26">
        <v>0.63043389999999999</v>
      </c>
      <c r="G56" s="26">
        <v>9.2617539999999998E-2</v>
      </c>
      <c r="H56" s="26">
        <v>0.06</v>
      </c>
      <c r="I56" s="26">
        <v>0</v>
      </c>
      <c r="J56" s="26">
        <v>0.98080840000000002</v>
      </c>
      <c r="K56" s="26">
        <v>0.5090384</v>
      </c>
      <c r="L56" s="26">
        <v>1.687454</v>
      </c>
      <c r="M56" s="26">
        <v>1.4909680000000001</v>
      </c>
      <c r="N56" s="26">
        <v>2.901319</v>
      </c>
      <c r="O56" s="26">
        <v>0.1322228</v>
      </c>
      <c r="P56" s="16"/>
      <c r="Q56" s="27"/>
      <c r="R56" s="16"/>
      <c r="T56" s="1"/>
      <c r="AD56" s="1"/>
      <c r="AE56" s="2"/>
      <c r="AF56" s="2"/>
      <c r="AG56" s="2"/>
      <c r="AH56" s="2"/>
      <c r="AI56" s="2"/>
      <c r="AJ56" s="2"/>
    </row>
    <row r="57" spans="1:36" s="4" customFormat="1" ht="13" customHeight="1" x14ac:dyDescent="0.2">
      <c r="A57" s="16" t="s">
        <v>54</v>
      </c>
      <c r="B57" s="24" t="s">
        <v>20</v>
      </c>
      <c r="C57" s="24" t="s">
        <v>20</v>
      </c>
      <c r="D57" s="24" t="s">
        <v>20</v>
      </c>
      <c r="E57" s="24" t="s">
        <v>20</v>
      </c>
      <c r="F57" s="24" t="s">
        <v>20</v>
      </c>
      <c r="G57" s="24" t="s">
        <v>20</v>
      </c>
      <c r="H57" s="24" t="s">
        <v>20</v>
      </c>
      <c r="I57" s="24" t="s">
        <v>20</v>
      </c>
      <c r="J57" s="24" t="s">
        <v>20</v>
      </c>
      <c r="K57" s="24" t="s">
        <v>20</v>
      </c>
      <c r="L57" s="26">
        <v>36.656599999999997</v>
      </c>
      <c r="M57" s="26">
        <v>37.876980000000003</v>
      </c>
      <c r="N57" s="26">
        <v>15.322929999999999</v>
      </c>
      <c r="O57" s="26">
        <v>0.33453880000000003</v>
      </c>
      <c r="P57" s="16"/>
      <c r="Q57" s="27"/>
      <c r="R57" s="16"/>
      <c r="AD57" s="1"/>
      <c r="AF57" s="2"/>
      <c r="AH57" s="6"/>
      <c r="AI57" s="6"/>
      <c r="AJ57" s="6"/>
    </row>
    <row r="58" spans="1:36" s="4" customFormat="1" ht="13" customHeight="1" x14ac:dyDescent="0.2">
      <c r="A58" s="16" t="s">
        <v>55</v>
      </c>
      <c r="B58" s="24" t="s">
        <v>20</v>
      </c>
      <c r="C58" s="24" t="s">
        <v>20</v>
      </c>
      <c r="D58" s="24" t="s">
        <v>20</v>
      </c>
      <c r="E58" s="24" t="s">
        <v>20</v>
      </c>
      <c r="F58" s="24" t="s">
        <v>20</v>
      </c>
      <c r="G58" s="24" t="s">
        <v>20</v>
      </c>
      <c r="H58" s="24" t="s">
        <v>20</v>
      </c>
      <c r="I58" s="24" t="s">
        <v>20</v>
      </c>
      <c r="J58" s="24" t="s">
        <v>20</v>
      </c>
      <c r="K58" s="24" t="s">
        <v>20</v>
      </c>
      <c r="L58" s="26">
        <v>1.83876</v>
      </c>
      <c r="M58" s="26">
        <v>1.504057</v>
      </c>
      <c r="N58" s="26">
        <v>1.704337</v>
      </c>
      <c r="O58" s="24" t="s">
        <v>20</v>
      </c>
      <c r="P58" s="16"/>
      <c r="Q58" s="16"/>
      <c r="R58" s="16"/>
      <c r="AD58" s="1"/>
      <c r="AE58" s="2"/>
      <c r="AF58" s="2"/>
    </row>
    <row r="59" spans="1:36" s="4" customFormat="1" ht="13" customHeight="1" x14ac:dyDescent="0.2">
      <c r="A59" s="16" t="s">
        <v>56</v>
      </c>
      <c r="B59" s="24" t="s">
        <v>20</v>
      </c>
      <c r="C59" s="24" t="s">
        <v>20</v>
      </c>
      <c r="D59" s="24" t="s">
        <v>20</v>
      </c>
      <c r="E59" s="24" t="s">
        <v>20</v>
      </c>
      <c r="F59" s="24" t="s">
        <v>20</v>
      </c>
      <c r="G59" s="24" t="s">
        <v>20</v>
      </c>
      <c r="H59" s="24" t="s">
        <v>20</v>
      </c>
      <c r="I59" s="24" t="s">
        <v>20</v>
      </c>
      <c r="J59" s="24" t="s">
        <v>20</v>
      </c>
      <c r="K59" s="24" t="s">
        <v>20</v>
      </c>
      <c r="L59" s="24" t="s">
        <v>20</v>
      </c>
      <c r="M59" s="24" t="s">
        <v>20</v>
      </c>
      <c r="N59" s="24" t="s">
        <v>20</v>
      </c>
      <c r="O59" s="26">
        <v>1.247649</v>
      </c>
      <c r="P59" s="16"/>
      <c r="Q59" s="16"/>
      <c r="R59" s="16"/>
      <c r="AD59" s="1"/>
      <c r="AF59" s="2"/>
    </row>
    <row r="60" spans="1:36" s="4" customFormat="1" ht="13" customHeight="1" x14ac:dyDescent="0.2">
      <c r="A60" s="16" t="s">
        <v>57</v>
      </c>
      <c r="B60" s="24" t="s">
        <v>20</v>
      </c>
      <c r="C60" s="24" t="s">
        <v>20</v>
      </c>
      <c r="D60" s="24" t="s">
        <v>20</v>
      </c>
      <c r="E60" s="24" t="s">
        <v>20</v>
      </c>
      <c r="F60" s="24" t="s">
        <v>20</v>
      </c>
      <c r="G60" s="24" t="s">
        <v>20</v>
      </c>
      <c r="H60" s="24" t="s">
        <v>20</v>
      </c>
      <c r="I60" s="24" t="s">
        <v>20</v>
      </c>
      <c r="J60" s="24" t="s">
        <v>20</v>
      </c>
      <c r="K60" s="24" t="s">
        <v>20</v>
      </c>
      <c r="L60" s="26">
        <v>3.7913579999999998</v>
      </c>
      <c r="M60" s="26">
        <v>2.9923009999999999</v>
      </c>
      <c r="N60" s="26">
        <v>12.900980000000001</v>
      </c>
      <c r="O60" s="24" t="s">
        <v>20</v>
      </c>
      <c r="P60" s="16"/>
      <c r="Q60" s="16"/>
      <c r="R60" s="16"/>
      <c r="AD60" s="1"/>
      <c r="AF60" s="2"/>
    </row>
    <row r="61" spans="1:36" s="4" customFormat="1" ht="13" customHeight="1" x14ac:dyDescent="0.2">
      <c r="A61" s="16" t="s">
        <v>8</v>
      </c>
      <c r="B61" s="26">
        <v>0</v>
      </c>
      <c r="C61" s="26">
        <v>0</v>
      </c>
      <c r="D61" s="28">
        <v>3.4087359999999997E-2</v>
      </c>
      <c r="E61" s="26">
        <v>0</v>
      </c>
      <c r="F61" s="26">
        <v>0</v>
      </c>
      <c r="G61" s="26">
        <v>0</v>
      </c>
      <c r="H61" s="26">
        <v>0</v>
      </c>
      <c r="I61" s="26">
        <v>0</v>
      </c>
      <c r="J61" s="26">
        <v>0.2535327</v>
      </c>
      <c r="K61" s="26">
        <v>0</v>
      </c>
      <c r="L61" s="26">
        <v>0</v>
      </c>
      <c r="M61" s="26">
        <v>0</v>
      </c>
      <c r="N61" s="26">
        <v>0.14393010000000001</v>
      </c>
      <c r="O61" s="24" t="s">
        <v>20</v>
      </c>
      <c r="P61" s="16"/>
      <c r="Q61" s="16"/>
      <c r="R61" s="16"/>
      <c r="S61" s="3"/>
      <c r="AD61" s="1"/>
      <c r="AF61" s="2"/>
      <c r="AG61" s="2"/>
    </row>
    <row r="62" spans="1:36" s="4" customFormat="1" ht="13" customHeight="1" x14ac:dyDescent="0.2">
      <c r="A62" s="16" t="s">
        <v>0</v>
      </c>
      <c r="B62" s="26">
        <v>1.62</v>
      </c>
      <c r="C62" s="16">
        <v>1.53</v>
      </c>
      <c r="D62" s="28">
        <v>1.5817479999999999</v>
      </c>
      <c r="E62" s="28">
        <v>1.5967769999999999</v>
      </c>
      <c r="F62" s="28">
        <v>0.53376690000000004</v>
      </c>
      <c r="G62" s="28">
        <v>1.2634080000000001</v>
      </c>
      <c r="H62" s="26">
        <v>1.8314779999999999</v>
      </c>
      <c r="I62" s="28">
        <v>1.285229</v>
      </c>
      <c r="J62" s="26">
        <v>1.795199</v>
      </c>
      <c r="K62" s="26">
        <v>0.85848720000000001</v>
      </c>
      <c r="L62" s="26">
        <v>0</v>
      </c>
      <c r="M62" s="26">
        <v>0</v>
      </c>
      <c r="N62" s="26">
        <v>0.1138965</v>
      </c>
      <c r="O62" s="26">
        <v>1.4038299999999999</v>
      </c>
      <c r="P62" s="16"/>
      <c r="Q62" s="16"/>
      <c r="R62" s="16"/>
      <c r="AD62" s="1"/>
      <c r="AF62" s="2"/>
    </row>
    <row r="63" spans="1:36" s="4" customFormat="1" ht="13" customHeight="1" x14ac:dyDescent="0.2">
      <c r="A63" s="19" t="s">
        <v>29</v>
      </c>
      <c r="B63" s="38">
        <f t="shared" ref="B63:O63" si="2">SUM(B44:B62)</f>
        <v>99.438055940000012</v>
      </c>
      <c r="C63" s="19">
        <f t="shared" si="2"/>
        <v>99.830229099999997</v>
      </c>
      <c r="D63" s="38">
        <f t="shared" si="2"/>
        <v>97.077101350000007</v>
      </c>
      <c r="E63" s="38">
        <f t="shared" si="2"/>
        <v>97.529620199999982</v>
      </c>
      <c r="F63" s="38">
        <f t="shared" si="2"/>
        <v>103.88207179999999</v>
      </c>
      <c r="G63" s="39">
        <f t="shared" si="2"/>
        <v>100.24505869000001</v>
      </c>
      <c r="H63" s="39">
        <f t="shared" si="2"/>
        <v>100.95832683000002</v>
      </c>
      <c r="I63" s="39">
        <f t="shared" si="2"/>
        <v>99.314287699999994</v>
      </c>
      <c r="J63" s="39">
        <f t="shared" si="2"/>
        <v>100.07010930000001</v>
      </c>
      <c r="K63" s="40">
        <f t="shared" si="2"/>
        <v>98.4745676</v>
      </c>
      <c r="L63" s="40">
        <f t="shared" si="2"/>
        <v>101.4403411</v>
      </c>
      <c r="M63" s="40">
        <f t="shared" si="2"/>
        <v>98.842676370000007</v>
      </c>
      <c r="N63" s="40">
        <f t="shared" si="2"/>
        <v>98.367105400000014</v>
      </c>
      <c r="O63" s="38">
        <f t="shared" si="2"/>
        <v>104.93363998999999</v>
      </c>
      <c r="P63" s="19"/>
      <c r="Q63" s="19"/>
      <c r="R63" s="19"/>
      <c r="AD63" s="1"/>
      <c r="AF63" s="2"/>
      <c r="AG63" s="2"/>
    </row>
    <row r="64" spans="1:36" s="4" customFormat="1" x14ac:dyDescent="0.2">
      <c r="A64" s="41" t="s">
        <v>42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AD64" s="1"/>
      <c r="AE64" s="2"/>
      <c r="AF64" s="2"/>
      <c r="AG64" s="2"/>
    </row>
    <row r="65" spans="1:18" s="4" customFormat="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spans="1:18" s="4" customFormat="1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</sheetData>
  <mergeCells count="1">
    <mergeCell ref="A4:R4"/>
  </mergeCells>
  <phoneticPr fontId="4" type="noConversion"/>
  <pageMargins left="0.7" right="0.7" top="0.75" bottom="0.75" header="0.3" footer="0.3"/>
  <pageSetup paperSize="9" orientation="landscape" horizontalDpi="4294967292" verticalDpi="4294967292"/>
  <colBreaks count="1" manualBreakCount="1">
    <brk id="18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Christine Elrod</cp:lastModifiedBy>
  <cp:lastPrinted>2022-03-01T07:06:48Z</cp:lastPrinted>
  <dcterms:created xsi:type="dcterms:W3CDTF">2020-03-20T15:42:42Z</dcterms:created>
  <dcterms:modified xsi:type="dcterms:W3CDTF">2023-12-29T17:22:44Z</dcterms:modified>
</cp:coreProperties>
</file>