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1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709B7D37-0057-7242-BFBE-02162A382F06}" xr6:coauthVersionLast="47" xr6:coauthVersionMax="47" xr10:uidLastSave="{00000000-0000-0000-0000-000000000000}"/>
  <bookViews>
    <workbookView xWindow="0" yWindow="500" windowWidth="29040" windowHeight="17640" tabRatio="1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  <c r="D17" i="1"/>
  <c r="E17" i="1"/>
  <c r="F17" i="1"/>
  <c r="G17" i="1"/>
  <c r="J17" i="1"/>
  <c r="K17" i="1"/>
  <c r="L17" i="1"/>
  <c r="M17" i="1"/>
  <c r="N17" i="1"/>
  <c r="X17" i="1"/>
  <c r="Y17" i="1"/>
  <c r="Z17" i="1"/>
  <c r="AA17" i="1"/>
  <c r="AB17" i="1"/>
  <c r="AC17" i="1"/>
  <c r="AD17" i="1"/>
  <c r="AG17" i="1"/>
  <c r="AH17" i="1"/>
  <c r="AI17" i="1"/>
  <c r="AJ17" i="1"/>
  <c r="AK17" i="1"/>
  <c r="AL17" i="1"/>
  <c r="Q17" i="1"/>
  <c r="R17" i="1"/>
  <c r="S17" i="1"/>
  <c r="T17" i="1"/>
  <c r="U17" i="1"/>
  <c r="B17" i="1"/>
  <c r="C31" i="1"/>
  <c r="D31" i="1"/>
  <c r="E31" i="1"/>
  <c r="F31" i="1"/>
  <c r="G31" i="1"/>
  <c r="J31" i="1"/>
  <c r="K31" i="1"/>
  <c r="L31" i="1"/>
  <c r="M31" i="1"/>
  <c r="N31" i="1"/>
  <c r="X31" i="1"/>
  <c r="Y31" i="1"/>
  <c r="Z31" i="1"/>
  <c r="AA31" i="1"/>
  <c r="AB31" i="1"/>
  <c r="AC31" i="1"/>
  <c r="AD31" i="1"/>
  <c r="AG31" i="1"/>
  <c r="AH31" i="1"/>
  <c r="AI31" i="1"/>
  <c r="AJ31" i="1"/>
  <c r="AK31" i="1"/>
  <c r="AL31" i="1"/>
  <c r="Q31" i="1"/>
  <c r="R31" i="1"/>
  <c r="S31" i="1"/>
  <c r="T31" i="1"/>
  <c r="U31" i="1"/>
  <c r="B31" i="1"/>
</calcChain>
</file>

<file path=xl/sharedStrings.xml><?xml version="1.0" encoding="utf-8"?>
<sst xmlns="http://schemas.openxmlformats.org/spreadsheetml/2006/main" count="136" uniqueCount="35">
  <si>
    <t>P2O5</t>
  </si>
  <si>
    <t>SiO2</t>
  </si>
  <si>
    <t>TiO2</t>
  </si>
  <si>
    <t>Al2O3</t>
  </si>
  <si>
    <t>Cr2O3</t>
  </si>
  <si>
    <t>MgO</t>
  </si>
  <si>
    <t>CaO</t>
  </si>
  <si>
    <t>MnO</t>
  </si>
  <si>
    <t>FeO</t>
  </si>
  <si>
    <t>Na2O</t>
  </si>
  <si>
    <t>K2O</t>
  </si>
  <si>
    <t>P</t>
  </si>
  <si>
    <t>Si</t>
  </si>
  <si>
    <t>Ti</t>
  </si>
  <si>
    <t>Al</t>
  </si>
  <si>
    <t>Cr</t>
  </si>
  <si>
    <t>Mg</t>
  </si>
  <si>
    <t>Ca</t>
  </si>
  <si>
    <t>Mn</t>
  </si>
  <si>
    <t>Fe</t>
  </si>
  <si>
    <t>Na</t>
  </si>
  <si>
    <t>K</t>
  </si>
  <si>
    <t>sum</t>
    <phoneticPr fontId="1" type="noConversion"/>
  </si>
  <si>
    <t>NWA 4969</t>
    <phoneticPr fontId="1" type="noConversion"/>
  </si>
  <si>
    <t>NWA 11756</t>
    <phoneticPr fontId="1" type="noConversion"/>
  </si>
  <si>
    <t>NWA 10637</t>
    <phoneticPr fontId="1" type="noConversion"/>
  </si>
  <si>
    <t>Associated with intergranular apatite</t>
    <phoneticPr fontId="1" type="noConversion"/>
  </si>
  <si>
    <t>Associated with chadacryst apatite</t>
    <phoneticPr fontId="1" type="noConversion"/>
  </si>
  <si>
    <t xml:space="preserve">Associated with chadacryst apatite				</t>
    <phoneticPr fontId="1" type="noConversion"/>
  </si>
  <si>
    <t xml:space="preserve">Associated with chadacryst apatite	</t>
    <phoneticPr fontId="1" type="noConversion"/>
  </si>
  <si>
    <t>Based on 28 oxygen atoms</t>
    <phoneticPr fontId="1" type="noConversion"/>
  </si>
  <si>
    <t>Total</t>
    <phoneticPr fontId="1" type="noConversion"/>
  </si>
  <si>
    <t>Table S7. EPMA compositions (wt%) of merrillite in brachinites</t>
  </si>
  <si>
    <t xml:space="preserve">American Mineralogist: September 2023 Online Materials AM-23-98712 </t>
  </si>
  <si>
    <t xml:space="preserve">Zhang et al.: Apatite in brachinites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</si>
</sst>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i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3" fillId="0" borderId="2" xfId="0" applyNumberFormat="1" applyFont="1" applyBorder="1" applyAlignment="1">
      <alignment horizontal="right"/>
    </xf>
    <xf numFmtId="2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left"/>
    </xf>
    <xf numFmtId="2" fontId="3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center"/>
    </xf>
    <xf numFmtId="0" fontId="2" fillId="0" borderId="0" xfId="0" applyFont="1"/>
    <xf numFmtId="0" fontId="3" fillId="0" borderId="0" xfId="0" applyFont="1"/>
    <xf numFmtId="0" fontId="2" fillId="2" borderId="3" xfId="0" applyFont="1" applyFill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31"/>
  <sheetViews>
    <sheetView tabSelected="1" zoomScaleNormal="100" workbookViewId="0">
      <selection sqref="A1:A2"/>
    </sheetView>
  </sheetViews>
  <sheetFormatPr baseColWidth="10" defaultColWidth="8.33203125" defaultRowHeight="16" x14ac:dyDescent="0.2"/>
  <cols>
    <col min="1" max="16384" width="8.33203125" style="1"/>
  </cols>
  <sheetData>
    <row r="1" spans="1:38" x14ac:dyDescent="0.2">
      <c r="A1" s="10" t="s">
        <v>33</v>
      </c>
    </row>
    <row r="2" spans="1:38" x14ac:dyDescent="0.2">
      <c r="A2" s="10" t="s">
        <v>34</v>
      </c>
    </row>
    <row r="3" spans="1:38" x14ac:dyDescent="0.2">
      <c r="A3" s="19" t="s">
        <v>32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</row>
    <row r="4" spans="1:38" x14ac:dyDescent="0.2">
      <c r="A4" s="2"/>
      <c r="B4" s="24" t="s">
        <v>23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3"/>
      <c r="P4" s="2"/>
      <c r="Q4" s="21" t="s">
        <v>25</v>
      </c>
      <c r="R4" s="21"/>
      <c r="S4" s="21"/>
      <c r="T4" s="21"/>
      <c r="U4" s="21"/>
      <c r="V4" s="2"/>
      <c r="W4" s="2"/>
      <c r="X4" s="23" t="s">
        <v>24</v>
      </c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</row>
    <row r="5" spans="1:38" x14ac:dyDescent="0.2">
      <c r="A5" s="4"/>
      <c r="B5" s="22" t="s">
        <v>26</v>
      </c>
      <c r="C5" s="22"/>
      <c r="D5" s="22"/>
      <c r="E5" s="22"/>
      <c r="F5" s="22"/>
      <c r="G5" s="22"/>
      <c r="H5" s="4"/>
      <c r="I5" s="4"/>
      <c r="J5" s="22" t="s">
        <v>27</v>
      </c>
      <c r="K5" s="22"/>
      <c r="L5" s="22"/>
      <c r="M5" s="22"/>
      <c r="N5" s="22"/>
      <c r="O5" s="5"/>
      <c r="P5" s="4"/>
      <c r="Q5" s="22" t="s">
        <v>28</v>
      </c>
      <c r="R5" s="22"/>
      <c r="S5" s="22"/>
      <c r="T5" s="22"/>
      <c r="U5" s="22"/>
      <c r="V5" s="4"/>
      <c r="W5" s="4"/>
      <c r="X5" s="22" t="s">
        <v>26</v>
      </c>
      <c r="Y5" s="22"/>
      <c r="Z5" s="22"/>
      <c r="AA5" s="22"/>
      <c r="AB5" s="22"/>
      <c r="AC5" s="22"/>
      <c r="AD5" s="22"/>
      <c r="AE5" s="4"/>
      <c r="AF5" s="4"/>
      <c r="AG5" s="22" t="s">
        <v>29</v>
      </c>
      <c r="AH5" s="22"/>
      <c r="AI5" s="22"/>
      <c r="AJ5" s="22"/>
      <c r="AK5" s="22"/>
      <c r="AL5" s="22"/>
    </row>
    <row r="6" spans="1:38" x14ac:dyDescent="0.2">
      <c r="A6" s="6" t="s">
        <v>0</v>
      </c>
      <c r="B6" s="7">
        <v>46.23</v>
      </c>
      <c r="C6" s="7">
        <v>46.25</v>
      </c>
      <c r="D6" s="7">
        <v>45.9</v>
      </c>
      <c r="E6" s="7">
        <v>45.47</v>
      </c>
      <c r="F6" s="7">
        <v>46.55</v>
      </c>
      <c r="G6" s="7">
        <v>45.8</v>
      </c>
      <c r="H6" s="7"/>
      <c r="I6" s="6" t="s">
        <v>0</v>
      </c>
      <c r="J6" s="7">
        <v>46.29</v>
      </c>
      <c r="K6" s="7">
        <v>45.13</v>
      </c>
      <c r="L6" s="7">
        <v>46.38</v>
      </c>
      <c r="M6" s="7">
        <v>44.58</v>
      </c>
      <c r="N6" s="7">
        <v>45.57</v>
      </c>
      <c r="O6" s="8"/>
      <c r="P6" s="6" t="s">
        <v>0</v>
      </c>
      <c r="Q6" s="7">
        <v>45.37</v>
      </c>
      <c r="R6" s="7">
        <v>45.8</v>
      </c>
      <c r="S6" s="7">
        <v>45.3</v>
      </c>
      <c r="T6" s="7">
        <v>45.39</v>
      </c>
      <c r="U6" s="7">
        <v>46.03</v>
      </c>
      <c r="V6" s="9"/>
      <c r="W6" s="6" t="s">
        <v>0</v>
      </c>
      <c r="X6" s="7">
        <v>45.83</v>
      </c>
      <c r="Y6" s="7">
        <v>45.77</v>
      </c>
      <c r="Z6" s="7">
        <v>46.88</v>
      </c>
      <c r="AA6" s="7">
        <v>46.48</v>
      </c>
      <c r="AB6" s="7">
        <v>45.77</v>
      </c>
      <c r="AC6" s="7">
        <v>46.69</v>
      </c>
      <c r="AD6" s="7">
        <v>45.49</v>
      </c>
      <c r="AE6" s="8"/>
      <c r="AF6" s="6" t="s">
        <v>0</v>
      </c>
      <c r="AG6" s="7">
        <v>45.81</v>
      </c>
      <c r="AH6" s="7">
        <v>46.53</v>
      </c>
      <c r="AI6" s="7">
        <v>45.81</v>
      </c>
      <c r="AJ6" s="7">
        <v>45.95</v>
      </c>
      <c r="AK6" s="7">
        <v>45.51</v>
      </c>
      <c r="AL6" s="7">
        <v>45.59</v>
      </c>
    </row>
    <row r="7" spans="1:38" x14ac:dyDescent="0.2">
      <c r="A7" s="10" t="s">
        <v>1</v>
      </c>
      <c r="B7" s="11">
        <v>0.15</v>
      </c>
      <c r="C7" s="11">
        <v>0.09</v>
      </c>
      <c r="D7" s="11">
        <v>0.26</v>
      </c>
      <c r="E7" s="11">
        <v>0.2</v>
      </c>
      <c r="F7" s="11">
        <v>0.28000000000000003</v>
      </c>
      <c r="G7" s="11">
        <v>0.11</v>
      </c>
      <c r="H7" s="11"/>
      <c r="I7" s="10" t="s">
        <v>1</v>
      </c>
      <c r="J7" s="11">
        <v>0.03</v>
      </c>
      <c r="K7" s="11">
        <v>0.14000000000000001</v>
      </c>
      <c r="L7" s="11">
        <v>0.13</v>
      </c>
      <c r="M7" s="11">
        <v>7.0000000000000007E-2</v>
      </c>
      <c r="N7" s="11">
        <v>0.08</v>
      </c>
      <c r="O7" s="12"/>
      <c r="P7" s="10" t="s">
        <v>1</v>
      </c>
      <c r="Q7" s="11">
        <v>0.06</v>
      </c>
      <c r="R7" s="11">
        <v>0.1</v>
      </c>
      <c r="S7" s="11">
        <v>0.06</v>
      </c>
      <c r="T7" s="11">
        <v>0.09</v>
      </c>
      <c r="U7" s="11">
        <v>0.06</v>
      </c>
      <c r="W7" s="10" t="s">
        <v>1</v>
      </c>
      <c r="X7" s="11">
        <v>0.09</v>
      </c>
      <c r="Y7" s="11">
        <v>0.01</v>
      </c>
      <c r="Z7" s="11">
        <v>0.05</v>
      </c>
      <c r="AA7" s="11">
        <v>0</v>
      </c>
      <c r="AB7" s="11">
        <v>0.04</v>
      </c>
      <c r="AC7" s="11">
        <v>0.03</v>
      </c>
      <c r="AD7" s="11">
        <v>0.04</v>
      </c>
      <c r="AE7" s="12"/>
      <c r="AF7" s="10" t="s">
        <v>1</v>
      </c>
      <c r="AG7" s="11">
        <v>0.1</v>
      </c>
      <c r="AH7" s="11">
        <v>7.0000000000000007E-2</v>
      </c>
      <c r="AI7" s="11">
        <v>0.1</v>
      </c>
      <c r="AJ7" s="11">
        <v>0.14000000000000001</v>
      </c>
      <c r="AK7" s="11">
        <v>0.16</v>
      </c>
      <c r="AL7" s="11">
        <v>0.09</v>
      </c>
    </row>
    <row r="8" spans="1:38" x14ac:dyDescent="0.2">
      <c r="A8" s="10" t="s">
        <v>2</v>
      </c>
      <c r="B8" s="11">
        <v>0</v>
      </c>
      <c r="C8" s="11">
        <v>0.04</v>
      </c>
      <c r="D8" s="11">
        <v>0</v>
      </c>
      <c r="E8" s="11">
        <v>0</v>
      </c>
      <c r="F8" s="11">
        <v>0</v>
      </c>
      <c r="G8" s="11">
        <v>0</v>
      </c>
      <c r="H8" s="11"/>
      <c r="I8" s="10" t="s">
        <v>2</v>
      </c>
      <c r="J8" s="11">
        <v>0</v>
      </c>
      <c r="K8" s="11">
        <v>0</v>
      </c>
      <c r="L8" s="11">
        <v>0.05</v>
      </c>
      <c r="M8" s="11">
        <v>0</v>
      </c>
      <c r="N8" s="11">
        <v>0</v>
      </c>
      <c r="O8" s="12"/>
      <c r="P8" s="10" t="s">
        <v>2</v>
      </c>
      <c r="Q8" s="11">
        <v>0</v>
      </c>
      <c r="R8" s="11">
        <v>0.04</v>
      </c>
      <c r="S8" s="11">
        <v>0.06</v>
      </c>
      <c r="T8" s="11">
        <v>0.01</v>
      </c>
      <c r="U8" s="11">
        <v>0</v>
      </c>
      <c r="W8" s="10" t="s">
        <v>2</v>
      </c>
      <c r="X8" s="11">
        <v>0</v>
      </c>
      <c r="Y8" s="11">
        <v>0</v>
      </c>
      <c r="Z8" s="11">
        <v>0.01</v>
      </c>
      <c r="AA8" s="11">
        <v>0</v>
      </c>
      <c r="AB8" s="11">
        <v>0.05</v>
      </c>
      <c r="AC8" s="11">
        <v>0</v>
      </c>
      <c r="AD8" s="11">
        <v>0</v>
      </c>
      <c r="AE8" s="12"/>
      <c r="AF8" s="10" t="s">
        <v>2</v>
      </c>
      <c r="AG8" s="11">
        <v>0</v>
      </c>
      <c r="AH8" s="11">
        <v>0</v>
      </c>
      <c r="AI8" s="11">
        <v>0.04</v>
      </c>
      <c r="AJ8" s="11">
        <v>0</v>
      </c>
      <c r="AK8" s="11">
        <v>0</v>
      </c>
      <c r="AL8" s="11">
        <v>0</v>
      </c>
    </row>
    <row r="9" spans="1:38" x14ac:dyDescent="0.2">
      <c r="A9" s="10" t="s">
        <v>3</v>
      </c>
      <c r="B9" s="11">
        <v>0.01</v>
      </c>
      <c r="C9" s="11">
        <v>0</v>
      </c>
      <c r="D9" s="11">
        <v>0.02</v>
      </c>
      <c r="E9" s="11">
        <v>0</v>
      </c>
      <c r="F9" s="11">
        <v>0.01</v>
      </c>
      <c r="G9" s="11">
        <v>0</v>
      </c>
      <c r="H9" s="11"/>
      <c r="I9" s="10" t="s">
        <v>3</v>
      </c>
      <c r="J9" s="11">
        <v>0.04</v>
      </c>
      <c r="K9" s="11">
        <v>0</v>
      </c>
      <c r="L9" s="11">
        <v>0.01</v>
      </c>
      <c r="M9" s="11">
        <v>0</v>
      </c>
      <c r="N9" s="11">
        <v>0.02</v>
      </c>
      <c r="O9" s="12"/>
      <c r="P9" s="10" t="s">
        <v>3</v>
      </c>
      <c r="Q9" s="11">
        <v>0</v>
      </c>
      <c r="R9" s="11">
        <v>0.03</v>
      </c>
      <c r="S9" s="11">
        <v>0</v>
      </c>
      <c r="T9" s="11">
        <v>0.01</v>
      </c>
      <c r="U9" s="11">
        <v>0</v>
      </c>
      <c r="W9" s="10" t="s">
        <v>3</v>
      </c>
      <c r="X9" s="11">
        <v>0</v>
      </c>
      <c r="Y9" s="11">
        <v>0.01</v>
      </c>
      <c r="Z9" s="11">
        <v>0.01</v>
      </c>
      <c r="AA9" s="11">
        <v>0</v>
      </c>
      <c r="AB9" s="11">
        <v>0.02</v>
      </c>
      <c r="AC9" s="11">
        <v>0.03</v>
      </c>
      <c r="AD9" s="11">
        <v>0</v>
      </c>
      <c r="AE9" s="12"/>
      <c r="AF9" s="10" t="s">
        <v>3</v>
      </c>
      <c r="AG9" s="11">
        <v>0.02</v>
      </c>
      <c r="AH9" s="11">
        <v>0.04</v>
      </c>
      <c r="AI9" s="11">
        <v>0</v>
      </c>
      <c r="AJ9" s="11">
        <v>0.02</v>
      </c>
      <c r="AK9" s="11">
        <v>0</v>
      </c>
      <c r="AL9" s="11">
        <v>0</v>
      </c>
    </row>
    <row r="10" spans="1:38" x14ac:dyDescent="0.2">
      <c r="A10" s="10" t="s">
        <v>4</v>
      </c>
      <c r="B10" s="11">
        <v>0.06</v>
      </c>
      <c r="C10" s="11">
        <v>0.02</v>
      </c>
      <c r="D10" s="11">
        <v>0.14000000000000001</v>
      </c>
      <c r="E10" s="11">
        <v>0.1</v>
      </c>
      <c r="F10" s="11">
        <v>0.1</v>
      </c>
      <c r="G10" s="11">
        <v>0</v>
      </c>
      <c r="H10" s="11"/>
      <c r="I10" s="10" t="s">
        <v>4</v>
      </c>
      <c r="J10" s="11">
        <v>0.57999999999999996</v>
      </c>
      <c r="K10" s="11">
        <v>0.94</v>
      </c>
      <c r="L10" s="11">
        <v>0.48</v>
      </c>
      <c r="M10" s="11">
        <v>0.55000000000000004</v>
      </c>
      <c r="N10" s="11">
        <v>0.97</v>
      </c>
      <c r="O10" s="12"/>
      <c r="P10" s="10" t="s">
        <v>4</v>
      </c>
      <c r="Q10" s="11">
        <v>0.02</v>
      </c>
      <c r="R10" s="11">
        <v>0.05</v>
      </c>
      <c r="S10" s="11">
        <v>0</v>
      </c>
      <c r="T10" s="11">
        <v>0</v>
      </c>
      <c r="U10" s="11">
        <v>0.03</v>
      </c>
      <c r="W10" s="10" t="s">
        <v>4</v>
      </c>
      <c r="X10" s="11">
        <v>0</v>
      </c>
      <c r="Y10" s="11">
        <v>0.01</v>
      </c>
      <c r="Z10" s="11">
        <v>7.0000000000000007E-2</v>
      </c>
      <c r="AA10" s="11">
        <v>0</v>
      </c>
      <c r="AB10" s="11">
        <v>0.11</v>
      </c>
      <c r="AC10" s="11">
        <v>0.03</v>
      </c>
      <c r="AD10" s="11">
        <v>0.04</v>
      </c>
      <c r="AE10" s="12"/>
      <c r="AF10" s="10" t="s">
        <v>4</v>
      </c>
      <c r="AG10" s="11">
        <v>0.09</v>
      </c>
      <c r="AH10" s="11">
        <v>0</v>
      </c>
      <c r="AI10" s="11">
        <v>0.03</v>
      </c>
      <c r="AJ10" s="11">
        <v>0</v>
      </c>
      <c r="AK10" s="11">
        <v>0.01</v>
      </c>
      <c r="AL10" s="11">
        <v>0.01</v>
      </c>
    </row>
    <row r="11" spans="1:38" x14ac:dyDescent="0.2">
      <c r="A11" s="10" t="s">
        <v>5</v>
      </c>
      <c r="B11" s="11">
        <v>3.62</v>
      </c>
      <c r="C11" s="11">
        <v>3.56</v>
      </c>
      <c r="D11" s="11">
        <v>3.41</v>
      </c>
      <c r="E11" s="11">
        <v>3.48</v>
      </c>
      <c r="F11" s="11">
        <v>3.54</v>
      </c>
      <c r="G11" s="11">
        <v>3.58</v>
      </c>
      <c r="H11" s="11"/>
      <c r="I11" s="10" t="s">
        <v>5</v>
      </c>
      <c r="J11" s="11">
        <v>3.69</v>
      </c>
      <c r="K11" s="11">
        <v>3.64</v>
      </c>
      <c r="L11" s="11">
        <v>3.54</v>
      </c>
      <c r="M11" s="11">
        <v>3.62</v>
      </c>
      <c r="N11" s="11">
        <v>3.72</v>
      </c>
      <c r="O11" s="12"/>
      <c r="P11" s="10" t="s">
        <v>5</v>
      </c>
      <c r="Q11" s="11">
        <v>3.47</v>
      </c>
      <c r="R11" s="11">
        <v>3.43</v>
      </c>
      <c r="S11" s="11">
        <v>3.7</v>
      </c>
      <c r="T11" s="11">
        <v>3.65</v>
      </c>
      <c r="U11" s="11">
        <v>3.77</v>
      </c>
      <c r="W11" s="10" t="s">
        <v>5</v>
      </c>
      <c r="X11" s="11">
        <v>3.56</v>
      </c>
      <c r="Y11" s="11">
        <v>3.55</v>
      </c>
      <c r="Z11" s="11">
        <v>3.7</v>
      </c>
      <c r="AA11" s="11">
        <v>3.59</v>
      </c>
      <c r="AB11" s="11">
        <v>3.74</v>
      </c>
      <c r="AC11" s="11">
        <v>3.72</v>
      </c>
      <c r="AD11" s="11">
        <v>3.78</v>
      </c>
      <c r="AE11" s="12"/>
      <c r="AF11" s="10" t="s">
        <v>5</v>
      </c>
      <c r="AG11" s="11">
        <v>3.73</v>
      </c>
      <c r="AH11" s="11">
        <v>3.74</v>
      </c>
      <c r="AI11" s="11">
        <v>3.84</v>
      </c>
      <c r="AJ11" s="11">
        <v>3.87</v>
      </c>
      <c r="AK11" s="11">
        <v>3.8</v>
      </c>
      <c r="AL11" s="11">
        <v>3.66</v>
      </c>
    </row>
    <row r="12" spans="1:38" x14ac:dyDescent="0.2">
      <c r="A12" s="10" t="s">
        <v>8</v>
      </c>
      <c r="B12" s="11">
        <v>0.93</v>
      </c>
      <c r="C12" s="11">
        <v>1.03</v>
      </c>
      <c r="D12" s="11">
        <v>0.99</v>
      </c>
      <c r="E12" s="11">
        <v>1.17</v>
      </c>
      <c r="F12" s="11">
        <v>1.21</v>
      </c>
      <c r="G12" s="11">
        <v>0.83</v>
      </c>
      <c r="H12" s="11"/>
      <c r="I12" s="10" t="s">
        <v>8</v>
      </c>
      <c r="J12" s="11">
        <v>1.28</v>
      </c>
      <c r="K12" s="11">
        <v>1.0900000000000001</v>
      </c>
      <c r="L12" s="11">
        <v>0.88</v>
      </c>
      <c r="M12" s="11">
        <v>1.03</v>
      </c>
      <c r="N12" s="11">
        <v>1.1599999999999999</v>
      </c>
      <c r="O12" s="12"/>
      <c r="P12" s="10" t="s">
        <v>8</v>
      </c>
      <c r="Q12" s="11">
        <v>1.45</v>
      </c>
      <c r="R12" s="11">
        <v>1.26</v>
      </c>
      <c r="S12" s="11">
        <v>1.1499999999999999</v>
      </c>
      <c r="T12" s="11">
        <v>1.37</v>
      </c>
      <c r="U12" s="11">
        <v>1.31</v>
      </c>
      <c r="W12" s="10" t="s">
        <v>8</v>
      </c>
      <c r="X12" s="11">
        <v>0.52</v>
      </c>
      <c r="Y12" s="11">
        <v>0.71</v>
      </c>
      <c r="Z12" s="11">
        <v>0.72</v>
      </c>
      <c r="AA12" s="11">
        <v>1.02</v>
      </c>
      <c r="AB12" s="11">
        <v>0.96</v>
      </c>
      <c r="AC12" s="11">
        <v>0.9</v>
      </c>
      <c r="AD12" s="11">
        <v>0.96</v>
      </c>
      <c r="AE12" s="12"/>
      <c r="AF12" s="10" t="s">
        <v>8</v>
      </c>
      <c r="AG12" s="11">
        <v>1.6</v>
      </c>
      <c r="AH12" s="11">
        <v>1.44</v>
      </c>
      <c r="AI12" s="11">
        <v>1.55</v>
      </c>
      <c r="AJ12" s="11">
        <v>1.44</v>
      </c>
      <c r="AK12" s="11">
        <v>1.35</v>
      </c>
      <c r="AL12" s="11">
        <v>1.64</v>
      </c>
    </row>
    <row r="13" spans="1:38" x14ac:dyDescent="0.2">
      <c r="A13" s="10" t="s">
        <v>7</v>
      </c>
      <c r="B13" s="11">
        <v>0.02</v>
      </c>
      <c r="C13" s="11">
        <v>0.03</v>
      </c>
      <c r="D13" s="11">
        <v>0.04</v>
      </c>
      <c r="E13" s="11">
        <v>0</v>
      </c>
      <c r="F13" s="11">
        <v>0</v>
      </c>
      <c r="G13" s="11">
        <v>0.06</v>
      </c>
      <c r="H13" s="11"/>
      <c r="I13" s="10" t="s">
        <v>7</v>
      </c>
      <c r="J13" s="11">
        <v>0</v>
      </c>
      <c r="K13" s="11">
        <v>0.03</v>
      </c>
      <c r="L13" s="11">
        <v>0</v>
      </c>
      <c r="M13" s="11">
        <v>0.02</v>
      </c>
      <c r="N13" s="11">
        <v>0</v>
      </c>
      <c r="O13" s="12"/>
      <c r="P13" s="10" t="s">
        <v>7</v>
      </c>
      <c r="Q13" s="11">
        <v>0.01</v>
      </c>
      <c r="R13" s="11">
        <v>0.13</v>
      </c>
      <c r="S13" s="11">
        <v>0.03</v>
      </c>
      <c r="T13" s="11">
        <v>0.04</v>
      </c>
      <c r="U13" s="11">
        <v>0.04</v>
      </c>
      <c r="W13" s="10" t="s">
        <v>7</v>
      </c>
      <c r="X13" s="11">
        <v>0.1</v>
      </c>
      <c r="Y13" s="11">
        <v>0</v>
      </c>
      <c r="Z13" s="11">
        <v>0.08</v>
      </c>
      <c r="AA13" s="11">
        <v>0.1</v>
      </c>
      <c r="AB13" s="11">
        <v>7.0000000000000007E-2</v>
      </c>
      <c r="AC13" s="11">
        <v>7.0000000000000007E-2</v>
      </c>
      <c r="AD13" s="11">
        <v>0.04</v>
      </c>
      <c r="AE13" s="12"/>
      <c r="AF13" s="10" t="s">
        <v>7</v>
      </c>
      <c r="AG13" s="11">
        <v>0.06</v>
      </c>
      <c r="AH13" s="11">
        <v>7.0000000000000007E-2</v>
      </c>
      <c r="AI13" s="11">
        <v>0.04</v>
      </c>
      <c r="AJ13" s="11">
        <v>0.04</v>
      </c>
      <c r="AK13" s="11">
        <v>0.06</v>
      </c>
      <c r="AL13" s="11">
        <v>0.08</v>
      </c>
    </row>
    <row r="14" spans="1:38" x14ac:dyDescent="0.2">
      <c r="A14" s="10" t="s">
        <v>6</v>
      </c>
      <c r="B14" s="11">
        <v>46.66</v>
      </c>
      <c r="C14" s="11">
        <v>46.28</v>
      </c>
      <c r="D14" s="11">
        <v>46.4</v>
      </c>
      <c r="E14" s="11">
        <v>46.39</v>
      </c>
      <c r="F14" s="11">
        <v>46.07</v>
      </c>
      <c r="G14" s="11">
        <v>45.65</v>
      </c>
      <c r="H14" s="11"/>
      <c r="I14" s="10" t="s">
        <v>6</v>
      </c>
      <c r="J14" s="11">
        <v>44.86</v>
      </c>
      <c r="K14" s="11">
        <v>45.67</v>
      </c>
      <c r="L14" s="11">
        <v>46.06</v>
      </c>
      <c r="M14" s="11">
        <v>46.1</v>
      </c>
      <c r="N14" s="11">
        <v>45.25</v>
      </c>
      <c r="O14" s="12"/>
      <c r="P14" s="10" t="s">
        <v>6</v>
      </c>
      <c r="Q14" s="11">
        <v>46.25</v>
      </c>
      <c r="R14" s="11">
        <v>46.85</v>
      </c>
      <c r="S14" s="11">
        <v>46.72</v>
      </c>
      <c r="T14" s="11">
        <v>46.25</v>
      </c>
      <c r="U14" s="11">
        <v>47.51</v>
      </c>
      <c r="W14" s="10" t="s">
        <v>6</v>
      </c>
      <c r="X14" s="11">
        <v>47.01</v>
      </c>
      <c r="Y14" s="11">
        <v>46.62</v>
      </c>
      <c r="Z14" s="11">
        <v>46.33</v>
      </c>
      <c r="AA14" s="11">
        <v>46.32</v>
      </c>
      <c r="AB14" s="11">
        <v>46.02</v>
      </c>
      <c r="AC14" s="11">
        <v>46.69</v>
      </c>
      <c r="AD14" s="11">
        <v>46.36</v>
      </c>
      <c r="AE14" s="12"/>
      <c r="AF14" s="10" t="s">
        <v>6</v>
      </c>
      <c r="AG14" s="11">
        <v>46.19</v>
      </c>
      <c r="AH14" s="11">
        <v>46.64</v>
      </c>
      <c r="AI14" s="11">
        <v>46.73</v>
      </c>
      <c r="AJ14" s="11">
        <v>47.21</v>
      </c>
      <c r="AK14" s="11">
        <v>46.17</v>
      </c>
      <c r="AL14" s="11">
        <v>46.39</v>
      </c>
    </row>
    <row r="15" spans="1:38" x14ac:dyDescent="0.2">
      <c r="A15" s="10" t="s">
        <v>9</v>
      </c>
      <c r="B15" s="11">
        <v>2.96</v>
      </c>
      <c r="C15" s="11">
        <v>2.82</v>
      </c>
      <c r="D15" s="11">
        <v>2.62</v>
      </c>
      <c r="E15" s="11">
        <v>2.69</v>
      </c>
      <c r="F15" s="11">
        <v>2.88</v>
      </c>
      <c r="G15" s="11">
        <v>2.62</v>
      </c>
      <c r="H15" s="11"/>
      <c r="I15" s="10" t="s">
        <v>9</v>
      </c>
      <c r="J15" s="11">
        <v>2.88</v>
      </c>
      <c r="K15" s="11">
        <v>2.77</v>
      </c>
      <c r="L15" s="11">
        <v>2.68</v>
      </c>
      <c r="M15" s="11">
        <v>2.69</v>
      </c>
      <c r="N15" s="11">
        <v>2.92</v>
      </c>
      <c r="O15" s="12"/>
      <c r="P15" s="10" t="s">
        <v>9</v>
      </c>
      <c r="Q15" s="11">
        <v>1.85</v>
      </c>
      <c r="R15" s="11">
        <v>2.0699999999999998</v>
      </c>
      <c r="S15" s="11">
        <v>2.0499999999999998</v>
      </c>
      <c r="T15" s="11">
        <v>2.39</v>
      </c>
      <c r="U15" s="11">
        <v>1.86</v>
      </c>
      <c r="W15" s="10" t="s">
        <v>9</v>
      </c>
      <c r="X15" s="11">
        <v>2.4</v>
      </c>
      <c r="Y15" s="11">
        <v>2.5099999999999998</v>
      </c>
      <c r="Z15" s="11">
        <v>2.41</v>
      </c>
      <c r="AA15" s="11">
        <v>2.4700000000000002</v>
      </c>
      <c r="AB15" s="11">
        <v>2.3199999999999998</v>
      </c>
      <c r="AC15" s="11">
        <v>2.64</v>
      </c>
      <c r="AD15" s="11">
        <v>2.13</v>
      </c>
      <c r="AE15" s="12"/>
      <c r="AF15" s="10" t="s">
        <v>9</v>
      </c>
      <c r="AG15" s="11">
        <v>2.2599999999999998</v>
      </c>
      <c r="AH15" s="11">
        <v>2.25</v>
      </c>
      <c r="AI15" s="11">
        <v>2.48</v>
      </c>
      <c r="AJ15" s="11">
        <v>1.75</v>
      </c>
      <c r="AK15" s="11">
        <v>2.5299999999999998</v>
      </c>
      <c r="AL15" s="11">
        <v>2.37</v>
      </c>
    </row>
    <row r="16" spans="1:38" x14ac:dyDescent="0.2">
      <c r="A16" s="10" t="s">
        <v>10</v>
      </c>
      <c r="B16" s="11">
        <v>0.01</v>
      </c>
      <c r="C16" s="11">
        <v>0</v>
      </c>
      <c r="D16" s="11">
        <v>0.02</v>
      </c>
      <c r="E16" s="11">
        <v>0</v>
      </c>
      <c r="F16" s="11">
        <v>0.05</v>
      </c>
      <c r="G16" s="11">
        <v>0.02</v>
      </c>
      <c r="H16" s="11"/>
      <c r="I16" s="10" t="s">
        <v>10</v>
      </c>
      <c r="J16" s="11">
        <v>0.03</v>
      </c>
      <c r="K16" s="11">
        <v>0.04</v>
      </c>
      <c r="L16" s="11">
        <v>0.02</v>
      </c>
      <c r="M16" s="11">
        <v>0.05</v>
      </c>
      <c r="N16" s="11">
        <v>0.02</v>
      </c>
      <c r="O16" s="12"/>
      <c r="P16" s="10" t="s">
        <v>10</v>
      </c>
      <c r="Q16" s="11">
        <v>0.06</v>
      </c>
      <c r="R16" s="11">
        <v>0</v>
      </c>
      <c r="S16" s="11">
        <v>0.04</v>
      </c>
      <c r="T16" s="11">
        <v>0.02</v>
      </c>
      <c r="U16" s="11">
        <v>0.02</v>
      </c>
      <c r="W16" s="10" t="s">
        <v>10</v>
      </c>
      <c r="X16" s="11">
        <v>0.02</v>
      </c>
      <c r="Y16" s="11">
        <v>0.08</v>
      </c>
      <c r="Z16" s="11">
        <v>0</v>
      </c>
      <c r="AA16" s="11">
        <v>0.03</v>
      </c>
      <c r="AB16" s="11">
        <v>0.03</v>
      </c>
      <c r="AC16" s="11">
        <v>0.06</v>
      </c>
      <c r="AD16" s="11">
        <v>0.03</v>
      </c>
      <c r="AE16" s="12"/>
      <c r="AF16" s="10" t="s">
        <v>10</v>
      </c>
      <c r="AG16" s="11">
        <v>0.09</v>
      </c>
      <c r="AH16" s="11">
        <v>0.01</v>
      </c>
      <c r="AI16" s="11">
        <v>7.0000000000000007E-2</v>
      </c>
      <c r="AJ16" s="11">
        <v>0.05</v>
      </c>
      <c r="AK16" s="11">
        <v>0.03</v>
      </c>
      <c r="AL16" s="11">
        <v>0.06</v>
      </c>
    </row>
    <row r="17" spans="1:38" x14ac:dyDescent="0.2">
      <c r="A17" s="10" t="s">
        <v>31</v>
      </c>
      <c r="B17" s="11">
        <f t="shared" ref="B17:G17" si="0">SUM(B6:B16)</f>
        <v>100.64999999999999</v>
      </c>
      <c r="C17" s="11">
        <f t="shared" si="0"/>
        <v>100.12</v>
      </c>
      <c r="D17" s="11">
        <f t="shared" si="0"/>
        <v>99.8</v>
      </c>
      <c r="E17" s="11">
        <f t="shared" si="0"/>
        <v>99.5</v>
      </c>
      <c r="F17" s="11">
        <f t="shared" si="0"/>
        <v>100.68999999999998</v>
      </c>
      <c r="G17" s="11">
        <f t="shared" si="0"/>
        <v>98.67</v>
      </c>
      <c r="H17" s="11"/>
      <c r="I17" s="10" t="s">
        <v>31</v>
      </c>
      <c r="J17" s="11">
        <f>SUM(J6:J16)</f>
        <v>99.679999999999993</v>
      </c>
      <c r="K17" s="11">
        <f>SUM(K6:K16)</f>
        <v>99.450000000000017</v>
      </c>
      <c r="L17" s="11">
        <f>SUM(L6:L16)</f>
        <v>100.23</v>
      </c>
      <c r="M17" s="11">
        <f>SUM(M6:M16)</f>
        <v>98.71</v>
      </c>
      <c r="N17" s="11">
        <f>SUM(N6:N16)</f>
        <v>99.71</v>
      </c>
      <c r="O17" s="12"/>
      <c r="P17" s="10" t="s">
        <v>31</v>
      </c>
      <c r="Q17" s="11">
        <f>SUM(Q6:Q16)</f>
        <v>98.539999999999992</v>
      </c>
      <c r="R17" s="11">
        <f>SUM(R6:R16)</f>
        <v>99.759999999999991</v>
      </c>
      <c r="S17" s="11">
        <f>SUM(S6:S16)</f>
        <v>99.110000000000014</v>
      </c>
      <c r="T17" s="11">
        <f>SUM(T6:T16)</f>
        <v>99.22</v>
      </c>
      <c r="U17" s="11">
        <f>SUM(U6:U16)</f>
        <v>100.63</v>
      </c>
      <c r="W17" s="10" t="s">
        <v>31</v>
      </c>
      <c r="X17" s="11">
        <f t="shared" ref="X17:AD17" si="1">SUM(X6:X16)</f>
        <v>99.530000000000015</v>
      </c>
      <c r="Y17" s="11">
        <f t="shared" si="1"/>
        <v>99.27</v>
      </c>
      <c r="Z17" s="11">
        <f t="shared" si="1"/>
        <v>100.25999999999999</v>
      </c>
      <c r="AA17" s="11">
        <f t="shared" si="1"/>
        <v>100.00999999999999</v>
      </c>
      <c r="AB17" s="11">
        <f t="shared" si="1"/>
        <v>99.13</v>
      </c>
      <c r="AC17" s="11">
        <f t="shared" si="1"/>
        <v>100.86</v>
      </c>
      <c r="AD17" s="11">
        <f t="shared" si="1"/>
        <v>98.87</v>
      </c>
      <c r="AE17" s="12"/>
      <c r="AF17" s="10" t="s">
        <v>31</v>
      </c>
      <c r="AG17" s="11">
        <f t="shared" ref="AG17:AL17" si="2">SUM(AG6:AG16)</f>
        <v>99.950000000000017</v>
      </c>
      <c r="AH17" s="11">
        <f t="shared" si="2"/>
        <v>100.79</v>
      </c>
      <c r="AI17" s="11">
        <f t="shared" si="2"/>
        <v>100.69</v>
      </c>
      <c r="AJ17" s="11">
        <f t="shared" si="2"/>
        <v>100.47</v>
      </c>
      <c r="AK17" s="11">
        <f t="shared" si="2"/>
        <v>99.62</v>
      </c>
      <c r="AL17" s="11">
        <f t="shared" si="2"/>
        <v>99.890000000000015</v>
      </c>
    </row>
    <row r="18" spans="1:38" x14ac:dyDescent="0.2">
      <c r="A18" s="10"/>
      <c r="B18" s="13"/>
      <c r="C18" s="13"/>
      <c r="D18" s="13"/>
      <c r="E18" s="13"/>
      <c r="F18" s="13"/>
      <c r="G18" s="13"/>
      <c r="H18" s="13"/>
      <c r="I18" s="10"/>
      <c r="J18" s="13"/>
      <c r="K18" s="13"/>
      <c r="L18" s="13"/>
      <c r="M18" s="13"/>
      <c r="N18" s="13"/>
      <c r="P18" s="10"/>
      <c r="Q18" s="13"/>
      <c r="R18" s="13"/>
      <c r="S18" s="13"/>
      <c r="T18" s="13"/>
      <c r="U18" s="13"/>
      <c r="W18" s="10"/>
      <c r="X18" s="13"/>
      <c r="Y18" s="13"/>
      <c r="Z18" s="13"/>
      <c r="AA18" s="13"/>
      <c r="AB18" s="13"/>
      <c r="AC18" s="13"/>
      <c r="AD18" s="13"/>
      <c r="AF18" s="10"/>
      <c r="AG18" s="13"/>
      <c r="AH18" s="13"/>
      <c r="AI18" s="13"/>
      <c r="AJ18" s="13"/>
      <c r="AK18" s="13"/>
      <c r="AL18" s="13"/>
    </row>
    <row r="19" spans="1:38" x14ac:dyDescent="0.2">
      <c r="A19" s="20" t="s">
        <v>30</v>
      </c>
      <c r="B19" s="20"/>
      <c r="C19" s="20"/>
      <c r="D19" s="20"/>
      <c r="E19" s="20"/>
      <c r="F19" s="20"/>
      <c r="G19" s="20"/>
      <c r="H19" s="20"/>
      <c r="I19" s="20" t="s">
        <v>30</v>
      </c>
      <c r="J19" s="20"/>
      <c r="K19" s="20"/>
      <c r="L19" s="20"/>
      <c r="M19" s="20"/>
      <c r="N19" s="20"/>
      <c r="O19" s="20"/>
      <c r="P19" s="20" t="s">
        <v>30</v>
      </c>
      <c r="Q19" s="20"/>
      <c r="R19" s="20"/>
      <c r="S19" s="20"/>
      <c r="T19" s="20"/>
      <c r="U19" s="20"/>
      <c r="V19" s="20"/>
      <c r="W19" s="20" t="s">
        <v>30</v>
      </c>
      <c r="X19" s="20"/>
      <c r="Y19" s="20"/>
      <c r="Z19" s="20"/>
      <c r="AA19" s="20"/>
      <c r="AB19" s="20"/>
      <c r="AC19" s="20"/>
      <c r="AD19" s="20"/>
      <c r="AE19" s="20"/>
      <c r="AF19" s="20" t="s">
        <v>30</v>
      </c>
      <c r="AG19" s="20"/>
      <c r="AH19" s="20"/>
      <c r="AI19" s="20"/>
      <c r="AJ19" s="20"/>
      <c r="AK19" s="20"/>
      <c r="AL19" s="20"/>
    </row>
    <row r="20" spans="1:38" x14ac:dyDescent="0.2">
      <c r="A20" s="10" t="s">
        <v>11</v>
      </c>
      <c r="B20" s="14">
        <v>6.9610000000000003</v>
      </c>
      <c r="C20" s="14">
        <v>6.992</v>
      </c>
      <c r="D20" s="14">
        <v>6.9649999999999999</v>
      </c>
      <c r="E20" s="14">
        <v>6.9379999999999997</v>
      </c>
      <c r="F20" s="14">
        <v>6.992</v>
      </c>
      <c r="G20" s="14">
        <v>7.0119999999999996</v>
      </c>
      <c r="H20" s="14"/>
      <c r="I20" s="10" t="s">
        <v>11</v>
      </c>
      <c r="J20" s="14">
        <v>7.0170000000000003</v>
      </c>
      <c r="K20" s="14">
        <v>6.9</v>
      </c>
      <c r="L20" s="14">
        <v>6.9939999999999998</v>
      </c>
      <c r="M20" s="14">
        <v>6.8810000000000002</v>
      </c>
      <c r="N20" s="14">
        <v>6.9349999999999996</v>
      </c>
      <c r="O20" s="15"/>
      <c r="P20" s="10" t="s">
        <v>11</v>
      </c>
      <c r="Q20" s="14">
        <v>6.98</v>
      </c>
      <c r="R20" s="14">
        <v>6.9630000000000001</v>
      </c>
      <c r="S20" s="14">
        <v>6.9370000000000003</v>
      </c>
      <c r="T20" s="14">
        <v>6.9450000000000003</v>
      </c>
      <c r="U20" s="14">
        <v>6.9420000000000002</v>
      </c>
      <c r="W20" s="10" t="s">
        <v>11</v>
      </c>
      <c r="X20" s="14">
        <v>6.9710000000000001</v>
      </c>
      <c r="Y20" s="14">
        <v>6.9829999999999997</v>
      </c>
      <c r="Z20" s="14">
        <v>7.0449999999999999</v>
      </c>
      <c r="AA20" s="14">
        <v>7.0250000000000004</v>
      </c>
      <c r="AB20" s="14">
        <v>6.9850000000000003</v>
      </c>
      <c r="AC20" s="14">
        <v>7.0010000000000003</v>
      </c>
      <c r="AD20" s="14">
        <v>6.9669999999999996</v>
      </c>
      <c r="AE20" s="15"/>
      <c r="AF20" s="10" t="s">
        <v>11</v>
      </c>
      <c r="AG20" s="14">
        <v>6.9560000000000004</v>
      </c>
      <c r="AH20" s="14">
        <v>6.9889999999999999</v>
      </c>
      <c r="AI20" s="14">
        <v>6.9180000000000001</v>
      </c>
      <c r="AJ20" s="14">
        <v>6.9370000000000003</v>
      </c>
      <c r="AK20" s="14">
        <v>6.9340000000000002</v>
      </c>
      <c r="AL20" s="14">
        <v>6.9390000000000001</v>
      </c>
    </row>
    <row r="21" spans="1:38" x14ac:dyDescent="0.2">
      <c r="A21" s="10" t="s">
        <v>12</v>
      </c>
      <c r="B21" s="14">
        <v>2.7E-2</v>
      </c>
      <c r="C21" s="14">
        <v>1.6E-2</v>
      </c>
      <c r="D21" s="14">
        <v>4.7E-2</v>
      </c>
      <c r="E21" s="14">
        <v>3.5999999999999997E-2</v>
      </c>
      <c r="F21" s="14">
        <v>0.05</v>
      </c>
      <c r="G21" s="14">
        <v>0.02</v>
      </c>
      <c r="H21" s="14"/>
      <c r="I21" s="10" t="s">
        <v>12</v>
      </c>
      <c r="J21" s="14">
        <v>5.0000000000000001E-3</v>
      </c>
      <c r="K21" s="14">
        <v>2.5000000000000001E-2</v>
      </c>
      <c r="L21" s="14">
        <v>2.3E-2</v>
      </c>
      <c r="M21" s="14">
        <v>1.2999999999999999E-2</v>
      </c>
      <c r="N21" s="14">
        <v>1.4E-2</v>
      </c>
      <c r="O21" s="15"/>
      <c r="P21" s="10" t="s">
        <v>12</v>
      </c>
      <c r="Q21" s="14">
        <v>1.0999999999999999E-2</v>
      </c>
      <c r="R21" s="14">
        <v>1.7999999999999999E-2</v>
      </c>
      <c r="S21" s="14">
        <v>1.0999999999999999E-2</v>
      </c>
      <c r="T21" s="14">
        <v>1.6E-2</v>
      </c>
      <c r="U21" s="14">
        <v>1.0999999999999999E-2</v>
      </c>
      <c r="W21" s="10" t="s">
        <v>12</v>
      </c>
      <c r="X21" s="14">
        <v>1.6E-2</v>
      </c>
      <c r="Y21" s="14">
        <v>2E-3</v>
      </c>
      <c r="Z21" s="14">
        <v>8.9999999999999993E-3</v>
      </c>
      <c r="AA21" s="14">
        <v>0</v>
      </c>
      <c r="AB21" s="14">
        <v>7.0000000000000001E-3</v>
      </c>
      <c r="AC21" s="14">
        <v>5.0000000000000001E-3</v>
      </c>
      <c r="AD21" s="14">
        <v>7.0000000000000001E-3</v>
      </c>
      <c r="AE21" s="15"/>
      <c r="AF21" s="10" t="s">
        <v>12</v>
      </c>
      <c r="AG21" s="14">
        <v>1.7999999999999999E-2</v>
      </c>
      <c r="AH21" s="14">
        <v>1.2E-2</v>
      </c>
      <c r="AI21" s="14">
        <v>1.7999999999999999E-2</v>
      </c>
      <c r="AJ21" s="14">
        <v>2.5000000000000001E-2</v>
      </c>
      <c r="AK21" s="14">
        <v>2.9000000000000001E-2</v>
      </c>
      <c r="AL21" s="14">
        <v>1.6E-2</v>
      </c>
    </row>
    <row r="22" spans="1:38" x14ac:dyDescent="0.2">
      <c r="A22" s="10" t="s">
        <v>13</v>
      </c>
      <c r="B22" s="14">
        <v>0</v>
      </c>
      <c r="C22" s="14">
        <v>5.0000000000000001E-3</v>
      </c>
      <c r="D22" s="14">
        <v>0</v>
      </c>
      <c r="E22" s="14">
        <v>0</v>
      </c>
      <c r="F22" s="14">
        <v>0</v>
      </c>
      <c r="G22" s="14">
        <v>0</v>
      </c>
      <c r="H22" s="14"/>
      <c r="I22" s="10" t="s">
        <v>13</v>
      </c>
      <c r="J22" s="14">
        <v>0</v>
      </c>
      <c r="K22" s="14">
        <v>0</v>
      </c>
      <c r="L22" s="14">
        <v>7.0000000000000001E-3</v>
      </c>
      <c r="M22" s="14">
        <v>0</v>
      </c>
      <c r="N22" s="14">
        <v>0</v>
      </c>
      <c r="O22" s="15"/>
      <c r="P22" s="10" t="s">
        <v>13</v>
      </c>
      <c r="Q22" s="14">
        <v>0</v>
      </c>
      <c r="R22" s="14">
        <v>5.0000000000000001E-3</v>
      </c>
      <c r="S22" s="14">
        <v>8.0000000000000002E-3</v>
      </c>
      <c r="T22" s="14">
        <v>1E-3</v>
      </c>
      <c r="U22" s="14">
        <v>0</v>
      </c>
      <c r="W22" s="10" t="s">
        <v>13</v>
      </c>
      <c r="X22" s="14">
        <v>0</v>
      </c>
      <c r="Y22" s="14">
        <v>0</v>
      </c>
      <c r="Z22" s="14">
        <v>1E-3</v>
      </c>
      <c r="AA22" s="14">
        <v>0</v>
      </c>
      <c r="AB22" s="14">
        <v>7.0000000000000001E-3</v>
      </c>
      <c r="AC22" s="14">
        <v>0</v>
      </c>
      <c r="AD22" s="14">
        <v>0</v>
      </c>
      <c r="AE22" s="15"/>
      <c r="AF22" s="10" t="s">
        <v>13</v>
      </c>
      <c r="AG22" s="14">
        <v>0</v>
      </c>
      <c r="AH22" s="14">
        <v>0</v>
      </c>
      <c r="AI22" s="14">
        <v>5.0000000000000001E-3</v>
      </c>
      <c r="AJ22" s="14">
        <v>0</v>
      </c>
      <c r="AK22" s="14">
        <v>0</v>
      </c>
      <c r="AL22" s="14">
        <v>0</v>
      </c>
    </row>
    <row r="23" spans="1:38" x14ac:dyDescent="0.2">
      <c r="A23" s="10" t="s">
        <v>14</v>
      </c>
      <c r="B23" s="14">
        <v>2E-3</v>
      </c>
      <c r="C23" s="14">
        <v>0</v>
      </c>
      <c r="D23" s="14">
        <v>4.0000000000000001E-3</v>
      </c>
      <c r="E23" s="14">
        <v>0</v>
      </c>
      <c r="F23" s="14">
        <v>2E-3</v>
      </c>
      <c r="G23" s="14">
        <v>0</v>
      </c>
      <c r="H23" s="14"/>
      <c r="I23" s="10" t="s">
        <v>14</v>
      </c>
      <c r="J23" s="14">
        <v>8.0000000000000002E-3</v>
      </c>
      <c r="K23" s="14">
        <v>0</v>
      </c>
      <c r="L23" s="14">
        <v>2E-3</v>
      </c>
      <c r="M23" s="14">
        <v>0</v>
      </c>
      <c r="N23" s="14">
        <v>4.0000000000000001E-3</v>
      </c>
      <c r="O23" s="15"/>
      <c r="P23" s="10" t="s">
        <v>14</v>
      </c>
      <c r="Q23" s="14">
        <v>0</v>
      </c>
      <c r="R23" s="14">
        <v>6.0000000000000001E-3</v>
      </c>
      <c r="S23" s="14">
        <v>0</v>
      </c>
      <c r="T23" s="14">
        <v>2E-3</v>
      </c>
      <c r="U23" s="14">
        <v>0</v>
      </c>
      <c r="W23" s="10" t="s">
        <v>14</v>
      </c>
      <c r="X23" s="14">
        <v>0</v>
      </c>
      <c r="Y23" s="14">
        <v>2E-3</v>
      </c>
      <c r="Z23" s="14">
        <v>2E-3</v>
      </c>
      <c r="AA23" s="14">
        <v>0</v>
      </c>
      <c r="AB23" s="14">
        <v>4.0000000000000001E-3</v>
      </c>
      <c r="AC23" s="14">
        <v>6.0000000000000001E-3</v>
      </c>
      <c r="AD23" s="14">
        <v>0</v>
      </c>
      <c r="AE23" s="15"/>
      <c r="AF23" s="10" t="s">
        <v>14</v>
      </c>
      <c r="AG23" s="14">
        <v>4.0000000000000001E-3</v>
      </c>
      <c r="AH23" s="14">
        <v>8.0000000000000002E-3</v>
      </c>
      <c r="AI23" s="14">
        <v>0</v>
      </c>
      <c r="AJ23" s="14">
        <v>4.0000000000000001E-3</v>
      </c>
      <c r="AK23" s="14">
        <v>0</v>
      </c>
      <c r="AL23" s="14">
        <v>0</v>
      </c>
    </row>
    <row r="24" spans="1:38" x14ac:dyDescent="0.2">
      <c r="A24" s="10" t="s">
        <v>15</v>
      </c>
      <c r="B24" s="14">
        <v>8.0000000000000002E-3</v>
      </c>
      <c r="C24" s="14">
        <v>3.0000000000000001E-3</v>
      </c>
      <c r="D24" s="14">
        <v>0.02</v>
      </c>
      <c r="E24" s="14">
        <v>1.4E-2</v>
      </c>
      <c r="F24" s="14">
        <v>1.4E-2</v>
      </c>
      <c r="G24" s="14">
        <v>0</v>
      </c>
      <c r="H24" s="14"/>
      <c r="I24" s="10" t="s">
        <v>15</v>
      </c>
      <c r="J24" s="14">
        <v>8.2000000000000003E-2</v>
      </c>
      <c r="K24" s="14">
        <v>0.13400000000000001</v>
      </c>
      <c r="L24" s="14">
        <v>6.8000000000000005E-2</v>
      </c>
      <c r="M24" s="14">
        <v>7.9000000000000001E-2</v>
      </c>
      <c r="N24" s="14">
        <v>0.13800000000000001</v>
      </c>
      <c r="O24" s="15"/>
      <c r="P24" s="10" t="s">
        <v>15</v>
      </c>
      <c r="Q24" s="14">
        <v>3.0000000000000001E-3</v>
      </c>
      <c r="R24" s="14">
        <v>7.0000000000000001E-3</v>
      </c>
      <c r="S24" s="14">
        <v>0</v>
      </c>
      <c r="T24" s="14">
        <v>0</v>
      </c>
      <c r="U24" s="14">
        <v>4.0000000000000001E-3</v>
      </c>
      <c r="W24" s="10" t="s">
        <v>15</v>
      </c>
      <c r="X24" s="14">
        <v>0</v>
      </c>
      <c r="Y24" s="14">
        <v>1E-3</v>
      </c>
      <c r="Z24" s="14">
        <v>0.01</v>
      </c>
      <c r="AA24" s="14">
        <v>0</v>
      </c>
      <c r="AB24" s="14">
        <v>1.6E-2</v>
      </c>
      <c r="AC24" s="14">
        <v>4.0000000000000001E-3</v>
      </c>
      <c r="AD24" s="14">
        <v>6.0000000000000001E-3</v>
      </c>
      <c r="AE24" s="15"/>
      <c r="AF24" s="10" t="s">
        <v>15</v>
      </c>
      <c r="AG24" s="14">
        <v>1.2999999999999999E-2</v>
      </c>
      <c r="AH24" s="14">
        <v>0</v>
      </c>
      <c r="AI24" s="14">
        <v>4.0000000000000001E-3</v>
      </c>
      <c r="AJ24" s="14">
        <v>0</v>
      </c>
      <c r="AK24" s="14">
        <v>1E-3</v>
      </c>
      <c r="AL24" s="14">
        <v>1E-3</v>
      </c>
    </row>
    <row r="25" spans="1:38" x14ac:dyDescent="0.2">
      <c r="A25" s="10" t="s">
        <v>16</v>
      </c>
      <c r="B25" s="14">
        <v>0.96799999999999997</v>
      </c>
      <c r="C25" s="14">
        <v>0.95499999999999996</v>
      </c>
      <c r="D25" s="14">
        <v>0.91800000000000004</v>
      </c>
      <c r="E25" s="14">
        <v>0.94199999999999995</v>
      </c>
      <c r="F25" s="14">
        <v>0.94399999999999995</v>
      </c>
      <c r="G25" s="14">
        <v>0.97299999999999998</v>
      </c>
      <c r="H25" s="14"/>
      <c r="I25" s="10" t="s">
        <v>16</v>
      </c>
      <c r="J25" s="14">
        <v>0.99299999999999999</v>
      </c>
      <c r="K25" s="14">
        <v>0.98799999999999999</v>
      </c>
      <c r="L25" s="14">
        <v>0.94799999999999995</v>
      </c>
      <c r="M25" s="14">
        <v>0.99199999999999999</v>
      </c>
      <c r="N25" s="14">
        <v>1.0049999999999999</v>
      </c>
      <c r="O25" s="15"/>
      <c r="P25" s="10" t="s">
        <v>16</v>
      </c>
      <c r="Q25" s="14">
        <v>0.94799999999999995</v>
      </c>
      <c r="R25" s="14">
        <v>0.92600000000000005</v>
      </c>
      <c r="S25" s="14">
        <v>1.006</v>
      </c>
      <c r="T25" s="14">
        <v>0.99099999999999999</v>
      </c>
      <c r="U25" s="14">
        <v>1.0089999999999999</v>
      </c>
      <c r="W25" s="10" t="s">
        <v>16</v>
      </c>
      <c r="X25" s="14">
        <v>0.96099999999999997</v>
      </c>
      <c r="Y25" s="14">
        <v>0.96099999999999997</v>
      </c>
      <c r="Z25" s="14">
        <v>0.98699999999999999</v>
      </c>
      <c r="AA25" s="14">
        <v>0.96299999999999997</v>
      </c>
      <c r="AB25" s="14">
        <v>1.0129999999999999</v>
      </c>
      <c r="AC25" s="14">
        <v>0.99</v>
      </c>
      <c r="AD25" s="14">
        <v>1.028</v>
      </c>
      <c r="AE25" s="15"/>
      <c r="AF25" s="10" t="s">
        <v>16</v>
      </c>
      <c r="AG25" s="14">
        <v>1.0049999999999999</v>
      </c>
      <c r="AH25" s="14">
        <v>0.997</v>
      </c>
      <c r="AI25" s="14">
        <v>1.0289999999999999</v>
      </c>
      <c r="AJ25" s="14">
        <v>1.0369999999999999</v>
      </c>
      <c r="AK25" s="14">
        <v>1.028</v>
      </c>
      <c r="AL25" s="14">
        <v>0.98899999999999999</v>
      </c>
    </row>
    <row r="26" spans="1:38" x14ac:dyDescent="0.2">
      <c r="A26" s="10" t="s">
        <v>19</v>
      </c>
      <c r="B26" s="14">
        <v>0.13800000000000001</v>
      </c>
      <c r="C26" s="14">
        <v>0.154</v>
      </c>
      <c r="D26" s="14">
        <v>0.14799999999999999</v>
      </c>
      <c r="E26" s="14">
        <v>0.17599999999999999</v>
      </c>
      <c r="F26" s="14">
        <v>0.17899999999999999</v>
      </c>
      <c r="G26" s="14">
        <v>0.125</v>
      </c>
      <c r="H26" s="14"/>
      <c r="I26" s="10" t="s">
        <v>19</v>
      </c>
      <c r="J26" s="14">
        <v>0.191</v>
      </c>
      <c r="K26" s="14">
        <v>0.16400000000000001</v>
      </c>
      <c r="L26" s="14">
        <v>0.13100000000000001</v>
      </c>
      <c r="M26" s="14">
        <v>0.157</v>
      </c>
      <c r="N26" s="14">
        <v>0.17399999999999999</v>
      </c>
      <c r="O26" s="15"/>
      <c r="P26" s="10" t="s">
        <v>19</v>
      </c>
      <c r="Q26" s="14">
        <v>0.22</v>
      </c>
      <c r="R26" s="14">
        <v>0.189</v>
      </c>
      <c r="S26" s="14">
        <v>0.17399999999999999</v>
      </c>
      <c r="T26" s="14">
        <v>0.20699999999999999</v>
      </c>
      <c r="U26" s="14">
        <v>0.19500000000000001</v>
      </c>
      <c r="W26" s="10" t="s">
        <v>19</v>
      </c>
      <c r="X26" s="14">
        <v>7.8E-2</v>
      </c>
      <c r="Y26" s="14">
        <v>0.107</v>
      </c>
      <c r="Z26" s="14">
        <v>0.107</v>
      </c>
      <c r="AA26" s="14">
        <v>0.152</v>
      </c>
      <c r="AB26" s="14">
        <v>0.14399999999999999</v>
      </c>
      <c r="AC26" s="14">
        <v>0.13300000000000001</v>
      </c>
      <c r="AD26" s="14">
        <v>0.14499999999999999</v>
      </c>
      <c r="AE26" s="15"/>
      <c r="AF26" s="10" t="s">
        <v>19</v>
      </c>
      <c r="AG26" s="14">
        <v>0.24</v>
      </c>
      <c r="AH26" s="14">
        <v>0.21299999999999999</v>
      </c>
      <c r="AI26" s="14">
        <v>0.23100000000000001</v>
      </c>
      <c r="AJ26" s="14">
        <v>0.214</v>
      </c>
      <c r="AK26" s="14">
        <v>0.20300000000000001</v>
      </c>
      <c r="AL26" s="14">
        <v>0.246</v>
      </c>
    </row>
    <row r="27" spans="1:38" x14ac:dyDescent="0.2">
      <c r="A27" s="10" t="s">
        <v>18</v>
      </c>
      <c r="B27" s="14">
        <v>3.0000000000000001E-3</v>
      </c>
      <c r="C27" s="14">
        <v>5.0000000000000001E-3</v>
      </c>
      <c r="D27" s="14">
        <v>6.0000000000000001E-3</v>
      </c>
      <c r="E27" s="14">
        <v>0</v>
      </c>
      <c r="F27" s="14">
        <v>0</v>
      </c>
      <c r="G27" s="14">
        <v>8.9999999999999993E-3</v>
      </c>
      <c r="H27" s="14"/>
      <c r="I27" s="10" t="s">
        <v>18</v>
      </c>
      <c r="J27" s="14">
        <v>0</v>
      </c>
      <c r="K27" s="14">
        <v>5.0000000000000001E-3</v>
      </c>
      <c r="L27" s="14">
        <v>0</v>
      </c>
      <c r="M27" s="14">
        <v>3.0000000000000001E-3</v>
      </c>
      <c r="N27" s="14">
        <v>0</v>
      </c>
      <c r="O27" s="15"/>
      <c r="P27" s="10" t="s">
        <v>18</v>
      </c>
      <c r="Q27" s="14">
        <v>2E-3</v>
      </c>
      <c r="R27" s="14">
        <v>0.02</v>
      </c>
      <c r="S27" s="14">
        <v>5.0000000000000001E-3</v>
      </c>
      <c r="T27" s="14">
        <v>6.0000000000000001E-3</v>
      </c>
      <c r="U27" s="14">
        <v>6.0000000000000001E-3</v>
      </c>
      <c r="W27" s="10" t="s">
        <v>18</v>
      </c>
      <c r="X27" s="14">
        <v>1.4999999999999999E-2</v>
      </c>
      <c r="Y27" s="14">
        <v>0</v>
      </c>
      <c r="Z27" s="14">
        <v>1.2E-2</v>
      </c>
      <c r="AA27" s="14">
        <v>1.4999999999999999E-2</v>
      </c>
      <c r="AB27" s="14">
        <v>1.0999999999999999E-2</v>
      </c>
      <c r="AC27" s="14">
        <v>0.01</v>
      </c>
      <c r="AD27" s="14">
        <v>6.0000000000000001E-3</v>
      </c>
      <c r="AE27" s="15"/>
      <c r="AF27" s="10" t="s">
        <v>18</v>
      </c>
      <c r="AG27" s="14">
        <v>8.9999999999999993E-3</v>
      </c>
      <c r="AH27" s="14">
        <v>1.0999999999999999E-2</v>
      </c>
      <c r="AI27" s="14">
        <v>6.0000000000000001E-3</v>
      </c>
      <c r="AJ27" s="14">
        <v>6.0000000000000001E-3</v>
      </c>
      <c r="AK27" s="14">
        <v>8.9999999999999993E-3</v>
      </c>
      <c r="AL27" s="14">
        <v>1.2E-2</v>
      </c>
    </row>
    <row r="28" spans="1:38" x14ac:dyDescent="0.2">
      <c r="A28" s="10" t="s">
        <v>17</v>
      </c>
      <c r="B28" s="14">
        <v>8.9079999999999995</v>
      </c>
      <c r="C28" s="14">
        <v>8.8710000000000004</v>
      </c>
      <c r="D28" s="14">
        <v>8.9269999999999996</v>
      </c>
      <c r="E28" s="14">
        <v>8.9740000000000002</v>
      </c>
      <c r="F28" s="14">
        <v>8.7729999999999997</v>
      </c>
      <c r="G28" s="14">
        <v>8.8610000000000007</v>
      </c>
      <c r="H28" s="14"/>
      <c r="I28" s="10" t="s">
        <v>17</v>
      </c>
      <c r="J28" s="14">
        <v>8.6219999999999999</v>
      </c>
      <c r="K28" s="14">
        <v>8.8520000000000003</v>
      </c>
      <c r="L28" s="14">
        <v>8.8070000000000004</v>
      </c>
      <c r="M28" s="14">
        <v>9.0210000000000008</v>
      </c>
      <c r="N28" s="14">
        <v>8.7309999999999999</v>
      </c>
      <c r="O28" s="15"/>
      <c r="P28" s="10" t="s">
        <v>17</v>
      </c>
      <c r="Q28" s="14">
        <v>9.0210000000000008</v>
      </c>
      <c r="R28" s="14">
        <v>9.0310000000000006</v>
      </c>
      <c r="S28" s="14">
        <v>9.0709999999999997</v>
      </c>
      <c r="T28" s="14">
        <v>8.9730000000000008</v>
      </c>
      <c r="U28" s="14">
        <v>9.0839999999999996</v>
      </c>
      <c r="W28" s="10" t="s">
        <v>17</v>
      </c>
      <c r="X28" s="14">
        <v>9.0660000000000007</v>
      </c>
      <c r="Y28" s="14">
        <v>9.0180000000000007</v>
      </c>
      <c r="Z28" s="14">
        <v>8.8279999999999994</v>
      </c>
      <c r="AA28" s="14">
        <v>8.8759999999999994</v>
      </c>
      <c r="AB28" s="14">
        <v>8.9039999999999999</v>
      </c>
      <c r="AC28" s="14">
        <v>8.8770000000000007</v>
      </c>
      <c r="AD28" s="14">
        <v>9.0030000000000001</v>
      </c>
      <c r="AE28" s="15"/>
      <c r="AF28" s="10" t="s">
        <v>17</v>
      </c>
      <c r="AG28" s="14">
        <v>8.8919999999999995</v>
      </c>
      <c r="AH28" s="14">
        <v>8.8819999999999997</v>
      </c>
      <c r="AI28" s="14">
        <v>8.9480000000000004</v>
      </c>
      <c r="AJ28" s="14">
        <v>9.0359999999999996</v>
      </c>
      <c r="AK28" s="14">
        <v>8.9190000000000005</v>
      </c>
      <c r="AL28" s="14">
        <v>8.952</v>
      </c>
    </row>
    <row r="29" spans="1:38" x14ac:dyDescent="0.2">
      <c r="A29" s="10" t="s">
        <v>20</v>
      </c>
      <c r="B29" s="14">
        <v>1.0209999999999999</v>
      </c>
      <c r="C29" s="14">
        <v>0.97599999999999998</v>
      </c>
      <c r="D29" s="14">
        <v>0.91100000000000003</v>
      </c>
      <c r="E29" s="14">
        <v>0.94</v>
      </c>
      <c r="F29" s="14">
        <v>0.99099999999999999</v>
      </c>
      <c r="G29" s="14">
        <v>0.91900000000000004</v>
      </c>
      <c r="H29" s="14"/>
      <c r="I29" s="10" t="s">
        <v>20</v>
      </c>
      <c r="J29" s="14">
        <v>1</v>
      </c>
      <c r="K29" s="14">
        <v>0.97</v>
      </c>
      <c r="L29" s="14">
        <v>0.92600000000000005</v>
      </c>
      <c r="M29" s="14">
        <v>0.95099999999999996</v>
      </c>
      <c r="N29" s="14">
        <v>1.018</v>
      </c>
      <c r="O29" s="15"/>
      <c r="P29" s="10" t="s">
        <v>20</v>
      </c>
      <c r="Q29" s="14">
        <v>0.65200000000000002</v>
      </c>
      <c r="R29" s="14">
        <v>0.72099999999999997</v>
      </c>
      <c r="S29" s="14">
        <v>0.71899999999999997</v>
      </c>
      <c r="T29" s="14">
        <v>0.83799999999999997</v>
      </c>
      <c r="U29" s="14">
        <v>0.64200000000000002</v>
      </c>
      <c r="W29" s="10" t="s">
        <v>20</v>
      </c>
      <c r="X29" s="14">
        <v>0.83599999999999997</v>
      </c>
      <c r="Y29" s="14">
        <v>0.877</v>
      </c>
      <c r="Z29" s="14">
        <v>0.83</v>
      </c>
      <c r="AA29" s="14">
        <v>0.85499999999999998</v>
      </c>
      <c r="AB29" s="14">
        <v>0.81100000000000005</v>
      </c>
      <c r="AC29" s="14">
        <v>0.90700000000000003</v>
      </c>
      <c r="AD29" s="14">
        <v>0.747</v>
      </c>
      <c r="AE29" s="15"/>
      <c r="AF29" s="10" t="s">
        <v>20</v>
      </c>
      <c r="AG29" s="14">
        <v>0.78600000000000003</v>
      </c>
      <c r="AH29" s="14">
        <v>0.77400000000000002</v>
      </c>
      <c r="AI29" s="14">
        <v>0.85799999999999998</v>
      </c>
      <c r="AJ29" s="14">
        <v>0.60499999999999998</v>
      </c>
      <c r="AK29" s="14">
        <v>0.88300000000000001</v>
      </c>
      <c r="AL29" s="14">
        <v>0.82599999999999996</v>
      </c>
    </row>
    <row r="30" spans="1:38" x14ac:dyDescent="0.2">
      <c r="A30" s="10" t="s">
        <v>21</v>
      </c>
      <c r="B30" s="14">
        <v>2E-3</v>
      </c>
      <c r="C30" s="14">
        <v>0</v>
      </c>
      <c r="D30" s="14">
        <v>5.0000000000000001E-3</v>
      </c>
      <c r="E30" s="14">
        <v>0</v>
      </c>
      <c r="F30" s="14">
        <v>1.0999999999999999E-2</v>
      </c>
      <c r="G30" s="14">
        <v>5.0000000000000001E-3</v>
      </c>
      <c r="H30" s="14"/>
      <c r="I30" s="10" t="s">
        <v>21</v>
      </c>
      <c r="J30" s="14">
        <v>7.0000000000000001E-3</v>
      </c>
      <c r="K30" s="14">
        <v>8.9999999999999993E-3</v>
      </c>
      <c r="L30" s="14">
        <v>5.0000000000000001E-3</v>
      </c>
      <c r="M30" s="14">
        <v>1.2E-2</v>
      </c>
      <c r="N30" s="14">
        <v>5.0000000000000001E-3</v>
      </c>
      <c r="O30" s="15"/>
      <c r="P30" s="10" t="s">
        <v>21</v>
      </c>
      <c r="Q30" s="14">
        <v>1.4E-2</v>
      </c>
      <c r="R30" s="14">
        <v>0</v>
      </c>
      <c r="S30" s="14">
        <v>8.9999999999999993E-3</v>
      </c>
      <c r="T30" s="14">
        <v>5.0000000000000001E-3</v>
      </c>
      <c r="U30" s="14">
        <v>5.0000000000000001E-3</v>
      </c>
      <c r="W30" s="10" t="s">
        <v>21</v>
      </c>
      <c r="X30" s="14">
        <v>5.0000000000000001E-3</v>
      </c>
      <c r="Y30" s="14">
        <v>1.7999999999999999E-2</v>
      </c>
      <c r="Z30" s="14">
        <v>0</v>
      </c>
      <c r="AA30" s="14">
        <v>7.0000000000000001E-3</v>
      </c>
      <c r="AB30" s="14">
        <v>7.0000000000000001E-3</v>
      </c>
      <c r="AC30" s="14">
        <v>1.4E-2</v>
      </c>
      <c r="AD30" s="14">
        <v>7.0000000000000001E-3</v>
      </c>
      <c r="AE30" s="15"/>
      <c r="AF30" s="10" t="s">
        <v>21</v>
      </c>
      <c r="AG30" s="14">
        <v>2.1000000000000001E-2</v>
      </c>
      <c r="AH30" s="14">
        <v>2E-3</v>
      </c>
      <c r="AI30" s="14">
        <v>1.6E-2</v>
      </c>
      <c r="AJ30" s="14">
        <v>1.0999999999999999E-2</v>
      </c>
      <c r="AK30" s="14">
        <v>7.0000000000000001E-3</v>
      </c>
      <c r="AL30" s="14">
        <v>1.4E-2</v>
      </c>
    </row>
    <row r="31" spans="1:38" x14ac:dyDescent="0.2">
      <c r="A31" s="16" t="s">
        <v>22</v>
      </c>
      <c r="B31" s="17">
        <f t="shared" ref="B31:G31" si="3">SUM(B20:B30)</f>
        <v>18.038</v>
      </c>
      <c r="C31" s="17">
        <f t="shared" si="3"/>
        <v>17.977</v>
      </c>
      <c r="D31" s="17">
        <f t="shared" si="3"/>
        <v>17.950999999999997</v>
      </c>
      <c r="E31" s="17">
        <f t="shared" si="3"/>
        <v>18.02</v>
      </c>
      <c r="F31" s="17">
        <f t="shared" si="3"/>
        <v>17.956</v>
      </c>
      <c r="G31" s="17">
        <f t="shared" si="3"/>
        <v>17.923999999999999</v>
      </c>
      <c r="H31" s="17"/>
      <c r="I31" s="16" t="s">
        <v>22</v>
      </c>
      <c r="J31" s="17">
        <f>SUM(J20:J30)</f>
        <v>17.925000000000001</v>
      </c>
      <c r="K31" s="17">
        <f>SUM(K20:K30)</f>
        <v>18.047000000000001</v>
      </c>
      <c r="L31" s="17">
        <f>SUM(L20:L30)</f>
        <v>17.910999999999994</v>
      </c>
      <c r="M31" s="17">
        <f>SUM(M20:M30)</f>
        <v>18.109000000000002</v>
      </c>
      <c r="N31" s="17">
        <f>SUM(N20:N30)</f>
        <v>18.023999999999997</v>
      </c>
      <c r="O31" s="18"/>
      <c r="P31" s="16" t="s">
        <v>22</v>
      </c>
      <c r="Q31" s="17">
        <f>SUM(Q20:Q30)</f>
        <v>17.851000000000003</v>
      </c>
      <c r="R31" s="17">
        <f>SUM(R20:R30)</f>
        <v>17.885999999999999</v>
      </c>
      <c r="S31" s="17">
        <f>SUM(S20:S30)</f>
        <v>17.940000000000005</v>
      </c>
      <c r="T31" s="17">
        <f>SUM(T20:T30)</f>
        <v>17.984000000000002</v>
      </c>
      <c r="U31" s="17">
        <f>SUM(U20:U30)</f>
        <v>17.897999999999996</v>
      </c>
      <c r="V31" s="4"/>
      <c r="W31" s="16" t="s">
        <v>22</v>
      </c>
      <c r="X31" s="17">
        <f t="shared" ref="X31:AD31" si="4">SUM(X20:X30)</f>
        <v>17.947999999999997</v>
      </c>
      <c r="Y31" s="17">
        <f t="shared" si="4"/>
        <v>17.968999999999998</v>
      </c>
      <c r="Z31" s="17">
        <f t="shared" si="4"/>
        <v>17.830999999999996</v>
      </c>
      <c r="AA31" s="17">
        <f t="shared" si="4"/>
        <v>17.893000000000001</v>
      </c>
      <c r="AB31" s="17">
        <f t="shared" si="4"/>
        <v>17.909000000000002</v>
      </c>
      <c r="AC31" s="17">
        <f t="shared" si="4"/>
        <v>17.946999999999999</v>
      </c>
      <c r="AD31" s="17">
        <f t="shared" si="4"/>
        <v>17.916</v>
      </c>
      <c r="AE31" s="18"/>
      <c r="AF31" s="16" t="s">
        <v>22</v>
      </c>
      <c r="AG31" s="17">
        <f t="shared" ref="AG31:AL31" si="5">SUM(AG20:AG30)</f>
        <v>17.944000000000003</v>
      </c>
      <c r="AH31" s="17">
        <f t="shared" si="5"/>
        <v>17.887999999999998</v>
      </c>
      <c r="AI31" s="17">
        <f t="shared" si="5"/>
        <v>18.032999999999998</v>
      </c>
      <c r="AJ31" s="17">
        <f t="shared" si="5"/>
        <v>17.875</v>
      </c>
      <c r="AK31" s="17">
        <f t="shared" si="5"/>
        <v>18.013000000000002</v>
      </c>
      <c r="AL31" s="17">
        <f t="shared" si="5"/>
        <v>17.995000000000001</v>
      </c>
    </row>
  </sheetData>
  <mergeCells count="8">
    <mergeCell ref="Q4:U4"/>
    <mergeCell ref="B5:G5"/>
    <mergeCell ref="J5:N5"/>
    <mergeCell ref="Q5:U5"/>
    <mergeCell ref="AG5:AL5"/>
    <mergeCell ref="X5:AD5"/>
    <mergeCell ref="X4:AL4"/>
    <mergeCell ref="B4:N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张浪</dc:creator>
  <cp:lastModifiedBy>Christine Elrod</cp:lastModifiedBy>
  <dcterms:created xsi:type="dcterms:W3CDTF">2015-06-05T18:19:34Z</dcterms:created>
  <dcterms:modified xsi:type="dcterms:W3CDTF">2023-06-23T15:30:52Z</dcterms:modified>
</cp:coreProperties>
</file>