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May 21/May 2021 Deposits/AM-21-57400/"/>
    </mc:Choice>
  </mc:AlternateContent>
  <xr:revisionPtr revIDLastSave="3" documentId="13_ncr:1_{96D88D26-2E3A-F646-B72F-3FB06ECD49AC}" xr6:coauthVersionLast="46" xr6:coauthVersionMax="46" xr10:uidLastSave="{36D91AC0-26E1-4712-991C-9B891524D342}"/>
  <bookViews>
    <workbookView xWindow="-93" yWindow="-93" windowWidth="25786" windowHeight="13986" tabRatio="500" xr2:uid="{00000000-000D-0000-FFFF-FFFF00000000}"/>
  </bookViews>
  <sheets>
    <sheet name="Data set" sheetId="5" r:id="rId1"/>
    <sheet name="References" sheetId="4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6" i="5" l="1"/>
  <c r="L7" i="5"/>
  <c r="L8" i="5"/>
  <c r="L9" i="5"/>
  <c r="L10" i="5"/>
  <c r="L11" i="5"/>
  <c r="L12" i="5"/>
  <c r="L13" i="5"/>
  <c r="L16" i="5"/>
  <c r="L14" i="5"/>
  <c r="L15" i="5"/>
  <c r="L19" i="5"/>
  <c r="L20" i="5"/>
  <c r="L17" i="5"/>
  <c r="L18" i="5"/>
  <c r="L21" i="5"/>
  <c r="L22" i="5"/>
  <c r="L23" i="5"/>
  <c r="L25" i="5"/>
  <c r="L24" i="5"/>
  <c r="L27" i="5"/>
  <c r="L26" i="5"/>
  <c r="L33" i="5"/>
  <c r="L29" i="5"/>
  <c r="L32" i="5"/>
  <c r="L30" i="5"/>
  <c r="L28" i="5"/>
  <c r="L31" i="5"/>
  <c r="L34" i="5"/>
  <c r="L35" i="5"/>
  <c r="L36" i="5"/>
  <c r="L38" i="5"/>
  <c r="L37" i="5"/>
  <c r="L40" i="5"/>
  <c r="L39" i="5"/>
  <c r="L41" i="5"/>
  <c r="L42" i="5"/>
  <c r="L43" i="5"/>
  <c r="L44" i="5"/>
  <c r="L45" i="5"/>
  <c r="L46" i="5"/>
  <c r="L47" i="5"/>
  <c r="L48" i="5"/>
  <c r="L50" i="5"/>
  <c r="L51" i="5"/>
  <c r="L49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5" i="5"/>
  <c r="H6" i="5"/>
  <c r="H7" i="5"/>
  <c r="H8" i="5"/>
  <c r="H9" i="5"/>
  <c r="H10" i="5"/>
  <c r="H11" i="5"/>
  <c r="H12" i="5"/>
  <c r="H13" i="5"/>
  <c r="H16" i="5"/>
  <c r="H14" i="5"/>
  <c r="H15" i="5"/>
  <c r="H19" i="5"/>
  <c r="H20" i="5"/>
  <c r="H17" i="5"/>
  <c r="H18" i="5"/>
  <c r="H21" i="5"/>
  <c r="H22" i="5"/>
  <c r="H23" i="5"/>
  <c r="H25" i="5"/>
  <c r="H24" i="5"/>
  <c r="H27" i="5"/>
  <c r="H26" i="5"/>
  <c r="H33" i="5"/>
  <c r="H29" i="5"/>
  <c r="H32" i="5"/>
  <c r="H30" i="5"/>
  <c r="H28" i="5"/>
  <c r="H31" i="5"/>
  <c r="H34" i="5"/>
  <c r="H35" i="5"/>
  <c r="H36" i="5"/>
  <c r="H38" i="5"/>
  <c r="H37" i="5"/>
  <c r="H40" i="5"/>
  <c r="H39" i="5"/>
  <c r="H41" i="5"/>
  <c r="H42" i="5"/>
  <c r="H43" i="5"/>
  <c r="H44" i="5"/>
  <c r="H45" i="5"/>
  <c r="H46" i="5"/>
  <c r="H47" i="5"/>
  <c r="H48" i="5"/>
  <c r="H50" i="5"/>
  <c r="H51" i="5"/>
  <c r="H49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5" i="5"/>
</calcChain>
</file>

<file path=xl/sharedStrings.xml><?xml version="1.0" encoding="utf-8"?>
<sst xmlns="http://schemas.openxmlformats.org/spreadsheetml/2006/main" count="424" uniqueCount="164">
  <si>
    <t>magnesiohastingsite</t>
  </si>
  <si>
    <t>ferropargasite</t>
  </si>
  <si>
    <t>pargasite</t>
  </si>
  <si>
    <t>tschermakite</t>
  </si>
  <si>
    <t>magnesiohornblende</t>
  </si>
  <si>
    <t>edenite</t>
  </si>
  <si>
    <t>Amphibole composition</t>
  </si>
  <si>
    <t>Plagioclase composition</t>
  </si>
  <si>
    <t>Amphibole classification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</si>
  <si>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</si>
  <si>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</si>
  <si>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</si>
  <si>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</si>
  <si>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</si>
  <si>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</si>
  <si>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</si>
  <si>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</si>
  <si>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</si>
  <si>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</si>
  <si>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F</t>
  </si>
  <si>
    <t>Cl</t>
  </si>
  <si>
    <t>p(Ab)</t>
  </si>
  <si>
    <t>p(Or)</t>
  </si>
  <si>
    <t>p(An)</t>
  </si>
  <si>
    <t>Total</t>
  </si>
  <si>
    <t>Data sources</t>
  </si>
  <si>
    <t>Authors</t>
  </si>
  <si>
    <t>Calculated temperatures (degrees Celsius)</t>
  </si>
  <si>
    <t>T-Exp. 5 (P16)</t>
  </si>
  <si>
    <t>Control parameters</t>
  </si>
  <si>
    <t>ln Ke</t>
  </si>
  <si>
    <t>Si</t>
  </si>
  <si>
    <t>Ti</t>
  </si>
  <si>
    <t>Al</t>
  </si>
  <si>
    <t>Cr</t>
  </si>
  <si>
    <t>Fe</t>
  </si>
  <si>
    <t>Mn</t>
  </si>
  <si>
    <t>Mg</t>
  </si>
  <si>
    <t>Ca</t>
  </si>
  <si>
    <t>Na</t>
  </si>
  <si>
    <t>K</t>
  </si>
  <si>
    <t>AlIV</t>
  </si>
  <si>
    <t>AlVI</t>
  </si>
  <si>
    <t>NaM4</t>
  </si>
  <si>
    <t>NaA</t>
  </si>
  <si>
    <t>A-occupancy</t>
  </si>
  <si>
    <t>Fe3+</t>
  </si>
  <si>
    <t>Fe2+</t>
  </si>
  <si>
    <t>Mg/(Mg/Fe2+)</t>
  </si>
  <si>
    <t>Mineral formula (23O)</t>
  </si>
  <si>
    <t>ID1</t>
  </si>
  <si>
    <t>ID2</t>
  </si>
  <si>
    <t>Rock type</t>
  </si>
  <si>
    <t>CAT15-23</t>
  </si>
  <si>
    <t>core</t>
  </si>
  <si>
    <t>amphibolite</t>
  </si>
  <si>
    <t>Awalt and Whitney (2018)</t>
  </si>
  <si>
    <t>CAT15-26Ba</t>
  </si>
  <si>
    <t>CAT15-09A</t>
  </si>
  <si>
    <t>CAT15-28</t>
  </si>
  <si>
    <t>CAT15-17B</t>
  </si>
  <si>
    <t>rim</t>
  </si>
  <si>
    <t>KV-1</t>
  </si>
  <si>
    <t>metamorphic</t>
  </si>
  <si>
    <t>Krogh (1980)</t>
  </si>
  <si>
    <t>Smithies and Bagas (1997)</t>
  </si>
  <si>
    <t>high-Cr amphibolite</t>
  </si>
  <si>
    <t>41–1</t>
  </si>
  <si>
    <t>andesite</t>
  </si>
  <si>
    <t>Almeev  et al. (2002)</t>
  </si>
  <si>
    <t>5–2</t>
  </si>
  <si>
    <t>52–2</t>
  </si>
  <si>
    <t>53–1</t>
  </si>
  <si>
    <t>2–1</t>
  </si>
  <si>
    <t>JM64</t>
  </si>
  <si>
    <t>HBL1G</t>
  </si>
  <si>
    <t>hornblende gabbro</t>
  </si>
  <si>
    <t>Blundy and Holland (1990)</t>
  </si>
  <si>
    <t>JM135</t>
  </si>
  <si>
    <t>HBL2B</t>
  </si>
  <si>
    <t>diorite enclave</t>
  </si>
  <si>
    <t>HBL4</t>
  </si>
  <si>
    <t>HBL2A</t>
  </si>
  <si>
    <t>HBL1</t>
  </si>
  <si>
    <t>HBL1C</t>
  </si>
  <si>
    <t>HBL3</t>
  </si>
  <si>
    <t>HBL1E</t>
  </si>
  <si>
    <t>HBL1B</t>
  </si>
  <si>
    <t>HBLID</t>
  </si>
  <si>
    <t>HBL1L</t>
  </si>
  <si>
    <t>WM-805</t>
  </si>
  <si>
    <t>stage-1</t>
  </si>
  <si>
    <t>gabbro/diorite</t>
  </si>
  <si>
    <t>Ernst (2002)</t>
  </si>
  <si>
    <t>WM-791</t>
  </si>
  <si>
    <t>stage-3</t>
  </si>
  <si>
    <t>granodiorite</t>
  </si>
  <si>
    <t>WM-757</t>
  </si>
  <si>
    <t>stage-2</t>
  </si>
  <si>
    <t>metadiorite</t>
  </si>
  <si>
    <t>WM-409</t>
  </si>
  <si>
    <t>WM-792</t>
  </si>
  <si>
    <t>WM-724</t>
  </si>
  <si>
    <t>WM-287</t>
  </si>
  <si>
    <t>GREB-2000</t>
  </si>
  <si>
    <t>P1</t>
  </si>
  <si>
    <t>cortlandtite</t>
  </si>
  <si>
    <t>Molina et al. (2009)</t>
  </si>
  <si>
    <t>P2</t>
  </si>
  <si>
    <t>P3</t>
  </si>
  <si>
    <t>87S34</t>
  </si>
  <si>
    <t>Sisson et al. (1996)</t>
  </si>
  <si>
    <t>87S1</t>
  </si>
  <si>
    <t>87S33b</t>
  </si>
  <si>
    <t>87S42</t>
  </si>
  <si>
    <t>86S22</t>
  </si>
  <si>
    <t>86S56</t>
  </si>
  <si>
    <t>Average T-A1</t>
  </si>
  <si>
    <t>Average T-A2</t>
  </si>
  <si>
    <t>Average T-B2</t>
  </si>
  <si>
    <t>T-A1 at 1 kbar</t>
  </si>
  <si>
    <t>T-A1 at 15 kbar</t>
  </si>
  <si>
    <t>T-A2 at 1 kbar</t>
  </si>
  <si>
    <t>T-A2 at 15 kbar</t>
  </si>
  <si>
    <t>Average T-Exp. B (H&amp;B94)</t>
  </si>
  <si>
    <t>T-Exp. B (H&amp;B94) at P1</t>
  </si>
  <si>
    <t>T-Exp. B (H&amp;B94) at P2</t>
  </si>
  <si>
    <t>T-Exp. 2 (R&amp;R12) at P1</t>
  </si>
  <si>
    <t>T-Exp. 2 (R&amp;R12) at P2</t>
  </si>
  <si>
    <t xml:space="preserve">Average T-Exp. 2 (R&amp;R12) </t>
  </si>
  <si>
    <t>T-Exp. 6 (P16) at P2</t>
  </si>
  <si>
    <t>T-Exp. 6 (P16) at P1</t>
  </si>
  <si>
    <t>Average T-Exp. 6 (P16)</t>
  </si>
  <si>
    <t>Published pressure (kbar)</t>
  </si>
  <si>
    <t>Selection A1</t>
  </si>
  <si>
    <t>Selection A2</t>
  </si>
  <si>
    <t>Selection B2</t>
  </si>
  <si>
    <t>Pl-rich non-coronitic granulite</t>
  </si>
  <si>
    <t>Grt-Cpx amphibolite</t>
  </si>
  <si>
    <t>Grt granulite</t>
  </si>
  <si>
    <t>Opx-Cpx amphibolite</t>
  </si>
  <si>
    <t>Cpx-poor amphibolite</t>
  </si>
  <si>
    <t>Ol hornblendite</t>
  </si>
  <si>
    <t>Calculated temperatures (degrees Celsius) with the new amphibole-plagioclase calibrations</t>
  </si>
  <si>
    <t>actinolite</t>
  </si>
  <si>
    <t>igneous</t>
  </si>
  <si>
    <t>Rock group</t>
  </si>
  <si>
    <t>Almeev, R.R., Ariskin, A.A., Ozerov, A.Y., and Kononkova, N.N. (2002) Problems of the stoichiometry and thermobarometry of magmatic amphiboles: An example of hornblende from the andesites of Bezymianny volcano, Eastern Kamchatka. Geochemistry International, 40, 723–738.</t>
  </si>
  <si>
    <t>Awalt, M.B. , and Whitney, D.L. (2018) Petrogenesis of kyanite- and corundum-bearing mafic granulite in a meta-ophiolite, SE Turkey. Journal of Metamorphic Geology, 36, 881-904.</t>
  </si>
  <si>
    <t>Blundy, J.D., and Holland, T.J.B. (1990) Calcic amphibole equilibria and a new amphibole-plagioclase geothermometer. Contributions to Mineralogy and Petrology, 104, 208-224.</t>
  </si>
  <si>
    <t xml:space="preserve">Ernst, W.G. (2002) Paragenesis and thermobarometry of Ca-amphiboles in the Barcroft granodioritic pluton, central White Mountains, eastern California. American Mineralogist, 87, 478-490. </t>
  </si>
  <si>
    <t>Krogh, E.J. (1982) Metamorphic evolution of Norwegian country-rock eclogites, as deduced from mineral inclusions and compositional zoning in garnets. Lithos 15, 305-321.</t>
  </si>
  <si>
    <t>Molina, J.F., Scarrow, J.H., Montero, P., and Bea, F. (2009) High-Ti amphibole as a petrogenetic indicator of magma chemistry: evidence for mildly alkalic-hybrid melts during evolution of Variscan basic-ultrabasic magmatism of Central Iberia. Contributions to Mineralogy and Petrology, 158, 69-98.</t>
  </si>
  <si>
    <t>Sisson, T.W., Grove, T.L., and Coleman, D.S. (1996) Hornblende gabbro sill complex at Onion Valley, California, and a mixing origin for the Sierra-Nevada batholith. Contributions to Mineralogy and Petrology, 126, 81-108.</t>
  </si>
  <si>
    <t>Smithies, R.H., and Bagas, L. (1997) High-pressure amphibolite-granulite facies metamorphism in the Paleoproterozoic Rudall Complex, central Western Australia. Precambrian Research, 83, 243-265.</t>
  </si>
  <si>
    <t>Weaver, B.L., Tarney, J., Windley, B., and Leake, B.E. (1982) Geochemistry and petrogenesis of Archean metavolcanic amphibolites from Fisken¾sset, S.W. Greenland. Geochimica et Cosmochimica Acta, 46, 2203-2215.</t>
  </si>
  <si>
    <t>Den(A1)</t>
  </si>
  <si>
    <t>Den(A2)</t>
  </si>
  <si>
    <t>Den(B2)</t>
  </si>
  <si>
    <t>T difference-A1</t>
  </si>
  <si>
    <t>T difference- A2</t>
  </si>
  <si>
    <t>Weaver et al. (1982)</t>
  </si>
  <si>
    <t xml:space="preserve">Appendix E. Selected amphibole-plagioclase pairs from igneous and high-grade metamorphic rocks </t>
  </si>
  <si>
    <t>American Mineralogist: May 2021 Online Materials AM-21-57400 Molina et al.: A reassessment of the amphibole-plagioclase thermometer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</si>
</sst>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>
    <font>
      <sz val="12"/>
      <color theme="1"/>
      <name val="Calibri"/>
      <family val="2"/>
      <scheme val="minor"/>
    </font>
    <font>
      <sz val="12"/>
      <color theme="1"/>
      <name val="Palatino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Palatino"/>
    </font>
    <font>
      <sz val="12"/>
      <color rgb="FF000000"/>
      <name val="Times New Roman"/>
    </font>
    <font>
      <sz val="12"/>
      <color theme="1"/>
      <name val="Times New Roman"/>
    </font>
    <font>
      <b/>
      <sz val="12"/>
      <color rgb="FFFF0000"/>
      <name val="Times New Roman"/>
    </font>
    <font>
      <b/>
      <sz val="12"/>
      <color theme="1"/>
      <name val="Times New Roman"/>
    </font>
    <font>
      <sz val="10"/>
      <color rgb="FF000000"/>
      <name val="Times New Roman"/>
    </font>
    <font>
      <sz val="10"/>
      <color theme="1"/>
      <name val="Times New Roman"/>
    </font>
    <font>
      <sz val="10"/>
      <name val="Times New Roman"/>
    </font>
    <font>
      <b/>
      <sz val="10"/>
      <color theme="1"/>
      <name val="Palatino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30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6">
    <xf numFmtId="0" fontId="0" fillId="0" borderId="0" xfId="0"/>
    <xf numFmtId="0" fontId="1" fillId="4" borderId="0" xfId="0" applyFont="1" applyFill="1" applyAlignment="1">
      <alignment vertical="center"/>
    </xf>
    <xf numFmtId="0" fontId="0" fillId="4" borderId="0" xfId="0" applyFill="1"/>
    <xf numFmtId="0" fontId="0" fillId="4" borderId="0" xfId="0" applyFont="1" applyFill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/>
    </xf>
    <xf numFmtId="0" fontId="6" fillId="3" borderId="0" xfId="0" applyFont="1" applyFill="1" applyAlignment="1">
      <alignment horizontal="center"/>
    </xf>
    <xf numFmtId="0" fontId="6" fillId="3" borderId="0" xfId="0" applyFont="1" applyFill="1"/>
    <xf numFmtId="0" fontId="8" fillId="4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8" fillId="4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8" fillId="6" borderId="0" xfId="0" applyFont="1" applyFill="1" applyAlignment="1">
      <alignment horizontal="left" vertical="center"/>
    </xf>
    <xf numFmtId="0" fontId="6" fillId="6" borderId="0" xfId="0" applyFont="1" applyFill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6" fillId="7" borderId="0" xfId="0" applyFont="1" applyFill="1" applyAlignment="1">
      <alignment horizontal="left"/>
    </xf>
    <xf numFmtId="0" fontId="6" fillId="7" borderId="0" xfId="0" applyFont="1" applyFill="1"/>
    <xf numFmtId="0" fontId="8" fillId="5" borderId="0" xfId="0" applyFont="1" applyFill="1" applyAlignment="1">
      <alignment vertical="center"/>
    </xf>
    <xf numFmtId="0" fontId="6" fillId="5" borderId="0" xfId="0" applyFont="1" applyFill="1"/>
    <xf numFmtId="0" fontId="8" fillId="5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8" fillId="4" borderId="0" xfId="0" applyFont="1" applyFill="1"/>
    <xf numFmtId="0" fontId="8" fillId="4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8" fillId="2" borderId="0" xfId="0" applyFont="1" applyFill="1"/>
    <xf numFmtId="0" fontId="8" fillId="6" borderId="0" xfId="0" applyFont="1" applyFill="1"/>
    <xf numFmtId="0" fontId="8" fillId="6" borderId="0" xfId="0" applyFont="1" applyFill="1" applyAlignment="1">
      <alignment horizontal="center"/>
    </xf>
    <xf numFmtId="0" fontId="8" fillId="7" borderId="0" xfId="0" applyFont="1" applyFill="1" applyAlignment="1">
      <alignment horizontal="center"/>
    </xf>
    <xf numFmtId="0" fontId="8" fillId="5" borderId="0" xfId="0" applyFont="1" applyFill="1" applyAlignment="1">
      <alignment horizontal="center"/>
    </xf>
    <xf numFmtId="0" fontId="8" fillId="0" borderId="0" xfId="0" applyFont="1"/>
    <xf numFmtId="0" fontId="9" fillId="4" borderId="0" xfId="0" applyFont="1" applyFill="1" applyAlignment="1">
      <alignment horizontal="left"/>
    </xf>
    <xf numFmtId="0" fontId="10" fillId="4" borderId="0" xfId="0" applyFont="1" applyFill="1" applyAlignment="1">
      <alignment horizontal="left"/>
    </xf>
    <xf numFmtId="1" fontId="10" fillId="2" borderId="0" xfId="0" applyNumberFormat="1" applyFont="1" applyFill="1" applyAlignment="1">
      <alignment horizontal="center"/>
    </xf>
    <xf numFmtId="0" fontId="10" fillId="4" borderId="0" xfId="0" applyFont="1" applyFill="1" applyAlignment="1">
      <alignment horizontal="center"/>
    </xf>
    <xf numFmtId="1" fontId="10" fillId="6" borderId="0" xfId="0" applyNumberFormat="1" applyFont="1" applyFill="1" applyAlignment="1">
      <alignment horizontal="center"/>
    </xf>
    <xf numFmtId="2" fontId="10" fillId="6" borderId="0" xfId="0" applyNumberFormat="1" applyFont="1" applyFill="1" applyAlignment="1">
      <alignment horizontal="center"/>
    </xf>
    <xf numFmtId="2" fontId="10" fillId="7" borderId="0" xfId="0" applyNumberFormat="1" applyFont="1" applyFill="1" applyAlignment="1">
      <alignment horizontal="center"/>
    </xf>
    <xf numFmtId="2" fontId="10" fillId="5" borderId="0" xfId="0" applyNumberFormat="1" applyFont="1" applyFill="1" applyAlignment="1">
      <alignment horizontal="center"/>
    </xf>
    <xf numFmtId="164" fontId="10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11" fillId="4" borderId="0" xfId="0" applyFont="1" applyFill="1" applyAlignment="1">
      <alignment horizontal="left"/>
    </xf>
    <xf numFmtId="0" fontId="12" fillId="0" borderId="0" xfId="0" applyFont="1"/>
  </cellXfs>
  <cellStyles count="30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68"/>
  <sheetViews>
    <sheetView tabSelected="1" zoomScale="150" zoomScaleNormal="150" zoomScalePageLayoutView="150" workbookViewId="0">
      <pane ySplit="2180"/>
      <selection pane="bottomLeft" activeCell="A6" sqref="A6"/>
    </sheetView>
  </sheetViews>
  <sheetFormatPr defaultColWidth="10.83203125" defaultRowHeight="12.7"/>
  <cols>
    <col min="1" max="1" width="29.1640625" style="5" customWidth="1"/>
    <col min="2" max="2" width="12.5" style="5" bestFit="1" customWidth="1"/>
    <col min="3" max="4" width="33.6640625" style="5" customWidth="1"/>
    <col min="5" max="5" width="28.5" style="5" bestFit="1" customWidth="1"/>
    <col min="6" max="6" width="14" style="6" bestFit="1" customWidth="1"/>
    <col min="7" max="7" width="15" style="6" bestFit="1" customWidth="1"/>
    <col min="8" max="8" width="14.33203125" style="6" bestFit="1" customWidth="1"/>
    <col min="9" max="9" width="13.5" style="6" bestFit="1" customWidth="1"/>
    <col min="10" max="10" width="14" style="5" bestFit="1" customWidth="1"/>
    <col min="11" max="11" width="15" style="5" bestFit="1" customWidth="1"/>
    <col min="12" max="12" width="15" style="5" customWidth="1"/>
    <col min="13" max="13" width="13.5" style="5" bestFit="1" customWidth="1"/>
    <col min="14" max="14" width="13.33203125" style="5" bestFit="1" customWidth="1"/>
    <col min="15" max="15" width="6.5" style="4" bestFit="1" customWidth="1"/>
    <col min="16" max="16" width="18" style="4" customWidth="1"/>
    <col min="17" max="17" width="22.1640625" style="4" bestFit="1" customWidth="1"/>
    <col min="18" max="18" width="22.1640625" style="6" customWidth="1"/>
    <col min="19" max="19" width="25.33203125" style="6" bestFit="1" customWidth="1"/>
    <col min="20" max="21" width="21.83203125" style="6" bestFit="1" customWidth="1"/>
    <col min="22" max="22" width="25.33203125" style="6" bestFit="1" customWidth="1"/>
    <col min="23" max="23" width="14.5" style="6" bestFit="1" customWidth="1"/>
    <col min="24" max="25" width="18.5" style="6" bestFit="1" customWidth="1"/>
    <col min="26" max="26" width="21.5" style="6" bestFit="1" customWidth="1"/>
    <col min="27" max="28" width="12.6640625" style="5" bestFit="1" customWidth="1"/>
    <col min="29" max="29" width="12.5" style="5" bestFit="1" customWidth="1"/>
    <col min="30" max="31" width="8.33203125" style="5" bestFit="1" customWidth="1"/>
    <col min="32" max="32" width="8.1640625" style="5" bestFit="1" customWidth="1"/>
    <col min="33" max="33" width="8" style="5" bestFit="1" customWidth="1"/>
    <col min="34" max="35" width="7.5" style="5" bestFit="1" customWidth="1"/>
    <col min="36" max="36" width="7.1640625" style="5" bestFit="1" customWidth="1"/>
    <col min="37" max="37" width="10" style="5" bestFit="1" customWidth="1"/>
    <col min="38" max="38" width="9.6640625" style="5" bestFit="1" customWidth="1"/>
    <col min="39" max="40" width="11" style="5" bestFit="1" customWidth="1"/>
    <col min="41" max="41" width="9.1640625" style="5" bestFit="1" customWidth="1"/>
    <col min="42" max="43" width="10.33203125" style="5" bestFit="1" customWidth="1"/>
    <col min="44" max="44" width="9.1640625" style="5" bestFit="1" customWidth="1"/>
    <col min="45" max="45" width="10.6640625" style="5" bestFit="1" customWidth="1"/>
    <col min="46" max="46" width="9.6640625" style="5" bestFit="1" customWidth="1"/>
    <col min="47" max="47" width="7" style="5" bestFit="1" customWidth="1"/>
    <col min="48" max="48" width="7.83203125" style="5" bestFit="1" customWidth="1"/>
    <col min="49" max="49" width="10.33203125" style="5" bestFit="1" customWidth="1"/>
    <col min="50" max="50" width="7" style="5" bestFit="1" customWidth="1"/>
    <col min="51" max="51" width="6.83203125" style="5" bestFit="1" customWidth="1"/>
    <col min="52" max="54" width="7.1640625" style="5" bestFit="1" customWidth="1"/>
    <col min="55" max="55" width="8.5" style="5" bestFit="1" customWidth="1"/>
    <col min="56" max="56" width="8.33203125" style="5" bestFit="1" customWidth="1"/>
    <col min="57" max="57" width="7.33203125" style="5" bestFit="1" customWidth="1"/>
    <col min="58" max="58" width="7.6640625" style="5" bestFit="1" customWidth="1"/>
    <col min="59" max="59" width="6.6640625" style="5" bestFit="1" customWidth="1"/>
    <col min="60" max="60" width="6.1640625" style="5" bestFit="1" customWidth="1"/>
    <col min="61" max="61" width="7" style="5" bestFit="1" customWidth="1"/>
    <col min="62" max="63" width="9" style="5" bestFit="1" customWidth="1"/>
    <col min="64" max="64" width="10.5" style="5" bestFit="1" customWidth="1"/>
    <col min="65" max="65" width="8.6640625" style="5" bestFit="1" customWidth="1"/>
    <col min="66" max="66" width="13" style="5" bestFit="1" customWidth="1"/>
    <col min="67" max="68" width="8.1640625" style="5" bestFit="1" customWidth="1"/>
    <col min="69" max="69" width="14" style="5" bestFit="1" customWidth="1"/>
    <col min="70" max="70" width="24.1640625" style="4" bestFit="1" customWidth="1"/>
    <col min="71" max="16384" width="10.83203125" style="5"/>
  </cols>
  <sheetData>
    <row r="1" spans="1:70">
      <c r="A1" s="55" t="s">
        <v>163</v>
      </c>
    </row>
    <row r="2" spans="1:70" s="14" customFormat="1" ht="25" customHeight="1">
      <c r="A2" s="9" t="s">
        <v>162</v>
      </c>
      <c r="B2" s="10"/>
      <c r="C2" s="10"/>
      <c r="D2" s="10"/>
      <c r="E2" s="10"/>
      <c r="F2" s="11"/>
      <c r="G2" s="11"/>
      <c r="H2" s="11"/>
      <c r="I2" s="11"/>
      <c r="J2" s="10"/>
      <c r="K2" s="10"/>
      <c r="L2" s="10"/>
      <c r="M2" s="10"/>
      <c r="N2" s="10"/>
      <c r="O2" s="12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  <c r="AB2" s="13"/>
      <c r="AC2" s="13"/>
      <c r="AD2" s="13"/>
      <c r="AE2" s="13"/>
      <c r="AF2" s="13"/>
      <c r="AG2" s="13"/>
      <c r="AH2" s="13"/>
      <c r="AI2" s="13"/>
      <c r="AJ2" s="13"/>
      <c r="BR2" s="12"/>
    </row>
    <row r="3" spans="1:70" s="14" customFormat="1" ht="25" customHeight="1">
      <c r="A3" s="15" t="s">
        <v>25</v>
      </c>
      <c r="B3" s="15"/>
      <c r="C3" s="15"/>
      <c r="D3" s="15"/>
      <c r="E3" s="15"/>
      <c r="F3" s="16" t="s">
        <v>143</v>
      </c>
      <c r="G3" s="16"/>
      <c r="H3" s="16"/>
      <c r="I3" s="17"/>
      <c r="J3" s="18"/>
      <c r="K3" s="18"/>
      <c r="L3" s="18"/>
      <c r="M3" s="18"/>
      <c r="N3" s="18"/>
      <c r="O3" s="19" t="s">
        <v>133</v>
      </c>
      <c r="P3" s="20"/>
      <c r="Q3" s="16" t="s">
        <v>27</v>
      </c>
      <c r="R3" s="16"/>
      <c r="S3" s="21"/>
      <c r="T3" s="22"/>
      <c r="U3" s="16"/>
      <c r="V3" s="22"/>
      <c r="W3" s="22"/>
      <c r="X3" s="22"/>
      <c r="Y3" s="22"/>
      <c r="Z3" s="22"/>
      <c r="AA3" s="23" t="s">
        <v>29</v>
      </c>
      <c r="AB3" s="24"/>
      <c r="AC3" s="23"/>
      <c r="AD3" s="24"/>
      <c r="AE3" s="24"/>
      <c r="AF3" s="24"/>
      <c r="AG3" s="23"/>
      <c r="AH3" s="25" t="s">
        <v>7</v>
      </c>
      <c r="AI3" s="26"/>
      <c r="AJ3" s="27"/>
      <c r="AK3" s="28" t="s">
        <v>6</v>
      </c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30"/>
      <c r="AX3" s="31" t="s">
        <v>49</v>
      </c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32"/>
    </row>
    <row r="4" spans="1:70" s="42" customFormat="1" ht="15">
      <c r="A4" s="33" t="s">
        <v>50</v>
      </c>
      <c r="B4" s="34" t="s">
        <v>51</v>
      </c>
      <c r="C4" s="34" t="s">
        <v>52</v>
      </c>
      <c r="D4" s="34" t="s">
        <v>146</v>
      </c>
      <c r="E4" s="34" t="s">
        <v>26</v>
      </c>
      <c r="F4" s="35" t="s">
        <v>120</v>
      </c>
      <c r="G4" s="35" t="s">
        <v>121</v>
      </c>
      <c r="H4" s="35" t="s">
        <v>159</v>
      </c>
      <c r="I4" s="35" t="s">
        <v>117</v>
      </c>
      <c r="J4" s="35" t="s">
        <v>122</v>
      </c>
      <c r="K4" s="35" t="s">
        <v>123</v>
      </c>
      <c r="L4" s="35" t="s">
        <v>160</v>
      </c>
      <c r="M4" s="35" t="s">
        <v>118</v>
      </c>
      <c r="N4" s="35" t="s">
        <v>119</v>
      </c>
      <c r="O4" s="36" t="s">
        <v>105</v>
      </c>
      <c r="P4" s="36" t="s">
        <v>108</v>
      </c>
      <c r="Q4" s="35" t="s">
        <v>125</v>
      </c>
      <c r="R4" s="35" t="s">
        <v>126</v>
      </c>
      <c r="S4" s="35" t="s">
        <v>124</v>
      </c>
      <c r="T4" s="35" t="s">
        <v>127</v>
      </c>
      <c r="U4" s="35" t="s">
        <v>128</v>
      </c>
      <c r="V4" s="35" t="s">
        <v>129</v>
      </c>
      <c r="W4" s="37" t="s">
        <v>28</v>
      </c>
      <c r="X4" s="37" t="s">
        <v>131</v>
      </c>
      <c r="Y4" s="37" t="s">
        <v>130</v>
      </c>
      <c r="Z4" s="37" t="s">
        <v>132</v>
      </c>
      <c r="AA4" s="38" t="s">
        <v>134</v>
      </c>
      <c r="AB4" s="38" t="s">
        <v>135</v>
      </c>
      <c r="AC4" s="38" t="s">
        <v>136</v>
      </c>
      <c r="AD4" s="39" t="s">
        <v>156</v>
      </c>
      <c r="AE4" s="39" t="s">
        <v>157</v>
      </c>
      <c r="AF4" s="39" t="s">
        <v>158</v>
      </c>
      <c r="AG4" s="39" t="s">
        <v>30</v>
      </c>
      <c r="AH4" s="40" t="s">
        <v>21</v>
      </c>
      <c r="AI4" s="40" t="s">
        <v>23</v>
      </c>
      <c r="AJ4" s="40" t="s">
        <v>22</v>
      </c>
      <c r="AK4" s="41" t="s">
        <v>9</v>
      </c>
      <c r="AL4" s="41" t="s">
        <v>10</v>
      </c>
      <c r="AM4" s="41" t="s">
        <v>11</v>
      </c>
      <c r="AN4" s="41" t="s">
        <v>12</v>
      </c>
      <c r="AO4" s="41" t="s">
        <v>13</v>
      </c>
      <c r="AP4" s="41" t="s">
        <v>14</v>
      </c>
      <c r="AQ4" s="41" t="s">
        <v>15</v>
      </c>
      <c r="AR4" s="41" t="s">
        <v>16</v>
      </c>
      <c r="AS4" s="41" t="s">
        <v>17</v>
      </c>
      <c r="AT4" s="41" t="s">
        <v>18</v>
      </c>
      <c r="AU4" s="41" t="s">
        <v>19</v>
      </c>
      <c r="AV4" s="41" t="s">
        <v>20</v>
      </c>
      <c r="AW4" s="41" t="s">
        <v>24</v>
      </c>
      <c r="AX4" s="35" t="s">
        <v>31</v>
      </c>
      <c r="AY4" s="35" t="s">
        <v>32</v>
      </c>
      <c r="AZ4" s="35" t="s">
        <v>33</v>
      </c>
      <c r="BA4" s="35" t="s">
        <v>34</v>
      </c>
      <c r="BB4" s="35" t="s">
        <v>35</v>
      </c>
      <c r="BC4" s="35" t="s">
        <v>36</v>
      </c>
      <c r="BD4" s="35" t="s">
        <v>37</v>
      </c>
      <c r="BE4" s="35" t="s">
        <v>38</v>
      </c>
      <c r="BF4" s="35" t="s">
        <v>39</v>
      </c>
      <c r="BG4" s="35" t="s">
        <v>40</v>
      </c>
      <c r="BH4" s="35" t="s">
        <v>19</v>
      </c>
      <c r="BI4" s="35" t="s">
        <v>20</v>
      </c>
      <c r="BJ4" s="35" t="s">
        <v>41</v>
      </c>
      <c r="BK4" s="35" t="s">
        <v>42</v>
      </c>
      <c r="BL4" s="35" t="s">
        <v>43</v>
      </c>
      <c r="BM4" s="35" t="s">
        <v>44</v>
      </c>
      <c r="BN4" s="35" t="s">
        <v>45</v>
      </c>
      <c r="BO4" s="35" t="s">
        <v>46</v>
      </c>
      <c r="BP4" s="35" t="s">
        <v>47</v>
      </c>
      <c r="BQ4" s="35" t="s">
        <v>48</v>
      </c>
      <c r="BR4" s="31" t="s">
        <v>8</v>
      </c>
    </row>
    <row r="5" spans="1:70" s="53" customFormat="1">
      <c r="A5" s="43">
        <v>26</v>
      </c>
      <c r="B5" s="44"/>
      <c r="C5" s="44" t="s">
        <v>68</v>
      </c>
      <c r="D5" s="44" t="s">
        <v>145</v>
      </c>
      <c r="E5" s="43" t="s">
        <v>69</v>
      </c>
      <c r="F5" s="45">
        <v>797.2998</v>
      </c>
      <c r="G5" s="45">
        <v>796.29110000000003</v>
      </c>
      <c r="H5" s="45">
        <f t="shared" ref="H5:H36" si="0">F5-G5</f>
        <v>1.0086999999999762</v>
      </c>
      <c r="I5" s="45">
        <v>796.79549999999995</v>
      </c>
      <c r="J5" s="45">
        <v>800.87720000000002</v>
      </c>
      <c r="K5" s="45">
        <v>799.92489999999998</v>
      </c>
      <c r="L5" s="45">
        <f t="shared" ref="L5:L36" si="1">J5-K5</f>
        <v>0.95230000000003656</v>
      </c>
      <c r="M5" s="45">
        <v>800.40110000000004</v>
      </c>
      <c r="N5" s="45">
        <v>803.15309999999999</v>
      </c>
      <c r="O5" s="46">
        <v>6</v>
      </c>
      <c r="P5" s="46">
        <v>8</v>
      </c>
      <c r="Q5" s="45">
        <v>820.19029999999998</v>
      </c>
      <c r="R5" s="45">
        <v>833.0018</v>
      </c>
      <c r="S5" s="45">
        <v>826.59609999999998</v>
      </c>
      <c r="T5" s="45">
        <v>921.73429999999996</v>
      </c>
      <c r="U5" s="45">
        <v>928.75670000000002</v>
      </c>
      <c r="V5" s="45">
        <v>925.24549999999999</v>
      </c>
      <c r="W5" s="45">
        <v>893.70069999999998</v>
      </c>
      <c r="X5" s="45">
        <v>893.91600000000005</v>
      </c>
      <c r="Y5" s="45">
        <v>898.404</v>
      </c>
      <c r="Z5" s="45">
        <v>896.16</v>
      </c>
      <c r="AA5" s="47">
        <v>1</v>
      </c>
      <c r="AB5" s="47">
        <v>1</v>
      </c>
      <c r="AC5" s="47">
        <v>1</v>
      </c>
      <c r="AD5" s="47">
        <v>-165.69829999999999</v>
      </c>
      <c r="AE5" s="47">
        <v>-175.46510000000001</v>
      </c>
      <c r="AF5" s="47">
        <v>-175.1311</v>
      </c>
      <c r="AG5" s="48">
        <v>-7.3711630000000001</v>
      </c>
      <c r="AH5" s="49">
        <v>0.51832440000000002</v>
      </c>
      <c r="AI5" s="49">
        <v>0.46625470000000002</v>
      </c>
      <c r="AJ5" s="49">
        <v>1.54208E-2</v>
      </c>
      <c r="AK5" s="50">
        <v>43.85</v>
      </c>
      <c r="AL5" s="50">
        <v>1.82</v>
      </c>
      <c r="AM5" s="50">
        <v>12.11</v>
      </c>
      <c r="AN5" s="50">
        <v>0.04</v>
      </c>
      <c r="AO5" s="50">
        <v>13.77</v>
      </c>
      <c r="AP5" s="50">
        <v>0.31</v>
      </c>
      <c r="AQ5" s="50">
        <v>12.71</v>
      </c>
      <c r="AR5" s="50">
        <v>11.11</v>
      </c>
      <c r="AS5" s="50">
        <v>2.08</v>
      </c>
      <c r="AT5" s="50">
        <v>0.47</v>
      </c>
      <c r="AU5" s="50">
        <v>0</v>
      </c>
      <c r="AV5" s="50">
        <v>0</v>
      </c>
      <c r="AW5" s="50">
        <v>98.27</v>
      </c>
      <c r="AX5" s="51">
        <v>6.3827780000000001</v>
      </c>
      <c r="AY5" s="51">
        <v>0.19925229999999999</v>
      </c>
      <c r="AZ5" s="51">
        <v>2.0773730000000001</v>
      </c>
      <c r="BA5" s="51">
        <v>4.6030000000000003E-3</v>
      </c>
      <c r="BB5" s="51">
        <v>1.6760120000000001</v>
      </c>
      <c r="BC5" s="51">
        <v>3.8215600000000002E-2</v>
      </c>
      <c r="BD5" s="51">
        <v>2.7581039999999999</v>
      </c>
      <c r="BE5" s="51">
        <v>1.7325109999999999</v>
      </c>
      <c r="BF5" s="51">
        <v>0.58696440000000005</v>
      </c>
      <c r="BG5" s="51">
        <v>8.7266399999999994E-2</v>
      </c>
      <c r="BH5" s="51">
        <v>0</v>
      </c>
      <c r="BI5" s="51">
        <v>0</v>
      </c>
      <c r="BJ5" s="51">
        <v>1.6172219999999999</v>
      </c>
      <c r="BK5" s="51">
        <v>0.46015020000000001</v>
      </c>
      <c r="BL5" s="51">
        <v>0.1311514</v>
      </c>
      <c r="BM5" s="51">
        <v>0.45581300000000002</v>
      </c>
      <c r="BN5" s="51">
        <v>0.54307939999999999</v>
      </c>
      <c r="BO5" s="51">
        <v>0.3420358</v>
      </c>
      <c r="BP5" s="51">
        <v>1.333977</v>
      </c>
      <c r="BQ5" s="51">
        <v>0.6740102</v>
      </c>
      <c r="BR5" s="52" t="s">
        <v>2</v>
      </c>
    </row>
    <row r="6" spans="1:70" s="53" customFormat="1">
      <c r="A6" s="43">
        <v>33</v>
      </c>
      <c r="B6" s="44"/>
      <c r="C6" s="44" t="s">
        <v>68</v>
      </c>
      <c r="D6" s="44" t="s">
        <v>145</v>
      </c>
      <c r="E6" s="43" t="s">
        <v>69</v>
      </c>
      <c r="F6" s="45">
        <v>843.30629999999996</v>
      </c>
      <c r="G6" s="45">
        <v>843.32259999999997</v>
      </c>
      <c r="H6" s="45">
        <f t="shared" si="0"/>
        <v>-1.6300000000001091E-2</v>
      </c>
      <c r="I6" s="45">
        <v>843.31449999999995</v>
      </c>
      <c r="J6" s="45">
        <v>852.77970000000005</v>
      </c>
      <c r="K6" s="45">
        <v>852.79520000000002</v>
      </c>
      <c r="L6" s="45">
        <f t="shared" si="1"/>
        <v>-1.5499999999974534E-2</v>
      </c>
      <c r="M6" s="45">
        <v>852.78740000000005</v>
      </c>
      <c r="N6" s="45">
        <v>851.21789999999999</v>
      </c>
      <c r="O6" s="46">
        <v>6</v>
      </c>
      <c r="P6" s="46">
        <v>8</v>
      </c>
      <c r="Q6" s="45">
        <v>909.7971</v>
      </c>
      <c r="R6" s="45">
        <v>917.87300000000005</v>
      </c>
      <c r="S6" s="45">
        <v>913.83510000000001</v>
      </c>
      <c r="T6" s="45">
        <v>931.32809999999995</v>
      </c>
      <c r="U6" s="45">
        <v>938.35040000000004</v>
      </c>
      <c r="V6" s="45">
        <v>934.83920000000001</v>
      </c>
      <c r="W6" s="45">
        <v>913.47</v>
      </c>
      <c r="X6" s="45">
        <v>913.23080000000004</v>
      </c>
      <c r="Y6" s="45">
        <v>917.71879999999999</v>
      </c>
      <c r="Z6" s="45">
        <v>915.47469999999998</v>
      </c>
      <c r="AA6" s="47">
        <v>1</v>
      </c>
      <c r="AB6" s="47">
        <v>1</v>
      </c>
      <c r="AC6" s="47">
        <v>1</v>
      </c>
      <c r="AD6" s="47">
        <v>-155.62960000000001</v>
      </c>
      <c r="AE6" s="47">
        <v>-164.8561</v>
      </c>
      <c r="AF6" s="47">
        <v>-164.68</v>
      </c>
      <c r="AG6" s="48">
        <v>-6.3522699999999999</v>
      </c>
      <c r="AH6" s="49">
        <v>0.33870159999999999</v>
      </c>
      <c r="AI6" s="49">
        <v>0.65359339999999999</v>
      </c>
      <c r="AJ6" s="49">
        <v>7.705E-3</v>
      </c>
      <c r="AK6" s="50">
        <v>43.02</v>
      </c>
      <c r="AL6" s="50">
        <v>2.4700000000000002</v>
      </c>
      <c r="AM6" s="50">
        <v>12.1</v>
      </c>
      <c r="AN6" s="50">
        <v>0</v>
      </c>
      <c r="AO6" s="50">
        <v>14.17</v>
      </c>
      <c r="AP6" s="50">
        <v>0.24</v>
      </c>
      <c r="AQ6" s="50">
        <v>13.12</v>
      </c>
      <c r="AR6" s="50">
        <v>11.25</v>
      </c>
      <c r="AS6" s="50">
        <v>1.99</v>
      </c>
      <c r="AT6" s="50">
        <v>0.51</v>
      </c>
      <c r="AU6" s="50">
        <v>0</v>
      </c>
      <c r="AV6" s="50">
        <v>0</v>
      </c>
      <c r="AW6" s="50">
        <v>98.86</v>
      </c>
      <c r="AX6" s="51">
        <v>6.2268359999999996</v>
      </c>
      <c r="AY6" s="51">
        <v>0.26889689999999999</v>
      </c>
      <c r="AZ6" s="51">
        <v>2.0640130000000001</v>
      </c>
      <c r="BA6" s="51">
        <v>0</v>
      </c>
      <c r="BB6" s="51">
        <v>1.715023</v>
      </c>
      <c r="BC6" s="51">
        <v>2.94203E-2</v>
      </c>
      <c r="BD6" s="51">
        <v>2.8311030000000001</v>
      </c>
      <c r="BE6" s="51">
        <v>1.744502</v>
      </c>
      <c r="BF6" s="51">
        <v>0.55841669999999999</v>
      </c>
      <c r="BG6" s="51">
        <v>9.4162099999999999E-2</v>
      </c>
      <c r="BH6" s="51">
        <v>0</v>
      </c>
      <c r="BI6" s="51">
        <v>0</v>
      </c>
      <c r="BJ6" s="51">
        <v>1.773164</v>
      </c>
      <c r="BK6" s="51">
        <v>0.29084919999999997</v>
      </c>
      <c r="BL6" s="51">
        <v>0.1202054</v>
      </c>
      <c r="BM6" s="51">
        <v>0.43821130000000003</v>
      </c>
      <c r="BN6" s="51">
        <v>0.5323734</v>
      </c>
      <c r="BO6" s="51">
        <v>0.53235049999999995</v>
      </c>
      <c r="BP6" s="51">
        <v>1.1826730000000001</v>
      </c>
      <c r="BQ6" s="51">
        <v>0.70534660000000005</v>
      </c>
      <c r="BR6" s="52" t="s">
        <v>0</v>
      </c>
    </row>
    <row r="7" spans="1:70" s="53" customFormat="1">
      <c r="A7" s="43">
        <v>34</v>
      </c>
      <c r="B7" s="44"/>
      <c r="C7" s="44" t="s">
        <v>68</v>
      </c>
      <c r="D7" s="44" t="s">
        <v>145</v>
      </c>
      <c r="E7" s="43" t="s">
        <v>69</v>
      </c>
      <c r="F7" s="45">
        <v>765.58510000000001</v>
      </c>
      <c r="G7" s="45">
        <v>757.4796</v>
      </c>
      <c r="H7" s="45">
        <f t="shared" si="0"/>
        <v>8.1055000000000064</v>
      </c>
      <c r="I7" s="45">
        <v>761.53229999999996</v>
      </c>
      <c r="J7" s="45">
        <v>771.56790000000001</v>
      </c>
      <c r="K7" s="45">
        <v>763.92179999999996</v>
      </c>
      <c r="L7" s="45">
        <f t="shared" si="1"/>
        <v>7.6461000000000467</v>
      </c>
      <c r="M7" s="45">
        <v>767.74480000000005</v>
      </c>
      <c r="N7" s="45">
        <v>754.02599999999995</v>
      </c>
      <c r="O7" s="46">
        <v>6</v>
      </c>
      <c r="P7" s="46">
        <v>8</v>
      </c>
      <c r="Q7" s="45">
        <v>799.52919999999995</v>
      </c>
      <c r="R7" s="45">
        <v>809.76170000000002</v>
      </c>
      <c r="S7" s="45">
        <v>804.64549999999997</v>
      </c>
      <c r="T7" s="45">
        <v>900.65779999999995</v>
      </c>
      <c r="U7" s="45">
        <v>907.68010000000004</v>
      </c>
      <c r="V7" s="45">
        <v>904.16890000000001</v>
      </c>
      <c r="W7" s="45">
        <v>861.50630000000001</v>
      </c>
      <c r="X7" s="45">
        <v>864.39449999999999</v>
      </c>
      <c r="Y7" s="45">
        <v>868.88239999999996</v>
      </c>
      <c r="Z7" s="45">
        <v>866.63840000000005</v>
      </c>
      <c r="AA7" s="47">
        <v>1</v>
      </c>
      <c r="AB7" s="47">
        <v>1</v>
      </c>
      <c r="AC7" s="47">
        <v>1</v>
      </c>
      <c r="AD7" s="47">
        <v>-167.9804</v>
      </c>
      <c r="AE7" s="47">
        <v>-177.9622</v>
      </c>
      <c r="AF7" s="47">
        <v>-177.7576</v>
      </c>
      <c r="AG7" s="48">
        <v>-7.5617200000000002</v>
      </c>
      <c r="AH7" s="49">
        <v>0.53674350000000004</v>
      </c>
      <c r="AI7" s="49">
        <v>0.37187199999999998</v>
      </c>
      <c r="AJ7" s="49">
        <v>9.1384499999999994E-2</v>
      </c>
      <c r="AK7" s="50">
        <v>44.39</v>
      </c>
      <c r="AL7" s="50">
        <v>1.69</v>
      </c>
      <c r="AM7" s="50">
        <v>10.98</v>
      </c>
      <c r="AN7" s="50">
        <v>0.03</v>
      </c>
      <c r="AO7" s="50">
        <v>14.37</v>
      </c>
      <c r="AP7" s="50">
        <v>0.35</v>
      </c>
      <c r="AQ7" s="50">
        <v>12.82</v>
      </c>
      <c r="AR7" s="50">
        <v>10.86</v>
      </c>
      <c r="AS7" s="50">
        <v>1.76</v>
      </c>
      <c r="AT7" s="50">
        <v>0.53</v>
      </c>
      <c r="AU7" s="50">
        <v>0</v>
      </c>
      <c r="AV7" s="50">
        <v>0</v>
      </c>
      <c r="AW7" s="50">
        <v>97.78</v>
      </c>
      <c r="AX7" s="51">
        <v>6.4888760000000003</v>
      </c>
      <c r="AY7" s="51">
        <v>0.18580740000000001</v>
      </c>
      <c r="AZ7" s="51">
        <v>1.891545</v>
      </c>
      <c r="BA7" s="51">
        <v>3.467E-3</v>
      </c>
      <c r="BB7" s="51">
        <v>1.7564839999999999</v>
      </c>
      <c r="BC7" s="51">
        <v>4.3330199999999999E-2</v>
      </c>
      <c r="BD7" s="51">
        <v>2.793812</v>
      </c>
      <c r="BE7" s="51">
        <v>1.7007330000000001</v>
      </c>
      <c r="BF7" s="51">
        <v>0.49877579999999999</v>
      </c>
      <c r="BG7" s="51">
        <v>9.88256E-2</v>
      </c>
      <c r="BH7" s="51">
        <v>0</v>
      </c>
      <c r="BI7" s="51">
        <v>0</v>
      </c>
      <c r="BJ7" s="51">
        <v>1.5111239999999999</v>
      </c>
      <c r="BK7" s="51">
        <v>0.38042179999999998</v>
      </c>
      <c r="BL7" s="51">
        <v>0.1359438</v>
      </c>
      <c r="BM7" s="51">
        <v>0.36283199999999999</v>
      </c>
      <c r="BN7" s="51">
        <v>0.4616575</v>
      </c>
      <c r="BO7" s="51">
        <v>0.42990539999999999</v>
      </c>
      <c r="BP7" s="51">
        <v>1.326579</v>
      </c>
      <c r="BQ7" s="51">
        <v>0.67804540000000002</v>
      </c>
      <c r="BR7" s="52" t="s">
        <v>3</v>
      </c>
    </row>
    <row r="8" spans="1:70" s="53" customFormat="1">
      <c r="A8" s="43">
        <v>55</v>
      </c>
      <c r="B8" s="44"/>
      <c r="C8" s="44" t="s">
        <v>68</v>
      </c>
      <c r="D8" s="44" t="s">
        <v>145</v>
      </c>
      <c r="E8" s="43" t="s">
        <v>69</v>
      </c>
      <c r="F8" s="45">
        <v>832.9819</v>
      </c>
      <c r="G8" s="45">
        <v>833.02689999999996</v>
      </c>
      <c r="H8" s="45">
        <f t="shared" si="0"/>
        <v>-4.4999999999959073E-2</v>
      </c>
      <c r="I8" s="45">
        <v>833.00440000000003</v>
      </c>
      <c r="J8" s="45">
        <v>836.43640000000005</v>
      </c>
      <c r="K8" s="45">
        <v>836.47860000000003</v>
      </c>
      <c r="L8" s="45">
        <f t="shared" si="1"/>
        <v>-4.2199999999979809E-2</v>
      </c>
      <c r="M8" s="45">
        <v>836.45749999999998</v>
      </c>
      <c r="N8" s="45">
        <v>832.51509999999996</v>
      </c>
      <c r="O8" s="46">
        <v>6</v>
      </c>
      <c r="P8" s="46">
        <v>8</v>
      </c>
      <c r="Q8" s="45">
        <v>873.13710000000003</v>
      </c>
      <c r="R8" s="45">
        <v>885.51980000000003</v>
      </c>
      <c r="S8" s="45">
        <v>879.32849999999996</v>
      </c>
      <c r="T8" s="45">
        <v>922.51030000000003</v>
      </c>
      <c r="U8" s="45">
        <v>929.5326</v>
      </c>
      <c r="V8" s="45">
        <v>926.02139999999997</v>
      </c>
      <c r="W8" s="45">
        <v>884.90819999999997</v>
      </c>
      <c r="X8" s="45">
        <v>884.94650000000001</v>
      </c>
      <c r="Y8" s="45">
        <v>889.43439999999998</v>
      </c>
      <c r="Z8" s="45">
        <v>887.19039999999995</v>
      </c>
      <c r="AA8" s="47">
        <v>1</v>
      </c>
      <c r="AB8" s="47">
        <v>1</v>
      </c>
      <c r="AC8" s="47">
        <v>1</v>
      </c>
      <c r="AD8" s="47">
        <v>-152.7663</v>
      </c>
      <c r="AE8" s="47">
        <v>-162.5257</v>
      </c>
      <c r="AF8" s="47">
        <v>-162.322</v>
      </c>
      <c r="AG8" s="48">
        <v>-5.8134550000000003</v>
      </c>
      <c r="AH8" s="49">
        <v>0.32976430000000001</v>
      </c>
      <c r="AI8" s="49">
        <v>0.66230449999999996</v>
      </c>
      <c r="AJ8" s="49">
        <v>7.9311E-3</v>
      </c>
      <c r="AK8" s="50">
        <v>43.11</v>
      </c>
      <c r="AL8" s="50">
        <v>1.87</v>
      </c>
      <c r="AM8" s="50">
        <v>12.19</v>
      </c>
      <c r="AN8" s="50">
        <v>7.0000000000000007E-2</v>
      </c>
      <c r="AO8" s="50">
        <v>14.98</v>
      </c>
      <c r="AP8" s="50">
        <v>0.32</v>
      </c>
      <c r="AQ8" s="50">
        <v>12.14</v>
      </c>
      <c r="AR8" s="50">
        <v>10.87</v>
      </c>
      <c r="AS8" s="50">
        <v>1.89</v>
      </c>
      <c r="AT8" s="50">
        <v>0.61</v>
      </c>
      <c r="AU8" s="50">
        <v>0</v>
      </c>
      <c r="AV8" s="50">
        <v>0</v>
      </c>
      <c r="AW8" s="50">
        <v>98.05</v>
      </c>
      <c r="AX8" s="51">
        <v>6.3148499999999999</v>
      </c>
      <c r="AY8" s="51">
        <v>0.20602429999999999</v>
      </c>
      <c r="AZ8" s="51">
        <v>2.1043539999999998</v>
      </c>
      <c r="BA8" s="51">
        <v>8.1063999999999997E-3</v>
      </c>
      <c r="BB8" s="51">
        <v>1.834848</v>
      </c>
      <c r="BC8" s="51">
        <v>3.9698499999999998E-2</v>
      </c>
      <c r="BD8" s="51">
        <v>2.6511149999999999</v>
      </c>
      <c r="BE8" s="51">
        <v>1.7058329999999999</v>
      </c>
      <c r="BF8" s="51">
        <v>0.53672920000000002</v>
      </c>
      <c r="BG8" s="51">
        <v>0.11397880000000001</v>
      </c>
      <c r="BH8" s="51">
        <v>0</v>
      </c>
      <c r="BI8" s="51">
        <v>0</v>
      </c>
      <c r="BJ8" s="51">
        <v>1.6851499999999999</v>
      </c>
      <c r="BK8" s="51">
        <v>0.41920449999999998</v>
      </c>
      <c r="BL8" s="51">
        <v>0.1351706</v>
      </c>
      <c r="BM8" s="51">
        <v>0.40155849999999998</v>
      </c>
      <c r="BN8" s="51">
        <v>0.51553729999999998</v>
      </c>
      <c r="BO8" s="51">
        <v>0.46542559999999999</v>
      </c>
      <c r="BP8" s="51">
        <v>1.3694219999999999</v>
      </c>
      <c r="BQ8" s="51">
        <v>0.65939329999999996</v>
      </c>
      <c r="BR8" s="52" t="s">
        <v>0</v>
      </c>
    </row>
    <row r="9" spans="1:70" s="53" customFormat="1">
      <c r="A9" s="43" t="s">
        <v>73</v>
      </c>
      <c r="B9" s="44"/>
      <c r="C9" s="44" t="s">
        <v>68</v>
      </c>
      <c r="D9" s="44" t="s">
        <v>145</v>
      </c>
      <c r="E9" s="43" t="s">
        <v>69</v>
      </c>
      <c r="F9" s="45">
        <v>800.21289999999999</v>
      </c>
      <c r="G9" s="45">
        <v>799.66319999999996</v>
      </c>
      <c r="H9" s="45">
        <f t="shared" si="0"/>
        <v>0.54970000000002983</v>
      </c>
      <c r="I9" s="45">
        <v>799.93799999999999</v>
      </c>
      <c r="J9" s="45">
        <v>804.91849999999999</v>
      </c>
      <c r="K9" s="45">
        <v>804.40200000000004</v>
      </c>
      <c r="L9" s="45">
        <f t="shared" si="1"/>
        <v>0.51649999999995089</v>
      </c>
      <c r="M9" s="45">
        <v>804.66020000000003</v>
      </c>
      <c r="N9" s="45">
        <v>813.53039999999999</v>
      </c>
      <c r="O9" s="46">
        <v>6</v>
      </c>
      <c r="P9" s="46">
        <v>8</v>
      </c>
      <c r="Q9" s="45">
        <v>841.48140000000001</v>
      </c>
      <c r="R9" s="45">
        <v>852.56100000000004</v>
      </c>
      <c r="S9" s="45">
        <v>847.02120000000002</v>
      </c>
      <c r="T9" s="45">
        <v>883.97360000000003</v>
      </c>
      <c r="U9" s="45">
        <v>890.99599999999998</v>
      </c>
      <c r="V9" s="45">
        <v>887.48479999999995</v>
      </c>
      <c r="W9" s="45">
        <v>878.63469999999995</v>
      </c>
      <c r="X9" s="45">
        <v>880.202</v>
      </c>
      <c r="Y9" s="45">
        <v>884.69010000000003</v>
      </c>
      <c r="Z9" s="45">
        <v>882.44600000000003</v>
      </c>
      <c r="AA9" s="47">
        <v>1</v>
      </c>
      <c r="AB9" s="47">
        <v>1</v>
      </c>
      <c r="AC9" s="47">
        <v>1</v>
      </c>
      <c r="AD9" s="47">
        <v>-161.28020000000001</v>
      </c>
      <c r="AE9" s="47">
        <v>-171.60550000000001</v>
      </c>
      <c r="AF9" s="47">
        <v>-171.11089999999999</v>
      </c>
      <c r="AG9" s="48">
        <v>-6.6410410000000004</v>
      </c>
      <c r="AH9" s="49">
        <v>0.45975050000000001</v>
      </c>
      <c r="AI9" s="49">
        <v>0.52789059999999999</v>
      </c>
      <c r="AJ9" s="49">
        <v>1.2358900000000001E-2</v>
      </c>
      <c r="AK9" s="50">
        <v>43.56</v>
      </c>
      <c r="AL9" s="50">
        <v>2</v>
      </c>
      <c r="AM9" s="50">
        <v>11.36</v>
      </c>
      <c r="AN9" s="50">
        <v>0.04</v>
      </c>
      <c r="AO9" s="50">
        <v>14.57</v>
      </c>
      <c r="AP9" s="50">
        <v>0.17</v>
      </c>
      <c r="AQ9" s="50">
        <v>12.2</v>
      </c>
      <c r="AR9" s="50">
        <v>11.06</v>
      </c>
      <c r="AS9" s="50">
        <v>1.87</v>
      </c>
      <c r="AT9" s="50">
        <v>1</v>
      </c>
      <c r="AU9" s="50">
        <v>0</v>
      </c>
      <c r="AV9" s="50">
        <v>0</v>
      </c>
      <c r="AW9" s="50">
        <v>97.83</v>
      </c>
      <c r="AX9" s="51">
        <v>6.4169109999999998</v>
      </c>
      <c r="AY9" s="51">
        <v>0.22159499999999999</v>
      </c>
      <c r="AZ9" s="51">
        <v>1.97218</v>
      </c>
      <c r="BA9" s="51">
        <v>4.6585000000000003E-3</v>
      </c>
      <c r="BB9" s="51">
        <v>1.794737</v>
      </c>
      <c r="BC9" s="51">
        <v>2.12093E-2</v>
      </c>
      <c r="BD9" s="51">
        <v>2.6793089999999999</v>
      </c>
      <c r="BE9" s="51">
        <v>1.7454810000000001</v>
      </c>
      <c r="BF9" s="51">
        <v>0.53405760000000002</v>
      </c>
      <c r="BG9" s="51">
        <v>0.18790879999999999</v>
      </c>
      <c r="BH9" s="51">
        <v>0</v>
      </c>
      <c r="BI9" s="51">
        <v>0</v>
      </c>
      <c r="BJ9" s="51">
        <v>1.583089</v>
      </c>
      <c r="BK9" s="51">
        <v>0.38909129999999997</v>
      </c>
      <c r="BL9" s="51">
        <v>0.14391770000000001</v>
      </c>
      <c r="BM9" s="51">
        <v>0.39013989999999998</v>
      </c>
      <c r="BN9" s="51">
        <v>0.57804869999999997</v>
      </c>
      <c r="BO9" s="51">
        <v>0.31201839999999997</v>
      </c>
      <c r="BP9" s="51">
        <v>1.4827189999999999</v>
      </c>
      <c r="BQ9" s="51">
        <v>0.64375090000000001</v>
      </c>
      <c r="BR9" s="52" t="s">
        <v>2</v>
      </c>
    </row>
    <row r="10" spans="1:70" s="53" customFormat="1">
      <c r="A10" s="43" t="s">
        <v>67</v>
      </c>
      <c r="B10" s="44"/>
      <c r="C10" s="44" t="s">
        <v>68</v>
      </c>
      <c r="D10" s="44" t="s">
        <v>145</v>
      </c>
      <c r="E10" s="43" t="s">
        <v>69</v>
      </c>
      <c r="F10" s="45">
        <v>813.72630000000004</v>
      </c>
      <c r="G10" s="45">
        <v>813.35709999999995</v>
      </c>
      <c r="H10" s="45">
        <f t="shared" si="0"/>
        <v>0.36920000000009168</v>
      </c>
      <c r="I10" s="45">
        <v>813.54169999999999</v>
      </c>
      <c r="J10" s="45">
        <v>821.81269999999995</v>
      </c>
      <c r="K10" s="45">
        <v>821.46119999999996</v>
      </c>
      <c r="L10" s="45">
        <f t="shared" si="1"/>
        <v>0.35149999999998727</v>
      </c>
      <c r="M10" s="45">
        <v>821.63699999999994</v>
      </c>
      <c r="N10" s="45">
        <v>824.67790000000002</v>
      </c>
      <c r="O10" s="46">
        <v>6</v>
      </c>
      <c r="P10" s="46">
        <v>8</v>
      </c>
      <c r="Q10" s="45">
        <v>836.88670000000002</v>
      </c>
      <c r="R10" s="45">
        <v>853.73969999999997</v>
      </c>
      <c r="S10" s="45">
        <v>845.31320000000005</v>
      </c>
      <c r="T10" s="45">
        <v>956.46609999999998</v>
      </c>
      <c r="U10" s="45">
        <v>963.48839999999996</v>
      </c>
      <c r="V10" s="45">
        <v>959.97720000000004</v>
      </c>
      <c r="W10" s="45">
        <v>953.76750000000004</v>
      </c>
      <c r="X10" s="45">
        <v>948.68200000000002</v>
      </c>
      <c r="Y10" s="45">
        <v>953.17</v>
      </c>
      <c r="Z10" s="45">
        <v>950.92600000000004</v>
      </c>
      <c r="AA10" s="47">
        <v>1</v>
      </c>
      <c r="AB10" s="47">
        <v>1</v>
      </c>
      <c r="AC10" s="47">
        <v>1</v>
      </c>
      <c r="AD10" s="47">
        <v>-164.71520000000001</v>
      </c>
      <c r="AE10" s="47">
        <v>-173.0258</v>
      </c>
      <c r="AF10" s="47">
        <v>-172.93369999999999</v>
      </c>
      <c r="AG10" s="48">
        <v>-7.7777960000000004</v>
      </c>
      <c r="AH10" s="49">
        <v>0.43626389999999998</v>
      </c>
      <c r="AI10" s="49">
        <v>0.55303869999999999</v>
      </c>
      <c r="AJ10" s="49">
        <v>1.06973E-2</v>
      </c>
      <c r="AK10" s="50">
        <v>41.88</v>
      </c>
      <c r="AL10" s="50">
        <v>1.81</v>
      </c>
      <c r="AM10" s="50">
        <v>15.2</v>
      </c>
      <c r="AN10" s="50">
        <v>0.04</v>
      </c>
      <c r="AO10" s="50">
        <v>12.71</v>
      </c>
      <c r="AP10" s="50">
        <v>0.22</v>
      </c>
      <c r="AQ10" s="50">
        <v>12.94</v>
      </c>
      <c r="AR10" s="50">
        <v>11.45</v>
      </c>
      <c r="AS10" s="50">
        <v>2.2599999999999998</v>
      </c>
      <c r="AT10" s="50">
        <v>0.5</v>
      </c>
      <c r="AU10" s="50">
        <v>0</v>
      </c>
      <c r="AV10" s="50">
        <v>0</v>
      </c>
      <c r="AW10" s="50">
        <v>99</v>
      </c>
      <c r="AX10" s="51">
        <v>6.0210439999999998</v>
      </c>
      <c r="AY10" s="51">
        <v>0.19572010000000001</v>
      </c>
      <c r="AZ10" s="51">
        <v>2.5753650000000001</v>
      </c>
      <c r="BA10" s="51">
        <v>4.5463999999999999E-3</v>
      </c>
      <c r="BB10" s="51">
        <v>1.5279659999999999</v>
      </c>
      <c r="BC10" s="51">
        <v>2.6787100000000001E-2</v>
      </c>
      <c r="BD10" s="51">
        <v>2.7734749999999999</v>
      </c>
      <c r="BE10" s="51">
        <v>1.7635689999999999</v>
      </c>
      <c r="BF10" s="51">
        <v>0.62991490000000006</v>
      </c>
      <c r="BG10" s="51">
        <v>9.1694700000000004E-2</v>
      </c>
      <c r="BH10" s="51">
        <v>0</v>
      </c>
      <c r="BI10" s="51">
        <v>0</v>
      </c>
      <c r="BJ10" s="51">
        <v>1.9789559999999999</v>
      </c>
      <c r="BK10" s="51">
        <v>0.59640879999999996</v>
      </c>
      <c r="BL10" s="51">
        <v>0.111527</v>
      </c>
      <c r="BM10" s="51">
        <v>0.51838799999999996</v>
      </c>
      <c r="BN10" s="51">
        <v>0.61008260000000003</v>
      </c>
      <c r="BO10" s="51">
        <v>0.4880044</v>
      </c>
      <c r="BP10" s="51">
        <v>1.0399620000000001</v>
      </c>
      <c r="BQ10" s="51">
        <v>0.72729010000000005</v>
      </c>
      <c r="BR10" s="52" t="s">
        <v>2</v>
      </c>
    </row>
    <row r="11" spans="1:70" s="53" customFormat="1">
      <c r="A11" s="43" t="s">
        <v>70</v>
      </c>
      <c r="B11" s="44"/>
      <c r="C11" s="44" t="s">
        <v>68</v>
      </c>
      <c r="D11" s="44" t="s">
        <v>145</v>
      </c>
      <c r="E11" s="43" t="s">
        <v>69</v>
      </c>
      <c r="F11" s="45">
        <v>865.55269999999996</v>
      </c>
      <c r="G11" s="45">
        <v>865.40359999999998</v>
      </c>
      <c r="H11" s="45">
        <f t="shared" si="0"/>
        <v>0.14909999999997581</v>
      </c>
      <c r="I11" s="45">
        <v>865.47810000000004</v>
      </c>
      <c r="J11" s="45">
        <v>868.34770000000003</v>
      </c>
      <c r="K11" s="45">
        <v>868.20759999999996</v>
      </c>
      <c r="L11" s="45">
        <f t="shared" si="1"/>
        <v>0.14010000000007494</v>
      </c>
      <c r="M11" s="45">
        <v>868.27760000000001</v>
      </c>
      <c r="N11" s="45">
        <v>872.28150000000005</v>
      </c>
      <c r="O11" s="46">
        <v>6</v>
      </c>
      <c r="P11" s="46">
        <v>8</v>
      </c>
      <c r="Q11" s="45">
        <v>896.39670000000001</v>
      </c>
      <c r="R11" s="45">
        <v>904.47550000000001</v>
      </c>
      <c r="S11" s="45">
        <v>900.43610000000001</v>
      </c>
      <c r="T11" s="45">
        <v>937.48699999999997</v>
      </c>
      <c r="U11" s="45">
        <v>944.50930000000005</v>
      </c>
      <c r="V11" s="45">
        <v>940.9982</v>
      </c>
      <c r="W11" s="45">
        <v>904.66079999999999</v>
      </c>
      <c r="X11" s="45">
        <v>905.30470000000003</v>
      </c>
      <c r="Y11" s="45">
        <v>909.79280000000006</v>
      </c>
      <c r="Z11" s="45">
        <v>907.54880000000003</v>
      </c>
      <c r="AA11" s="47">
        <v>1</v>
      </c>
      <c r="AB11" s="47">
        <v>1</v>
      </c>
      <c r="AC11" s="47">
        <v>1</v>
      </c>
      <c r="AD11" s="47">
        <v>-157.36189999999999</v>
      </c>
      <c r="AE11" s="47">
        <v>-167.52520000000001</v>
      </c>
      <c r="AF11" s="47">
        <v>-167.12979999999999</v>
      </c>
      <c r="AG11" s="48">
        <v>-6.2254009999999997</v>
      </c>
      <c r="AH11" s="49">
        <v>0.38108599999999998</v>
      </c>
      <c r="AI11" s="49">
        <v>0.60881300000000005</v>
      </c>
      <c r="AJ11" s="49">
        <v>1.0100899999999999E-2</v>
      </c>
      <c r="AK11" s="50">
        <v>43.66</v>
      </c>
      <c r="AL11" s="50">
        <v>2.48</v>
      </c>
      <c r="AM11" s="50">
        <v>11.18</v>
      </c>
      <c r="AN11" s="50">
        <v>0</v>
      </c>
      <c r="AO11" s="50">
        <v>13.99</v>
      </c>
      <c r="AP11" s="50">
        <v>0.3</v>
      </c>
      <c r="AQ11" s="50">
        <v>12.99</v>
      </c>
      <c r="AR11" s="50">
        <v>11.09</v>
      </c>
      <c r="AS11" s="50">
        <v>2.17</v>
      </c>
      <c r="AT11" s="50">
        <v>0.57999999999999996</v>
      </c>
      <c r="AU11" s="50">
        <v>0</v>
      </c>
      <c r="AV11" s="50">
        <v>0</v>
      </c>
      <c r="AW11" s="50">
        <v>97.21</v>
      </c>
      <c r="AX11" s="51">
        <v>6.37</v>
      </c>
      <c r="AY11" s="51">
        <v>0.27214430000000001</v>
      </c>
      <c r="AZ11" s="51">
        <v>1.922328</v>
      </c>
      <c r="BA11" s="51">
        <v>0</v>
      </c>
      <c r="BB11" s="51">
        <v>1.7067760000000001</v>
      </c>
      <c r="BC11" s="51">
        <v>3.7069400000000002E-2</v>
      </c>
      <c r="BD11" s="51">
        <v>2.8254640000000002</v>
      </c>
      <c r="BE11" s="51">
        <v>1.733441</v>
      </c>
      <c r="BF11" s="51">
        <v>0.61379570000000006</v>
      </c>
      <c r="BG11" s="51">
        <v>0.1079426</v>
      </c>
      <c r="BH11" s="51">
        <v>0</v>
      </c>
      <c r="BI11" s="51">
        <v>0</v>
      </c>
      <c r="BJ11" s="51">
        <v>1.63</v>
      </c>
      <c r="BK11" s="51">
        <v>0.2923288</v>
      </c>
      <c r="BL11" s="51">
        <v>0.1327757</v>
      </c>
      <c r="BM11" s="51">
        <v>0.48102</v>
      </c>
      <c r="BN11" s="51">
        <v>0.5889626</v>
      </c>
      <c r="BO11" s="51">
        <v>0.33719919999999998</v>
      </c>
      <c r="BP11" s="51">
        <v>1.369577</v>
      </c>
      <c r="BQ11" s="51">
        <v>0.67352469999999998</v>
      </c>
      <c r="BR11" s="52" t="s">
        <v>0</v>
      </c>
    </row>
    <row r="12" spans="1:70" s="53" customFormat="1">
      <c r="A12" s="43" t="s">
        <v>71</v>
      </c>
      <c r="B12" s="44"/>
      <c r="C12" s="44" t="s">
        <v>68</v>
      </c>
      <c r="D12" s="44" t="s">
        <v>145</v>
      </c>
      <c r="E12" s="43" t="s">
        <v>69</v>
      </c>
      <c r="F12" s="45">
        <v>840.82839999999999</v>
      </c>
      <c r="G12" s="45">
        <v>840.43899999999996</v>
      </c>
      <c r="H12" s="45">
        <f t="shared" si="0"/>
        <v>0.38940000000002328</v>
      </c>
      <c r="I12" s="45">
        <v>840.63369999999998</v>
      </c>
      <c r="J12" s="45">
        <v>846.09789999999998</v>
      </c>
      <c r="K12" s="45">
        <v>845.73050000000001</v>
      </c>
      <c r="L12" s="45">
        <f t="shared" si="1"/>
        <v>0.36739999999997508</v>
      </c>
      <c r="M12" s="45">
        <v>845.91420000000005</v>
      </c>
      <c r="N12" s="45">
        <v>852.33910000000003</v>
      </c>
      <c r="O12" s="46">
        <v>6</v>
      </c>
      <c r="P12" s="46">
        <v>8</v>
      </c>
      <c r="Q12" s="45">
        <v>856.58640000000003</v>
      </c>
      <c r="R12" s="45">
        <v>869.05769999999995</v>
      </c>
      <c r="S12" s="45">
        <v>862.82209999999998</v>
      </c>
      <c r="T12" s="45">
        <v>936.05970000000002</v>
      </c>
      <c r="U12" s="45">
        <v>943.08199999999999</v>
      </c>
      <c r="V12" s="45">
        <v>939.57079999999996</v>
      </c>
      <c r="W12" s="45">
        <v>927.81880000000001</v>
      </c>
      <c r="X12" s="45">
        <v>928.44</v>
      </c>
      <c r="Y12" s="45">
        <v>932.928</v>
      </c>
      <c r="Z12" s="45">
        <v>930.68399999999997</v>
      </c>
      <c r="AA12" s="47">
        <v>1</v>
      </c>
      <c r="AB12" s="47">
        <v>1</v>
      </c>
      <c r="AC12" s="47">
        <v>1</v>
      </c>
      <c r="AD12" s="47">
        <v>-157.47069999999999</v>
      </c>
      <c r="AE12" s="47">
        <v>-166.92570000000001</v>
      </c>
      <c r="AF12" s="47">
        <v>-166.46860000000001</v>
      </c>
      <c r="AG12" s="48">
        <v>-6.5007279999999996</v>
      </c>
      <c r="AH12" s="49">
        <v>0.4280099</v>
      </c>
      <c r="AI12" s="49">
        <v>0.56025619999999998</v>
      </c>
      <c r="AJ12" s="49">
        <v>1.17339E-2</v>
      </c>
      <c r="AK12" s="50">
        <v>43.54</v>
      </c>
      <c r="AL12" s="50">
        <v>2.78</v>
      </c>
      <c r="AM12" s="50">
        <v>12.49</v>
      </c>
      <c r="AN12" s="50">
        <v>0</v>
      </c>
      <c r="AO12" s="50">
        <v>12.8</v>
      </c>
      <c r="AP12" s="50">
        <v>0.24</v>
      </c>
      <c r="AQ12" s="50">
        <v>12.92</v>
      </c>
      <c r="AR12" s="50">
        <v>11.25</v>
      </c>
      <c r="AS12" s="50">
        <v>2.12</v>
      </c>
      <c r="AT12" s="50">
        <v>0.6</v>
      </c>
      <c r="AU12" s="50">
        <v>0</v>
      </c>
      <c r="AV12" s="50">
        <v>0</v>
      </c>
      <c r="AW12" s="50">
        <v>98.74</v>
      </c>
      <c r="AX12" s="51">
        <v>6.3026600000000004</v>
      </c>
      <c r="AY12" s="51">
        <v>0.30267189999999999</v>
      </c>
      <c r="AZ12" s="51">
        <v>2.130728</v>
      </c>
      <c r="BA12" s="51">
        <v>0</v>
      </c>
      <c r="BB12" s="51">
        <v>1.549347</v>
      </c>
      <c r="BC12" s="51">
        <v>2.9422899999999998E-2</v>
      </c>
      <c r="BD12" s="51">
        <v>2.7881930000000001</v>
      </c>
      <c r="BE12" s="51">
        <v>1.744656</v>
      </c>
      <c r="BF12" s="51">
        <v>0.5949489</v>
      </c>
      <c r="BG12" s="51">
        <v>0.11078880000000001</v>
      </c>
      <c r="BH12" s="51">
        <v>0</v>
      </c>
      <c r="BI12" s="51">
        <v>0</v>
      </c>
      <c r="BJ12" s="51">
        <v>1.6973400000000001</v>
      </c>
      <c r="BK12" s="51">
        <v>0.433388</v>
      </c>
      <c r="BL12" s="51">
        <v>0.1523214</v>
      </c>
      <c r="BM12" s="51">
        <v>0.44262750000000001</v>
      </c>
      <c r="BN12" s="51">
        <v>0.55341629999999997</v>
      </c>
      <c r="BO12" s="51">
        <v>0.25751109999999999</v>
      </c>
      <c r="BP12" s="51">
        <v>1.2918350000000001</v>
      </c>
      <c r="BQ12" s="51">
        <v>0.68337590000000004</v>
      </c>
      <c r="BR12" s="52" t="s">
        <v>2</v>
      </c>
    </row>
    <row r="13" spans="1:70" s="53" customFormat="1">
      <c r="A13" s="43" t="s">
        <v>72</v>
      </c>
      <c r="B13" s="44"/>
      <c r="C13" s="44" t="s">
        <v>68</v>
      </c>
      <c r="D13" s="44" t="s">
        <v>145</v>
      </c>
      <c r="E13" s="43" t="s">
        <v>69</v>
      </c>
      <c r="F13" s="45">
        <v>847.80619999999999</v>
      </c>
      <c r="G13" s="45">
        <v>847.67250000000001</v>
      </c>
      <c r="H13" s="45">
        <f t="shared" si="0"/>
        <v>0.13369999999997617</v>
      </c>
      <c r="I13" s="45">
        <v>847.73929999999996</v>
      </c>
      <c r="J13" s="45">
        <v>855.19259999999997</v>
      </c>
      <c r="K13" s="45">
        <v>855.06679999999994</v>
      </c>
      <c r="L13" s="45">
        <f t="shared" si="1"/>
        <v>0.12580000000002656</v>
      </c>
      <c r="M13" s="45">
        <v>855.12969999999996</v>
      </c>
      <c r="N13" s="45">
        <v>857.21</v>
      </c>
      <c r="O13" s="46">
        <v>6</v>
      </c>
      <c r="P13" s="46">
        <v>8</v>
      </c>
      <c r="Q13" s="45">
        <v>905.34879999999998</v>
      </c>
      <c r="R13" s="45">
        <v>913.33090000000004</v>
      </c>
      <c r="S13" s="45">
        <v>909.33979999999997</v>
      </c>
      <c r="T13" s="45">
        <v>940.59929999999997</v>
      </c>
      <c r="U13" s="45">
        <v>947.62159999999994</v>
      </c>
      <c r="V13" s="45">
        <v>944.1105</v>
      </c>
      <c r="W13" s="45">
        <v>915.32889999999998</v>
      </c>
      <c r="X13" s="45">
        <v>914.67679999999996</v>
      </c>
      <c r="Y13" s="45">
        <v>919.16480000000001</v>
      </c>
      <c r="Z13" s="45">
        <v>916.92079999999999</v>
      </c>
      <c r="AA13" s="47">
        <v>1</v>
      </c>
      <c r="AB13" s="47">
        <v>1</v>
      </c>
      <c r="AC13" s="47">
        <v>1</v>
      </c>
      <c r="AD13" s="47">
        <v>-158.33459999999999</v>
      </c>
      <c r="AE13" s="47">
        <v>-168.03469999999999</v>
      </c>
      <c r="AF13" s="47">
        <v>-167.85579999999999</v>
      </c>
      <c r="AG13" s="48">
        <v>-6.5039600000000002</v>
      </c>
      <c r="AH13" s="49">
        <v>0.38249490000000003</v>
      </c>
      <c r="AI13" s="49">
        <v>0.60855950000000003</v>
      </c>
      <c r="AJ13" s="49">
        <v>8.9455000000000003E-3</v>
      </c>
      <c r="AK13" s="50">
        <v>43.44</v>
      </c>
      <c r="AL13" s="50">
        <v>2.52</v>
      </c>
      <c r="AM13" s="50">
        <v>12.1</v>
      </c>
      <c r="AN13" s="50">
        <v>7.0000000000000007E-2</v>
      </c>
      <c r="AO13" s="50">
        <v>14.43</v>
      </c>
      <c r="AP13" s="50">
        <v>0.19</v>
      </c>
      <c r="AQ13" s="50">
        <v>13.14</v>
      </c>
      <c r="AR13" s="50">
        <v>11.23</v>
      </c>
      <c r="AS13" s="50">
        <v>2.12</v>
      </c>
      <c r="AT13" s="50">
        <v>0.69</v>
      </c>
      <c r="AU13" s="50">
        <v>0</v>
      </c>
      <c r="AV13" s="50">
        <v>0</v>
      </c>
      <c r="AW13" s="50">
        <v>99.94</v>
      </c>
      <c r="AX13" s="51">
        <v>6.2403409999999999</v>
      </c>
      <c r="AY13" s="51">
        <v>0.27227699999999999</v>
      </c>
      <c r="AZ13" s="51">
        <v>2.0484909999999998</v>
      </c>
      <c r="BA13" s="51">
        <v>7.9498999999999993E-3</v>
      </c>
      <c r="BB13" s="51">
        <v>1.733357</v>
      </c>
      <c r="BC13" s="51">
        <v>2.3115900000000002E-2</v>
      </c>
      <c r="BD13" s="51">
        <v>2.814095</v>
      </c>
      <c r="BE13" s="51">
        <v>1.7283040000000001</v>
      </c>
      <c r="BF13" s="51">
        <v>0.59042229999999996</v>
      </c>
      <c r="BG13" s="51">
        <v>0.12643769999999999</v>
      </c>
      <c r="BH13" s="51">
        <v>0</v>
      </c>
      <c r="BI13" s="51">
        <v>0</v>
      </c>
      <c r="BJ13" s="51">
        <v>1.7596590000000001</v>
      </c>
      <c r="BK13" s="51">
        <v>0.28883189999999997</v>
      </c>
      <c r="BL13" s="51">
        <v>0.13206879999999999</v>
      </c>
      <c r="BM13" s="51">
        <v>0.45835350000000002</v>
      </c>
      <c r="BN13" s="51">
        <v>0.58479119999999996</v>
      </c>
      <c r="BO13" s="51">
        <v>0.46559830000000002</v>
      </c>
      <c r="BP13" s="51">
        <v>1.2677590000000001</v>
      </c>
      <c r="BQ13" s="51">
        <v>0.68941589999999997</v>
      </c>
      <c r="BR13" s="52" t="s">
        <v>0</v>
      </c>
    </row>
    <row r="14" spans="1:70" s="53" customFormat="1">
      <c r="A14" s="43" t="s">
        <v>53</v>
      </c>
      <c r="B14" s="44" t="s">
        <v>54</v>
      </c>
      <c r="C14" s="44" t="s">
        <v>55</v>
      </c>
      <c r="D14" s="44" t="s">
        <v>63</v>
      </c>
      <c r="E14" s="43" t="s">
        <v>56</v>
      </c>
      <c r="F14" s="45">
        <v>731.02020000000005</v>
      </c>
      <c r="G14" s="45">
        <v>730.89499999999998</v>
      </c>
      <c r="H14" s="45">
        <f t="shared" si="0"/>
        <v>0.12520000000006348</v>
      </c>
      <c r="I14" s="45">
        <v>730.95759999999996</v>
      </c>
      <c r="J14" s="45">
        <v>738.00099999999998</v>
      </c>
      <c r="K14" s="45">
        <v>737.8818</v>
      </c>
      <c r="L14" s="45">
        <f t="shared" si="1"/>
        <v>0.11919999999997799</v>
      </c>
      <c r="M14" s="45">
        <v>737.94140000000004</v>
      </c>
      <c r="N14" s="45">
        <v>742.49590000000001</v>
      </c>
      <c r="O14" s="46">
        <v>5</v>
      </c>
      <c r="P14" s="46">
        <v>8</v>
      </c>
      <c r="Q14" s="45">
        <v>659.71469999999999</v>
      </c>
      <c r="R14" s="45">
        <v>687.74779999999998</v>
      </c>
      <c r="S14" s="45">
        <v>673.73119999999994</v>
      </c>
      <c r="T14" s="45"/>
      <c r="U14" s="45"/>
      <c r="V14" s="45"/>
      <c r="W14" s="45"/>
      <c r="X14" s="45"/>
      <c r="Y14" s="45"/>
      <c r="Z14" s="45"/>
      <c r="AA14" s="47">
        <v>1</v>
      </c>
      <c r="AB14" s="47">
        <v>1</v>
      </c>
      <c r="AC14" s="47">
        <v>1</v>
      </c>
      <c r="AD14" s="47">
        <v>-170.72110000000001</v>
      </c>
      <c r="AE14" s="47">
        <v>-179.18979999999999</v>
      </c>
      <c r="AF14" s="47">
        <v>-179.07329999999999</v>
      </c>
      <c r="AG14" s="48">
        <v>-8.4431060000000002</v>
      </c>
      <c r="AH14" s="49">
        <v>0.72624339999999998</v>
      </c>
      <c r="AI14" s="49">
        <v>0.27282149999999999</v>
      </c>
      <c r="AJ14" s="49">
        <v>9.3519999999999996E-4</v>
      </c>
      <c r="AK14" s="50">
        <v>45.086199999999998</v>
      </c>
      <c r="AL14" s="50">
        <v>0.63520100000000002</v>
      </c>
      <c r="AM14" s="50">
        <v>12.4076</v>
      </c>
      <c r="AN14" s="50">
        <v>0.111139</v>
      </c>
      <c r="AO14" s="50">
        <v>10.1454</v>
      </c>
      <c r="AP14" s="50">
        <v>0.15238699999999999</v>
      </c>
      <c r="AQ14" s="50">
        <v>14.2895</v>
      </c>
      <c r="AR14" s="50">
        <v>11.1457</v>
      </c>
      <c r="AS14" s="50">
        <v>2.06379</v>
      </c>
      <c r="AT14" s="50">
        <v>0.10488699999999999</v>
      </c>
      <c r="AU14" s="50">
        <v>0</v>
      </c>
      <c r="AV14" s="50">
        <v>0</v>
      </c>
      <c r="AW14" s="50">
        <v>98.081800000000001</v>
      </c>
      <c r="AX14" s="51">
        <v>6.5540649999999996</v>
      </c>
      <c r="AY14" s="51">
        <v>6.9449700000000003E-2</v>
      </c>
      <c r="AZ14" s="51">
        <v>2.1256170000000001</v>
      </c>
      <c r="BA14" s="51">
        <v>1.27726E-2</v>
      </c>
      <c r="BB14" s="51">
        <v>1.233217</v>
      </c>
      <c r="BC14" s="51">
        <v>1.87609E-2</v>
      </c>
      <c r="BD14" s="51">
        <v>3.0967709999999999</v>
      </c>
      <c r="BE14" s="51">
        <v>1.735787</v>
      </c>
      <c r="BF14" s="51">
        <v>0.58162219999999998</v>
      </c>
      <c r="BG14" s="51">
        <v>1.9449000000000001E-2</v>
      </c>
      <c r="BH14" s="51">
        <v>0</v>
      </c>
      <c r="BI14" s="51">
        <v>0</v>
      </c>
      <c r="BJ14" s="51">
        <v>1.445935</v>
      </c>
      <c r="BK14" s="51">
        <v>0.67968229999999996</v>
      </c>
      <c r="BL14" s="51">
        <v>0.15356049999999999</v>
      </c>
      <c r="BM14" s="51">
        <v>0.42806169999999999</v>
      </c>
      <c r="BN14" s="51">
        <v>0.44751069999999998</v>
      </c>
      <c r="BO14" s="51">
        <v>0.32062770000000002</v>
      </c>
      <c r="BP14" s="51">
        <v>0.91258930000000005</v>
      </c>
      <c r="BQ14" s="51">
        <v>0.77238530000000005</v>
      </c>
      <c r="BR14" s="52" t="s">
        <v>4</v>
      </c>
    </row>
    <row r="15" spans="1:70" s="53" customFormat="1">
      <c r="A15" s="43" t="s">
        <v>53</v>
      </c>
      <c r="B15" s="44" t="s">
        <v>54</v>
      </c>
      <c r="C15" s="44" t="s">
        <v>55</v>
      </c>
      <c r="D15" s="44" t="s">
        <v>63</v>
      </c>
      <c r="E15" s="43" t="s">
        <v>56</v>
      </c>
      <c r="F15" s="45">
        <v>748.00319999999999</v>
      </c>
      <c r="G15" s="45">
        <v>747.63250000000005</v>
      </c>
      <c r="H15" s="45">
        <f t="shared" si="0"/>
        <v>0.37069999999994252</v>
      </c>
      <c r="I15" s="45">
        <v>747.81790000000001</v>
      </c>
      <c r="J15" s="45">
        <v>753.0249</v>
      </c>
      <c r="K15" s="45">
        <v>752.67190000000005</v>
      </c>
      <c r="L15" s="45">
        <f t="shared" si="1"/>
        <v>0.3529999999999518</v>
      </c>
      <c r="M15" s="45">
        <v>752.84839999999997</v>
      </c>
      <c r="N15" s="45">
        <v>756.12270000000001</v>
      </c>
      <c r="O15" s="46">
        <v>5</v>
      </c>
      <c r="P15" s="46">
        <v>8</v>
      </c>
      <c r="Q15" s="45">
        <v>640.3501</v>
      </c>
      <c r="R15" s="45">
        <v>673.66430000000003</v>
      </c>
      <c r="S15" s="45">
        <v>657.00720000000001</v>
      </c>
      <c r="T15" s="45"/>
      <c r="U15" s="45"/>
      <c r="V15" s="45"/>
      <c r="W15" s="45"/>
      <c r="X15" s="45"/>
      <c r="Y15" s="45"/>
      <c r="Z15" s="45"/>
      <c r="AA15" s="47">
        <v>1</v>
      </c>
      <c r="AB15" s="47">
        <v>1</v>
      </c>
      <c r="AC15" s="47">
        <v>1</v>
      </c>
      <c r="AD15" s="47">
        <v>-165.95099999999999</v>
      </c>
      <c r="AE15" s="47">
        <v>-174.27539999999999</v>
      </c>
      <c r="AF15" s="47">
        <v>-174.0376</v>
      </c>
      <c r="AG15" s="48">
        <v>-7.9270040000000002</v>
      </c>
      <c r="AH15" s="49">
        <v>0.71352729999999998</v>
      </c>
      <c r="AI15" s="49">
        <v>0.28369729999999999</v>
      </c>
      <c r="AJ15" s="49">
        <v>2.7753999999999999E-3</v>
      </c>
      <c r="AK15" s="50">
        <v>45.334600000000002</v>
      </c>
      <c r="AL15" s="50">
        <v>0.56001500000000004</v>
      </c>
      <c r="AM15" s="50">
        <v>13.090299999999999</v>
      </c>
      <c r="AN15" s="50">
        <v>0.113783</v>
      </c>
      <c r="AO15" s="50">
        <v>10.2402</v>
      </c>
      <c r="AP15" s="50">
        <v>0.179204</v>
      </c>
      <c r="AQ15" s="50">
        <v>13.7971</v>
      </c>
      <c r="AR15" s="50">
        <v>11.079000000000001</v>
      </c>
      <c r="AS15" s="50">
        <v>2.1428500000000001</v>
      </c>
      <c r="AT15" s="50">
        <v>0.120688</v>
      </c>
      <c r="AU15" s="50">
        <v>0</v>
      </c>
      <c r="AV15" s="50">
        <v>0</v>
      </c>
      <c r="AW15" s="50">
        <v>98.617699999999999</v>
      </c>
      <c r="AX15" s="51">
        <v>6.5572330000000001</v>
      </c>
      <c r="AY15" s="51">
        <v>6.0923199999999997E-2</v>
      </c>
      <c r="AZ15" s="51">
        <v>2.2313640000000001</v>
      </c>
      <c r="BA15" s="51">
        <v>1.3011099999999999E-2</v>
      </c>
      <c r="BB15" s="51">
        <v>1.238518</v>
      </c>
      <c r="BC15" s="51">
        <v>2.1952200000000002E-2</v>
      </c>
      <c r="BD15" s="51">
        <v>2.9751129999999999</v>
      </c>
      <c r="BE15" s="51">
        <v>1.7167749999999999</v>
      </c>
      <c r="BF15" s="51">
        <v>0.60088439999999999</v>
      </c>
      <c r="BG15" s="51">
        <v>2.2267100000000001E-2</v>
      </c>
      <c r="BH15" s="51">
        <v>0</v>
      </c>
      <c r="BI15" s="51">
        <v>0</v>
      </c>
      <c r="BJ15" s="51">
        <v>1.4427669999999999</v>
      </c>
      <c r="BK15" s="51">
        <v>0.78859780000000002</v>
      </c>
      <c r="BL15" s="51">
        <v>0.18510889999999999</v>
      </c>
      <c r="BM15" s="51">
        <v>0.41577550000000002</v>
      </c>
      <c r="BN15" s="51">
        <v>0.4380426</v>
      </c>
      <c r="BO15" s="51">
        <v>0.26638089999999998</v>
      </c>
      <c r="BP15" s="51">
        <v>0.97213729999999998</v>
      </c>
      <c r="BQ15" s="51">
        <v>0.75371779999999999</v>
      </c>
      <c r="BR15" s="52" t="s">
        <v>4</v>
      </c>
    </row>
    <row r="16" spans="1:70" s="53" customFormat="1">
      <c r="A16" s="43" t="s">
        <v>53</v>
      </c>
      <c r="B16" s="44" t="s">
        <v>54</v>
      </c>
      <c r="C16" s="44" t="s">
        <v>55</v>
      </c>
      <c r="D16" s="44" t="s">
        <v>63</v>
      </c>
      <c r="E16" s="43" t="s">
        <v>56</v>
      </c>
      <c r="F16" s="45">
        <v>749.32939999999996</v>
      </c>
      <c r="G16" s="45">
        <v>748.96839999999997</v>
      </c>
      <c r="H16" s="45">
        <f t="shared" si="0"/>
        <v>0.36099999999999</v>
      </c>
      <c r="I16" s="45">
        <v>749.14890000000003</v>
      </c>
      <c r="J16" s="45">
        <v>754.63649999999996</v>
      </c>
      <c r="K16" s="45">
        <v>754.29300000000001</v>
      </c>
      <c r="L16" s="45">
        <f t="shared" si="1"/>
        <v>0.34349999999994907</v>
      </c>
      <c r="M16" s="45">
        <v>754.46469999999999</v>
      </c>
      <c r="N16" s="45">
        <v>756.59749999999997</v>
      </c>
      <c r="O16" s="46">
        <v>5</v>
      </c>
      <c r="P16" s="46">
        <v>8</v>
      </c>
      <c r="Q16" s="45">
        <v>655.89430000000004</v>
      </c>
      <c r="R16" s="45">
        <v>687.41</v>
      </c>
      <c r="S16" s="45">
        <v>671.65219999999999</v>
      </c>
      <c r="T16" s="45"/>
      <c r="U16" s="45"/>
      <c r="V16" s="45"/>
      <c r="W16" s="45"/>
      <c r="X16" s="45"/>
      <c r="Y16" s="45"/>
      <c r="Z16" s="45"/>
      <c r="AA16" s="47">
        <v>1</v>
      </c>
      <c r="AB16" s="47">
        <v>1</v>
      </c>
      <c r="AC16" s="47">
        <v>1</v>
      </c>
      <c r="AD16" s="47">
        <v>-164.8355</v>
      </c>
      <c r="AE16" s="47">
        <v>-173.2039</v>
      </c>
      <c r="AF16" s="47">
        <v>-172.9485</v>
      </c>
      <c r="AG16" s="48">
        <v>-7.7773310000000002</v>
      </c>
      <c r="AH16" s="49">
        <v>0.68427090000000002</v>
      </c>
      <c r="AI16" s="49">
        <v>0.31281170000000003</v>
      </c>
      <c r="AJ16" s="49">
        <v>2.9174000000000001E-3</v>
      </c>
      <c r="AK16" s="50">
        <v>45.900300000000001</v>
      </c>
      <c r="AL16" s="50">
        <v>0.68039099999999997</v>
      </c>
      <c r="AM16" s="50">
        <v>12.7157</v>
      </c>
      <c r="AN16" s="50">
        <v>7.5897000000000006E-2</v>
      </c>
      <c r="AO16" s="50">
        <v>10.131</v>
      </c>
      <c r="AP16" s="50">
        <v>0.23846600000000001</v>
      </c>
      <c r="AQ16" s="50">
        <v>14.1625</v>
      </c>
      <c r="AR16" s="50">
        <v>11.2363</v>
      </c>
      <c r="AS16" s="50">
        <v>2.0416300000000001</v>
      </c>
      <c r="AT16" s="50">
        <v>0.102895</v>
      </c>
      <c r="AU16" s="50">
        <v>0</v>
      </c>
      <c r="AV16" s="50">
        <v>0</v>
      </c>
      <c r="AW16" s="50">
        <v>99.225099999999998</v>
      </c>
      <c r="AX16" s="51">
        <v>6.5914339999999996</v>
      </c>
      <c r="AY16" s="51">
        <v>7.3487700000000003E-2</v>
      </c>
      <c r="AZ16" s="51">
        <v>2.1519629999999998</v>
      </c>
      <c r="BA16" s="51">
        <v>8.6166000000000003E-3</v>
      </c>
      <c r="BB16" s="51">
        <v>1.2165220000000001</v>
      </c>
      <c r="BC16" s="51">
        <v>2.9002099999999999E-2</v>
      </c>
      <c r="BD16" s="51">
        <v>3.032</v>
      </c>
      <c r="BE16" s="51">
        <v>1.7286600000000001</v>
      </c>
      <c r="BF16" s="51">
        <v>0.56839430000000002</v>
      </c>
      <c r="BG16" s="51">
        <v>1.88481E-2</v>
      </c>
      <c r="BH16" s="51">
        <v>0</v>
      </c>
      <c r="BI16" s="51">
        <v>0</v>
      </c>
      <c r="BJ16" s="51">
        <v>1.408566</v>
      </c>
      <c r="BK16" s="51">
        <v>0.74339599999999995</v>
      </c>
      <c r="BL16" s="51">
        <v>0.1683162</v>
      </c>
      <c r="BM16" s="51">
        <v>0.40007809999999999</v>
      </c>
      <c r="BN16" s="51">
        <v>0.41892620000000003</v>
      </c>
      <c r="BO16" s="51">
        <v>0.25896980000000003</v>
      </c>
      <c r="BP16" s="51">
        <v>0.95755170000000001</v>
      </c>
      <c r="BQ16" s="51">
        <v>0.75998509999999997</v>
      </c>
      <c r="BR16" s="52" t="s">
        <v>4</v>
      </c>
    </row>
    <row r="17" spans="1:70" s="53" customFormat="1">
      <c r="A17" s="43" t="s">
        <v>60</v>
      </c>
      <c r="B17" s="44" t="s">
        <v>54</v>
      </c>
      <c r="C17" s="44" t="s">
        <v>138</v>
      </c>
      <c r="D17" s="44" t="s">
        <v>63</v>
      </c>
      <c r="E17" s="43" t="s">
        <v>56</v>
      </c>
      <c r="F17" s="45">
        <v>736.76620000000003</v>
      </c>
      <c r="G17" s="45">
        <v>736.7133</v>
      </c>
      <c r="H17" s="45">
        <f t="shared" si="0"/>
        <v>5.2900000000022374E-2</v>
      </c>
      <c r="I17" s="45">
        <v>736.73969999999997</v>
      </c>
      <c r="J17" s="45">
        <v>742.39419999999996</v>
      </c>
      <c r="K17" s="45">
        <v>742.34360000000004</v>
      </c>
      <c r="L17" s="45">
        <f t="shared" si="1"/>
        <v>5.05999999999176E-2</v>
      </c>
      <c r="M17" s="45">
        <v>742.36890000000005</v>
      </c>
      <c r="N17" s="45">
        <v>743.65470000000005</v>
      </c>
      <c r="O17" s="46">
        <v>5</v>
      </c>
      <c r="P17" s="46">
        <v>8</v>
      </c>
      <c r="Q17" s="45">
        <v>673.88419999999996</v>
      </c>
      <c r="R17" s="45">
        <v>708.04020000000003</v>
      </c>
      <c r="S17" s="45">
        <v>690.96220000000005</v>
      </c>
      <c r="T17" s="45"/>
      <c r="U17" s="45"/>
      <c r="V17" s="45"/>
      <c r="W17" s="45"/>
      <c r="X17" s="45"/>
      <c r="Y17" s="45"/>
      <c r="Z17" s="45"/>
      <c r="AA17" s="47">
        <v>1</v>
      </c>
      <c r="AB17" s="47">
        <v>1</v>
      </c>
      <c r="AC17" s="47">
        <v>1</v>
      </c>
      <c r="AD17" s="47">
        <v>-172.65119999999999</v>
      </c>
      <c r="AE17" s="47">
        <v>-180.58260000000001</v>
      </c>
      <c r="AF17" s="47">
        <v>-180.58320000000001</v>
      </c>
      <c r="AG17" s="48">
        <v>-8.8678410000000003</v>
      </c>
      <c r="AH17" s="49">
        <v>0.67202930000000005</v>
      </c>
      <c r="AI17" s="49">
        <v>0.3275035</v>
      </c>
      <c r="AJ17" s="49">
        <v>4.6720000000000003E-4</v>
      </c>
      <c r="AK17" s="50">
        <v>44.110700000000001</v>
      </c>
      <c r="AL17" s="50">
        <v>1.00661</v>
      </c>
      <c r="AM17" s="50">
        <v>15.474</v>
      </c>
      <c r="AN17" s="50">
        <v>4.3790000000000001E-3</v>
      </c>
      <c r="AO17" s="50">
        <v>9.8464100000000006</v>
      </c>
      <c r="AP17" s="50">
        <v>2.8559000000000001E-2</v>
      </c>
      <c r="AQ17" s="50">
        <v>14.184699999999999</v>
      </c>
      <c r="AR17" s="50">
        <v>11.6394</v>
      </c>
      <c r="AS17" s="50">
        <v>2.2619699999999998</v>
      </c>
      <c r="AT17" s="50">
        <v>0.11824800000000001</v>
      </c>
      <c r="AU17" s="50">
        <v>0</v>
      </c>
      <c r="AV17" s="50">
        <v>0</v>
      </c>
      <c r="AW17" s="50">
        <v>100.545</v>
      </c>
      <c r="AX17" s="51">
        <v>6.2462160000000004</v>
      </c>
      <c r="AY17" s="51">
        <v>0.1072077</v>
      </c>
      <c r="AZ17" s="51">
        <v>2.5822940000000001</v>
      </c>
      <c r="BA17" s="51">
        <v>4.9019999999999999E-4</v>
      </c>
      <c r="BB17" s="51">
        <v>1.1658809999999999</v>
      </c>
      <c r="BC17" s="51">
        <v>3.4250000000000001E-3</v>
      </c>
      <c r="BD17" s="51">
        <v>2.9944570000000001</v>
      </c>
      <c r="BE17" s="51">
        <v>1.7657350000000001</v>
      </c>
      <c r="BF17" s="51">
        <v>0.62096660000000004</v>
      </c>
      <c r="BG17" s="51">
        <v>2.1358800000000001E-2</v>
      </c>
      <c r="BH17" s="51">
        <v>0</v>
      </c>
      <c r="BI17" s="51">
        <v>0</v>
      </c>
      <c r="BJ17" s="51">
        <v>1.753784</v>
      </c>
      <c r="BK17" s="51">
        <v>0.82851050000000004</v>
      </c>
      <c r="BL17" s="51">
        <v>0.13429350000000001</v>
      </c>
      <c r="BM17" s="51">
        <v>0.48667310000000003</v>
      </c>
      <c r="BN17" s="51">
        <v>0.50803180000000003</v>
      </c>
      <c r="BO17" s="51">
        <v>0.33662890000000001</v>
      </c>
      <c r="BP17" s="51">
        <v>0.82925179999999998</v>
      </c>
      <c r="BQ17" s="51">
        <v>0.78312899999999996</v>
      </c>
      <c r="BR17" s="52" t="s">
        <v>2</v>
      </c>
    </row>
    <row r="18" spans="1:70" s="53" customFormat="1">
      <c r="A18" s="43" t="s">
        <v>60</v>
      </c>
      <c r="B18" s="44" t="s">
        <v>54</v>
      </c>
      <c r="C18" s="44" t="s">
        <v>138</v>
      </c>
      <c r="D18" s="44" t="s">
        <v>63</v>
      </c>
      <c r="E18" s="43" t="s">
        <v>56</v>
      </c>
      <c r="F18" s="45">
        <v>785.73099999999999</v>
      </c>
      <c r="G18" s="45">
        <v>785.56140000000005</v>
      </c>
      <c r="H18" s="45">
        <f t="shared" si="0"/>
        <v>0.16959999999994579</v>
      </c>
      <c r="I18" s="45">
        <v>785.64620000000002</v>
      </c>
      <c r="J18" s="45">
        <v>791.50019999999995</v>
      </c>
      <c r="K18" s="45">
        <v>791.3383</v>
      </c>
      <c r="L18" s="45">
        <f t="shared" si="1"/>
        <v>0.16189999999994598</v>
      </c>
      <c r="M18" s="45">
        <v>791.41930000000002</v>
      </c>
      <c r="N18" s="45">
        <v>791.73350000000005</v>
      </c>
      <c r="O18" s="46">
        <v>5</v>
      </c>
      <c r="P18" s="46">
        <v>8</v>
      </c>
      <c r="Q18" s="45">
        <v>673.41390000000001</v>
      </c>
      <c r="R18" s="45">
        <v>709.15949999999998</v>
      </c>
      <c r="S18" s="45">
        <v>691.2867</v>
      </c>
      <c r="T18" s="45"/>
      <c r="U18" s="45"/>
      <c r="V18" s="45"/>
      <c r="W18" s="45"/>
      <c r="X18" s="45"/>
      <c r="Y18" s="45"/>
      <c r="Z18" s="45"/>
      <c r="AA18" s="47">
        <v>1</v>
      </c>
      <c r="AB18" s="47">
        <v>1</v>
      </c>
      <c r="AC18" s="47">
        <v>1</v>
      </c>
      <c r="AD18" s="47">
        <v>-166.0017</v>
      </c>
      <c r="AE18" s="47">
        <v>-173.7397</v>
      </c>
      <c r="AF18" s="47">
        <v>-173.714</v>
      </c>
      <c r="AG18" s="48">
        <v>-8.1400369999999995</v>
      </c>
      <c r="AH18" s="49">
        <v>0.68754709999999997</v>
      </c>
      <c r="AI18" s="49">
        <v>0.31108229999999998</v>
      </c>
      <c r="AJ18" s="49">
        <v>1.3706E-3</v>
      </c>
      <c r="AK18" s="50">
        <v>44.336500000000001</v>
      </c>
      <c r="AL18" s="50">
        <v>1.09402</v>
      </c>
      <c r="AM18" s="50">
        <v>15.3565</v>
      </c>
      <c r="AN18" s="50">
        <v>9.2411999999999994E-2</v>
      </c>
      <c r="AO18" s="50">
        <v>9.2738800000000001</v>
      </c>
      <c r="AP18" s="50">
        <v>2.5415E-2</v>
      </c>
      <c r="AQ18" s="50">
        <v>14.2743</v>
      </c>
      <c r="AR18" s="50">
        <v>11.285299999999999</v>
      </c>
      <c r="AS18" s="50">
        <v>2.51918</v>
      </c>
      <c r="AT18" s="50">
        <v>6.6142999999999993E-2</v>
      </c>
      <c r="AU18" s="50">
        <v>0</v>
      </c>
      <c r="AV18" s="50">
        <v>0</v>
      </c>
      <c r="AW18" s="50">
        <v>100.17400000000001</v>
      </c>
      <c r="AX18" s="51">
        <v>6.2829370000000004</v>
      </c>
      <c r="AY18" s="51">
        <v>0.1166053</v>
      </c>
      <c r="AZ18" s="51">
        <v>2.5646239999999998</v>
      </c>
      <c r="BA18" s="51">
        <v>1.03532E-2</v>
      </c>
      <c r="BB18" s="51">
        <v>1.0989199999999999</v>
      </c>
      <c r="BC18" s="51">
        <v>3.0501999999999999E-3</v>
      </c>
      <c r="BD18" s="51">
        <v>3.0156510000000001</v>
      </c>
      <c r="BE18" s="51">
        <v>1.7133119999999999</v>
      </c>
      <c r="BF18" s="51">
        <v>0.6921001</v>
      </c>
      <c r="BG18" s="51">
        <v>1.19562E-2</v>
      </c>
      <c r="BH18" s="51">
        <v>0</v>
      </c>
      <c r="BI18" s="51">
        <v>0</v>
      </c>
      <c r="BJ18" s="51">
        <v>1.717063</v>
      </c>
      <c r="BK18" s="51">
        <v>0.8475606</v>
      </c>
      <c r="BL18" s="51">
        <v>0.19454920000000001</v>
      </c>
      <c r="BM18" s="51">
        <v>0.49755100000000002</v>
      </c>
      <c r="BN18" s="51">
        <v>0.50950720000000005</v>
      </c>
      <c r="BO18" s="51">
        <v>0.31097649999999999</v>
      </c>
      <c r="BP18" s="51">
        <v>0.78794310000000001</v>
      </c>
      <c r="BQ18" s="51">
        <v>0.79284239999999995</v>
      </c>
      <c r="BR18" s="52" t="s">
        <v>2</v>
      </c>
    </row>
    <row r="19" spans="1:70" s="53" customFormat="1">
      <c r="A19" s="43" t="s">
        <v>60</v>
      </c>
      <c r="B19" s="44" t="s">
        <v>61</v>
      </c>
      <c r="C19" s="44" t="s">
        <v>138</v>
      </c>
      <c r="D19" s="44" t="s">
        <v>63</v>
      </c>
      <c r="E19" s="43" t="s">
        <v>56</v>
      </c>
      <c r="F19" s="45">
        <v>718.66740000000004</v>
      </c>
      <c r="G19" s="45">
        <v>718.34349999999995</v>
      </c>
      <c r="H19" s="45">
        <f t="shared" si="0"/>
        <v>0.32390000000009422</v>
      </c>
      <c r="I19" s="45">
        <v>718.50540000000001</v>
      </c>
      <c r="J19" s="45">
        <v>725.76980000000003</v>
      </c>
      <c r="K19" s="45">
        <v>725.46</v>
      </c>
      <c r="L19" s="45">
        <f t="shared" si="1"/>
        <v>0.30979999999999563</v>
      </c>
      <c r="M19" s="45">
        <v>725.61490000000003</v>
      </c>
      <c r="N19" s="45">
        <v>729.82429999999999</v>
      </c>
      <c r="O19" s="46">
        <v>5</v>
      </c>
      <c r="P19" s="46">
        <v>8</v>
      </c>
      <c r="Q19" s="45">
        <v>626.77639999999997</v>
      </c>
      <c r="R19" s="45">
        <v>663.45270000000005</v>
      </c>
      <c r="S19" s="45">
        <v>645.1146</v>
      </c>
      <c r="T19" s="45"/>
      <c r="U19" s="45"/>
      <c r="V19" s="45"/>
      <c r="W19" s="45"/>
      <c r="X19" s="45"/>
      <c r="Y19" s="45"/>
      <c r="Z19" s="45"/>
      <c r="AA19" s="47">
        <v>1</v>
      </c>
      <c r="AB19" s="47">
        <v>1</v>
      </c>
      <c r="AC19" s="47">
        <v>1</v>
      </c>
      <c r="AD19" s="47">
        <v>-169.7347</v>
      </c>
      <c r="AE19" s="47">
        <v>-177.465</v>
      </c>
      <c r="AF19" s="47">
        <v>-177.42400000000001</v>
      </c>
      <c r="AG19" s="48">
        <v>-8.5924359999999993</v>
      </c>
      <c r="AH19" s="49">
        <v>0.74265309999999995</v>
      </c>
      <c r="AI19" s="49">
        <v>0.25504710000000003</v>
      </c>
      <c r="AJ19" s="49">
        <v>2.2997999999999998E-3</v>
      </c>
      <c r="AK19" s="50">
        <v>44.754899999999999</v>
      </c>
      <c r="AL19" s="50">
        <v>0.99936000000000003</v>
      </c>
      <c r="AM19" s="50">
        <v>15.1517</v>
      </c>
      <c r="AN19" s="50">
        <v>3.1319999999999998E-3</v>
      </c>
      <c r="AO19" s="50">
        <v>9.3722300000000001</v>
      </c>
      <c r="AP19" s="50">
        <v>0</v>
      </c>
      <c r="AQ19" s="50">
        <v>14.111000000000001</v>
      </c>
      <c r="AR19" s="50">
        <v>11.319699999999999</v>
      </c>
      <c r="AS19" s="50">
        <v>2.2240799999999998</v>
      </c>
      <c r="AT19" s="50">
        <v>9.7286999999999998E-2</v>
      </c>
      <c r="AU19" s="50">
        <v>0</v>
      </c>
      <c r="AV19" s="50">
        <v>0</v>
      </c>
      <c r="AW19" s="50">
        <v>99.903400000000005</v>
      </c>
      <c r="AX19" s="51">
        <v>6.3502090000000004</v>
      </c>
      <c r="AY19" s="51">
        <v>0.1066501</v>
      </c>
      <c r="AZ19" s="51">
        <v>2.5336050000000001</v>
      </c>
      <c r="BA19" s="51">
        <v>3.5129999999999997E-4</v>
      </c>
      <c r="BB19" s="51">
        <v>1.111971</v>
      </c>
      <c r="BC19" s="51">
        <v>0</v>
      </c>
      <c r="BD19" s="51">
        <v>2.9849019999999999</v>
      </c>
      <c r="BE19" s="51">
        <v>1.7206969999999999</v>
      </c>
      <c r="BF19" s="51">
        <v>0.61179539999999999</v>
      </c>
      <c r="BG19" s="51">
        <v>1.7608100000000002E-2</v>
      </c>
      <c r="BH19" s="51">
        <v>0</v>
      </c>
      <c r="BI19" s="51">
        <v>0</v>
      </c>
      <c r="BJ19" s="51">
        <v>1.649791</v>
      </c>
      <c r="BK19" s="51">
        <v>0.88381410000000005</v>
      </c>
      <c r="BL19" s="51">
        <v>0.19161449999999999</v>
      </c>
      <c r="BM19" s="51">
        <v>0.42018090000000002</v>
      </c>
      <c r="BN19" s="51">
        <v>0.43778899999999998</v>
      </c>
      <c r="BO19" s="51">
        <v>0.3061509</v>
      </c>
      <c r="BP19" s="51">
        <v>0.80582019999999999</v>
      </c>
      <c r="BQ19" s="51">
        <v>0.78742299999999998</v>
      </c>
      <c r="BR19" s="52" t="s">
        <v>3</v>
      </c>
    </row>
    <row r="20" spans="1:70" s="53" customFormat="1">
      <c r="A20" s="43" t="s">
        <v>60</v>
      </c>
      <c r="B20" s="44" t="s">
        <v>61</v>
      </c>
      <c r="C20" s="44" t="s">
        <v>138</v>
      </c>
      <c r="D20" s="44" t="s">
        <v>63</v>
      </c>
      <c r="E20" s="43" t="s">
        <v>56</v>
      </c>
      <c r="F20" s="45">
        <v>731.7654</v>
      </c>
      <c r="G20" s="45">
        <v>731.45100000000002</v>
      </c>
      <c r="H20" s="45">
        <f t="shared" si="0"/>
        <v>0.31439999999997781</v>
      </c>
      <c r="I20" s="45">
        <v>731.60820000000001</v>
      </c>
      <c r="J20" s="45">
        <v>738.34500000000003</v>
      </c>
      <c r="K20" s="45">
        <v>738.04430000000002</v>
      </c>
      <c r="L20" s="45">
        <f t="shared" si="1"/>
        <v>0.30070000000000618</v>
      </c>
      <c r="M20" s="45">
        <v>738.19470000000001</v>
      </c>
      <c r="N20" s="45">
        <v>741.52679999999998</v>
      </c>
      <c r="O20" s="46">
        <v>5</v>
      </c>
      <c r="P20" s="46">
        <v>8</v>
      </c>
      <c r="Q20" s="45">
        <v>642.75930000000005</v>
      </c>
      <c r="R20" s="45">
        <v>678.48760000000004</v>
      </c>
      <c r="S20" s="45">
        <v>660.62339999999995</v>
      </c>
      <c r="T20" s="45"/>
      <c r="U20" s="45"/>
      <c r="V20" s="45"/>
      <c r="W20" s="45"/>
      <c r="X20" s="45"/>
      <c r="Y20" s="45"/>
      <c r="Z20" s="45"/>
      <c r="AA20" s="47">
        <v>1</v>
      </c>
      <c r="AB20" s="47">
        <v>1</v>
      </c>
      <c r="AC20" s="47">
        <v>1</v>
      </c>
      <c r="AD20" s="47">
        <v>-170.88249999999999</v>
      </c>
      <c r="AE20" s="47">
        <v>-178.61600000000001</v>
      </c>
      <c r="AF20" s="47">
        <v>-178.48410000000001</v>
      </c>
      <c r="AG20" s="48">
        <v>-8.7327910000000006</v>
      </c>
      <c r="AH20" s="49">
        <v>0.72048140000000005</v>
      </c>
      <c r="AI20" s="49">
        <v>0.2771383</v>
      </c>
      <c r="AJ20" s="49">
        <v>2.3803000000000001E-3</v>
      </c>
      <c r="AK20" s="50">
        <v>44.575200000000002</v>
      </c>
      <c r="AL20" s="50">
        <v>1.1025799999999999</v>
      </c>
      <c r="AM20" s="50">
        <v>15.232799999999999</v>
      </c>
      <c r="AN20" s="50">
        <v>3.4979000000000003E-2</v>
      </c>
      <c r="AO20" s="50">
        <v>9.25075</v>
      </c>
      <c r="AP20" s="50">
        <v>3.1528E-2</v>
      </c>
      <c r="AQ20" s="50">
        <v>14.1638</v>
      </c>
      <c r="AR20" s="50">
        <v>11.5329</v>
      </c>
      <c r="AS20" s="50">
        <v>2.2771400000000002</v>
      </c>
      <c r="AT20" s="50">
        <v>8.9304999999999995E-2</v>
      </c>
      <c r="AU20" s="50">
        <v>0</v>
      </c>
      <c r="AV20" s="50">
        <v>0</v>
      </c>
      <c r="AW20" s="50">
        <v>100.14100000000001</v>
      </c>
      <c r="AX20" s="51">
        <v>6.3198080000000001</v>
      </c>
      <c r="AY20" s="51">
        <v>0.1175744</v>
      </c>
      <c r="AZ20" s="51">
        <v>2.545191</v>
      </c>
      <c r="BA20" s="51">
        <v>3.9207000000000001E-3</v>
      </c>
      <c r="BB20" s="51">
        <v>1.0967070000000001</v>
      </c>
      <c r="BC20" s="51">
        <v>3.7856999999999999E-3</v>
      </c>
      <c r="BD20" s="51">
        <v>2.9937480000000001</v>
      </c>
      <c r="BE20" s="51">
        <v>1.751746</v>
      </c>
      <c r="BF20" s="51">
        <v>0.62590539999999995</v>
      </c>
      <c r="BG20" s="51">
        <v>1.6150899999999999E-2</v>
      </c>
      <c r="BH20" s="51">
        <v>0</v>
      </c>
      <c r="BI20" s="51">
        <v>0</v>
      </c>
      <c r="BJ20" s="51">
        <v>1.6801919999999999</v>
      </c>
      <c r="BK20" s="51">
        <v>0.86499979999999999</v>
      </c>
      <c r="BL20" s="51">
        <v>0.16751840000000001</v>
      </c>
      <c r="BM20" s="51">
        <v>0.45838699999999999</v>
      </c>
      <c r="BN20" s="51">
        <v>0.47453790000000001</v>
      </c>
      <c r="BO20" s="51">
        <v>0.2691035</v>
      </c>
      <c r="BP20" s="51">
        <v>0.82760370000000005</v>
      </c>
      <c r="BQ20" s="51">
        <v>0.78342650000000003</v>
      </c>
      <c r="BR20" s="52" t="s">
        <v>3</v>
      </c>
    </row>
    <row r="21" spans="1:70" s="53" customFormat="1">
      <c r="A21" s="43" t="s">
        <v>59</v>
      </c>
      <c r="B21" s="44" t="s">
        <v>54</v>
      </c>
      <c r="C21" s="44" t="s">
        <v>138</v>
      </c>
      <c r="D21" s="44" t="s">
        <v>63</v>
      </c>
      <c r="E21" s="43" t="s">
        <v>56</v>
      </c>
      <c r="F21" s="45">
        <v>756.8501</v>
      </c>
      <c r="G21" s="45">
        <v>756.83130000000006</v>
      </c>
      <c r="H21" s="45">
        <f t="shared" si="0"/>
        <v>1.8799999999941974E-2</v>
      </c>
      <c r="I21" s="45">
        <v>756.84069999999997</v>
      </c>
      <c r="J21" s="45">
        <v>760.3193</v>
      </c>
      <c r="K21" s="45">
        <v>760.30139999999994</v>
      </c>
      <c r="L21" s="45">
        <f t="shared" si="1"/>
        <v>1.7900000000054206E-2</v>
      </c>
      <c r="M21" s="45">
        <v>760.31039999999996</v>
      </c>
      <c r="N21" s="45">
        <v>763.03549999999996</v>
      </c>
      <c r="O21" s="46">
        <v>5</v>
      </c>
      <c r="P21" s="46">
        <v>8</v>
      </c>
      <c r="Q21" s="45">
        <v>661.46029999999996</v>
      </c>
      <c r="R21" s="45">
        <v>696.21770000000004</v>
      </c>
      <c r="S21" s="45">
        <v>678.83900000000006</v>
      </c>
      <c r="T21" s="45"/>
      <c r="U21" s="45"/>
      <c r="V21" s="45"/>
      <c r="W21" s="45"/>
      <c r="X21" s="45"/>
      <c r="Y21" s="45"/>
      <c r="Z21" s="45"/>
      <c r="AA21" s="47">
        <v>1</v>
      </c>
      <c r="AB21" s="47">
        <v>1</v>
      </c>
      <c r="AC21" s="47">
        <v>1</v>
      </c>
      <c r="AD21" s="47">
        <v>-167.9358</v>
      </c>
      <c r="AE21" s="47">
        <v>-176.1936</v>
      </c>
      <c r="AF21" s="47">
        <v>-175.917</v>
      </c>
      <c r="AG21" s="48">
        <v>-8.1916320000000002</v>
      </c>
      <c r="AH21" s="49">
        <v>0.68897079999999999</v>
      </c>
      <c r="AI21" s="49">
        <v>0.31087559999999997</v>
      </c>
      <c r="AJ21" s="49">
        <v>1.537E-4</v>
      </c>
      <c r="AK21" s="50">
        <v>44.892299999999999</v>
      </c>
      <c r="AL21" s="50">
        <v>0.98269300000000004</v>
      </c>
      <c r="AM21" s="50">
        <v>14.5008</v>
      </c>
      <c r="AN21" s="50">
        <v>6.2247999999999998E-2</v>
      </c>
      <c r="AO21" s="50">
        <v>10.7971</v>
      </c>
      <c r="AP21" s="50">
        <v>0.229848</v>
      </c>
      <c r="AQ21" s="50">
        <v>13.3925</v>
      </c>
      <c r="AR21" s="50">
        <v>11.331200000000001</v>
      </c>
      <c r="AS21" s="50">
        <v>2.3110300000000001</v>
      </c>
      <c r="AT21" s="50">
        <v>5.3107000000000001E-2</v>
      </c>
      <c r="AU21" s="50">
        <v>0</v>
      </c>
      <c r="AV21" s="50">
        <v>0</v>
      </c>
      <c r="AW21" s="50">
        <v>100.413</v>
      </c>
      <c r="AX21" s="51">
        <v>6.3950199999999997</v>
      </c>
      <c r="AY21" s="51">
        <v>0.1052882</v>
      </c>
      <c r="AZ21" s="51">
        <v>2.4344009999999998</v>
      </c>
      <c r="BA21" s="51">
        <v>7.0104E-3</v>
      </c>
      <c r="BB21" s="51">
        <v>1.286116</v>
      </c>
      <c r="BC21" s="51">
        <v>2.7730000000000001E-2</v>
      </c>
      <c r="BD21" s="51">
        <v>2.8441770000000002</v>
      </c>
      <c r="BE21" s="51">
        <v>1.72929</v>
      </c>
      <c r="BF21" s="51">
        <v>0.63823989999999997</v>
      </c>
      <c r="BG21" s="51">
        <v>9.6501E-3</v>
      </c>
      <c r="BH21" s="51">
        <v>0</v>
      </c>
      <c r="BI21" s="51">
        <v>0</v>
      </c>
      <c r="BJ21" s="51">
        <v>1.6049800000000001</v>
      </c>
      <c r="BK21" s="51">
        <v>0.82942099999999996</v>
      </c>
      <c r="BL21" s="51">
        <v>0.17096700000000001</v>
      </c>
      <c r="BM21" s="51">
        <v>0.46727289999999999</v>
      </c>
      <c r="BN21" s="51">
        <v>0.47692299999999999</v>
      </c>
      <c r="BO21" s="51">
        <v>0.25201649999999998</v>
      </c>
      <c r="BP21" s="51">
        <v>1.0341</v>
      </c>
      <c r="BQ21" s="51">
        <v>0.73336089999999998</v>
      </c>
      <c r="BR21" s="52" t="s">
        <v>3</v>
      </c>
    </row>
    <row r="22" spans="1:70" s="53" customFormat="1">
      <c r="A22" s="43" t="s">
        <v>59</v>
      </c>
      <c r="B22" s="44" t="s">
        <v>54</v>
      </c>
      <c r="C22" s="44" t="s">
        <v>138</v>
      </c>
      <c r="D22" s="44" t="s">
        <v>63</v>
      </c>
      <c r="E22" s="43" t="s">
        <v>56</v>
      </c>
      <c r="F22" s="45">
        <v>776.96590000000003</v>
      </c>
      <c r="G22" s="45">
        <v>776.899</v>
      </c>
      <c r="H22" s="45">
        <f t="shared" si="0"/>
        <v>6.6900000000032378E-2</v>
      </c>
      <c r="I22" s="45">
        <v>776.9325</v>
      </c>
      <c r="J22" s="45">
        <v>781.1848</v>
      </c>
      <c r="K22" s="45">
        <v>781.12099999999998</v>
      </c>
      <c r="L22" s="45">
        <f t="shared" si="1"/>
        <v>6.3800000000014734E-2</v>
      </c>
      <c r="M22" s="45">
        <v>781.15290000000005</v>
      </c>
      <c r="N22" s="45">
        <v>783.90200000000004</v>
      </c>
      <c r="O22" s="46">
        <v>5</v>
      </c>
      <c r="P22" s="46">
        <v>8</v>
      </c>
      <c r="Q22" s="45">
        <v>648.77359999999999</v>
      </c>
      <c r="R22" s="45">
        <v>685.39829999999995</v>
      </c>
      <c r="S22" s="45">
        <v>667.08590000000004</v>
      </c>
      <c r="T22" s="45"/>
      <c r="U22" s="45"/>
      <c r="V22" s="45"/>
      <c r="W22" s="45"/>
      <c r="X22" s="45"/>
      <c r="Y22" s="45"/>
      <c r="Z22" s="45"/>
      <c r="AA22" s="47">
        <v>1</v>
      </c>
      <c r="AB22" s="47">
        <v>1</v>
      </c>
      <c r="AC22" s="47">
        <v>1</v>
      </c>
      <c r="AD22" s="47">
        <v>-167.23070000000001</v>
      </c>
      <c r="AE22" s="47">
        <v>-175.08250000000001</v>
      </c>
      <c r="AF22" s="47">
        <v>-174.7482</v>
      </c>
      <c r="AG22" s="48">
        <v>-8.2580329999999993</v>
      </c>
      <c r="AH22" s="49">
        <v>0.69772299999999998</v>
      </c>
      <c r="AI22" s="49">
        <v>0.30174770000000001</v>
      </c>
      <c r="AJ22" s="49">
        <v>5.2930000000000002E-4</v>
      </c>
      <c r="AK22" s="50">
        <v>45.084000000000003</v>
      </c>
      <c r="AL22" s="50">
        <v>0.936693</v>
      </c>
      <c r="AM22" s="50">
        <v>14.8718</v>
      </c>
      <c r="AN22" s="50">
        <v>8.0381999999999995E-2</v>
      </c>
      <c r="AO22" s="50">
        <v>9.3680699999999995</v>
      </c>
      <c r="AP22" s="50">
        <v>0.11444500000000001</v>
      </c>
      <c r="AQ22" s="50">
        <v>14.030900000000001</v>
      </c>
      <c r="AR22" s="50">
        <v>11.559200000000001</v>
      </c>
      <c r="AS22" s="50">
        <v>2.47492</v>
      </c>
      <c r="AT22" s="50">
        <v>5.3019999999999998E-2</v>
      </c>
      <c r="AU22" s="50">
        <v>0</v>
      </c>
      <c r="AV22" s="50">
        <v>0</v>
      </c>
      <c r="AW22" s="50">
        <v>100.453</v>
      </c>
      <c r="AX22" s="51">
        <v>6.3886099999999999</v>
      </c>
      <c r="AY22" s="51">
        <v>9.9832799999999999E-2</v>
      </c>
      <c r="AZ22" s="51">
        <v>2.4835769999999999</v>
      </c>
      <c r="BA22" s="51">
        <v>9.0051000000000003E-3</v>
      </c>
      <c r="BB22" s="51">
        <v>1.110036</v>
      </c>
      <c r="BC22" s="51">
        <v>1.3734700000000001E-2</v>
      </c>
      <c r="BD22" s="51">
        <v>2.9641099999999998</v>
      </c>
      <c r="BE22" s="51">
        <v>1.7548239999999999</v>
      </c>
      <c r="BF22" s="51">
        <v>0.6799132</v>
      </c>
      <c r="BG22" s="51">
        <v>9.5837000000000006E-3</v>
      </c>
      <c r="BH22" s="51">
        <v>0</v>
      </c>
      <c r="BI22" s="51">
        <v>0</v>
      </c>
      <c r="BJ22" s="51">
        <v>1.6113900000000001</v>
      </c>
      <c r="BK22" s="51">
        <v>0.87218640000000003</v>
      </c>
      <c r="BL22" s="51">
        <v>0.17627029999999999</v>
      </c>
      <c r="BM22" s="51">
        <v>0.50364279999999995</v>
      </c>
      <c r="BN22" s="51">
        <v>0.51322650000000003</v>
      </c>
      <c r="BO22" s="51">
        <v>0.19357750000000001</v>
      </c>
      <c r="BP22" s="51">
        <v>0.91645880000000002</v>
      </c>
      <c r="BQ22" s="51">
        <v>0.76383389999999995</v>
      </c>
      <c r="BR22" s="52" t="s">
        <v>2</v>
      </c>
    </row>
    <row r="23" spans="1:70" s="53" customFormat="1">
      <c r="A23" s="43" t="s">
        <v>58</v>
      </c>
      <c r="B23" s="44" t="s">
        <v>54</v>
      </c>
      <c r="C23" s="44" t="s">
        <v>137</v>
      </c>
      <c r="D23" s="44" t="s">
        <v>63</v>
      </c>
      <c r="E23" s="43" t="s">
        <v>56</v>
      </c>
      <c r="F23" s="45">
        <v>894.95740000000001</v>
      </c>
      <c r="G23" s="45">
        <v>894.97130000000004</v>
      </c>
      <c r="H23" s="45">
        <f t="shared" si="0"/>
        <v>-1.3900000000035106E-2</v>
      </c>
      <c r="I23" s="45">
        <v>894.96439999999996</v>
      </c>
      <c r="J23" s="45">
        <v>891.5</v>
      </c>
      <c r="K23" s="45">
        <v>891.51329999999996</v>
      </c>
      <c r="L23" s="45">
        <f t="shared" si="1"/>
        <v>-1.3299999999958345E-2</v>
      </c>
      <c r="M23" s="45">
        <v>891.50670000000002</v>
      </c>
      <c r="N23" s="45">
        <v>878.85910000000001</v>
      </c>
      <c r="O23" s="46">
        <v>11</v>
      </c>
      <c r="P23" s="46">
        <v>15</v>
      </c>
      <c r="Q23" s="45">
        <v>756.39940000000001</v>
      </c>
      <c r="R23" s="45">
        <v>813.80290000000002</v>
      </c>
      <c r="S23" s="45">
        <v>785.10119999999995</v>
      </c>
      <c r="T23" s="45"/>
      <c r="U23" s="45"/>
      <c r="V23" s="45"/>
      <c r="W23" s="45"/>
      <c r="X23" s="45"/>
      <c r="Y23" s="45"/>
      <c r="Z23" s="45"/>
      <c r="AA23" s="47">
        <v>1</v>
      </c>
      <c r="AB23" s="47">
        <v>1</v>
      </c>
      <c r="AC23" s="47">
        <v>1</v>
      </c>
      <c r="AD23" s="47">
        <v>-147.0814</v>
      </c>
      <c r="AE23" s="47">
        <v>-154.76179999999999</v>
      </c>
      <c r="AF23" s="47">
        <v>-155.6251</v>
      </c>
      <c r="AG23" s="48">
        <v>-5.8512329999999997</v>
      </c>
      <c r="AH23" s="49">
        <v>0.23001369999999999</v>
      </c>
      <c r="AI23" s="49">
        <v>0.76970070000000002</v>
      </c>
      <c r="AJ23" s="49">
        <v>2.856E-4</v>
      </c>
      <c r="AK23" s="50">
        <v>45.743699999999997</v>
      </c>
      <c r="AL23" s="50">
        <v>0.149064</v>
      </c>
      <c r="AM23" s="50">
        <v>15.129200000000001</v>
      </c>
      <c r="AN23" s="50">
        <v>2.4861999999999999E-2</v>
      </c>
      <c r="AO23" s="50">
        <v>2.3052600000000001</v>
      </c>
      <c r="AP23" s="50">
        <v>0</v>
      </c>
      <c r="AQ23" s="50">
        <v>19.001899999999999</v>
      </c>
      <c r="AR23" s="50">
        <v>11.7536</v>
      </c>
      <c r="AS23" s="50">
        <v>2.4308399999999999</v>
      </c>
      <c r="AT23" s="50">
        <v>4.6803999999999998E-2</v>
      </c>
      <c r="AU23" s="50">
        <v>0</v>
      </c>
      <c r="AV23" s="50">
        <v>0</v>
      </c>
      <c r="AW23" s="50">
        <v>98.715199999999996</v>
      </c>
      <c r="AX23" s="51">
        <v>6.4074450000000001</v>
      </c>
      <c r="AY23" s="51">
        <v>1.5704300000000001E-2</v>
      </c>
      <c r="AZ23" s="51">
        <v>2.4974669999999999</v>
      </c>
      <c r="BA23" s="51">
        <v>2.7531999999999999E-3</v>
      </c>
      <c r="BB23" s="51">
        <v>0.27000809999999997</v>
      </c>
      <c r="BC23" s="51">
        <v>0</v>
      </c>
      <c r="BD23" s="51">
        <v>3.968035</v>
      </c>
      <c r="BE23" s="51">
        <v>1.7637879999999999</v>
      </c>
      <c r="BF23" s="51">
        <v>0.66011310000000001</v>
      </c>
      <c r="BG23" s="51">
        <v>8.3627000000000007E-3</v>
      </c>
      <c r="BH23" s="51">
        <v>0</v>
      </c>
      <c r="BI23" s="51">
        <v>0</v>
      </c>
      <c r="BJ23" s="51">
        <v>1.5925549999999999</v>
      </c>
      <c r="BK23" s="51">
        <v>0.90491200000000005</v>
      </c>
      <c r="BL23" s="51">
        <v>7.4799199999999996E-2</v>
      </c>
      <c r="BM23" s="51">
        <v>0.58531390000000005</v>
      </c>
      <c r="BN23" s="51">
        <v>0.5936766</v>
      </c>
      <c r="BO23" s="51">
        <v>0.13460659999999999</v>
      </c>
      <c r="BP23" s="51">
        <v>0.13540150000000001</v>
      </c>
      <c r="BQ23" s="51">
        <v>0.9670029</v>
      </c>
      <c r="BR23" s="52" t="s">
        <v>2</v>
      </c>
    </row>
    <row r="24" spans="1:70" s="53" customFormat="1">
      <c r="A24" s="43" t="s">
        <v>58</v>
      </c>
      <c r="B24" s="44" t="s">
        <v>54</v>
      </c>
      <c r="C24" s="44" t="s">
        <v>137</v>
      </c>
      <c r="D24" s="44" t="s">
        <v>63</v>
      </c>
      <c r="E24" s="43" t="s">
        <v>56</v>
      </c>
      <c r="F24" s="45">
        <v>914.7627</v>
      </c>
      <c r="G24" s="45">
        <v>914.77670000000001</v>
      </c>
      <c r="H24" s="45">
        <f t="shared" si="0"/>
        <v>-1.4000000000010004E-2</v>
      </c>
      <c r="I24" s="45">
        <v>914.76969999999994</v>
      </c>
      <c r="J24" s="45">
        <v>915.79309999999998</v>
      </c>
      <c r="K24" s="45">
        <v>915.80650000000003</v>
      </c>
      <c r="L24" s="45">
        <f t="shared" si="1"/>
        <v>-1.340000000004693E-2</v>
      </c>
      <c r="M24" s="45">
        <v>915.7998</v>
      </c>
      <c r="N24" s="45">
        <v>907.21849999999995</v>
      </c>
      <c r="O24" s="46">
        <v>11</v>
      </c>
      <c r="P24" s="46">
        <v>15</v>
      </c>
      <c r="Q24" s="45">
        <v>786.48410000000001</v>
      </c>
      <c r="R24" s="45">
        <v>844.07339999999999</v>
      </c>
      <c r="S24" s="45">
        <v>815.27869999999996</v>
      </c>
      <c r="T24" s="45"/>
      <c r="U24" s="45"/>
      <c r="V24" s="45"/>
      <c r="W24" s="45"/>
      <c r="X24" s="45"/>
      <c r="Y24" s="45"/>
      <c r="Z24" s="45"/>
      <c r="AA24" s="47">
        <v>1</v>
      </c>
      <c r="AB24" s="47">
        <v>1</v>
      </c>
      <c r="AC24" s="47">
        <v>1</v>
      </c>
      <c r="AD24" s="47">
        <v>-145.91849999999999</v>
      </c>
      <c r="AE24" s="47">
        <v>-152.9308</v>
      </c>
      <c r="AF24" s="47">
        <v>-153.4451</v>
      </c>
      <c r="AG24" s="48">
        <v>-5.9699619999999998</v>
      </c>
      <c r="AH24" s="49">
        <v>0.23001369999999999</v>
      </c>
      <c r="AI24" s="49">
        <v>0.76970070000000002</v>
      </c>
      <c r="AJ24" s="49">
        <v>2.856E-4</v>
      </c>
      <c r="AK24" s="50">
        <v>44.583500000000001</v>
      </c>
      <c r="AL24" s="50">
        <v>0.53821600000000003</v>
      </c>
      <c r="AM24" s="50">
        <v>16.280200000000001</v>
      </c>
      <c r="AN24" s="50">
        <v>0.63619400000000004</v>
      </c>
      <c r="AO24" s="50">
        <v>2.5041000000000002</v>
      </c>
      <c r="AP24" s="50">
        <v>2.163E-3</v>
      </c>
      <c r="AQ24" s="50">
        <v>18.170500000000001</v>
      </c>
      <c r="AR24" s="50">
        <v>11.9909</v>
      </c>
      <c r="AS24" s="50">
        <v>2.5389200000000001</v>
      </c>
      <c r="AT24" s="50">
        <v>6.0668E-2</v>
      </c>
      <c r="AU24" s="50">
        <v>0</v>
      </c>
      <c r="AV24" s="50">
        <v>0</v>
      </c>
      <c r="AW24" s="50">
        <v>99.335400000000007</v>
      </c>
      <c r="AX24" s="51">
        <v>6.231179</v>
      </c>
      <c r="AY24" s="51">
        <v>5.6577599999999999E-2</v>
      </c>
      <c r="AZ24" s="51">
        <v>2.6815500000000001</v>
      </c>
      <c r="BA24" s="51">
        <v>7.0295999999999997E-2</v>
      </c>
      <c r="BB24" s="51">
        <v>0.29265160000000001</v>
      </c>
      <c r="BC24" s="51">
        <v>2.5599999999999999E-4</v>
      </c>
      <c r="BD24" s="51">
        <v>3.786063</v>
      </c>
      <c r="BE24" s="51">
        <v>1.795436</v>
      </c>
      <c r="BF24" s="51">
        <v>0.68794460000000002</v>
      </c>
      <c r="BG24" s="51">
        <v>1.0815999999999999E-2</v>
      </c>
      <c r="BH24" s="51">
        <v>0</v>
      </c>
      <c r="BI24" s="51">
        <v>0</v>
      </c>
      <c r="BJ24" s="51">
        <v>1.768821</v>
      </c>
      <c r="BK24" s="51">
        <v>0.91272929999999997</v>
      </c>
      <c r="BL24" s="51">
        <v>8.5990499999999997E-2</v>
      </c>
      <c r="BM24" s="51">
        <v>0.60195410000000005</v>
      </c>
      <c r="BN24" s="51">
        <v>0.61277009999999998</v>
      </c>
      <c r="BO24" s="51">
        <v>0.14585899999999999</v>
      </c>
      <c r="BP24" s="51">
        <v>0.1467926</v>
      </c>
      <c r="BQ24" s="51">
        <v>0.96267530000000001</v>
      </c>
      <c r="BR24" s="52" t="s">
        <v>2</v>
      </c>
    </row>
    <row r="25" spans="1:70" s="53" customFormat="1">
      <c r="A25" s="43" t="s">
        <v>58</v>
      </c>
      <c r="B25" s="44" t="s">
        <v>54</v>
      </c>
      <c r="C25" s="44" t="s">
        <v>137</v>
      </c>
      <c r="D25" s="44" t="s">
        <v>63</v>
      </c>
      <c r="E25" s="43" t="s">
        <v>56</v>
      </c>
      <c r="F25" s="45">
        <v>930.57249999999999</v>
      </c>
      <c r="G25" s="45">
        <v>930.58669999999995</v>
      </c>
      <c r="H25" s="45">
        <f t="shared" si="0"/>
        <v>-1.41999999999598E-2</v>
      </c>
      <c r="I25" s="45">
        <v>930.57960000000003</v>
      </c>
      <c r="J25" s="45">
        <v>931.24329999999998</v>
      </c>
      <c r="K25" s="45">
        <v>931.2568</v>
      </c>
      <c r="L25" s="45">
        <f t="shared" si="1"/>
        <v>-1.3500000000021828E-2</v>
      </c>
      <c r="M25" s="45">
        <v>931.25009999999997</v>
      </c>
      <c r="N25" s="45">
        <v>923.29100000000005</v>
      </c>
      <c r="O25" s="46">
        <v>11</v>
      </c>
      <c r="P25" s="46">
        <v>15</v>
      </c>
      <c r="Q25" s="45">
        <v>793.74130000000002</v>
      </c>
      <c r="R25" s="45">
        <v>849.58669999999995</v>
      </c>
      <c r="S25" s="45">
        <v>821.66409999999996</v>
      </c>
      <c r="T25" s="45"/>
      <c r="U25" s="45"/>
      <c r="V25" s="45"/>
      <c r="W25" s="45"/>
      <c r="X25" s="45"/>
      <c r="Y25" s="45"/>
      <c r="Z25" s="45"/>
      <c r="AA25" s="47">
        <v>1</v>
      </c>
      <c r="AB25" s="47">
        <v>1</v>
      </c>
      <c r="AC25" s="47">
        <v>1</v>
      </c>
      <c r="AD25" s="47">
        <v>-144.45320000000001</v>
      </c>
      <c r="AE25" s="47">
        <v>-151.59209999999999</v>
      </c>
      <c r="AF25" s="47">
        <v>-152.1576</v>
      </c>
      <c r="AG25" s="48">
        <v>-5.7452699999999997</v>
      </c>
      <c r="AH25" s="49">
        <v>0.23001369999999999</v>
      </c>
      <c r="AI25" s="49">
        <v>0.76970070000000002</v>
      </c>
      <c r="AJ25" s="49">
        <v>2.856E-4</v>
      </c>
      <c r="AK25" s="50">
        <v>44.883600000000001</v>
      </c>
      <c r="AL25" s="50">
        <v>0.49481900000000001</v>
      </c>
      <c r="AM25" s="50">
        <v>15.786199999999999</v>
      </c>
      <c r="AN25" s="50">
        <v>0.65182300000000004</v>
      </c>
      <c r="AO25" s="50">
        <v>2.5892200000000001</v>
      </c>
      <c r="AP25" s="50">
        <v>9.443E-3</v>
      </c>
      <c r="AQ25" s="50">
        <v>18.3384</v>
      </c>
      <c r="AR25" s="50">
        <v>11.8994</v>
      </c>
      <c r="AS25" s="50">
        <v>2.5554399999999999</v>
      </c>
      <c r="AT25" s="50">
        <v>6.5854999999999997E-2</v>
      </c>
      <c r="AU25" s="50">
        <v>0</v>
      </c>
      <c r="AV25" s="50">
        <v>0</v>
      </c>
      <c r="AW25" s="50">
        <v>99.3142</v>
      </c>
      <c r="AX25" s="51">
        <v>6.2751510000000001</v>
      </c>
      <c r="AY25" s="51">
        <v>5.2032500000000002E-2</v>
      </c>
      <c r="AZ25" s="51">
        <v>2.6010230000000001</v>
      </c>
      <c r="BA25" s="51">
        <v>7.2046200000000005E-2</v>
      </c>
      <c r="BB25" s="51">
        <v>0.30269740000000001</v>
      </c>
      <c r="BC25" s="51">
        <v>1.1180999999999999E-3</v>
      </c>
      <c r="BD25" s="51">
        <v>3.8222830000000001</v>
      </c>
      <c r="BE25" s="51">
        <v>1.782311</v>
      </c>
      <c r="BF25" s="51">
        <v>0.69264479999999995</v>
      </c>
      <c r="BG25" s="51">
        <v>1.17445E-2</v>
      </c>
      <c r="BH25" s="51">
        <v>0</v>
      </c>
      <c r="BI25" s="51">
        <v>0</v>
      </c>
      <c r="BJ25" s="51">
        <v>1.7248490000000001</v>
      </c>
      <c r="BK25" s="51">
        <v>0.87617469999999997</v>
      </c>
      <c r="BL25" s="51">
        <v>9.1337000000000002E-2</v>
      </c>
      <c r="BM25" s="51">
        <v>0.60130790000000001</v>
      </c>
      <c r="BN25" s="51">
        <v>0.61305240000000005</v>
      </c>
      <c r="BO25" s="51">
        <v>0.15084910000000001</v>
      </c>
      <c r="BP25" s="51">
        <v>0.15184829999999999</v>
      </c>
      <c r="BQ25" s="51">
        <v>0.96179079999999995</v>
      </c>
      <c r="BR25" s="52" t="s">
        <v>2</v>
      </c>
    </row>
    <row r="26" spans="1:70" s="53" customFormat="1">
      <c r="A26" s="43" t="s">
        <v>57</v>
      </c>
      <c r="B26" s="44" t="s">
        <v>54</v>
      </c>
      <c r="C26" s="44" t="s">
        <v>137</v>
      </c>
      <c r="D26" s="44" t="s">
        <v>63</v>
      </c>
      <c r="E26" s="43" t="s">
        <v>56</v>
      </c>
      <c r="F26" s="45">
        <v>890.45389999999998</v>
      </c>
      <c r="G26" s="45">
        <v>890.47550000000001</v>
      </c>
      <c r="H26" s="45">
        <f t="shared" si="0"/>
        <v>-2.1600000000034925E-2</v>
      </c>
      <c r="I26" s="45">
        <v>890.46469999999999</v>
      </c>
      <c r="J26" s="45">
        <v>888.69420000000002</v>
      </c>
      <c r="K26" s="45">
        <v>888.71500000000003</v>
      </c>
      <c r="L26" s="45">
        <f t="shared" si="1"/>
        <v>-2.0800000000008367E-2</v>
      </c>
      <c r="M26" s="45">
        <v>888.70460000000003</v>
      </c>
      <c r="N26" s="45">
        <v>878.43029999999999</v>
      </c>
      <c r="O26" s="46">
        <v>11</v>
      </c>
      <c r="P26" s="46">
        <v>15</v>
      </c>
      <c r="Q26" s="45">
        <v>762.00220000000002</v>
      </c>
      <c r="R26" s="45">
        <v>835.55439999999999</v>
      </c>
      <c r="S26" s="45">
        <v>798.77829999999994</v>
      </c>
      <c r="T26" s="45"/>
      <c r="U26" s="45"/>
      <c r="V26" s="45"/>
      <c r="W26" s="45"/>
      <c r="X26" s="45"/>
      <c r="Y26" s="45"/>
      <c r="Z26" s="45"/>
      <c r="AA26" s="47">
        <v>1</v>
      </c>
      <c r="AB26" s="47">
        <v>1</v>
      </c>
      <c r="AC26" s="47">
        <v>1</v>
      </c>
      <c r="AD26" s="47">
        <v>-146.6431</v>
      </c>
      <c r="AE26" s="47">
        <v>-153.19319999999999</v>
      </c>
      <c r="AF26" s="47">
        <v>-153.52590000000001</v>
      </c>
      <c r="AG26" s="48">
        <v>-6.2336989999999997</v>
      </c>
      <c r="AH26" s="49">
        <v>0.28794540000000002</v>
      </c>
      <c r="AI26" s="49">
        <v>0.71118570000000003</v>
      </c>
      <c r="AJ26" s="49">
        <v>8.6890000000000003E-4</v>
      </c>
      <c r="AK26" s="50">
        <v>44.480499999999999</v>
      </c>
      <c r="AL26" s="50">
        <v>0.305836</v>
      </c>
      <c r="AM26" s="50">
        <v>19.181999999999999</v>
      </c>
      <c r="AN26" s="50">
        <v>0.48383799999999999</v>
      </c>
      <c r="AO26" s="50">
        <v>2.39459</v>
      </c>
      <c r="AP26" s="50">
        <v>7.8670000000000007E-3</v>
      </c>
      <c r="AQ26" s="50">
        <v>17.435099999999998</v>
      </c>
      <c r="AR26" s="50">
        <v>12.1934</v>
      </c>
      <c r="AS26" s="50">
        <v>2.6348600000000002</v>
      </c>
      <c r="AT26" s="50">
        <v>0.10557</v>
      </c>
      <c r="AU26" s="50">
        <v>0</v>
      </c>
      <c r="AV26" s="50">
        <v>0</v>
      </c>
      <c r="AW26" s="50">
        <v>101.31399999999999</v>
      </c>
      <c r="AX26" s="51">
        <v>6.0863670000000001</v>
      </c>
      <c r="AY26" s="51">
        <v>3.1475200000000002E-2</v>
      </c>
      <c r="AZ26" s="51">
        <v>3.0932309999999998</v>
      </c>
      <c r="BA26" s="51">
        <v>5.2339999999999998E-2</v>
      </c>
      <c r="BB26" s="51">
        <v>0.27398240000000001</v>
      </c>
      <c r="BC26" s="51">
        <v>9.1169999999999999E-4</v>
      </c>
      <c r="BD26" s="51">
        <v>3.5566230000000001</v>
      </c>
      <c r="BE26" s="51">
        <v>1.787455</v>
      </c>
      <c r="BF26" s="51">
        <v>0.69896320000000001</v>
      </c>
      <c r="BG26" s="51">
        <v>1.84263E-2</v>
      </c>
      <c r="BH26" s="51">
        <v>0</v>
      </c>
      <c r="BI26" s="51">
        <v>0</v>
      </c>
      <c r="BJ26" s="51">
        <v>1.9136329999999999</v>
      </c>
      <c r="BK26" s="51">
        <v>1.1795979999999999</v>
      </c>
      <c r="BL26" s="51">
        <v>0.1176142</v>
      </c>
      <c r="BM26" s="51">
        <v>0.581349</v>
      </c>
      <c r="BN26" s="51">
        <v>0.59977530000000001</v>
      </c>
      <c r="BO26" s="51">
        <v>0.13658339999999999</v>
      </c>
      <c r="BP26" s="51">
        <v>0.13739899999999999</v>
      </c>
      <c r="BQ26" s="51">
        <v>0.96280500000000002</v>
      </c>
      <c r="BR26" s="52" t="s">
        <v>2</v>
      </c>
    </row>
    <row r="27" spans="1:70" s="53" customFormat="1">
      <c r="A27" s="43" t="s">
        <v>57</v>
      </c>
      <c r="B27" s="44" t="s">
        <v>54</v>
      </c>
      <c r="C27" s="44" t="s">
        <v>137</v>
      </c>
      <c r="D27" s="44" t="s">
        <v>63</v>
      </c>
      <c r="E27" s="43" t="s">
        <v>56</v>
      </c>
      <c r="F27" s="45">
        <v>940.17920000000004</v>
      </c>
      <c r="G27" s="45">
        <v>940.20450000000005</v>
      </c>
      <c r="H27" s="45">
        <f t="shared" si="0"/>
        <v>-2.5300000000015643E-2</v>
      </c>
      <c r="I27" s="45">
        <v>940.19179999999994</v>
      </c>
      <c r="J27" s="45">
        <v>937.47220000000004</v>
      </c>
      <c r="K27" s="45">
        <v>937.49630000000002</v>
      </c>
      <c r="L27" s="45">
        <f t="shared" si="1"/>
        <v>-2.4099999999975807E-2</v>
      </c>
      <c r="M27" s="45">
        <v>937.48429999999996</v>
      </c>
      <c r="N27" s="45">
        <v>929.15830000000005</v>
      </c>
      <c r="O27" s="46">
        <v>11</v>
      </c>
      <c r="P27" s="46">
        <v>15</v>
      </c>
      <c r="Q27" s="45">
        <v>777.77369999999996</v>
      </c>
      <c r="R27" s="45">
        <v>854.02059999999994</v>
      </c>
      <c r="S27" s="45">
        <v>815.89710000000002</v>
      </c>
      <c r="T27" s="45"/>
      <c r="U27" s="45"/>
      <c r="V27" s="45"/>
      <c r="W27" s="45"/>
      <c r="X27" s="45"/>
      <c r="Y27" s="45"/>
      <c r="Z27" s="45"/>
      <c r="AA27" s="47">
        <v>1</v>
      </c>
      <c r="AB27" s="47">
        <v>1</v>
      </c>
      <c r="AC27" s="47">
        <v>1</v>
      </c>
      <c r="AD27" s="47">
        <v>-137.57159999999999</v>
      </c>
      <c r="AE27" s="47">
        <v>-144.02350000000001</v>
      </c>
      <c r="AF27" s="47">
        <v>-144.3074</v>
      </c>
      <c r="AG27" s="48">
        <v>-5.1805190000000003</v>
      </c>
      <c r="AH27" s="49">
        <v>0.2267673</v>
      </c>
      <c r="AI27" s="49">
        <v>0.77276080000000003</v>
      </c>
      <c r="AJ27" s="49">
        <v>4.7189999999999998E-4</v>
      </c>
      <c r="AK27" s="50">
        <v>44.891199999999998</v>
      </c>
      <c r="AL27" s="50">
        <v>0.29728399999999999</v>
      </c>
      <c r="AM27" s="50">
        <v>18.582899999999999</v>
      </c>
      <c r="AN27" s="50">
        <v>0.39973399999999998</v>
      </c>
      <c r="AO27" s="50">
        <v>2.2414399999999999</v>
      </c>
      <c r="AP27" s="50">
        <v>0</v>
      </c>
      <c r="AQ27" s="50">
        <v>17.551100000000002</v>
      </c>
      <c r="AR27" s="50">
        <v>12.100899999999999</v>
      </c>
      <c r="AS27" s="50">
        <v>2.6158999999999999</v>
      </c>
      <c r="AT27" s="50">
        <v>6.7218E-2</v>
      </c>
      <c r="AU27" s="50">
        <v>0</v>
      </c>
      <c r="AV27" s="50">
        <v>0</v>
      </c>
      <c r="AW27" s="50">
        <v>100.83799999999999</v>
      </c>
      <c r="AX27" s="51">
        <v>6.1603690000000002</v>
      </c>
      <c r="AY27" s="51">
        <v>3.0683800000000001E-2</v>
      </c>
      <c r="AZ27" s="51">
        <v>3.005309</v>
      </c>
      <c r="BA27" s="51">
        <v>4.3367200000000002E-2</v>
      </c>
      <c r="BB27" s="51">
        <v>0.25720290000000001</v>
      </c>
      <c r="BC27" s="51">
        <v>0</v>
      </c>
      <c r="BD27" s="51">
        <v>3.5906639999999999</v>
      </c>
      <c r="BE27" s="51">
        <v>1.7790379999999999</v>
      </c>
      <c r="BF27" s="51">
        <v>0.69594509999999998</v>
      </c>
      <c r="BG27" s="51">
        <v>1.17663E-2</v>
      </c>
      <c r="BH27" s="51">
        <v>0</v>
      </c>
      <c r="BI27" s="51">
        <v>0</v>
      </c>
      <c r="BJ27" s="51">
        <v>1.839631</v>
      </c>
      <c r="BK27" s="51">
        <v>1.165678</v>
      </c>
      <c r="BL27" s="51">
        <v>0.13336680000000001</v>
      </c>
      <c r="BM27" s="51">
        <v>0.56257829999999998</v>
      </c>
      <c r="BN27" s="51">
        <v>0.57434459999999998</v>
      </c>
      <c r="BO27" s="51">
        <v>0.1282401</v>
      </c>
      <c r="BP27" s="51">
        <v>0.12896279999999999</v>
      </c>
      <c r="BQ27" s="51">
        <v>0.96532910000000005</v>
      </c>
      <c r="BR27" s="52" t="s">
        <v>2</v>
      </c>
    </row>
    <row r="28" spans="1:70" s="53" customFormat="1">
      <c r="A28" s="43" t="s">
        <v>78</v>
      </c>
      <c r="B28" s="44" t="s">
        <v>83</v>
      </c>
      <c r="C28" s="44" t="s">
        <v>80</v>
      </c>
      <c r="D28" s="44" t="s">
        <v>145</v>
      </c>
      <c r="E28" s="43" t="s">
        <v>77</v>
      </c>
      <c r="F28" s="45">
        <v>700.11720000000003</v>
      </c>
      <c r="G28" s="45">
        <v>700.11720000000003</v>
      </c>
      <c r="H28" s="45">
        <f t="shared" si="0"/>
        <v>0</v>
      </c>
      <c r="I28" s="45">
        <v>700.11720000000003</v>
      </c>
      <c r="J28" s="45">
        <v>706.90509999999995</v>
      </c>
      <c r="K28" s="45">
        <v>706.90509999999995</v>
      </c>
      <c r="L28" s="45">
        <f t="shared" si="1"/>
        <v>0</v>
      </c>
      <c r="M28" s="45">
        <v>706.90509999999995</v>
      </c>
      <c r="N28" s="45">
        <v>713.90909999999997</v>
      </c>
      <c r="O28" s="46">
        <v>2</v>
      </c>
      <c r="P28" s="46">
        <v>2</v>
      </c>
      <c r="Q28" s="45">
        <v>786.48440000000005</v>
      </c>
      <c r="R28" s="45">
        <v>786.48440000000005</v>
      </c>
      <c r="S28" s="45">
        <v>786.48440000000005</v>
      </c>
      <c r="T28" s="45">
        <v>858.76099999999997</v>
      </c>
      <c r="U28" s="45">
        <v>858.76099999999997</v>
      </c>
      <c r="V28" s="45">
        <v>858.76099999999997</v>
      </c>
      <c r="W28" s="45">
        <v>809.01</v>
      </c>
      <c r="X28" s="45">
        <v>806.40629999999999</v>
      </c>
      <c r="Y28" s="45">
        <v>806.40629999999999</v>
      </c>
      <c r="Z28" s="45">
        <v>806.40629999999999</v>
      </c>
      <c r="AA28" s="47">
        <v>1</v>
      </c>
      <c r="AB28" s="47">
        <v>1</v>
      </c>
      <c r="AC28" s="47">
        <v>1</v>
      </c>
      <c r="AD28" s="47">
        <v>-169.42660000000001</v>
      </c>
      <c r="AE28" s="47">
        <v>-179.5206</v>
      </c>
      <c r="AF28" s="47">
        <v>-179.0076</v>
      </c>
      <c r="AG28" s="48">
        <v>-7.7064329999999996</v>
      </c>
      <c r="AH28" s="49">
        <v>0.56000000000000005</v>
      </c>
      <c r="AI28" s="49">
        <v>0.44</v>
      </c>
      <c r="AJ28" s="49">
        <v>0</v>
      </c>
      <c r="AK28" s="50">
        <v>45</v>
      </c>
      <c r="AL28" s="50">
        <v>1.41</v>
      </c>
      <c r="AM28" s="50">
        <v>9.2899999999999991</v>
      </c>
      <c r="AN28" s="50">
        <v>0</v>
      </c>
      <c r="AO28" s="50">
        <v>15.63</v>
      </c>
      <c r="AP28" s="50">
        <v>0.69</v>
      </c>
      <c r="AQ28" s="50">
        <v>12.13</v>
      </c>
      <c r="AR28" s="50">
        <v>10.94</v>
      </c>
      <c r="AS28" s="50">
        <v>1.4</v>
      </c>
      <c r="AT28" s="50">
        <v>0</v>
      </c>
      <c r="AU28" s="50">
        <v>0</v>
      </c>
      <c r="AV28" s="50">
        <v>0</v>
      </c>
      <c r="AW28" s="50">
        <v>96.49</v>
      </c>
      <c r="AX28" s="51">
        <v>6.677079</v>
      </c>
      <c r="AY28" s="51">
        <v>0.15735660000000001</v>
      </c>
      <c r="AZ28" s="51">
        <v>1.6245000000000001</v>
      </c>
      <c r="BA28" s="51">
        <v>0</v>
      </c>
      <c r="BB28" s="51">
        <v>1.93926</v>
      </c>
      <c r="BC28" s="51">
        <v>8.6708499999999994E-2</v>
      </c>
      <c r="BD28" s="51">
        <v>2.6832410000000002</v>
      </c>
      <c r="BE28" s="51">
        <v>1.7390540000000001</v>
      </c>
      <c r="BF28" s="51">
        <v>0.40272659999999999</v>
      </c>
      <c r="BG28" s="51">
        <v>0</v>
      </c>
      <c r="BH28" s="51">
        <v>0</v>
      </c>
      <c r="BI28" s="51">
        <v>0</v>
      </c>
      <c r="BJ28" s="51">
        <v>1.322921</v>
      </c>
      <c r="BK28" s="51">
        <v>0.30157889999999998</v>
      </c>
      <c r="BL28" s="51">
        <v>9.2800599999999997E-2</v>
      </c>
      <c r="BM28" s="51">
        <v>0.30992599999999998</v>
      </c>
      <c r="BN28" s="51">
        <v>0.30992599999999998</v>
      </c>
      <c r="BO28" s="51">
        <v>0.48950700000000003</v>
      </c>
      <c r="BP28" s="51">
        <v>1.4497530000000001</v>
      </c>
      <c r="BQ28" s="51">
        <v>0.64922449999999998</v>
      </c>
      <c r="BR28" s="52" t="s">
        <v>4</v>
      </c>
    </row>
    <row r="29" spans="1:70" s="53" customFormat="1">
      <c r="A29" s="43" t="s">
        <v>78</v>
      </c>
      <c r="B29" s="44" t="s">
        <v>87</v>
      </c>
      <c r="C29" s="44" t="s">
        <v>80</v>
      </c>
      <c r="D29" s="44" t="s">
        <v>145</v>
      </c>
      <c r="E29" s="43" t="s">
        <v>77</v>
      </c>
      <c r="F29" s="45">
        <v>768.68589999999995</v>
      </c>
      <c r="G29" s="45">
        <v>768.68589999999995</v>
      </c>
      <c r="H29" s="45">
        <f t="shared" si="0"/>
        <v>0</v>
      </c>
      <c r="I29" s="45">
        <v>768.68589999999995</v>
      </c>
      <c r="J29" s="45">
        <v>775.02589999999998</v>
      </c>
      <c r="K29" s="45">
        <v>775.02589999999998</v>
      </c>
      <c r="L29" s="45">
        <f t="shared" si="1"/>
        <v>0</v>
      </c>
      <c r="M29" s="45">
        <v>775.02589999999998</v>
      </c>
      <c r="N29" s="45">
        <v>773.89089999999999</v>
      </c>
      <c r="O29" s="46">
        <v>2</v>
      </c>
      <c r="P29" s="46">
        <v>2</v>
      </c>
      <c r="Q29" s="45">
        <v>818.10530000000006</v>
      </c>
      <c r="R29" s="45">
        <v>818.10530000000006</v>
      </c>
      <c r="S29" s="45">
        <v>818.10530000000006</v>
      </c>
      <c r="T29" s="45">
        <v>828.56719999999996</v>
      </c>
      <c r="U29" s="45">
        <v>828.56719999999996</v>
      </c>
      <c r="V29" s="45">
        <v>828.56719999999996</v>
      </c>
      <c r="W29" s="45">
        <v>791.82489999999996</v>
      </c>
      <c r="X29" s="45">
        <v>790.98450000000003</v>
      </c>
      <c r="Y29" s="45">
        <v>790.98450000000003</v>
      </c>
      <c r="Z29" s="45">
        <v>790.98450000000003</v>
      </c>
      <c r="AA29" s="47">
        <v>1</v>
      </c>
      <c r="AB29" s="47">
        <v>1</v>
      </c>
      <c r="AC29" s="47">
        <v>1</v>
      </c>
      <c r="AD29" s="47">
        <v>-153.39189999999999</v>
      </c>
      <c r="AE29" s="47">
        <v>-163.43979999999999</v>
      </c>
      <c r="AF29" s="47">
        <v>-163.01499999999999</v>
      </c>
      <c r="AG29" s="48">
        <v>-5.7914190000000003</v>
      </c>
      <c r="AH29" s="49">
        <v>0.38</v>
      </c>
      <c r="AI29" s="49">
        <v>0.62</v>
      </c>
      <c r="AJ29" s="49">
        <v>0</v>
      </c>
      <c r="AK29" s="50">
        <v>45.84</v>
      </c>
      <c r="AL29" s="50">
        <v>0.98</v>
      </c>
      <c r="AM29" s="50">
        <v>8.31</v>
      </c>
      <c r="AN29" s="50">
        <v>0</v>
      </c>
      <c r="AO29" s="50">
        <v>14.66</v>
      </c>
      <c r="AP29" s="50">
        <v>0.56999999999999995</v>
      </c>
      <c r="AQ29" s="50">
        <v>13.13</v>
      </c>
      <c r="AR29" s="50">
        <v>10.94</v>
      </c>
      <c r="AS29" s="50">
        <v>1.3</v>
      </c>
      <c r="AT29" s="50">
        <v>0.27</v>
      </c>
      <c r="AU29" s="50">
        <v>0</v>
      </c>
      <c r="AV29" s="50">
        <v>0</v>
      </c>
      <c r="AW29" s="50">
        <v>96</v>
      </c>
      <c r="AX29" s="51">
        <v>6.8021859999999998</v>
      </c>
      <c r="AY29" s="51">
        <v>0.1093759</v>
      </c>
      <c r="AZ29" s="51">
        <v>1.4532320000000001</v>
      </c>
      <c r="BA29" s="51">
        <v>0</v>
      </c>
      <c r="BB29" s="51">
        <v>1.819035</v>
      </c>
      <c r="BC29" s="51">
        <v>7.1633699999999995E-2</v>
      </c>
      <c r="BD29" s="51">
        <v>2.9046479999999999</v>
      </c>
      <c r="BE29" s="51">
        <v>1.739174</v>
      </c>
      <c r="BF29" s="51">
        <v>0.37398619999999999</v>
      </c>
      <c r="BG29" s="51">
        <v>5.1106600000000002E-2</v>
      </c>
      <c r="BH29" s="51">
        <v>0</v>
      </c>
      <c r="BI29" s="51">
        <v>0</v>
      </c>
      <c r="BJ29" s="51">
        <v>1.1978139999999999</v>
      </c>
      <c r="BK29" s="51">
        <v>0.25541770000000003</v>
      </c>
      <c r="BL29" s="51">
        <v>0.10071570000000001</v>
      </c>
      <c r="BM29" s="51">
        <v>0.27327050000000003</v>
      </c>
      <c r="BN29" s="51">
        <v>0.32437709999999997</v>
      </c>
      <c r="BO29" s="51">
        <v>0.49998340000000002</v>
      </c>
      <c r="BP29" s="51">
        <v>1.319051</v>
      </c>
      <c r="BQ29" s="51">
        <v>0.68770240000000005</v>
      </c>
      <c r="BR29" s="52" t="s">
        <v>4</v>
      </c>
    </row>
    <row r="30" spans="1:70" s="53" customFormat="1">
      <c r="A30" s="43" t="s">
        <v>78</v>
      </c>
      <c r="B30" s="44" t="s">
        <v>82</v>
      </c>
      <c r="C30" s="44" t="s">
        <v>80</v>
      </c>
      <c r="D30" s="44" t="s">
        <v>145</v>
      </c>
      <c r="E30" s="43" t="s">
        <v>77</v>
      </c>
      <c r="F30" s="45">
        <v>693.42790000000002</v>
      </c>
      <c r="G30" s="45">
        <v>693.42790000000002</v>
      </c>
      <c r="H30" s="45">
        <f t="shared" si="0"/>
        <v>0</v>
      </c>
      <c r="I30" s="45">
        <v>693.42790000000002</v>
      </c>
      <c r="J30" s="45">
        <v>701.42520000000002</v>
      </c>
      <c r="K30" s="45">
        <v>701.42520000000002</v>
      </c>
      <c r="L30" s="45">
        <f t="shared" si="1"/>
        <v>0</v>
      </c>
      <c r="M30" s="45">
        <v>701.42520000000002</v>
      </c>
      <c r="N30" s="45">
        <v>709.49040000000002</v>
      </c>
      <c r="O30" s="46">
        <v>2</v>
      </c>
      <c r="P30" s="46">
        <v>2</v>
      </c>
      <c r="Q30" s="45">
        <v>779.27629999999999</v>
      </c>
      <c r="R30" s="45">
        <v>779.27629999999999</v>
      </c>
      <c r="S30" s="45">
        <v>779.27629999999999</v>
      </c>
      <c r="T30" s="45">
        <v>853.37189999999998</v>
      </c>
      <c r="U30" s="45">
        <v>853.37189999999998</v>
      </c>
      <c r="V30" s="45">
        <v>853.37189999999998</v>
      </c>
      <c r="W30" s="45">
        <v>803.78830000000005</v>
      </c>
      <c r="X30" s="45">
        <v>802.10130000000004</v>
      </c>
      <c r="Y30" s="45">
        <v>802.10130000000004</v>
      </c>
      <c r="Z30" s="45">
        <v>802.10130000000004</v>
      </c>
      <c r="AA30" s="47">
        <v>1</v>
      </c>
      <c r="AB30" s="47">
        <v>1</v>
      </c>
      <c r="AC30" s="47">
        <v>1</v>
      </c>
      <c r="AD30" s="47">
        <v>-171.95439999999999</v>
      </c>
      <c r="AE30" s="47">
        <v>-182.1831</v>
      </c>
      <c r="AF30" s="47">
        <v>-181.5669</v>
      </c>
      <c r="AG30" s="48">
        <v>-7.9650049999999997</v>
      </c>
      <c r="AH30" s="49">
        <v>0.56000000000000005</v>
      </c>
      <c r="AI30" s="49">
        <v>0.44</v>
      </c>
      <c r="AJ30" s="49">
        <v>0</v>
      </c>
      <c r="AK30" s="50">
        <v>46.13</v>
      </c>
      <c r="AL30" s="50">
        <v>1.18</v>
      </c>
      <c r="AM30" s="50">
        <v>8.81</v>
      </c>
      <c r="AN30" s="50">
        <v>0.11</v>
      </c>
      <c r="AO30" s="50">
        <v>14.94</v>
      </c>
      <c r="AP30" s="50">
        <v>0.63</v>
      </c>
      <c r="AQ30" s="50">
        <v>12.93</v>
      </c>
      <c r="AR30" s="50">
        <v>11.34</v>
      </c>
      <c r="AS30" s="50">
        <v>1.38</v>
      </c>
      <c r="AT30" s="50">
        <v>0.26</v>
      </c>
      <c r="AU30" s="50">
        <v>0</v>
      </c>
      <c r="AV30" s="50">
        <v>0</v>
      </c>
      <c r="AW30" s="50">
        <v>97.71</v>
      </c>
      <c r="AX30" s="51">
        <v>6.7533450000000004</v>
      </c>
      <c r="AY30" s="51">
        <v>0.12992999999999999</v>
      </c>
      <c r="AZ30" s="51">
        <v>1.5199929999999999</v>
      </c>
      <c r="BA30" s="51">
        <v>1.2731299999999999E-2</v>
      </c>
      <c r="BB30" s="51">
        <v>1.828897</v>
      </c>
      <c r="BC30" s="51">
        <v>7.81115E-2</v>
      </c>
      <c r="BD30" s="51">
        <v>2.822012</v>
      </c>
      <c r="BE30" s="51">
        <v>1.7785679999999999</v>
      </c>
      <c r="BF30" s="51">
        <v>0.39167229999999997</v>
      </c>
      <c r="BG30" s="51">
        <v>4.8553199999999998E-2</v>
      </c>
      <c r="BH30" s="51">
        <v>0</v>
      </c>
      <c r="BI30" s="51">
        <v>0</v>
      </c>
      <c r="BJ30" s="51">
        <v>1.2466550000000001</v>
      </c>
      <c r="BK30" s="51">
        <v>0.2733371</v>
      </c>
      <c r="BL30" s="51">
        <v>7.6413999999999996E-2</v>
      </c>
      <c r="BM30" s="51">
        <v>0.31525829999999999</v>
      </c>
      <c r="BN30" s="51">
        <v>0.36381150000000001</v>
      </c>
      <c r="BO30" s="51">
        <v>0.41332839999999998</v>
      </c>
      <c r="BP30" s="51">
        <v>1.4155679999999999</v>
      </c>
      <c r="BQ30" s="51">
        <v>0.66594889999999995</v>
      </c>
      <c r="BR30" s="52" t="s">
        <v>4</v>
      </c>
    </row>
    <row r="31" spans="1:70" s="53" customFormat="1">
      <c r="A31" s="43" t="s">
        <v>78</v>
      </c>
      <c r="B31" s="44" t="s">
        <v>79</v>
      </c>
      <c r="C31" s="44" t="s">
        <v>80</v>
      </c>
      <c r="D31" s="44" t="s">
        <v>145</v>
      </c>
      <c r="E31" s="43" t="s">
        <v>77</v>
      </c>
      <c r="F31" s="45">
        <v>709.66970000000003</v>
      </c>
      <c r="G31" s="45">
        <v>709.66970000000003</v>
      </c>
      <c r="H31" s="45">
        <f t="shared" si="0"/>
        <v>0</v>
      </c>
      <c r="I31" s="45">
        <v>709.66970000000003</v>
      </c>
      <c r="J31" s="45">
        <v>718.29049999999995</v>
      </c>
      <c r="K31" s="45">
        <v>718.29049999999995</v>
      </c>
      <c r="L31" s="45">
        <f t="shared" si="1"/>
        <v>0</v>
      </c>
      <c r="M31" s="45">
        <v>718.29049999999995</v>
      </c>
      <c r="N31" s="45">
        <v>723.02930000000003</v>
      </c>
      <c r="O31" s="46">
        <v>2</v>
      </c>
      <c r="P31" s="46">
        <v>2</v>
      </c>
      <c r="Q31" s="45">
        <v>817.75850000000003</v>
      </c>
      <c r="R31" s="45">
        <v>817.75850000000003</v>
      </c>
      <c r="S31" s="45">
        <v>817.75850000000003</v>
      </c>
      <c r="T31" s="45">
        <v>866.24379999999996</v>
      </c>
      <c r="U31" s="45">
        <v>866.24379999999996</v>
      </c>
      <c r="V31" s="45">
        <v>866.24379999999996</v>
      </c>
      <c r="W31" s="45">
        <v>858.49580000000003</v>
      </c>
      <c r="X31" s="45">
        <v>851.07460000000003</v>
      </c>
      <c r="Y31" s="45">
        <v>851.07460000000003</v>
      </c>
      <c r="Z31" s="45">
        <v>851.07460000000003</v>
      </c>
      <c r="AA31" s="47">
        <v>1</v>
      </c>
      <c r="AB31" s="47">
        <v>1</v>
      </c>
      <c r="AC31" s="47">
        <v>1</v>
      </c>
      <c r="AD31" s="47">
        <v>-173.3159</v>
      </c>
      <c r="AE31" s="47">
        <v>-182.96549999999999</v>
      </c>
      <c r="AF31" s="47">
        <v>-182.32429999999999</v>
      </c>
      <c r="AG31" s="48">
        <v>-8.3422110000000007</v>
      </c>
      <c r="AH31" s="49">
        <v>0.45</v>
      </c>
      <c r="AI31" s="49">
        <v>0.55000000000000004</v>
      </c>
      <c r="AJ31" s="49">
        <v>0</v>
      </c>
      <c r="AK31" s="50">
        <v>42.82</v>
      </c>
      <c r="AL31" s="50">
        <v>1.72</v>
      </c>
      <c r="AM31" s="50">
        <v>11.39</v>
      </c>
      <c r="AN31" s="50">
        <v>0</v>
      </c>
      <c r="AO31" s="50">
        <v>15.84</v>
      </c>
      <c r="AP31" s="50">
        <v>0.52</v>
      </c>
      <c r="AQ31" s="50">
        <v>11.42</v>
      </c>
      <c r="AR31" s="50">
        <v>11.4</v>
      </c>
      <c r="AS31" s="50">
        <v>1.59</v>
      </c>
      <c r="AT31" s="50">
        <v>0.37</v>
      </c>
      <c r="AU31" s="50">
        <v>0</v>
      </c>
      <c r="AV31" s="50">
        <v>0</v>
      </c>
      <c r="AW31" s="50">
        <v>97.07</v>
      </c>
      <c r="AX31" s="51">
        <v>6.3665620000000001</v>
      </c>
      <c r="AY31" s="51">
        <v>0.19234399999999999</v>
      </c>
      <c r="AZ31" s="51">
        <v>1.9957780000000001</v>
      </c>
      <c r="BA31" s="51">
        <v>0</v>
      </c>
      <c r="BB31" s="51">
        <v>1.9693210000000001</v>
      </c>
      <c r="BC31" s="51">
        <v>6.5478700000000001E-2</v>
      </c>
      <c r="BD31" s="51">
        <v>2.5313330000000001</v>
      </c>
      <c r="BE31" s="51">
        <v>1.815871</v>
      </c>
      <c r="BF31" s="51">
        <v>0.45831470000000002</v>
      </c>
      <c r="BG31" s="51">
        <v>7.0172799999999994E-2</v>
      </c>
      <c r="BH31" s="51">
        <v>0</v>
      </c>
      <c r="BI31" s="51">
        <v>0</v>
      </c>
      <c r="BJ31" s="51">
        <v>1.6334379999999999</v>
      </c>
      <c r="BK31" s="51">
        <v>0.36233949999999998</v>
      </c>
      <c r="BL31" s="51">
        <v>6.3312800000000002E-2</v>
      </c>
      <c r="BM31" s="51">
        <v>0.39500180000000001</v>
      </c>
      <c r="BN31" s="51">
        <v>0.4651747</v>
      </c>
      <c r="BO31" s="51">
        <v>0.48454979999999997</v>
      </c>
      <c r="BP31" s="51">
        <v>1.484772</v>
      </c>
      <c r="BQ31" s="51">
        <v>0.63029550000000001</v>
      </c>
      <c r="BR31" s="52" t="s">
        <v>3</v>
      </c>
    </row>
    <row r="32" spans="1:70" s="53" customFormat="1">
      <c r="A32" s="43" t="s">
        <v>78</v>
      </c>
      <c r="B32" s="44" t="s">
        <v>85</v>
      </c>
      <c r="C32" s="44" t="s">
        <v>80</v>
      </c>
      <c r="D32" s="44" t="s">
        <v>145</v>
      </c>
      <c r="E32" s="43" t="s">
        <v>77</v>
      </c>
      <c r="F32" s="45">
        <v>643.05719999999997</v>
      </c>
      <c r="G32" s="45">
        <v>643.05719999999997</v>
      </c>
      <c r="H32" s="45">
        <f t="shared" si="0"/>
        <v>0</v>
      </c>
      <c r="I32" s="45">
        <v>643.05719999999997</v>
      </c>
      <c r="J32" s="45">
        <v>651.43740000000003</v>
      </c>
      <c r="K32" s="45">
        <v>651.43740000000003</v>
      </c>
      <c r="L32" s="45">
        <f t="shared" si="1"/>
        <v>0</v>
      </c>
      <c r="M32" s="45">
        <v>651.43740000000003</v>
      </c>
      <c r="N32" s="45">
        <v>660.61879999999996</v>
      </c>
      <c r="O32" s="46">
        <v>2</v>
      </c>
      <c r="P32" s="46">
        <v>2</v>
      </c>
      <c r="Q32" s="45">
        <v>743.62900000000002</v>
      </c>
      <c r="R32" s="45">
        <v>743.62900000000002</v>
      </c>
      <c r="S32" s="45">
        <v>743.62900000000002</v>
      </c>
      <c r="T32" s="45">
        <v>810.79020000000003</v>
      </c>
      <c r="U32" s="45">
        <v>810.79020000000003</v>
      </c>
      <c r="V32" s="45">
        <v>810.79020000000003</v>
      </c>
      <c r="W32" s="45">
        <v>796.67849999999999</v>
      </c>
      <c r="X32" s="45">
        <v>795.76819999999998</v>
      </c>
      <c r="Y32" s="45">
        <v>795.76819999999998</v>
      </c>
      <c r="Z32" s="45">
        <v>795.76819999999998</v>
      </c>
      <c r="AA32" s="47">
        <v>1</v>
      </c>
      <c r="AB32" s="47">
        <v>1</v>
      </c>
      <c r="AC32" s="47">
        <v>1</v>
      </c>
      <c r="AD32" s="47">
        <v>-175.84610000000001</v>
      </c>
      <c r="AE32" s="47">
        <v>-186.11150000000001</v>
      </c>
      <c r="AF32" s="47">
        <v>-185.3937</v>
      </c>
      <c r="AG32" s="48">
        <v>-8.4235849999999992</v>
      </c>
      <c r="AH32" s="49">
        <v>0.56000000000000005</v>
      </c>
      <c r="AI32" s="49">
        <v>0.44</v>
      </c>
      <c r="AJ32" s="49">
        <v>0</v>
      </c>
      <c r="AK32" s="50">
        <v>45.7</v>
      </c>
      <c r="AL32" s="50">
        <v>1.1599999999999999</v>
      </c>
      <c r="AM32" s="50">
        <v>9.15</v>
      </c>
      <c r="AN32" s="50">
        <v>0.04</v>
      </c>
      <c r="AO32" s="50">
        <v>15.03</v>
      </c>
      <c r="AP32" s="50">
        <v>0.56000000000000005</v>
      </c>
      <c r="AQ32" s="50">
        <v>12.36</v>
      </c>
      <c r="AR32" s="50">
        <v>11.46</v>
      </c>
      <c r="AS32" s="50">
        <v>1.1499999999999999</v>
      </c>
      <c r="AT32" s="50">
        <v>0.36</v>
      </c>
      <c r="AU32" s="50">
        <v>0</v>
      </c>
      <c r="AV32" s="50">
        <v>0</v>
      </c>
      <c r="AW32" s="50">
        <v>96.97</v>
      </c>
      <c r="AX32" s="51">
        <v>6.7500720000000003</v>
      </c>
      <c r="AY32" s="51">
        <v>0.12886710000000001</v>
      </c>
      <c r="AZ32" s="51">
        <v>1.592735</v>
      </c>
      <c r="BA32" s="51">
        <v>4.6709000000000004E-3</v>
      </c>
      <c r="BB32" s="51">
        <v>1.8563259999999999</v>
      </c>
      <c r="BC32" s="51">
        <v>7.0051799999999997E-2</v>
      </c>
      <c r="BD32" s="51">
        <v>2.7216710000000002</v>
      </c>
      <c r="BE32" s="51">
        <v>1.8134220000000001</v>
      </c>
      <c r="BF32" s="51">
        <v>0.32930510000000002</v>
      </c>
      <c r="BG32" s="51">
        <v>6.7827200000000004E-2</v>
      </c>
      <c r="BH32" s="51">
        <v>0</v>
      </c>
      <c r="BI32" s="51">
        <v>0</v>
      </c>
      <c r="BJ32" s="51">
        <v>1.2499279999999999</v>
      </c>
      <c r="BK32" s="51">
        <v>0.34280719999999998</v>
      </c>
      <c r="BL32" s="51">
        <v>6.2183700000000001E-2</v>
      </c>
      <c r="BM32" s="51">
        <v>0.26712140000000001</v>
      </c>
      <c r="BN32" s="51">
        <v>0.33494849999999998</v>
      </c>
      <c r="BO32" s="51">
        <v>0.3719517</v>
      </c>
      <c r="BP32" s="51">
        <v>1.484375</v>
      </c>
      <c r="BQ32" s="51">
        <v>0.64708540000000003</v>
      </c>
      <c r="BR32" s="52" t="s">
        <v>4</v>
      </c>
    </row>
    <row r="33" spans="1:70" s="53" customFormat="1">
      <c r="A33" s="43" t="s">
        <v>78</v>
      </c>
      <c r="B33" s="44" t="s">
        <v>81</v>
      </c>
      <c r="C33" s="44" t="s">
        <v>80</v>
      </c>
      <c r="D33" s="44" t="s">
        <v>145</v>
      </c>
      <c r="E33" s="43" t="s">
        <v>77</v>
      </c>
      <c r="F33" s="45">
        <v>655.58820000000003</v>
      </c>
      <c r="G33" s="45">
        <v>655.58820000000003</v>
      </c>
      <c r="H33" s="45">
        <f t="shared" si="0"/>
        <v>0</v>
      </c>
      <c r="I33" s="45">
        <v>655.58820000000003</v>
      </c>
      <c r="J33" s="45">
        <v>662.71469999999999</v>
      </c>
      <c r="K33" s="45">
        <v>662.71469999999999</v>
      </c>
      <c r="L33" s="45">
        <f t="shared" si="1"/>
        <v>0</v>
      </c>
      <c r="M33" s="45">
        <v>662.71469999999999</v>
      </c>
      <c r="N33" s="45">
        <v>671.36609999999996</v>
      </c>
      <c r="O33" s="46">
        <v>2</v>
      </c>
      <c r="P33" s="46">
        <v>2</v>
      </c>
      <c r="Q33" s="45">
        <v>727.81640000000004</v>
      </c>
      <c r="R33" s="45">
        <v>727.81640000000004</v>
      </c>
      <c r="S33" s="45">
        <v>727.81640000000004</v>
      </c>
      <c r="T33" s="45">
        <v>803.39290000000005</v>
      </c>
      <c r="U33" s="45">
        <v>803.39290000000005</v>
      </c>
      <c r="V33" s="45">
        <v>803.39290000000005</v>
      </c>
      <c r="W33" s="45">
        <v>762.98760000000004</v>
      </c>
      <c r="X33" s="45">
        <v>765.30290000000002</v>
      </c>
      <c r="Y33" s="45">
        <v>765.30290000000002</v>
      </c>
      <c r="Z33" s="45">
        <v>765.30290000000002</v>
      </c>
      <c r="AA33" s="47">
        <v>1</v>
      </c>
      <c r="AB33" s="47">
        <v>1</v>
      </c>
      <c r="AC33" s="47">
        <v>1</v>
      </c>
      <c r="AD33" s="47">
        <v>-169.96940000000001</v>
      </c>
      <c r="AE33" s="47">
        <v>-180.4348</v>
      </c>
      <c r="AF33" s="47">
        <v>-179.74180000000001</v>
      </c>
      <c r="AG33" s="48">
        <v>-7.6424099999999999</v>
      </c>
      <c r="AH33" s="49">
        <v>0.56000000000000005</v>
      </c>
      <c r="AI33" s="49">
        <v>0.44</v>
      </c>
      <c r="AJ33" s="49">
        <v>0</v>
      </c>
      <c r="AK33" s="50">
        <v>47.15</v>
      </c>
      <c r="AL33" s="50">
        <v>0.83</v>
      </c>
      <c r="AM33" s="50">
        <v>7.56</v>
      </c>
      <c r="AN33" s="50">
        <v>0</v>
      </c>
      <c r="AO33" s="50">
        <v>14.58</v>
      </c>
      <c r="AP33" s="50">
        <v>0.71</v>
      </c>
      <c r="AQ33" s="50">
        <v>13.04</v>
      </c>
      <c r="AR33" s="50">
        <v>11.25</v>
      </c>
      <c r="AS33" s="50">
        <v>1.03</v>
      </c>
      <c r="AT33" s="50">
        <v>0.15</v>
      </c>
      <c r="AU33" s="50">
        <v>0</v>
      </c>
      <c r="AV33" s="50">
        <v>0</v>
      </c>
      <c r="AW33" s="50">
        <v>96.3</v>
      </c>
      <c r="AX33" s="51">
        <v>6.9725250000000001</v>
      </c>
      <c r="AY33" s="51">
        <v>9.2316300000000004E-2</v>
      </c>
      <c r="AZ33" s="51">
        <v>1.317529</v>
      </c>
      <c r="BA33" s="51">
        <v>0</v>
      </c>
      <c r="BB33" s="51">
        <v>1.802889</v>
      </c>
      <c r="BC33" s="51">
        <v>8.8921200000000006E-2</v>
      </c>
      <c r="BD33" s="51">
        <v>2.8748209999999998</v>
      </c>
      <c r="BE33" s="51">
        <v>1.782308</v>
      </c>
      <c r="BF33" s="51">
        <v>0.29529349999999999</v>
      </c>
      <c r="BG33" s="51">
        <v>2.8294900000000001E-2</v>
      </c>
      <c r="BH33" s="51">
        <v>0</v>
      </c>
      <c r="BI33" s="51">
        <v>0</v>
      </c>
      <c r="BJ33" s="51">
        <v>1.0274749999999999</v>
      </c>
      <c r="BK33" s="51">
        <v>0.29005429999999999</v>
      </c>
      <c r="BL33" s="51">
        <v>6.8690299999999996E-2</v>
      </c>
      <c r="BM33" s="51">
        <v>0.2266032</v>
      </c>
      <c r="BN33" s="51">
        <v>0.25489810000000002</v>
      </c>
      <c r="BO33" s="51">
        <v>0.36658049999999998</v>
      </c>
      <c r="BP33" s="51">
        <v>1.4363090000000001</v>
      </c>
      <c r="BQ33" s="51">
        <v>0.66683700000000001</v>
      </c>
      <c r="BR33" s="52" t="s">
        <v>4</v>
      </c>
    </row>
    <row r="34" spans="1:70" s="53" customFormat="1">
      <c r="A34" s="43" t="s">
        <v>74</v>
      </c>
      <c r="B34" s="44" t="s">
        <v>84</v>
      </c>
      <c r="C34" s="44" t="s">
        <v>76</v>
      </c>
      <c r="D34" s="44" t="s">
        <v>145</v>
      </c>
      <c r="E34" s="43" t="s">
        <v>77</v>
      </c>
      <c r="F34" s="45">
        <v>663.14880000000005</v>
      </c>
      <c r="G34" s="45">
        <v>663.14880000000005</v>
      </c>
      <c r="H34" s="45">
        <f t="shared" si="0"/>
        <v>0</v>
      </c>
      <c r="I34" s="45">
        <v>663.14880000000005</v>
      </c>
      <c r="J34" s="45">
        <v>672.19529999999997</v>
      </c>
      <c r="K34" s="45">
        <v>672.19529999999997</v>
      </c>
      <c r="L34" s="45">
        <f t="shared" si="1"/>
        <v>0</v>
      </c>
      <c r="M34" s="45">
        <v>672.19529999999997</v>
      </c>
      <c r="N34" s="45">
        <v>677.97379999999998</v>
      </c>
      <c r="O34" s="46">
        <v>2</v>
      </c>
      <c r="P34" s="46">
        <v>2</v>
      </c>
      <c r="Q34" s="45">
        <v>640.35770000000002</v>
      </c>
      <c r="R34" s="45">
        <v>640.35770000000002</v>
      </c>
      <c r="S34" s="45">
        <v>640.35770000000002</v>
      </c>
      <c r="T34" s="45">
        <v>679.24109999999996</v>
      </c>
      <c r="U34" s="45">
        <v>679.24109999999996</v>
      </c>
      <c r="V34" s="45">
        <v>679.24109999999996</v>
      </c>
      <c r="W34" s="45">
        <v>705.8442</v>
      </c>
      <c r="X34" s="45">
        <v>717.8383</v>
      </c>
      <c r="Y34" s="45">
        <v>717.8383</v>
      </c>
      <c r="Z34" s="45">
        <v>717.8383</v>
      </c>
      <c r="AA34" s="47">
        <v>1</v>
      </c>
      <c r="AB34" s="47">
        <v>1</v>
      </c>
      <c r="AC34" s="47">
        <v>1</v>
      </c>
      <c r="AD34" s="47">
        <v>-155.0496</v>
      </c>
      <c r="AE34" s="47">
        <v>-165.44110000000001</v>
      </c>
      <c r="AF34" s="47">
        <v>-165.0129</v>
      </c>
      <c r="AG34" s="48">
        <v>-5.8648170000000004</v>
      </c>
      <c r="AH34" s="49">
        <v>0.57999999999999996</v>
      </c>
      <c r="AI34" s="49">
        <v>0.42</v>
      </c>
      <c r="AJ34" s="49">
        <v>0</v>
      </c>
      <c r="AK34" s="50">
        <v>52.3</v>
      </c>
      <c r="AL34" s="50">
        <v>0.28999999999999998</v>
      </c>
      <c r="AM34" s="50">
        <v>4.13</v>
      </c>
      <c r="AN34" s="50">
        <v>0.08</v>
      </c>
      <c r="AO34" s="50">
        <v>11.02</v>
      </c>
      <c r="AP34" s="50">
        <v>0.23</v>
      </c>
      <c r="AQ34" s="50">
        <v>16.43</v>
      </c>
      <c r="AR34" s="50">
        <v>11.78</v>
      </c>
      <c r="AS34" s="50">
        <v>0.5</v>
      </c>
      <c r="AT34" s="50">
        <v>0.16</v>
      </c>
      <c r="AU34" s="50">
        <v>0</v>
      </c>
      <c r="AV34" s="50">
        <v>0</v>
      </c>
      <c r="AW34" s="50">
        <v>96.92</v>
      </c>
      <c r="AX34" s="51">
        <v>7.5076229999999997</v>
      </c>
      <c r="AY34" s="51">
        <v>3.1310499999999998E-2</v>
      </c>
      <c r="AZ34" s="51">
        <v>0.69868430000000004</v>
      </c>
      <c r="BA34" s="51">
        <v>9.0790000000000003E-3</v>
      </c>
      <c r="BB34" s="51">
        <v>1.3227739999999999</v>
      </c>
      <c r="BC34" s="51">
        <v>2.7961900000000001E-2</v>
      </c>
      <c r="BD34" s="51">
        <v>3.5161159999999998</v>
      </c>
      <c r="BE34" s="51">
        <v>1.8116239999999999</v>
      </c>
      <c r="BF34" s="51">
        <v>0.13914869999999999</v>
      </c>
      <c r="BG34" s="51">
        <v>2.9297400000000001E-2</v>
      </c>
      <c r="BH34" s="51">
        <v>0</v>
      </c>
      <c r="BI34" s="51">
        <v>0</v>
      </c>
      <c r="BJ34" s="51">
        <v>0.4923768</v>
      </c>
      <c r="BK34" s="51">
        <v>0.2063075</v>
      </c>
      <c r="BL34" s="51">
        <v>7.4827699999999997E-2</v>
      </c>
      <c r="BM34" s="51">
        <v>6.43209E-2</v>
      </c>
      <c r="BN34" s="51">
        <v>9.3618400000000004E-2</v>
      </c>
      <c r="BO34" s="51">
        <v>0.19557910000000001</v>
      </c>
      <c r="BP34" s="51">
        <v>1.1271949999999999</v>
      </c>
      <c r="BQ34" s="51">
        <v>0.75724329999999995</v>
      </c>
      <c r="BR34" s="52" t="s">
        <v>144</v>
      </c>
    </row>
    <row r="35" spans="1:70" s="53" customFormat="1">
      <c r="A35" s="43" t="s">
        <v>74</v>
      </c>
      <c r="B35" s="44" t="s">
        <v>86</v>
      </c>
      <c r="C35" s="44" t="s">
        <v>76</v>
      </c>
      <c r="D35" s="44" t="s">
        <v>145</v>
      </c>
      <c r="E35" s="43" t="s">
        <v>77</v>
      </c>
      <c r="F35" s="45">
        <v>664.91120000000001</v>
      </c>
      <c r="G35" s="45">
        <v>664.91120000000001</v>
      </c>
      <c r="H35" s="45">
        <f t="shared" si="0"/>
        <v>0</v>
      </c>
      <c r="I35" s="45">
        <v>664.91120000000001</v>
      </c>
      <c r="J35" s="45">
        <v>677.77279999999996</v>
      </c>
      <c r="K35" s="45">
        <v>677.77279999999996</v>
      </c>
      <c r="L35" s="45">
        <f t="shared" si="1"/>
        <v>0</v>
      </c>
      <c r="M35" s="45">
        <v>677.77279999999996</v>
      </c>
      <c r="N35" s="45">
        <v>684.18820000000005</v>
      </c>
      <c r="O35" s="46">
        <v>2</v>
      </c>
      <c r="P35" s="46">
        <v>2</v>
      </c>
      <c r="Q35" s="45">
        <v>676.30160000000001</v>
      </c>
      <c r="R35" s="45">
        <v>676.30160000000001</v>
      </c>
      <c r="S35" s="45">
        <v>676.30160000000001</v>
      </c>
      <c r="T35" s="45">
        <v>731.71169999999995</v>
      </c>
      <c r="U35" s="45">
        <v>731.71169999999995</v>
      </c>
      <c r="V35" s="45">
        <v>731.71169999999995</v>
      </c>
      <c r="W35" s="45">
        <v>735.35170000000005</v>
      </c>
      <c r="X35" s="45">
        <v>743.43449999999996</v>
      </c>
      <c r="Y35" s="45">
        <v>743.43449999999996</v>
      </c>
      <c r="Z35" s="45">
        <v>743.43449999999996</v>
      </c>
      <c r="AA35" s="47">
        <v>1</v>
      </c>
      <c r="AB35" s="47">
        <v>1</v>
      </c>
      <c r="AC35" s="47">
        <v>1</v>
      </c>
      <c r="AD35" s="47">
        <v>-159.45240000000001</v>
      </c>
      <c r="AE35" s="47">
        <v>-169.39420000000001</v>
      </c>
      <c r="AF35" s="47">
        <v>-168.93020000000001</v>
      </c>
      <c r="AG35" s="48">
        <v>-6.5607540000000002</v>
      </c>
      <c r="AH35" s="49">
        <v>0.57999999999999996</v>
      </c>
      <c r="AI35" s="49">
        <v>0.42</v>
      </c>
      <c r="AJ35" s="49">
        <v>0</v>
      </c>
      <c r="AK35" s="50">
        <v>50.45</v>
      </c>
      <c r="AL35" s="50">
        <v>0.52</v>
      </c>
      <c r="AM35" s="50">
        <v>5.55</v>
      </c>
      <c r="AN35" s="50">
        <v>0.15</v>
      </c>
      <c r="AO35" s="50">
        <v>12.04</v>
      </c>
      <c r="AP35" s="50">
        <v>0.3</v>
      </c>
      <c r="AQ35" s="50">
        <v>15.61</v>
      </c>
      <c r="AR35" s="50">
        <v>11.7</v>
      </c>
      <c r="AS35" s="50">
        <v>0.69</v>
      </c>
      <c r="AT35" s="50">
        <v>0.33</v>
      </c>
      <c r="AU35" s="50">
        <v>0</v>
      </c>
      <c r="AV35" s="50">
        <v>0</v>
      </c>
      <c r="AW35" s="50">
        <v>97.34</v>
      </c>
      <c r="AX35" s="51">
        <v>7.2611990000000004</v>
      </c>
      <c r="AY35" s="51">
        <v>5.6291399999999998E-2</v>
      </c>
      <c r="AZ35" s="51">
        <v>0.94139130000000004</v>
      </c>
      <c r="BA35" s="51">
        <v>1.7068E-2</v>
      </c>
      <c r="BB35" s="51">
        <v>1.449028</v>
      </c>
      <c r="BC35" s="51">
        <v>3.6568499999999997E-2</v>
      </c>
      <c r="BD35" s="51">
        <v>3.3494609999999998</v>
      </c>
      <c r="BE35" s="51">
        <v>1.804076</v>
      </c>
      <c r="BF35" s="51">
        <v>0.1925327</v>
      </c>
      <c r="BG35" s="51">
        <v>6.0585699999999999E-2</v>
      </c>
      <c r="BH35" s="51">
        <v>0</v>
      </c>
      <c r="BI35" s="51">
        <v>0</v>
      </c>
      <c r="BJ35" s="51">
        <v>0.7388015</v>
      </c>
      <c r="BK35" s="51">
        <v>0.20258989999999999</v>
      </c>
      <c r="BL35" s="51">
        <v>8.4917000000000006E-2</v>
      </c>
      <c r="BM35" s="51">
        <v>0.1076158</v>
      </c>
      <c r="BN35" s="51">
        <v>0.1682014</v>
      </c>
      <c r="BO35" s="51">
        <v>0.32327630000000002</v>
      </c>
      <c r="BP35" s="51">
        <v>1.1257520000000001</v>
      </c>
      <c r="BQ35" s="51">
        <v>0.74844730000000004</v>
      </c>
      <c r="BR35" s="52" t="s">
        <v>4</v>
      </c>
    </row>
    <row r="36" spans="1:70" s="53" customFormat="1">
      <c r="A36" s="43" t="s">
        <v>74</v>
      </c>
      <c r="B36" s="44" t="s">
        <v>75</v>
      </c>
      <c r="C36" s="44" t="s">
        <v>76</v>
      </c>
      <c r="D36" s="44" t="s">
        <v>145</v>
      </c>
      <c r="E36" s="43" t="s">
        <v>77</v>
      </c>
      <c r="F36" s="45">
        <v>665.97619999999995</v>
      </c>
      <c r="G36" s="45">
        <v>665.97619999999995</v>
      </c>
      <c r="H36" s="45">
        <f t="shared" si="0"/>
        <v>0</v>
      </c>
      <c r="I36" s="45">
        <v>665.97619999999995</v>
      </c>
      <c r="J36" s="45">
        <v>677.84439999999995</v>
      </c>
      <c r="K36" s="45">
        <v>677.84439999999995</v>
      </c>
      <c r="L36" s="45">
        <f t="shared" si="1"/>
        <v>0</v>
      </c>
      <c r="M36" s="45">
        <v>677.84439999999995</v>
      </c>
      <c r="N36" s="45">
        <v>684.55780000000004</v>
      </c>
      <c r="O36" s="46">
        <v>2</v>
      </c>
      <c r="P36" s="46">
        <v>2</v>
      </c>
      <c r="Q36" s="45">
        <v>678.78</v>
      </c>
      <c r="R36" s="45">
        <v>678.78</v>
      </c>
      <c r="S36" s="45">
        <v>678.78</v>
      </c>
      <c r="T36" s="45">
        <v>715.97749999999996</v>
      </c>
      <c r="U36" s="45">
        <v>715.97749999999996</v>
      </c>
      <c r="V36" s="45">
        <v>715.97749999999996</v>
      </c>
      <c r="W36" s="45">
        <v>740.83989999999994</v>
      </c>
      <c r="X36" s="45">
        <v>748.11739999999998</v>
      </c>
      <c r="Y36" s="45">
        <v>748.11739999999998</v>
      </c>
      <c r="Z36" s="45">
        <v>748.11739999999998</v>
      </c>
      <c r="AA36" s="47">
        <v>1</v>
      </c>
      <c r="AB36" s="47">
        <v>1</v>
      </c>
      <c r="AC36" s="47">
        <v>1</v>
      </c>
      <c r="AD36" s="47">
        <v>-161.52600000000001</v>
      </c>
      <c r="AE36" s="47">
        <v>-171.49260000000001</v>
      </c>
      <c r="AF36" s="47">
        <v>-170.9796</v>
      </c>
      <c r="AG36" s="48">
        <v>-6.802962</v>
      </c>
      <c r="AH36" s="49">
        <v>0.57999999999999996</v>
      </c>
      <c r="AI36" s="49">
        <v>0.42</v>
      </c>
      <c r="AJ36" s="49">
        <v>0</v>
      </c>
      <c r="AK36" s="50">
        <v>49.54</v>
      </c>
      <c r="AL36" s="50">
        <v>0.42</v>
      </c>
      <c r="AM36" s="50">
        <v>5.75</v>
      </c>
      <c r="AN36" s="50">
        <v>0.13</v>
      </c>
      <c r="AO36" s="50">
        <v>11.72</v>
      </c>
      <c r="AP36" s="50">
        <v>0.2</v>
      </c>
      <c r="AQ36" s="50">
        <v>15.33</v>
      </c>
      <c r="AR36" s="50">
        <v>11.67</v>
      </c>
      <c r="AS36" s="50">
        <v>0.76</v>
      </c>
      <c r="AT36" s="50">
        <v>0.36</v>
      </c>
      <c r="AU36" s="50">
        <v>0</v>
      </c>
      <c r="AV36" s="50">
        <v>0</v>
      </c>
      <c r="AW36" s="50">
        <v>95.88</v>
      </c>
      <c r="AX36" s="51">
        <v>7.2427919999999997</v>
      </c>
      <c r="AY36" s="51">
        <v>4.6184000000000003E-2</v>
      </c>
      <c r="AZ36" s="51">
        <v>0.99071319999999996</v>
      </c>
      <c r="BA36" s="51">
        <v>1.5025800000000001E-2</v>
      </c>
      <c r="BB36" s="51">
        <v>1.4327840000000001</v>
      </c>
      <c r="BC36" s="51">
        <v>2.4763899999999998E-2</v>
      </c>
      <c r="BD36" s="51">
        <v>3.3413119999999998</v>
      </c>
      <c r="BE36" s="51">
        <v>1.8278589999999999</v>
      </c>
      <c r="BF36" s="51">
        <v>0.21541299999999999</v>
      </c>
      <c r="BG36" s="51">
        <v>6.7136899999999999E-2</v>
      </c>
      <c r="BH36" s="51">
        <v>0</v>
      </c>
      <c r="BI36" s="51">
        <v>0</v>
      </c>
      <c r="BJ36" s="51">
        <v>0.75720790000000004</v>
      </c>
      <c r="BK36" s="51">
        <v>0.2335053</v>
      </c>
      <c r="BL36" s="51">
        <v>7.8565700000000002E-2</v>
      </c>
      <c r="BM36" s="51">
        <v>0.13684730000000001</v>
      </c>
      <c r="BN36" s="51">
        <v>0.20398430000000001</v>
      </c>
      <c r="BO36" s="51">
        <v>0.29088999999999998</v>
      </c>
      <c r="BP36" s="51">
        <v>1.141894</v>
      </c>
      <c r="BQ36" s="51">
        <v>0.74529520000000005</v>
      </c>
      <c r="BR36" s="52" t="s">
        <v>4</v>
      </c>
    </row>
    <row r="37" spans="1:70" s="53" customFormat="1">
      <c r="A37" s="43" t="s">
        <v>74</v>
      </c>
      <c r="B37" s="44" t="s">
        <v>89</v>
      </c>
      <c r="C37" s="44" t="s">
        <v>76</v>
      </c>
      <c r="D37" s="44" t="s">
        <v>145</v>
      </c>
      <c r="E37" s="43" t="s">
        <v>77</v>
      </c>
      <c r="F37" s="45">
        <v>688.58270000000005</v>
      </c>
      <c r="G37" s="45">
        <v>688.58270000000005</v>
      </c>
      <c r="H37" s="45">
        <f t="shared" ref="H37:H66" si="2">F37-G37</f>
        <v>0</v>
      </c>
      <c r="I37" s="45">
        <v>688.58270000000005</v>
      </c>
      <c r="J37" s="45">
        <v>699.20730000000003</v>
      </c>
      <c r="K37" s="45">
        <v>699.20730000000003</v>
      </c>
      <c r="L37" s="45">
        <f t="shared" ref="L37:L66" si="3">J37-K37</f>
        <v>0</v>
      </c>
      <c r="M37" s="45">
        <v>699.20730000000003</v>
      </c>
      <c r="N37" s="45">
        <v>704.29390000000001</v>
      </c>
      <c r="O37" s="46">
        <v>2</v>
      </c>
      <c r="P37" s="46">
        <v>2</v>
      </c>
      <c r="Q37" s="45">
        <v>718.08849999999995</v>
      </c>
      <c r="R37" s="45">
        <v>718.08849999999995</v>
      </c>
      <c r="S37" s="45">
        <v>718.08849999999995</v>
      </c>
      <c r="T37" s="45">
        <v>799.02570000000003</v>
      </c>
      <c r="U37" s="45">
        <v>799.02570000000003</v>
      </c>
      <c r="V37" s="45">
        <v>799.02570000000003</v>
      </c>
      <c r="W37" s="45">
        <v>786.63009999999997</v>
      </c>
      <c r="X37" s="45">
        <v>788.92579999999998</v>
      </c>
      <c r="Y37" s="45">
        <v>788.92579999999998</v>
      </c>
      <c r="Z37" s="45">
        <v>788.92579999999998</v>
      </c>
      <c r="AA37" s="47">
        <v>1</v>
      </c>
      <c r="AB37" s="47">
        <v>1</v>
      </c>
      <c r="AC37" s="47">
        <v>1</v>
      </c>
      <c r="AD37" s="47">
        <v>-161.59809999999999</v>
      </c>
      <c r="AE37" s="47">
        <v>-171.64699999999999</v>
      </c>
      <c r="AF37" s="47">
        <v>-171.37909999999999</v>
      </c>
      <c r="AG37" s="48">
        <v>-6.7719459999999998</v>
      </c>
      <c r="AH37" s="49">
        <v>0.57999999999999996</v>
      </c>
      <c r="AI37" s="49">
        <v>0.42</v>
      </c>
      <c r="AJ37" s="49">
        <v>0</v>
      </c>
      <c r="AK37" s="50">
        <v>47.12</v>
      </c>
      <c r="AL37" s="50">
        <v>1.05</v>
      </c>
      <c r="AM37" s="50">
        <v>7.92</v>
      </c>
      <c r="AN37" s="50">
        <v>0.21</v>
      </c>
      <c r="AO37" s="50">
        <v>13.08</v>
      </c>
      <c r="AP37" s="50">
        <v>0.27</v>
      </c>
      <c r="AQ37" s="50">
        <v>14.03</v>
      </c>
      <c r="AR37" s="50">
        <v>11.06</v>
      </c>
      <c r="AS37" s="50">
        <v>1.05</v>
      </c>
      <c r="AT37" s="50">
        <v>0.47</v>
      </c>
      <c r="AU37" s="50">
        <v>0</v>
      </c>
      <c r="AV37" s="50">
        <v>0</v>
      </c>
      <c r="AW37" s="50">
        <v>96.26</v>
      </c>
      <c r="AX37" s="51">
        <v>6.9184609999999997</v>
      </c>
      <c r="AY37" s="51">
        <v>0.1159539</v>
      </c>
      <c r="AZ37" s="51">
        <v>1.370438</v>
      </c>
      <c r="BA37" s="51">
        <v>2.43763E-2</v>
      </c>
      <c r="BB37" s="51">
        <v>1.605888</v>
      </c>
      <c r="BC37" s="51">
        <v>3.3574300000000001E-2</v>
      </c>
      <c r="BD37" s="51">
        <v>3.0710489999999999</v>
      </c>
      <c r="BE37" s="51">
        <v>1.7397279999999999</v>
      </c>
      <c r="BF37" s="51">
        <v>0.29888340000000002</v>
      </c>
      <c r="BG37" s="51">
        <v>8.8025999999999993E-2</v>
      </c>
      <c r="BH37" s="51">
        <v>0</v>
      </c>
      <c r="BI37" s="51">
        <v>0</v>
      </c>
      <c r="BJ37" s="51">
        <v>1.081539</v>
      </c>
      <c r="BK37" s="51">
        <v>0.28889920000000002</v>
      </c>
      <c r="BL37" s="51">
        <v>0.1205311</v>
      </c>
      <c r="BM37" s="51">
        <v>0.17835239999999999</v>
      </c>
      <c r="BN37" s="51">
        <v>0.26637840000000002</v>
      </c>
      <c r="BO37" s="51">
        <v>0.39050829999999997</v>
      </c>
      <c r="BP37" s="51">
        <v>1.215379</v>
      </c>
      <c r="BQ37" s="51">
        <v>0.71645879999999995</v>
      </c>
      <c r="BR37" s="52" t="s">
        <v>4</v>
      </c>
    </row>
    <row r="38" spans="1:70" s="53" customFormat="1">
      <c r="A38" s="43" t="s">
        <v>74</v>
      </c>
      <c r="B38" s="44" t="s">
        <v>88</v>
      </c>
      <c r="C38" s="44" t="s">
        <v>76</v>
      </c>
      <c r="D38" s="44" t="s">
        <v>145</v>
      </c>
      <c r="E38" s="43" t="s">
        <v>77</v>
      </c>
      <c r="F38" s="45">
        <v>634.9008</v>
      </c>
      <c r="G38" s="45">
        <v>634.9008</v>
      </c>
      <c r="H38" s="45">
        <f t="shared" si="2"/>
        <v>0</v>
      </c>
      <c r="I38" s="45">
        <v>634.9008</v>
      </c>
      <c r="J38" s="45">
        <v>647.38890000000004</v>
      </c>
      <c r="K38" s="45">
        <v>647.38890000000004</v>
      </c>
      <c r="L38" s="45">
        <f t="shared" si="3"/>
        <v>0</v>
      </c>
      <c r="M38" s="45">
        <v>647.38890000000004</v>
      </c>
      <c r="N38" s="45">
        <v>655.59159999999997</v>
      </c>
      <c r="O38" s="46">
        <v>2</v>
      </c>
      <c r="P38" s="46">
        <v>2</v>
      </c>
      <c r="Q38" s="45">
        <v>707.66750000000002</v>
      </c>
      <c r="R38" s="45">
        <v>707.66750000000002</v>
      </c>
      <c r="S38" s="45">
        <v>707.66750000000002</v>
      </c>
      <c r="T38" s="45">
        <v>753.45410000000004</v>
      </c>
      <c r="U38" s="45">
        <v>753.45410000000004</v>
      </c>
      <c r="V38" s="45">
        <v>753.45410000000004</v>
      </c>
      <c r="W38" s="45">
        <v>775.86180000000002</v>
      </c>
      <c r="X38" s="45">
        <v>778.97720000000004</v>
      </c>
      <c r="Y38" s="45">
        <v>778.97720000000004</v>
      </c>
      <c r="Z38" s="45">
        <v>778.97720000000004</v>
      </c>
      <c r="AA38" s="47">
        <v>1</v>
      </c>
      <c r="AB38" s="47">
        <v>1</v>
      </c>
      <c r="AC38" s="47">
        <v>1</v>
      </c>
      <c r="AD38" s="47">
        <v>-170.6926</v>
      </c>
      <c r="AE38" s="47">
        <v>-180.71510000000001</v>
      </c>
      <c r="AF38" s="47">
        <v>-180.11340000000001</v>
      </c>
      <c r="AG38" s="48">
        <v>-7.8883099999999997</v>
      </c>
      <c r="AH38" s="49">
        <v>0.57999999999999996</v>
      </c>
      <c r="AI38" s="49">
        <v>0.42</v>
      </c>
      <c r="AJ38" s="49">
        <v>0</v>
      </c>
      <c r="AK38" s="50">
        <v>47.08</v>
      </c>
      <c r="AL38" s="50">
        <v>0.97</v>
      </c>
      <c r="AM38" s="50">
        <v>7.67</v>
      </c>
      <c r="AN38" s="50">
        <v>0.16</v>
      </c>
      <c r="AO38" s="50">
        <v>13.32</v>
      </c>
      <c r="AP38" s="50">
        <v>0.23</v>
      </c>
      <c r="AQ38" s="50">
        <v>13.74</v>
      </c>
      <c r="AR38" s="50">
        <v>11.64</v>
      </c>
      <c r="AS38" s="50">
        <v>0.87</v>
      </c>
      <c r="AT38" s="50">
        <v>0.51</v>
      </c>
      <c r="AU38" s="50">
        <v>0</v>
      </c>
      <c r="AV38" s="50">
        <v>0</v>
      </c>
      <c r="AW38" s="50">
        <v>96.19</v>
      </c>
      <c r="AX38" s="51">
        <v>6.9410590000000001</v>
      </c>
      <c r="AY38" s="51">
        <v>0.1075605</v>
      </c>
      <c r="AZ38" s="51">
        <v>1.332646</v>
      </c>
      <c r="BA38" s="51">
        <v>1.86489E-2</v>
      </c>
      <c r="BB38" s="51">
        <v>1.6420889999999999</v>
      </c>
      <c r="BC38" s="51">
        <v>2.87181E-2</v>
      </c>
      <c r="BD38" s="51">
        <v>3.0199579999999999</v>
      </c>
      <c r="BE38" s="51">
        <v>1.8385020000000001</v>
      </c>
      <c r="BF38" s="51">
        <v>0.24866630000000001</v>
      </c>
      <c r="BG38" s="51">
        <v>9.5910999999999996E-2</v>
      </c>
      <c r="BH38" s="51">
        <v>0</v>
      </c>
      <c r="BI38" s="51">
        <v>0</v>
      </c>
      <c r="BJ38" s="51">
        <v>1.0589409999999999</v>
      </c>
      <c r="BK38" s="51">
        <v>0.27370489999999997</v>
      </c>
      <c r="BL38" s="51">
        <v>7.0818400000000004E-2</v>
      </c>
      <c r="BM38" s="51">
        <v>0.1778479</v>
      </c>
      <c r="BN38" s="51">
        <v>0.27375890000000003</v>
      </c>
      <c r="BO38" s="51">
        <v>0.34852840000000002</v>
      </c>
      <c r="BP38" s="51">
        <v>1.29356</v>
      </c>
      <c r="BQ38" s="51">
        <v>0.70011480000000004</v>
      </c>
      <c r="BR38" s="52" t="s">
        <v>4</v>
      </c>
    </row>
    <row r="39" spans="1:70" s="53" customFormat="1">
      <c r="A39" s="43" t="s">
        <v>90</v>
      </c>
      <c r="B39" s="44" t="s">
        <v>91</v>
      </c>
      <c r="C39" s="44" t="s">
        <v>92</v>
      </c>
      <c r="D39" s="44" t="s">
        <v>145</v>
      </c>
      <c r="E39" s="43" t="s">
        <v>93</v>
      </c>
      <c r="F39" s="45">
        <v>1040.644</v>
      </c>
      <c r="G39" s="45">
        <v>1040.644</v>
      </c>
      <c r="H39" s="45">
        <f t="shared" si="2"/>
        <v>0</v>
      </c>
      <c r="I39" s="45">
        <v>1040.644</v>
      </c>
      <c r="J39" s="45">
        <v>1045.2639999999999</v>
      </c>
      <c r="K39" s="45">
        <v>1045.2639999999999</v>
      </c>
      <c r="L39" s="45">
        <f t="shared" si="3"/>
        <v>0</v>
      </c>
      <c r="M39" s="45">
        <v>1045.2639999999999</v>
      </c>
      <c r="N39" s="45">
        <v>1058.1420000000001</v>
      </c>
      <c r="O39" s="46">
        <v>6</v>
      </c>
      <c r="P39" s="46">
        <v>6.6</v>
      </c>
      <c r="Q39" s="45">
        <v>994.98630000000003</v>
      </c>
      <c r="R39" s="45">
        <v>997.17729999999995</v>
      </c>
      <c r="S39" s="45">
        <v>996.08180000000004</v>
      </c>
      <c r="T39" s="45">
        <v>973.09680000000003</v>
      </c>
      <c r="U39" s="45">
        <v>975.42330000000004</v>
      </c>
      <c r="V39" s="45">
        <v>974.26009999999997</v>
      </c>
      <c r="W39" s="45">
        <v>939.55229999999995</v>
      </c>
      <c r="X39" s="45">
        <v>939.96140000000003</v>
      </c>
      <c r="Y39" s="45">
        <v>941.30769999999995</v>
      </c>
      <c r="Z39" s="45">
        <v>940.6345</v>
      </c>
      <c r="AA39" s="47">
        <v>1</v>
      </c>
      <c r="AB39" s="47">
        <v>1</v>
      </c>
      <c r="AC39" s="47">
        <v>1</v>
      </c>
      <c r="AD39" s="47">
        <v>-133.43790000000001</v>
      </c>
      <c r="AE39" s="47">
        <v>-142.5633</v>
      </c>
      <c r="AF39" s="47">
        <v>-142.44730000000001</v>
      </c>
      <c r="AG39" s="48">
        <v>-3.7179880000000001</v>
      </c>
      <c r="AH39" s="49">
        <v>0.17</v>
      </c>
      <c r="AI39" s="49">
        <v>0.83</v>
      </c>
      <c r="AJ39" s="49">
        <v>0</v>
      </c>
      <c r="AK39" s="50">
        <v>43.04</v>
      </c>
      <c r="AL39" s="50">
        <v>2.41</v>
      </c>
      <c r="AM39" s="50">
        <v>10.82</v>
      </c>
      <c r="AN39" s="50">
        <v>0.01</v>
      </c>
      <c r="AO39" s="50">
        <v>10.52</v>
      </c>
      <c r="AP39" s="50">
        <v>0.2</v>
      </c>
      <c r="AQ39" s="50">
        <v>14.96</v>
      </c>
      <c r="AR39" s="50">
        <v>10.87</v>
      </c>
      <c r="AS39" s="50">
        <v>2.33</v>
      </c>
      <c r="AT39" s="50">
        <v>0.8</v>
      </c>
      <c r="AU39" s="50">
        <v>0</v>
      </c>
      <c r="AV39" s="50">
        <v>0</v>
      </c>
      <c r="AW39" s="50">
        <v>95.96</v>
      </c>
      <c r="AX39" s="51">
        <v>6.3566659999999997</v>
      </c>
      <c r="AY39" s="51">
        <v>0.26771089999999997</v>
      </c>
      <c r="AZ39" s="51">
        <v>1.883278</v>
      </c>
      <c r="BA39" s="51">
        <v>1.1676E-3</v>
      </c>
      <c r="BB39" s="51">
        <v>1.2991999999999999</v>
      </c>
      <c r="BC39" s="51">
        <v>2.5016500000000001E-2</v>
      </c>
      <c r="BD39" s="51">
        <v>3.2939240000000001</v>
      </c>
      <c r="BE39" s="51">
        <v>1.719921</v>
      </c>
      <c r="BF39" s="51">
        <v>0.66714689999999999</v>
      </c>
      <c r="BG39" s="51">
        <v>0.15071490000000001</v>
      </c>
      <c r="BH39" s="51">
        <v>0</v>
      </c>
      <c r="BI39" s="51">
        <v>0</v>
      </c>
      <c r="BJ39" s="51">
        <v>1.6433340000000001</v>
      </c>
      <c r="BK39" s="51">
        <v>0.2399443</v>
      </c>
      <c r="BL39" s="51">
        <v>0.15311449999999999</v>
      </c>
      <c r="BM39" s="51">
        <v>0.51403239999999994</v>
      </c>
      <c r="BN39" s="51">
        <v>0.66474719999999998</v>
      </c>
      <c r="BO39" s="51">
        <v>0.35516910000000002</v>
      </c>
      <c r="BP39" s="51">
        <v>0.94403110000000001</v>
      </c>
      <c r="BQ39" s="51">
        <v>0.77724369999999998</v>
      </c>
      <c r="BR39" s="52" t="s">
        <v>0</v>
      </c>
    </row>
    <row r="40" spans="1:70" s="53" customFormat="1">
      <c r="A40" s="43" t="s">
        <v>90</v>
      </c>
      <c r="B40" s="44" t="s">
        <v>98</v>
      </c>
      <c r="C40" s="44" t="s">
        <v>92</v>
      </c>
      <c r="D40" s="44" t="s">
        <v>145</v>
      </c>
      <c r="E40" s="43" t="s">
        <v>93</v>
      </c>
      <c r="F40" s="45">
        <v>873.04819999999995</v>
      </c>
      <c r="G40" s="45">
        <v>873.04819999999995</v>
      </c>
      <c r="H40" s="45">
        <f t="shared" si="2"/>
        <v>0</v>
      </c>
      <c r="I40" s="45">
        <v>873.04819999999995</v>
      </c>
      <c r="J40" s="45">
        <v>882.26329999999996</v>
      </c>
      <c r="K40" s="45">
        <v>882.26329999999996</v>
      </c>
      <c r="L40" s="45">
        <f t="shared" si="3"/>
        <v>0</v>
      </c>
      <c r="M40" s="45">
        <v>882.26329999999996</v>
      </c>
      <c r="N40" s="45">
        <v>889.28470000000004</v>
      </c>
      <c r="O40" s="46">
        <v>6</v>
      </c>
      <c r="P40" s="46">
        <v>1.8</v>
      </c>
      <c r="Q40" s="45">
        <v>874.2722</v>
      </c>
      <c r="R40" s="45">
        <v>856.89380000000006</v>
      </c>
      <c r="S40" s="45">
        <v>865.58299999999997</v>
      </c>
      <c r="T40" s="45">
        <v>951.67240000000004</v>
      </c>
      <c r="U40" s="45">
        <v>922.28340000000003</v>
      </c>
      <c r="V40" s="45">
        <v>936.97789999999998</v>
      </c>
      <c r="W40" s="45">
        <v>916.78440000000001</v>
      </c>
      <c r="X40" s="45">
        <v>916.92780000000005</v>
      </c>
      <c r="Y40" s="45">
        <v>907.50300000000004</v>
      </c>
      <c r="Z40" s="45">
        <v>912.21540000000005</v>
      </c>
      <c r="AA40" s="47">
        <v>1</v>
      </c>
      <c r="AB40" s="47">
        <v>1</v>
      </c>
      <c r="AC40" s="47">
        <v>1</v>
      </c>
      <c r="AD40" s="47">
        <v>-161.16990000000001</v>
      </c>
      <c r="AE40" s="47">
        <v>-170.46780000000001</v>
      </c>
      <c r="AF40" s="47">
        <v>-170.33670000000001</v>
      </c>
      <c r="AG40" s="48">
        <v>-6.9906560000000004</v>
      </c>
      <c r="AH40" s="49">
        <v>0.48</v>
      </c>
      <c r="AI40" s="49">
        <v>0.52</v>
      </c>
      <c r="AJ40" s="49">
        <v>0</v>
      </c>
      <c r="AK40" s="50">
        <v>43.29</v>
      </c>
      <c r="AL40" s="50">
        <v>1.67</v>
      </c>
      <c r="AM40" s="50">
        <v>10.85</v>
      </c>
      <c r="AN40" s="50">
        <v>0.02</v>
      </c>
      <c r="AO40" s="50">
        <v>10.93</v>
      </c>
      <c r="AP40" s="50">
        <v>0.24</v>
      </c>
      <c r="AQ40" s="50">
        <v>14.75</v>
      </c>
      <c r="AR40" s="50">
        <v>10.95</v>
      </c>
      <c r="AS40" s="50">
        <v>2.2599999999999998</v>
      </c>
      <c r="AT40" s="50">
        <v>0.81</v>
      </c>
      <c r="AU40" s="50">
        <v>0</v>
      </c>
      <c r="AV40" s="50">
        <v>0</v>
      </c>
      <c r="AW40" s="50">
        <v>95.77</v>
      </c>
      <c r="AX40" s="51">
        <v>6.4115900000000003</v>
      </c>
      <c r="AY40" s="51">
        <v>0.18603149999999999</v>
      </c>
      <c r="AZ40" s="51">
        <v>1.8938170000000001</v>
      </c>
      <c r="BA40" s="51">
        <v>2.3417999999999998E-3</v>
      </c>
      <c r="BB40" s="51">
        <v>1.3536349999999999</v>
      </c>
      <c r="BC40" s="51">
        <v>3.0104300000000001E-2</v>
      </c>
      <c r="BD40" s="51">
        <v>3.2568299999999999</v>
      </c>
      <c r="BE40" s="51">
        <v>1.737457</v>
      </c>
      <c r="BF40" s="51">
        <v>0.64892559999999999</v>
      </c>
      <c r="BG40" s="51">
        <v>0.15302840000000001</v>
      </c>
      <c r="BH40" s="51">
        <v>0</v>
      </c>
      <c r="BI40" s="51">
        <v>0</v>
      </c>
      <c r="BJ40" s="51">
        <v>1.5884100000000001</v>
      </c>
      <c r="BK40" s="51">
        <v>0.30540630000000002</v>
      </c>
      <c r="BL40" s="51">
        <v>0.12819459999999999</v>
      </c>
      <c r="BM40" s="51">
        <v>0.52073100000000005</v>
      </c>
      <c r="BN40" s="51">
        <v>0.67375949999999996</v>
      </c>
      <c r="BO40" s="51">
        <v>0.36303809999999997</v>
      </c>
      <c r="BP40" s="51">
        <v>0.99059649999999999</v>
      </c>
      <c r="BQ40" s="51">
        <v>0.76677720000000005</v>
      </c>
      <c r="BR40" s="52" t="s">
        <v>0</v>
      </c>
    </row>
    <row r="41" spans="1:70" s="53" customFormat="1">
      <c r="A41" s="43" t="s">
        <v>103</v>
      </c>
      <c r="B41" s="44" t="s">
        <v>95</v>
      </c>
      <c r="C41" s="44" t="s">
        <v>96</v>
      </c>
      <c r="D41" s="44" t="s">
        <v>145</v>
      </c>
      <c r="E41" s="43" t="s">
        <v>93</v>
      </c>
      <c r="F41" s="45">
        <v>712.65359999999998</v>
      </c>
      <c r="G41" s="45">
        <v>712.65359999999998</v>
      </c>
      <c r="H41" s="45">
        <f t="shared" si="2"/>
        <v>0</v>
      </c>
      <c r="I41" s="45">
        <v>712.65359999999998</v>
      </c>
      <c r="J41" s="45">
        <v>715.41089999999997</v>
      </c>
      <c r="K41" s="45">
        <v>715.41089999999997</v>
      </c>
      <c r="L41" s="45">
        <f t="shared" si="3"/>
        <v>0</v>
      </c>
      <c r="M41" s="45">
        <v>715.41089999999997</v>
      </c>
      <c r="N41" s="45">
        <v>724.28740000000005</v>
      </c>
      <c r="O41" s="46">
        <v>3</v>
      </c>
      <c r="P41" s="46">
        <v>1.3</v>
      </c>
      <c r="Q41" s="45">
        <v>756.42079999999999</v>
      </c>
      <c r="R41" s="45">
        <v>751.59860000000003</v>
      </c>
      <c r="S41" s="45">
        <v>754.00980000000004</v>
      </c>
      <c r="T41" s="45">
        <v>765.20780000000002</v>
      </c>
      <c r="U41" s="45">
        <v>744.79499999999996</v>
      </c>
      <c r="V41" s="45">
        <v>755.00130000000001</v>
      </c>
      <c r="W41" s="45">
        <v>742.36789999999996</v>
      </c>
      <c r="X41" s="45">
        <v>747.6771</v>
      </c>
      <c r="Y41" s="45">
        <v>743.8623</v>
      </c>
      <c r="Z41" s="45">
        <v>745.76969999999994</v>
      </c>
      <c r="AA41" s="47">
        <v>1</v>
      </c>
      <c r="AB41" s="47">
        <v>1</v>
      </c>
      <c r="AC41" s="47">
        <v>1</v>
      </c>
      <c r="AD41" s="47">
        <v>-162.92420000000001</v>
      </c>
      <c r="AE41" s="47">
        <v>-174.62139999999999</v>
      </c>
      <c r="AF41" s="47">
        <v>-173.91800000000001</v>
      </c>
      <c r="AG41" s="48">
        <v>-6.3435560000000004</v>
      </c>
      <c r="AH41" s="49">
        <v>0.55000000000000004</v>
      </c>
      <c r="AI41" s="49">
        <v>0.45</v>
      </c>
      <c r="AJ41" s="49">
        <v>0</v>
      </c>
      <c r="AK41" s="50">
        <v>48.03</v>
      </c>
      <c r="AL41" s="50">
        <v>0.65</v>
      </c>
      <c r="AM41" s="50">
        <v>6.33</v>
      </c>
      <c r="AN41" s="50">
        <v>0.01</v>
      </c>
      <c r="AO41" s="50">
        <v>15.21</v>
      </c>
      <c r="AP41" s="50">
        <v>0.42</v>
      </c>
      <c r="AQ41" s="50">
        <v>13.23</v>
      </c>
      <c r="AR41" s="50">
        <v>11.1</v>
      </c>
      <c r="AS41" s="50">
        <v>1.1499999999999999</v>
      </c>
      <c r="AT41" s="50">
        <v>0.64</v>
      </c>
      <c r="AU41" s="50">
        <v>0</v>
      </c>
      <c r="AV41" s="50">
        <v>0</v>
      </c>
      <c r="AW41" s="50">
        <v>96.77</v>
      </c>
      <c r="AX41" s="51">
        <v>7.1066380000000002</v>
      </c>
      <c r="AY41" s="51">
        <v>7.2336399999999995E-2</v>
      </c>
      <c r="AZ41" s="51">
        <v>1.1037870000000001</v>
      </c>
      <c r="BA41" s="51">
        <v>1.1697999999999999E-3</v>
      </c>
      <c r="BB41" s="51">
        <v>1.8818459999999999</v>
      </c>
      <c r="BC41" s="51">
        <v>5.2630799999999998E-2</v>
      </c>
      <c r="BD41" s="51">
        <v>2.9183430000000001</v>
      </c>
      <c r="BE41" s="51">
        <v>1.7595289999999999</v>
      </c>
      <c r="BF41" s="51">
        <v>0.32988139999999999</v>
      </c>
      <c r="BG41" s="51">
        <v>0.1207927</v>
      </c>
      <c r="BH41" s="51">
        <v>0</v>
      </c>
      <c r="BI41" s="51">
        <v>0</v>
      </c>
      <c r="BJ41" s="51">
        <v>0.89336159999999998</v>
      </c>
      <c r="BK41" s="51">
        <v>0.2104259</v>
      </c>
      <c r="BL41" s="51">
        <v>0.1037188</v>
      </c>
      <c r="BM41" s="51">
        <v>0.22616259999999999</v>
      </c>
      <c r="BN41" s="51">
        <v>0.34695530000000002</v>
      </c>
      <c r="BO41" s="51">
        <v>0.29385660000000002</v>
      </c>
      <c r="BP41" s="51">
        <v>1.5879890000000001</v>
      </c>
      <c r="BQ41" s="51">
        <v>0.6476094</v>
      </c>
      <c r="BR41" s="52" t="s">
        <v>4</v>
      </c>
    </row>
    <row r="42" spans="1:70" s="53" customFormat="1">
      <c r="A42" s="43" t="s">
        <v>102</v>
      </c>
      <c r="B42" s="44" t="s">
        <v>98</v>
      </c>
      <c r="C42" s="44" t="s">
        <v>96</v>
      </c>
      <c r="D42" s="44" t="s">
        <v>145</v>
      </c>
      <c r="E42" s="43" t="s">
        <v>93</v>
      </c>
      <c r="F42" s="45">
        <v>687.83889999999997</v>
      </c>
      <c r="G42" s="45">
        <v>687.83889999999997</v>
      </c>
      <c r="H42" s="45">
        <f t="shared" si="2"/>
        <v>0</v>
      </c>
      <c r="I42" s="45">
        <v>687.83889999999997</v>
      </c>
      <c r="J42" s="45">
        <v>688.57820000000004</v>
      </c>
      <c r="K42" s="45">
        <v>688.57820000000004</v>
      </c>
      <c r="L42" s="45">
        <f t="shared" si="3"/>
        <v>0</v>
      </c>
      <c r="M42" s="45">
        <v>688.57820000000004</v>
      </c>
      <c r="N42" s="45">
        <v>699.71569999999997</v>
      </c>
      <c r="O42" s="46">
        <v>3</v>
      </c>
      <c r="P42" s="46">
        <v>2</v>
      </c>
      <c r="Q42" s="45">
        <v>747.67849999999999</v>
      </c>
      <c r="R42" s="45">
        <v>745.39170000000001</v>
      </c>
      <c r="S42" s="45">
        <v>746.53520000000003</v>
      </c>
      <c r="T42" s="45">
        <v>820.3578</v>
      </c>
      <c r="U42" s="45">
        <v>810.46040000000005</v>
      </c>
      <c r="V42" s="45">
        <v>815.40920000000006</v>
      </c>
      <c r="W42" s="45">
        <v>759.01020000000005</v>
      </c>
      <c r="X42" s="45">
        <v>762.20100000000002</v>
      </c>
      <c r="Y42" s="45">
        <v>759.95699999999999</v>
      </c>
      <c r="Z42" s="45">
        <v>761.07899999999995</v>
      </c>
      <c r="AA42" s="47">
        <v>1</v>
      </c>
      <c r="AB42" s="47">
        <v>1</v>
      </c>
      <c r="AC42" s="47">
        <v>1</v>
      </c>
      <c r="AD42" s="47">
        <v>-172.79910000000001</v>
      </c>
      <c r="AE42" s="47">
        <v>-185.5052</v>
      </c>
      <c r="AF42" s="47">
        <v>-184.46709999999999</v>
      </c>
      <c r="AG42" s="48">
        <v>-7.1740490000000001</v>
      </c>
      <c r="AH42" s="49">
        <v>0.68</v>
      </c>
      <c r="AI42" s="49">
        <v>0.32</v>
      </c>
      <c r="AJ42" s="49">
        <v>0</v>
      </c>
      <c r="AK42" s="50">
        <v>46.25</v>
      </c>
      <c r="AL42" s="50">
        <v>1.39</v>
      </c>
      <c r="AM42" s="50">
        <v>6.74</v>
      </c>
      <c r="AN42" s="50">
        <v>0</v>
      </c>
      <c r="AO42" s="50">
        <v>16.87</v>
      </c>
      <c r="AP42" s="50">
        <v>0.63</v>
      </c>
      <c r="AQ42" s="50">
        <v>11.38</v>
      </c>
      <c r="AR42" s="50">
        <v>10.63</v>
      </c>
      <c r="AS42" s="50">
        <v>1.39</v>
      </c>
      <c r="AT42" s="50">
        <v>0.7</v>
      </c>
      <c r="AU42" s="50">
        <v>0</v>
      </c>
      <c r="AV42" s="50">
        <v>0</v>
      </c>
      <c r="AW42" s="50">
        <v>95.98</v>
      </c>
      <c r="AX42" s="51">
        <v>6.9985879999999998</v>
      </c>
      <c r="AY42" s="51">
        <v>0.1581996</v>
      </c>
      <c r="AZ42" s="51">
        <v>1.201956</v>
      </c>
      <c r="BA42" s="51">
        <v>0</v>
      </c>
      <c r="BB42" s="51">
        <v>2.1346020000000001</v>
      </c>
      <c r="BC42" s="51">
        <v>8.0738000000000004E-2</v>
      </c>
      <c r="BD42" s="51">
        <v>2.5672359999999999</v>
      </c>
      <c r="BE42" s="51">
        <v>1.7232719999999999</v>
      </c>
      <c r="BF42" s="51">
        <v>0.40777619999999998</v>
      </c>
      <c r="BG42" s="51">
        <v>0.13511570000000001</v>
      </c>
      <c r="BH42" s="51">
        <v>0</v>
      </c>
      <c r="BI42" s="51">
        <v>0</v>
      </c>
      <c r="BJ42" s="51">
        <v>1.001412</v>
      </c>
      <c r="BK42" s="51">
        <v>0.20054440000000001</v>
      </c>
      <c r="BL42" s="51">
        <v>0.13540779999999999</v>
      </c>
      <c r="BM42" s="51">
        <v>0.27236840000000001</v>
      </c>
      <c r="BN42" s="51">
        <v>0.40748410000000002</v>
      </c>
      <c r="BO42" s="51">
        <v>0.21239189999999999</v>
      </c>
      <c r="BP42" s="51">
        <v>1.92221</v>
      </c>
      <c r="BQ42" s="51">
        <v>0.57183799999999996</v>
      </c>
      <c r="BR42" s="52" t="s">
        <v>4</v>
      </c>
    </row>
    <row r="43" spans="1:70" s="53" customFormat="1">
      <c r="A43" s="43" t="s">
        <v>94</v>
      </c>
      <c r="B43" s="44" t="s">
        <v>95</v>
      </c>
      <c r="C43" s="44" t="s">
        <v>96</v>
      </c>
      <c r="D43" s="44" t="s">
        <v>145</v>
      </c>
      <c r="E43" s="43" t="s">
        <v>93</v>
      </c>
      <c r="F43" s="45">
        <v>717.39290000000005</v>
      </c>
      <c r="G43" s="45">
        <v>717.39290000000005</v>
      </c>
      <c r="H43" s="45">
        <f t="shared" si="2"/>
        <v>0</v>
      </c>
      <c r="I43" s="45">
        <v>717.39290000000005</v>
      </c>
      <c r="J43" s="45">
        <v>724.16740000000004</v>
      </c>
      <c r="K43" s="45">
        <v>724.16740000000004</v>
      </c>
      <c r="L43" s="45">
        <f t="shared" si="3"/>
        <v>0</v>
      </c>
      <c r="M43" s="45">
        <v>724.16740000000004</v>
      </c>
      <c r="N43" s="45">
        <v>732.59670000000006</v>
      </c>
      <c r="O43" s="46">
        <v>2</v>
      </c>
      <c r="P43" s="46">
        <v>0.7</v>
      </c>
      <c r="Q43" s="45">
        <v>786.56150000000002</v>
      </c>
      <c r="R43" s="45">
        <v>784.74879999999996</v>
      </c>
      <c r="S43" s="45">
        <v>785.65520000000004</v>
      </c>
      <c r="T43" s="45">
        <v>771.06309999999996</v>
      </c>
      <c r="U43" s="45">
        <v>745.43700000000001</v>
      </c>
      <c r="V43" s="45">
        <v>758.25</v>
      </c>
      <c r="W43" s="45">
        <v>747.447</v>
      </c>
      <c r="X43" s="45">
        <v>749.35450000000003</v>
      </c>
      <c r="Y43" s="45">
        <v>746.43730000000005</v>
      </c>
      <c r="Z43" s="45">
        <v>747.89589999999998</v>
      </c>
      <c r="AA43" s="47">
        <v>1</v>
      </c>
      <c r="AB43" s="47">
        <v>1</v>
      </c>
      <c r="AC43" s="47">
        <v>1</v>
      </c>
      <c r="AD43" s="47">
        <v>-164.715</v>
      </c>
      <c r="AE43" s="47">
        <v>-176.14320000000001</v>
      </c>
      <c r="AF43" s="47">
        <v>-175.52950000000001</v>
      </c>
      <c r="AG43" s="48">
        <v>-6.6541680000000003</v>
      </c>
      <c r="AH43" s="49">
        <v>0.56000000000000005</v>
      </c>
      <c r="AI43" s="49">
        <v>0.44</v>
      </c>
      <c r="AJ43" s="49">
        <v>0</v>
      </c>
      <c r="AK43" s="50">
        <v>46.54</v>
      </c>
      <c r="AL43" s="50">
        <v>0.74</v>
      </c>
      <c r="AM43" s="50">
        <v>6.19</v>
      </c>
      <c r="AN43" s="50">
        <v>0</v>
      </c>
      <c r="AO43" s="50">
        <v>15.62</v>
      </c>
      <c r="AP43" s="50">
        <v>0.43</v>
      </c>
      <c r="AQ43" s="50">
        <v>12.98</v>
      </c>
      <c r="AR43" s="50">
        <v>10.83</v>
      </c>
      <c r="AS43" s="50">
        <v>1.17</v>
      </c>
      <c r="AT43" s="50">
        <v>0.67</v>
      </c>
      <c r="AU43" s="50">
        <v>0</v>
      </c>
      <c r="AV43" s="50">
        <v>0</v>
      </c>
      <c r="AW43" s="50">
        <v>95.17</v>
      </c>
      <c r="AX43" s="51">
        <v>7.0189560000000002</v>
      </c>
      <c r="AY43" s="51">
        <v>8.3940200000000006E-2</v>
      </c>
      <c r="AZ43" s="51">
        <v>1.1001879999999999</v>
      </c>
      <c r="BA43" s="51">
        <v>0</v>
      </c>
      <c r="BB43" s="51">
        <v>1.9698370000000001</v>
      </c>
      <c r="BC43" s="51">
        <v>5.4922899999999997E-2</v>
      </c>
      <c r="BD43" s="51">
        <v>2.9184060000000001</v>
      </c>
      <c r="BE43" s="51">
        <v>1.749833</v>
      </c>
      <c r="BF43" s="51">
        <v>0.34209000000000001</v>
      </c>
      <c r="BG43" s="51">
        <v>0.12889320000000001</v>
      </c>
      <c r="BH43" s="51">
        <v>0</v>
      </c>
      <c r="BI43" s="51">
        <v>0</v>
      </c>
      <c r="BJ43" s="51">
        <v>0.98104429999999998</v>
      </c>
      <c r="BK43" s="51">
        <v>0.1191436</v>
      </c>
      <c r="BL43" s="51">
        <v>0.1039177</v>
      </c>
      <c r="BM43" s="51">
        <v>0.2381722</v>
      </c>
      <c r="BN43" s="51">
        <v>0.36706539999999999</v>
      </c>
      <c r="BO43" s="51">
        <v>0.43087049999999999</v>
      </c>
      <c r="BP43" s="51">
        <v>1.538967</v>
      </c>
      <c r="BQ43" s="51">
        <v>0.65473680000000001</v>
      </c>
      <c r="BR43" s="52" t="s">
        <v>4</v>
      </c>
    </row>
    <row r="44" spans="1:70" s="53" customFormat="1">
      <c r="A44" s="43" t="s">
        <v>101</v>
      </c>
      <c r="B44" s="44" t="s">
        <v>95</v>
      </c>
      <c r="C44" s="44" t="s">
        <v>96</v>
      </c>
      <c r="D44" s="44" t="s">
        <v>145</v>
      </c>
      <c r="E44" s="43" t="s">
        <v>93</v>
      </c>
      <c r="F44" s="45">
        <v>746.12159999999994</v>
      </c>
      <c r="G44" s="45">
        <v>746.12159999999994</v>
      </c>
      <c r="H44" s="45">
        <f t="shared" si="2"/>
        <v>0</v>
      </c>
      <c r="I44" s="45">
        <v>746.12159999999994</v>
      </c>
      <c r="J44" s="45">
        <v>747.62289999999996</v>
      </c>
      <c r="K44" s="45">
        <v>747.62289999999996</v>
      </c>
      <c r="L44" s="45">
        <f t="shared" si="3"/>
        <v>0</v>
      </c>
      <c r="M44" s="45">
        <v>747.62289999999996</v>
      </c>
      <c r="N44" s="45">
        <v>755.84529999999995</v>
      </c>
      <c r="O44" s="46">
        <v>2</v>
      </c>
      <c r="P44" s="46">
        <v>1.2</v>
      </c>
      <c r="Q44" s="45">
        <v>766.17960000000005</v>
      </c>
      <c r="R44" s="45">
        <v>763.85519999999997</v>
      </c>
      <c r="S44" s="45">
        <v>765.01739999999995</v>
      </c>
      <c r="T44" s="45">
        <v>786.41359999999997</v>
      </c>
      <c r="U44" s="45">
        <v>773.9443</v>
      </c>
      <c r="V44" s="45">
        <v>780.17899999999997</v>
      </c>
      <c r="W44" s="45">
        <v>751.37080000000003</v>
      </c>
      <c r="X44" s="45">
        <v>753.95780000000002</v>
      </c>
      <c r="Y44" s="45">
        <v>752.16269999999997</v>
      </c>
      <c r="Z44" s="45">
        <v>753.06020000000001</v>
      </c>
      <c r="AA44" s="47">
        <v>1</v>
      </c>
      <c r="AB44" s="47">
        <v>1</v>
      </c>
      <c r="AC44" s="47">
        <v>1</v>
      </c>
      <c r="AD44" s="47">
        <v>-158.82249999999999</v>
      </c>
      <c r="AE44" s="47">
        <v>-170.53110000000001</v>
      </c>
      <c r="AF44" s="47">
        <v>-169.7756</v>
      </c>
      <c r="AG44" s="48">
        <v>-5.8480489999999996</v>
      </c>
      <c r="AH44" s="49">
        <v>0.56000000000000005</v>
      </c>
      <c r="AI44" s="49">
        <v>0.44</v>
      </c>
      <c r="AJ44" s="49">
        <v>0</v>
      </c>
      <c r="AK44" s="50">
        <v>47.78</v>
      </c>
      <c r="AL44" s="50">
        <v>0.87</v>
      </c>
      <c r="AM44" s="50">
        <v>6.4</v>
      </c>
      <c r="AN44" s="50">
        <v>0</v>
      </c>
      <c r="AO44" s="50">
        <v>15.17</v>
      </c>
      <c r="AP44" s="50">
        <v>0.52</v>
      </c>
      <c r="AQ44" s="50">
        <v>13.01</v>
      </c>
      <c r="AR44" s="50">
        <v>10.81</v>
      </c>
      <c r="AS44" s="50">
        <v>1.29</v>
      </c>
      <c r="AT44" s="50">
        <v>0.67</v>
      </c>
      <c r="AU44" s="50">
        <v>0</v>
      </c>
      <c r="AV44" s="50">
        <v>0</v>
      </c>
      <c r="AW44" s="50">
        <v>96.52</v>
      </c>
      <c r="AX44" s="51">
        <v>7.095777</v>
      </c>
      <c r="AY44" s="51">
        <v>9.7177299999999994E-2</v>
      </c>
      <c r="AZ44" s="51">
        <v>1.1201179999999999</v>
      </c>
      <c r="BA44" s="51">
        <v>0</v>
      </c>
      <c r="BB44" s="51">
        <v>1.883834</v>
      </c>
      <c r="BC44" s="51">
        <v>6.5402699999999994E-2</v>
      </c>
      <c r="BD44" s="51">
        <v>2.8804210000000001</v>
      </c>
      <c r="BE44" s="51">
        <v>1.7198929999999999</v>
      </c>
      <c r="BF44" s="51">
        <v>0.37140849999999997</v>
      </c>
      <c r="BG44" s="51">
        <v>0.12692220000000001</v>
      </c>
      <c r="BH44" s="51">
        <v>0</v>
      </c>
      <c r="BI44" s="51">
        <v>0</v>
      </c>
      <c r="BJ44" s="51">
        <v>0.90422340000000001</v>
      </c>
      <c r="BK44" s="51">
        <v>0.21589469999999999</v>
      </c>
      <c r="BL44" s="51">
        <v>0.13737740000000001</v>
      </c>
      <c r="BM44" s="51">
        <v>0.23403109999999999</v>
      </c>
      <c r="BN44" s="51">
        <v>0.36095329999999998</v>
      </c>
      <c r="BO44" s="51">
        <v>0.27039770000000002</v>
      </c>
      <c r="BP44" s="51">
        <v>1.6134360000000001</v>
      </c>
      <c r="BQ44" s="51">
        <v>0.6409686</v>
      </c>
      <c r="BR44" s="52" t="s">
        <v>4</v>
      </c>
    </row>
    <row r="45" spans="1:70" s="53" customFormat="1">
      <c r="A45" s="43" t="s">
        <v>100</v>
      </c>
      <c r="B45" s="44" t="s">
        <v>91</v>
      </c>
      <c r="C45" s="44" t="s">
        <v>99</v>
      </c>
      <c r="D45" s="44" t="s">
        <v>145</v>
      </c>
      <c r="E45" s="43" t="s">
        <v>93</v>
      </c>
      <c r="F45" s="45">
        <v>921.43550000000005</v>
      </c>
      <c r="G45" s="45">
        <v>921.43550000000005</v>
      </c>
      <c r="H45" s="45">
        <f t="shared" si="2"/>
        <v>0</v>
      </c>
      <c r="I45" s="45">
        <v>921.43550000000005</v>
      </c>
      <c r="J45" s="45">
        <v>927.2482</v>
      </c>
      <c r="K45" s="45">
        <v>927.2482</v>
      </c>
      <c r="L45" s="45">
        <f t="shared" si="3"/>
        <v>0</v>
      </c>
      <c r="M45" s="45">
        <v>927.2482</v>
      </c>
      <c r="N45" s="45">
        <v>938.9375</v>
      </c>
      <c r="O45" s="46">
        <v>6</v>
      </c>
      <c r="P45" s="46">
        <v>3.8</v>
      </c>
      <c r="Q45" s="45">
        <v>963.68190000000004</v>
      </c>
      <c r="R45" s="45">
        <v>960.274</v>
      </c>
      <c r="S45" s="45">
        <v>961.97799999999995</v>
      </c>
      <c r="T45" s="45">
        <v>1011.867</v>
      </c>
      <c r="U45" s="45">
        <v>1000.717</v>
      </c>
      <c r="V45" s="45">
        <v>1006.292</v>
      </c>
      <c r="W45" s="45">
        <v>947.82619999999997</v>
      </c>
      <c r="X45" s="45">
        <v>947.31029999999998</v>
      </c>
      <c r="Y45" s="45">
        <v>942.37350000000004</v>
      </c>
      <c r="Z45" s="45">
        <v>944.84190000000001</v>
      </c>
      <c r="AA45" s="47">
        <v>1</v>
      </c>
      <c r="AB45" s="47">
        <v>1</v>
      </c>
      <c r="AC45" s="47">
        <v>1</v>
      </c>
      <c r="AD45" s="47">
        <v>-157.98849999999999</v>
      </c>
      <c r="AE45" s="47">
        <v>-168.19730000000001</v>
      </c>
      <c r="AF45" s="47">
        <v>-167.61439999999999</v>
      </c>
      <c r="AG45" s="48">
        <v>-6.2913019999999999</v>
      </c>
      <c r="AH45" s="49">
        <v>0.36</v>
      </c>
      <c r="AI45" s="49">
        <v>0.64</v>
      </c>
      <c r="AJ45" s="49">
        <v>0</v>
      </c>
      <c r="AK45" s="50">
        <v>41.3</v>
      </c>
      <c r="AL45" s="50">
        <v>3.18</v>
      </c>
      <c r="AM45" s="50">
        <v>10.42</v>
      </c>
      <c r="AN45" s="50">
        <v>0.01</v>
      </c>
      <c r="AO45" s="50">
        <v>12.36</v>
      </c>
      <c r="AP45" s="50">
        <v>0.41</v>
      </c>
      <c r="AQ45" s="50">
        <v>13.2</v>
      </c>
      <c r="AR45" s="50">
        <v>10.75</v>
      </c>
      <c r="AS45" s="50">
        <v>2.37</v>
      </c>
      <c r="AT45" s="50">
        <v>0.88</v>
      </c>
      <c r="AU45" s="50">
        <v>0</v>
      </c>
      <c r="AV45" s="50">
        <v>0</v>
      </c>
      <c r="AW45" s="50">
        <v>94.88</v>
      </c>
      <c r="AX45" s="51">
        <v>6.2764620000000004</v>
      </c>
      <c r="AY45" s="51">
        <v>0.36348279999999999</v>
      </c>
      <c r="AZ45" s="51">
        <v>1.8662190000000001</v>
      </c>
      <c r="BA45" s="51">
        <v>1.2015000000000001E-3</v>
      </c>
      <c r="BB45" s="51">
        <v>1.570675</v>
      </c>
      <c r="BC45" s="51">
        <v>5.2769999999999997E-2</v>
      </c>
      <c r="BD45" s="51">
        <v>2.990637</v>
      </c>
      <c r="BE45" s="51">
        <v>1.7502310000000001</v>
      </c>
      <c r="BF45" s="51">
        <v>0.69826699999999997</v>
      </c>
      <c r="BG45" s="51">
        <v>0.1705912</v>
      </c>
      <c r="BH45" s="51">
        <v>0</v>
      </c>
      <c r="BI45" s="51">
        <v>0</v>
      </c>
      <c r="BJ45" s="51">
        <v>1.723538</v>
      </c>
      <c r="BK45" s="51">
        <v>0.14268140000000001</v>
      </c>
      <c r="BL45" s="51">
        <v>0.12832150000000001</v>
      </c>
      <c r="BM45" s="51">
        <v>0.56994549999999999</v>
      </c>
      <c r="BN45" s="51">
        <v>0.74053670000000005</v>
      </c>
      <c r="BO45" s="51">
        <v>0.24047350000000001</v>
      </c>
      <c r="BP45" s="51">
        <v>1.3302020000000001</v>
      </c>
      <c r="BQ45" s="51">
        <v>0.69214260000000005</v>
      </c>
      <c r="BR45" s="52" t="s">
        <v>0</v>
      </c>
    </row>
    <row r="46" spans="1:70" s="53" customFormat="1">
      <c r="A46" s="43" t="s">
        <v>97</v>
      </c>
      <c r="B46" s="44" t="s">
        <v>98</v>
      </c>
      <c r="C46" s="44" t="s">
        <v>99</v>
      </c>
      <c r="D46" s="44" t="s">
        <v>145</v>
      </c>
      <c r="E46" s="43" t="s">
        <v>93</v>
      </c>
      <c r="F46" s="45">
        <v>685.26089999999999</v>
      </c>
      <c r="G46" s="45">
        <v>685.26089999999999</v>
      </c>
      <c r="H46" s="45">
        <f t="shared" si="2"/>
        <v>0</v>
      </c>
      <c r="I46" s="45">
        <v>685.26089999999999</v>
      </c>
      <c r="J46" s="45">
        <v>688.50220000000002</v>
      </c>
      <c r="K46" s="45">
        <v>688.50220000000002</v>
      </c>
      <c r="L46" s="45">
        <f t="shared" si="3"/>
        <v>0</v>
      </c>
      <c r="M46" s="45">
        <v>688.50220000000002</v>
      </c>
      <c r="N46" s="45">
        <v>696.50649999999996</v>
      </c>
      <c r="O46" s="46">
        <v>3</v>
      </c>
      <c r="P46" s="46">
        <v>1.5</v>
      </c>
      <c r="Q46" s="45">
        <v>773.79409999999996</v>
      </c>
      <c r="R46" s="45">
        <v>768.88130000000001</v>
      </c>
      <c r="S46" s="45">
        <v>771.33770000000004</v>
      </c>
      <c r="T46" s="45">
        <v>776.82010000000002</v>
      </c>
      <c r="U46" s="45">
        <v>759.90030000000002</v>
      </c>
      <c r="V46" s="45">
        <v>768.36019999999996</v>
      </c>
      <c r="W46" s="45">
        <v>774.14949999999999</v>
      </c>
      <c r="X46" s="45">
        <v>778.94410000000005</v>
      </c>
      <c r="Y46" s="45">
        <v>775.57809999999995</v>
      </c>
      <c r="Z46" s="45">
        <v>777.26110000000006</v>
      </c>
      <c r="AA46" s="47">
        <v>1</v>
      </c>
      <c r="AB46" s="47">
        <v>1</v>
      </c>
      <c r="AC46" s="47">
        <v>1</v>
      </c>
      <c r="AD46" s="47">
        <v>-167.87870000000001</v>
      </c>
      <c r="AE46" s="47">
        <v>-179.66200000000001</v>
      </c>
      <c r="AF46" s="47">
        <v>-178.6123</v>
      </c>
      <c r="AG46" s="48">
        <v>-6.9212100000000003</v>
      </c>
      <c r="AH46" s="49">
        <v>0.47</v>
      </c>
      <c r="AI46" s="49">
        <v>0.53</v>
      </c>
      <c r="AJ46" s="49">
        <v>0</v>
      </c>
      <c r="AK46" s="50">
        <v>46.93</v>
      </c>
      <c r="AL46" s="50">
        <v>1.3</v>
      </c>
      <c r="AM46" s="50">
        <v>7.17</v>
      </c>
      <c r="AN46" s="50">
        <v>0.01</v>
      </c>
      <c r="AO46" s="50">
        <v>14.49</v>
      </c>
      <c r="AP46" s="50">
        <v>0.44</v>
      </c>
      <c r="AQ46" s="50">
        <v>12.75</v>
      </c>
      <c r="AR46" s="50">
        <v>11.53</v>
      </c>
      <c r="AS46" s="50">
        <v>1.1000000000000001</v>
      </c>
      <c r="AT46" s="50">
        <v>0.85</v>
      </c>
      <c r="AU46" s="50">
        <v>0</v>
      </c>
      <c r="AV46" s="50">
        <v>0</v>
      </c>
      <c r="AW46" s="50">
        <v>96.57</v>
      </c>
      <c r="AX46" s="51">
        <v>6.9920600000000004</v>
      </c>
      <c r="AY46" s="51">
        <v>0.14567659999999999</v>
      </c>
      <c r="AZ46" s="51">
        <v>1.258937</v>
      </c>
      <c r="BA46" s="51">
        <v>1.1779E-3</v>
      </c>
      <c r="BB46" s="51">
        <v>1.8052029999999999</v>
      </c>
      <c r="BC46" s="51">
        <v>5.5519600000000002E-2</v>
      </c>
      <c r="BD46" s="51">
        <v>2.831976</v>
      </c>
      <c r="BE46" s="51">
        <v>1.840373</v>
      </c>
      <c r="BF46" s="51">
        <v>0.31772810000000001</v>
      </c>
      <c r="BG46" s="51">
        <v>0.16154089999999999</v>
      </c>
      <c r="BH46" s="51">
        <v>0</v>
      </c>
      <c r="BI46" s="51">
        <v>0</v>
      </c>
      <c r="BJ46" s="51">
        <v>1.0079400000000001</v>
      </c>
      <c r="BK46" s="51">
        <v>0.25099670000000002</v>
      </c>
      <c r="BL46" s="51">
        <v>6.9076499999999999E-2</v>
      </c>
      <c r="BM46" s="51">
        <v>0.2486516</v>
      </c>
      <c r="BN46" s="51">
        <v>0.41019250000000002</v>
      </c>
      <c r="BO46" s="51">
        <v>0.1232939</v>
      </c>
      <c r="BP46" s="51">
        <v>1.6819090000000001</v>
      </c>
      <c r="BQ46" s="51">
        <v>0.62739210000000001</v>
      </c>
      <c r="BR46" s="52" t="s">
        <v>4</v>
      </c>
    </row>
    <row r="47" spans="1:70" s="53" customFormat="1">
      <c r="A47" s="43" t="s">
        <v>62</v>
      </c>
      <c r="B47" s="44" t="s">
        <v>54</v>
      </c>
      <c r="C47" s="44" t="s">
        <v>139</v>
      </c>
      <c r="D47" s="44" t="s">
        <v>63</v>
      </c>
      <c r="E47" s="43" t="s">
        <v>64</v>
      </c>
      <c r="F47" s="45">
        <v>730.86609999999996</v>
      </c>
      <c r="G47" s="45">
        <v>730.86609999999996</v>
      </c>
      <c r="H47" s="45">
        <f t="shared" si="2"/>
        <v>0</v>
      </c>
      <c r="I47" s="45">
        <v>730.86609999999996</v>
      </c>
      <c r="J47" s="45">
        <v>736.85</v>
      </c>
      <c r="K47" s="45">
        <v>736.85</v>
      </c>
      <c r="L47" s="45">
        <f t="shared" si="3"/>
        <v>0</v>
      </c>
      <c r="M47" s="45">
        <v>736.85</v>
      </c>
      <c r="N47" s="45">
        <v>744.80539999999996</v>
      </c>
      <c r="O47" s="46">
        <v>13.1</v>
      </c>
      <c r="P47" s="46">
        <v>13.1</v>
      </c>
      <c r="Q47" s="45">
        <v>808.303</v>
      </c>
      <c r="R47" s="45">
        <v>808.303</v>
      </c>
      <c r="S47" s="45">
        <v>808.303</v>
      </c>
      <c r="T47" s="45"/>
      <c r="U47" s="45"/>
      <c r="V47" s="45"/>
      <c r="W47" s="45"/>
      <c r="X47" s="45"/>
      <c r="Y47" s="45"/>
      <c r="Z47" s="45"/>
      <c r="AA47" s="47">
        <v>0</v>
      </c>
      <c r="AB47" s="47">
        <v>1</v>
      </c>
      <c r="AC47" s="47">
        <v>1</v>
      </c>
      <c r="AD47" s="47">
        <v>-182.34639999999999</v>
      </c>
      <c r="AE47" s="47">
        <v>-192.8689</v>
      </c>
      <c r="AF47" s="47">
        <v>-192.2542</v>
      </c>
      <c r="AG47" s="48">
        <v>-9.1070430000000009</v>
      </c>
      <c r="AH47" s="49">
        <v>0.67</v>
      </c>
      <c r="AI47" s="49">
        <v>0.33</v>
      </c>
      <c r="AJ47" s="49">
        <v>0</v>
      </c>
      <c r="AK47" s="50">
        <v>42.95</v>
      </c>
      <c r="AL47" s="50">
        <v>1.86</v>
      </c>
      <c r="AM47" s="50">
        <v>11.77</v>
      </c>
      <c r="AN47" s="50">
        <v>0.15</v>
      </c>
      <c r="AO47" s="50">
        <v>14.71</v>
      </c>
      <c r="AP47" s="50">
        <v>0.05</v>
      </c>
      <c r="AQ47" s="50">
        <v>11.97</v>
      </c>
      <c r="AR47" s="50">
        <v>11.42</v>
      </c>
      <c r="AS47" s="50">
        <v>2.12</v>
      </c>
      <c r="AT47" s="50">
        <v>0.88</v>
      </c>
      <c r="AU47" s="50">
        <v>0</v>
      </c>
      <c r="AV47" s="50">
        <v>0</v>
      </c>
      <c r="AW47" s="50">
        <v>97.88</v>
      </c>
      <c r="AX47" s="51">
        <v>6.3474560000000002</v>
      </c>
      <c r="AY47" s="51">
        <v>0.20674799999999999</v>
      </c>
      <c r="AZ47" s="51">
        <v>2.0499489999999998</v>
      </c>
      <c r="BA47" s="51">
        <v>1.7525599999999999E-2</v>
      </c>
      <c r="BB47" s="51">
        <v>1.8178259999999999</v>
      </c>
      <c r="BC47" s="51">
        <v>6.2580999999999999E-3</v>
      </c>
      <c r="BD47" s="51">
        <v>2.637276</v>
      </c>
      <c r="BE47" s="51">
        <v>1.808109</v>
      </c>
      <c r="BF47" s="51">
        <v>0.60740830000000001</v>
      </c>
      <c r="BG47" s="51">
        <v>0.16589309999999999</v>
      </c>
      <c r="BH47" s="51">
        <v>0</v>
      </c>
      <c r="BI47" s="51">
        <v>0</v>
      </c>
      <c r="BJ47" s="51">
        <v>1.652544</v>
      </c>
      <c r="BK47" s="51">
        <v>0.39740589999999998</v>
      </c>
      <c r="BL47" s="51">
        <v>0.1088508</v>
      </c>
      <c r="BM47" s="51">
        <v>0.49855759999999999</v>
      </c>
      <c r="BN47" s="51">
        <v>0.6644506</v>
      </c>
      <c r="BO47" s="51">
        <v>0.2685168</v>
      </c>
      <c r="BP47" s="51">
        <v>1.549309</v>
      </c>
      <c r="BQ47" s="51">
        <v>0.62993480000000002</v>
      </c>
      <c r="BR47" s="52" t="s">
        <v>2</v>
      </c>
    </row>
    <row r="48" spans="1:70" s="53" customFormat="1">
      <c r="A48" s="43" t="s">
        <v>62</v>
      </c>
      <c r="B48" s="44" t="s">
        <v>61</v>
      </c>
      <c r="C48" s="44" t="s">
        <v>139</v>
      </c>
      <c r="D48" s="44" t="s">
        <v>63</v>
      </c>
      <c r="E48" s="54" t="s">
        <v>64</v>
      </c>
      <c r="F48" s="45">
        <v>722.38070000000005</v>
      </c>
      <c r="G48" s="45">
        <v>722.38070000000005</v>
      </c>
      <c r="H48" s="45">
        <f t="shared" si="2"/>
        <v>0</v>
      </c>
      <c r="I48" s="45">
        <v>722.38070000000005</v>
      </c>
      <c r="J48" s="45">
        <v>728.77689999999996</v>
      </c>
      <c r="K48" s="45">
        <v>728.77689999999996</v>
      </c>
      <c r="L48" s="45">
        <f t="shared" si="3"/>
        <v>0</v>
      </c>
      <c r="M48" s="45">
        <v>728.77689999999996</v>
      </c>
      <c r="N48" s="45">
        <v>737.44449999999995</v>
      </c>
      <c r="O48" s="46">
        <v>13.1</v>
      </c>
      <c r="P48" s="46">
        <v>13.1</v>
      </c>
      <c r="Q48" s="45">
        <v>800.26859999999999</v>
      </c>
      <c r="R48" s="45">
        <v>800.26859999999999</v>
      </c>
      <c r="S48" s="45">
        <v>800.26859999999999</v>
      </c>
      <c r="T48" s="45"/>
      <c r="U48" s="45"/>
      <c r="V48" s="45"/>
      <c r="W48" s="45"/>
      <c r="X48" s="45"/>
      <c r="Y48" s="45"/>
      <c r="Z48" s="45"/>
      <c r="AA48" s="47">
        <v>0</v>
      </c>
      <c r="AB48" s="47">
        <v>1</v>
      </c>
      <c r="AC48" s="47">
        <v>1</v>
      </c>
      <c r="AD48" s="47">
        <v>-183.87520000000001</v>
      </c>
      <c r="AE48" s="47">
        <v>-194.39769999999999</v>
      </c>
      <c r="AF48" s="47">
        <v>-193.78290000000001</v>
      </c>
      <c r="AG48" s="48">
        <v>-9.2909120000000005</v>
      </c>
      <c r="AH48" s="49">
        <v>0.69</v>
      </c>
      <c r="AI48" s="49">
        <v>0.31</v>
      </c>
      <c r="AJ48" s="49">
        <v>0</v>
      </c>
      <c r="AK48" s="50">
        <v>42.95</v>
      </c>
      <c r="AL48" s="50">
        <v>1.86</v>
      </c>
      <c r="AM48" s="50">
        <v>11.77</v>
      </c>
      <c r="AN48" s="50">
        <v>0.15</v>
      </c>
      <c r="AO48" s="50">
        <v>14.71</v>
      </c>
      <c r="AP48" s="50">
        <v>0.05</v>
      </c>
      <c r="AQ48" s="50">
        <v>11.97</v>
      </c>
      <c r="AR48" s="50">
        <v>11.42</v>
      </c>
      <c r="AS48" s="50">
        <v>2.12</v>
      </c>
      <c r="AT48" s="50">
        <v>0.88</v>
      </c>
      <c r="AU48" s="50">
        <v>0</v>
      </c>
      <c r="AV48" s="50">
        <v>0</v>
      </c>
      <c r="AW48" s="50">
        <v>97.88</v>
      </c>
      <c r="AX48" s="51">
        <v>6.3474560000000002</v>
      </c>
      <c r="AY48" s="51">
        <v>0.20674799999999999</v>
      </c>
      <c r="AZ48" s="51">
        <v>2.0499489999999998</v>
      </c>
      <c r="BA48" s="51">
        <v>1.7525599999999999E-2</v>
      </c>
      <c r="BB48" s="51">
        <v>1.8178259999999999</v>
      </c>
      <c r="BC48" s="51">
        <v>6.2580999999999999E-3</v>
      </c>
      <c r="BD48" s="51">
        <v>2.637276</v>
      </c>
      <c r="BE48" s="51">
        <v>1.808109</v>
      </c>
      <c r="BF48" s="51">
        <v>0.60740830000000001</v>
      </c>
      <c r="BG48" s="51">
        <v>0.16589309999999999</v>
      </c>
      <c r="BH48" s="51">
        <v>0</v>
      </c>
      <c r="BI48" s="51">
        <v>0</v>
      </c>
      <c r="BJ48" s="51">
        <v>1.652544</v>
      </c>
      <c r="BK48" s="51">
        <v>0.39740589999999998</v>
      </c>
      <c r="BL48" s="51">
        <v>0.1088508</v>
      </c>
      <c r="BM48" s="51">
        <v>0.49855759999999999</v>
      </c>
      <c r="BN48" s="51">
        <v>0.6644506</v>
      </c>
      <c r="BO48" s="51">
        <v>0.2685168</v>
      </c>
      <c r="BP48" s="51">
        <v>1.549309</v>
      </c>
      <c r="BQ48" s="51">
        <v>0.62993480000000002</v>
      </c>
      <c r="BR48" s="52" t="s">
        <v>2</v>
      </c>
    </row>
    <row r="49" spans="1:70" s="53" customFormat="1">
      <c r="A49" s="43" t="s">
        <v>104</v>
      </c>
      <c r="B49" s="44" t="s">
        <v>105</v>
      </c>
      <c r="C49" s="44" t="s">
        <v>106</v>
      </c>
      <c r="D49" s="44" t="s">
        <v>145</v>
      </c>
      <c r="E49" s="43" t="s">
        <v>107</v>
      </c>
      <c r="F49" s="45">
        <v>944.07809999999995</v>
      </c>
      <c r="G49" s="45">
        <v>944.07809999999995</v>
      </c>
      <c r="H49" s="45">
        <f t="shared" si="2"/>
        <v>0</v>
      </c>
      <c r="I49" s="45">
        <v>944.07809999999995</v>
      </c>
      <c r="J49" s="45">
        <v>959.58079999999995</v>
      </c>
      <c r="K49" s="45">
        <v>959.58079999999995</v>
      </c>
      <c r="L49" s="45">
        <f t="shared" si="3"/>
        <v>0</v>
      </c>
      <c r="M49" s="45">
        <v>959.58079999999995</v>
      </c>
      <c r="N49" s="45">
        <v>961.48540000000003</v>
      </c>
      <c r="O49" s="46">
        <v>3</v>
      </c>
      <c r="P49" s="46">
        <v>4</v>
      </c>
      <c r="Q49" s="45">
        <v>845.55550000000005</v>
      </c>
      <c r="R49" s="45">
        <v>851.86569999999995</v>
      </c>
      <c r="S49" s="45">
        <v>848.7106</v>
      </c>
      <c r="T49" s="45">
        <v>1070.7139999999999</v>
      </c>
      <c r="U49" s="45">
        <v>1077.7360000000001</v>
      </c>
      <c r="V49" s="45">
        <v>1074.2249999999999</v>
      </c>
      <c r="W49" s="45">
        <v>1002.655</v>
      </c>
      <c r="X49" s="45">
        <v>992.92110000000002</v>
      </c>
      <c r="Y49" s="45">
        <v>995.16510000000005</v>
      </c>
      <c r="Z49" s="45">
        <v>994.04309999999998</v>
      </c>
      <c r="AA49" s="47">
        <v>1</v>
      </c>
      <c r="AB49" s="47">
        <v>1</v>
      </c>
      <c r="AC49" s="47">
        <v>1</v>
      </c>
      <c r="AD49" s="47">
        <v>-156.49199999999999</v>
      </c>
      <c r="AE49" s="47">
        <v>-163.97739999999999</v>
      </c>
      <c r="AF49" s="47">
        <v>-163.95930000000001</v>
      </c>
      <c r="AG49" s="48">
        <v>-7.0886259999999996</v>
      </c>
      <c r="AH49" s="49">
        <v>0.50635160000000001</v>
      </c>
      <c r="AI49" s="49">
        <v>0.49364839999999999</v>
      </c>
      <c r="AJ49" s="49">
        <v>0</v>
      </c>
      <c r="AK49" s="50">
        <v>42.96</v>
      </c>
      <c r="AL49" s="50">
        <v>2.19</v>
      </c>
      <c r="AM49" s="50">
        <v>13.12</v>
      </c>
      <c r="AN49" s="50">
        <v>0.6</v>
      </c>
      <c r="AO49" s="50">
        <v>6.73</v>
      </c>
      <c r="AP49" s="50">
        <v>0.09</v>
      </c>
      <c r="AQ49" s="50">
        <v>16.36</v>
      </c>
      <c r="AR49" s="50">
        <v>11.26</v>
      </c>
      <c r="AS49" s="50">
        <v>2.76</v>
      </c>
      <c r="AT49" s="50">
        <v>0.56000000000000005</v>
      </c>
      <c r="AU49" s="50">
        <v>0.04</v>
      </c>
      <c r="AV49" s="50">
        <v>0</v>
      </c>
      <c r="AW49" s="50">
        <v>96.67</v>
      </c>
      <c r="AX49" s="51">
        <v>6.2042060000000001</v>
      </c>
      <c r="AY49" s="51">
        <v>0.23788000000000001</v>
      </c>
      <c r="AZ49" s="51">
        <v>2.2329850000000002</v>
      </c>
      <c r="BA49" s="51">
        <v>6.8504300000000004E-2</v>
      </c>
      <c r="BB49" s="51">
        <v>0.81271859999999996</v>
      </c>
      <c r="BC49" s="51">
        <v>1.1007899999999999E-2</v>
      </c>
      <c r="BD49" s="51">
        <v>3.5223309999999999</v>
      </c>
      <c r="BE49" s="51">
        <v>1.742137</v>
      </c>
      <c r="BF49" s="51">
        <v>0.77275059999999995</v>
      </c>
      <c r="BG49" s="51">
        <v>0.1031618</v>
      </c>
      <c r="BH49" s="51">
        <v>2.0926999999999999E-3</v>
      </c>
      <c r="BI49" s="51">
        <v>0</v>
      </c>
      <c r="BJ49" s="51">
        <v>1.7957939999999999</v>
      </c>
      <c r="BK49" s="51">
        <v>0.4371912</v>
      </c>
      <c r="BL49" s="51">
        <v>0.16823080000000001</v>
      </c>
      <c r="BM49" s="51">
        <v>0.60451980000000005</v>
      </c>
      <c r="BN49" s="51">
        <v>0.70768169999999997</v>
      </c>
      <c r="BO49" s="51">
        <v>0.27488879999999999</v>
      </c>
      <c r="BP49" s="51">
        <v>0.53782980000000002</v>
      </c>
      <c r="BQ49" s="51">
        <v>0.86753480000000005</v>
      </c>
      <c r="BR49" s="52" t="s">
        <v>2</v>
      </c>
    </row>
    <row r="50" spans="1:70" s="53" customFormat="1">
      <c r="A50" s="43" t="s">
        <v>104</v>
      </c>
      <c r="B50" s="44" t="s">
        <v>108</v>
      </c>
      <c r="C50" s="44" t="s">
        <v>106</v>
      </c>
      <c r="D50" s="44" t="s">
        <v>145</v>
      </c>
      <c r="E50" s="43" t="s">
        <v>107</v>
      </c>
      <c r="F50" s="45">
        <v>925.29920000000004</v>
      </c>
      <c r="G50" s="45">
        <v>925.29920000000004</v>
      </c>
      <c r="H50" s="45">
        <f t="shared" si="2"/>
        <v>0</v>
      </c>
      <c r="I50" s="45">
        <v>925.29920000000004</v>
      </c>
      <c r="J50" s="45">
        <v>942.52930000000003</v>
      </c>
      <c r="K50" s="45">
        <v>942.52930000000003</v>
      </c>
      <c r="L50" s="45">
        <f t="shared" si="3"/>
        <v>0</v>
      </c>
      <c r="M50" s="45">
        <v>942.52930000000003</v>
      </c>
      <c r="N50" s="45">
        <v>943.88149999999996</v>
      </c>
      <c r="O50" s="46">
        <v>3</v>
      </c>
      <c r="P50" s="46">
        <v>4</v>
      </c>
      <c r="Q50" s="45">
        <v>828.01840000000004</v>
      </c>
      <c r="R50" s="45">
        <v>834.05280000000005</v>
      </c>
      <c r="S50" s="45">
        <v>831.03560000000004</v>
      </c>
      <c r="T50" s="45">
        <v>1012.015</v>
      </c>
      <c r="U50" s="45">
        <v>1019.037</v>
      </c>
      <c r="V50" s="45">
        <v>1015.526</v>
      </c>
      <c r="W50" s="45">
        <v>967.25160000000005</v>
      </c>
      <c r="X50" s="45">
        <v>961.22439999999995</v>
      </c>
      <c r="Y50" s="45">
        <v>963.46839999999997</v>
      </c>
      <c r="Z50" s="45">
        <v>962.34640000000002</v>
      </c>
      <c r="AA50" s="47">
        <v>1</v>
      </c>
      <c r="AB50" s="47">
        <v>1</v>
      </c>
      <c r="AC50" s="47">
        <v>1</v>
      </c>
      <c r="AD50" s="47">
        <v>-151.97800000000001</v>
      </c>
      <c r="AE50" s="47">
        <v>-159.57509999999999</v>
      </c>
      <c r="AF50" s="47">
        <v>-159.54580000000001</v>
      </c>
      <c r="AG50" s="48">
        <v>-6.5051860000000001</v>
      </c>
      <c r="AH50" s="49">
        <v>0.51414610000000005</v>
      </c>
      <c r="AI50" s="49">
        <v>0.48559669999999999</v>
      </c>
      <c r="AJ50" s="49">
        <v>0</v>
      </c>
      <c r="AK50" s="50">
        <v>44.55</v>
      </c>
      <c r="AL50" s="50">
        <v>2.1</v>
      </c>
      <c r="AM50" s="50">
        <v>11.99</v>
      </c>
      <c r="AN50" s="50">
        <v>0.38</v>
      </c>
      <c r="AO50" s="50">
        <v>6.9</v>
      </c>
      <c r="AP50" s="50">
        <v>0.1</v>
      </c>
      <c r="AQ50" s="50">
        <v>16.7</v>
      </c>
      <c r="AR50" s="50">
        <v>11.19</v>
      </c>
      <c r="AS50" s="50">
        <v>2.4700000000000002</v>
      </c>
      <c r="AT50" s="50">
        <v>0.69</v>
      </c>
      <c r="AU50" s="50">
        <v>0.08</v>
      </c>
      <c r="AV50" s="50">
        <v>0.03</v>
      </c>
      <c r="AW50" s="50">
        <v>97.21</v>
      </c>
      <c r="AX50" s="51">
        <v>6.3854189999999997</v>
      </c>
      <c r="AY50" s="51">
        <v>0.2263877</v>
      </c>
      <c r="AZ50" s="51">
        <v>2.0253079999999999</v>
      </c>
      <c r="BA50" s="51">
        <v>4.3059600000000003E-2</v>
      </c>
      <c r="BB50" s="51">
        <v>0.82697799999999999</v>
      </c>
      <c r="BC50" s="51">
        <v>1.2138899999999999E-2</v>
      </c>
      <c r="BD50" s="51">
        <v>3.568479</v>
      </c>
      <c r="BE50" s="51">
        <v>1.7182789999999999</v>
      </c>
      <c r="BF50" s="51">
        <v>0.68635219999999997</v>
      </c>
      <c r="BG50" s="51">
        <v>0.12615370000000001</v>
      </c>
      <c r="BH50" s="51">
        <v>4.1852E-3</v>
      </c>
      <c r="BI50" s="51">
        <v>8.4119999999999996E-4</v>
      </c>
      <c r="BJ50" s="51">
        <v>1.614581</v>
      </c>
      <c r="BK50" s="51">
        <v>0.41072700000000001</v>
      </c>
      <c r="BL50" s="51">
        <v>0.19049179999999999</v>
      </c>
      <c r="BM50" s="51">
        <v>0.49586039999999998</v>
      </c>
      <c r="BN50" s="51">
        <v>0.62201399999999996</v>
      </c>
      <c r="BO50" s="51">
        <v>0.27649550000000001</v>
      </c>
      <c r="BP50" s="51">
        <v>0.55048260000000004</v>
      </c>
      <c r="BQ50" s="51">
        <v>0.86635399999999996</v>
      </c>
      <c r="BR50" s="52" t="s">
        <v>2</v>
      </c>
    </row>
    <row r="51" spans="1:70" s="53" customFormat="1">
      <c r="A51" s="43" t="s">
        <v>104</v>
      </c>
      <c r="B51" s="44" t="s">
        <v>109</v>
      </c>
      <c r="C51" s="44" t="s">
        <v>106</v>
      </c>
      <c r="D51" s="44" t="s">
        <v>145</v>
      </c>
      <c r="E51" s="43" t="s">
        <v>107</v>
      </c>
      <c r="F51" s="45">
        <v>950.42259999999999</v>
      </c>
      <c r="G51" s="45">
        <v>950.36509999999998</v>
      </c>
      <c r="H51" s="45">
        <f t="shared" si="2"/>
        <v>5.7500000000004547E-2</v>
      </c>
      <c r="I51" s="45">
        <v>950.39390000000003</v>
      </c>
      <c r="J51" s="45">
        <v>966.14670000000001</v>
      </c>
      <c r="K51" s="45">
        <v>966.09199999999998</v>
      </c>
      <c r="L51" s="45">
        <f t="shared" si="3"/>
        <v>5.4700000000025284E-2</v>
      </c>
      <c r="M51" s="45">
        <v>966.11940000000004</v>
      </c>
      <c r="N51" s="45">
        <v>969.84190000000001</v>
      </c>
      <c r="O51" s="46">
        <v>3</v>
      </c>
      <c r="P51" s="46">
        <v>4</v>
      </c>
      <c r="Q51" s="45">
        <v>852.44280000000003</v>
      </c>
      <c r="R51" s="45">
        <v>858.81150000000002</v>
      </c>
      <c r="S51" s="45">
        <v>855.62710000000004</v>
      </c>
      <c r="T51" s="45">
        <v>1015.093</v>
      </c>
      <c r="U51" s="45">
        <v>1022.115</v>
      </c>
      <c r="V51" s="45">
        <v>1018.604</v>
      </c>
      <c r="W51" s="45">
        <v>992.86389999999994</v>
      </c>
      <c r="X51" s="45">
        <v>985.71389999999997</v>
      </c>
      <c r="Y51" s="45">
        <v>987.9579</v>
      </c>
      <c r="Z51" s="45">
        <v>986.83590000000004</v>
      </c>
      <c r="AA51" s="47">
        <v>1</v>
      </c>
      <c r="AB51" s="47">
        <v>1</v>
      </c>
      <c r="AC51" s="47">
        <v>1</v>
      </c>
      <c r="AD51" s="47">
        <v>-150.06979999999999</v>
      </c>
      <c r="AE51" s="47">
        <v>-157.73400000000001</v>
      </c>
      <c r="AF51" s="47">
        <v>-157.49639999999999</v>
      </c>
      <c r="AG51" s="48">
        <v>-6.259093</v>
      </c>
      <c r="AH51" s="49">
        <v>0.49099999999999999</v>
      </c>
      <c r="AI51" s="49">
        <v>0.50800000000000001</v>
      </c>
      <c r="AJ51" s="49">
        <v>1E-3</v>
      </c>
      <c r="AK51" s="50">
        <v>43.63</v>
      </c>
      <c r="AL51" s="50">
        <v>2.89</v>
      </c>
      <c r="AM51" s="50">
        <v>12.69</v>
      </c>
      <c r="AN51" s="50">
        <v>0.21</v>
      </c>
      <c r="AO51" s="50">
        <v>7.37</v>
      </c>
      <c r="AP51" s="50">
        <v>0.13</v>
      </c>
      <c r="AQ51" s="50">
        <v>15.82</v>
      </c>
      <c r="AR51" s="50">
        <v>11.07</v>
      </c>
      <c r="AS51" s="50">
        <v>2.63</v>
      </c>
      <c r="AT51" s="50">
        <v>0.66</v>
      </c>
      <c r="AU51" s="50">
        <v>0.12</v>
      </c>
      <c r="AV51" s="50">
        <v>0.02</v>
      </c>
      <c r="AW51" s="50">
        <v>97.27</v>
      </c>
      <c r="AX51" s="51">
        <v>6.2837860000000001</v>
      </c>
      <c r="AY51" s="51">
        <v>0.31305870000000002</v>
      </c>
      <c r="AZ51" s="51">
        <v>2.1539109999999999</v>
      </c>
      <c r="BA51" s="51">
        <v>2.3911100000000001E-2</v>
      </c>
      <c r="BB51" s="51">
        <v>0.88757850000000005</v>
      </c>
      <c r="BC51" s="51">
        <v>1.58569E-2</v>
      </c>
      <c r="BD51" s="51">
        <v>3.3967800000000001</v>
      </c>
      <c r="BE51" s="51">
        <v>1.70807</v>
      </c>
      <c r="BF51" s="51">
        <v>0.73434520000000003</v>
      </c>
      <c r="BG51" s="51">
        <v>0.1212521</v>
      </c>
      <c r="BH51" s="51">
        <v>6.2874000000000003E-3</v>
      </c>
      <c r="BI51" s="51">
        <v>5.6159999999999999E-4</v>
      </c>
      <c r="BJ51" s="51">
        <v>1.7162139999999999</v>
      </c>
      <c r="BK51" s="51">
        <v>0.43769720000000001</v>
      </c>
      <c r="BL51" s="51">
        <v>0.2170475</v>
      </c>
      <c r="BM51" s="51">
        <v>0.51729769999999997</v>
      </c>
      <c r="BN51" s="51">
        <v>0.63854979999999995</v>
      </c>
      <c r="BO51" s="51">
        <v>0.206985</v>
      </c>
      <c r="BP51" s="51">
        <v>0.68059349999999996</v>
      </c>
      <c r="BQ51" s="51">
        <v>0.83308040000000005</v>
      </c>
      <c r="BR51" s="52" t="s">
        <v>2</v>
      </c>
    </row>
    <row r="52" spans="1:70" s="53" customFormat="1">
      <c r="A52" s="43" t="s">
        <v>115</v>
      </c>
      <c r="B52" s="44"/>
      <c r="C52" s="44" t="s">
        <v>142</v>
      </c>
      <c r="D52" s="44" t="s">
        <v>145</v>
      </c>
      <c r="E52" s="43" t="s">
        <v>111</v>
      </c>
      <c r="F52" s="45">
        <v>1053.5530000000001</v>
      </c>
      <c r="G52" s="45">
        <v>1053.5530000000001</v>
      </c>
      <c r="H52" s="45">
        <f t="shared" si="2"/>
        <v>0</v>
      </c>
      <c r="I52" s="45">
        <v>1053.5530000000001</v>
      </c>
      <c r="J52" s="45">
        <v>1056.55</v>
      </c>
      <c r="K52" s="45">
        <v>1056.55</v>
      </c>
      <c r="L52" s="45">
        <f t="shared" si="3"/>
        <v>0</v>
      </c>
      <c r="M52" s="45">
        <v>1056.55</v>
      </c>
      <c r="N52" s="45">
        <v>1076.104</v>
      </c>
      <c r="O52" s="46">
        <v>2</v>
      </c>
      <c r="P52" s="46">
        <v>4</v>
      </c>
      <c r="Q52" s="45">
        <v>1006.796</v>
      </c>
      <c r="R52" s="45">
        <v>1017.9690000000001</v>
      </c>
      <c r="S52" s="45">
        <v>1012.3819999999999</v>
      </c>
      <c r="T52" s="45">
        <v>977.6069</v>
      </c>
      <c r="U52" s="45">
        <v>994.52670000000001</v>
      </c>
      <c r="V52" s="45">
        <v>986.06679999999994</v>
      </c>
      <c r="W52" s="45">
        <v>993.86800000000005</v>
      </c>
      <c r="X52" s="45">
        <v>981.30269999999996</v>
      </c>
      <c r="Y52" s="45">
        <v>985.79060000000004</v>
      </c>
      <c r="Z52" s="45">
        <v>983.54660000000001</v>
      </c>
      <c r="AA52" s="47">
        <v>1</v>
      </c>
      <c r="AB52" s="47">
        <v>1</v>
      </c>
      <c r="AC52" s="47">
        <v>1</v>
      </c>
      <c r="AD52" s="47">
        <v>-134.90729999999999</v>
      </c>
      <c r="AE52" s="47">
        <v>-143.53829999999999</v>
      </c>
      <c r="AF52" s="47">
        <v>-143.35130000000001</v>
      </c>
      <c r="AG52" s="48">
        <v>-4.0788250000000001</v>
      </c>
      <c r="AH52" s="49">
        <v>0.10100000000000001</v>
      </c>
      <c r="AI52" s="49">
        <v>0.89900000000000002</v>
      </c>
      <c r="AJ52" s="49">
        <v>0</v>
      </c>
      <c r="AK52" s="50">
        <v>41.3</v>
      </c>
      <c r="AL52" s="50">
        <v>2.76</v>
      </c>
      <c r="AM52" s="50">
        <v>13</v>
      </c>
      <c r="AN52" s="50">
        <v>0.04</v>
      </c>
      <c r="AO52" s="50">
        <v>9.7200000000000006</v>
      </c>
      <c r="AP52" s="50">
        <v>0.15</v>
      </c>
      <c r="AQ52" s="50">
        <v>14.7</v>
      </c>
      <c r="AR52" s="50">
        <v>11.4</v>
      </c>
      <c r="AS52" s="50">
        <v>2.5299999999999998</v>
      </c>
      <c r="AT52" s="50">
        <v>0.66</v>
      </c>
      <c r="AU52" s="50">
        <v>0</v>
      </c>
      <c r="AV52" s="50">
        <v>0</v>
      </c>
      <c r="AW52" s="50">
        <v>96.26</v>
      </c>
      <c r="AX52" s="51">
        <v>6.0875469999999998</v>
      </c>
      <c r="AY52" s="51">
        <v>0.30598009999999998</v>
      </c>
      <c r="AZ52" s="51">
        <v>2.2582170000000001</v>
      </c>
      <c r="BA52" s="51">
        <v>4.6611999999999999E-3</v>
      </c>
      <c r="BB52" s="51">
        <v>1.1980139999999999</v>
      </c>
      <c r="BC52" s="51">
        <v>1.8724999999999999E-2</v>
      </c>
      <c r="BD52" s="51">
        <v>3.2302379999999999</v>
      </c>
      <c r="BE52" s="51">
        <v>1.8001929999999999</v>
      </c>
      <c r="BF52" s="51">
        <v>0.72297149999999999</v>
      </c>
      <c r="BG52" s="51">
        <v>0.12409240000000001</v>
      </c>
      <c r="BH52" s="51">
        <v>0</v>
      </c>
      <c r="BI52" s="51">
        <v>0</v>
      </c>
      <c r="BJ52" s="51">
        <v>1.912453</v>
      </c>
      <c r="BK52" s="51">
        <v>0.34576459999999998</v>
      </c>
      <c r="BL52" s="51">
        <v>9.6424999999999997E-2</v>
      </c>
      <c r="BM52" s="51">
        <v>0.62654659999999995</v>
      </c>
      <c r="BN52" s="51">
        <v>0.75063899999999995</v>
      </c>
      <c r="BO52" s="51">
        <v>0.29585270000000002</v>
      </c>
      <c r="BP52" s="51">
        <v>0.90216090000000004</v>
      </c>
      <c r="BQ52" s="51">
        <v>0.78168590000000004</v>
      </c>
      <c r="BR52" s="52" t="s">
        <v>2</v>
      </c>
    </row>
    <row r="53" spans="1:70" s="53" customFormat="1">
      <c r="A53" s="43" t="s">
        <v>116</v>
      </c>
      <c r="B53" s="44"/>
      <c r="C53" s="44" t="s">
        <v>142</v>
      </c>
      <c r="D53" s="44" t="s">
        <v>145</v>
      </c>
      <c r="E53" s="43" t="s">
        <v>111</v>
      </c>
      <c r="F53" s="45">
        <v>1022.647</v>
      </c>
      <c r="G53" s="45">
        <v>1022.647</v>
      </c>
      <c r="H53" s="45">
        <f t="shared" si="2"/>
        <v>0</v>
      </c>
      <c r="I53" s="45">
        <v>1022.647</v>
      </c>
      <c r="J53" s="45">
        <v>1032.3530000000001</v>
      </c>
      <c r="K53" s="45">
        <v>1032.3530000000001</v>
      </c>
      <c r="L53" s="45">
        <f t="shared" si="3"/>
        <v>0</v>
      </c>
      <c r="M53" s="45">
        <v>1032.3530000000001</v>
      </c>
      <c r="N53" s="45">
        <v>1045.886</v>
      </c>
      <c r="O53" s="46">
        <v>2</v>
      </c>
      <c r="P53" s="46">
        <v>4</v>
      </c>
      <c r="Q53" s="45">
        <v>1015.402</v>
      </c>
      <c r="R53" s="45">
        <v>1022.511</v>
      </c>
      <c r="S53" s="45">
        <v>1018.956</v>
      </c>
      <c r="T53" s="45">
        <v>965.21280000000002</v>
      </c>
      <c r="U53" s="45">
        <v>982.13260000000002</v>
      </c>
      <c r="V53" s="45">
        <v>973.67269999999996</v>
      </c>
      <c r="W53" s="45">
        <v>969.22059999999999</v>
      </c>
      <c r="X53" s="45">
        <v>958.04740000000004</v>
      </c>
      <c r="Y53" s="45">
        <v>962.53530000000001</v>
      </c>
      <c r="Z53" s="45">
        <v>960.29139999999995</v>
      </c>
      <c r="AA53" s="47">
        <v>1</v>
      </c>
      <c r="AB53" s="47">
        <v>1</v>
      </c>
      <c r="AC53" s="47">
        <v>1</v>
      </c>
      <c r="AD53" s="47">
        <v>-135.411</v>
      </c>
      <c r="AE53" s="47">
        <v>-143.8441</v>
      </c>
      <c r="AF53" s="47">
        <v>-143.8253</v>
      </c>
      <c r="AG53" s="48">
        <v>-4.2055100000000003</v>
      </c>
      <c r="AH53" s="49">
        <v>0.13</v>
      </c>
      <c r="AI53" s="49">
        <v>0.87</v>
      </c>
      <c r="AJ53" s="49">
        <v>0</v>
      </c>
      <c r="AK53" s="50">
        <v>42.2</v>
      </c>
      <c r="AL53" s="50">
        <v>2.67</v>
      </c>
      <c r="AM53" s="50">
        <v>12.3</v>
      </c>
      <c r="AN53" s="50">
        <v>0.13</v>
      </c>
      <c r="AO53" s="50">
        <v>10.8</v>
      </c>
      <c r="AP53" s="50">
        <v>0.1</v>
      </c>
      <c r="AQ53" s="50">
        <v>15</v>
      </c>
      <c r="AR53" s="50">
        <v>11.4</v>
      </c>
      <c r="AS53" s="50">
        <v>2.36</v>
      </c>
      <c r="AT53" s="50">
        <v>0.57999999999999996</v>
      </c>
      <c r="AU53" s="50">
        <v>0</v>
      </c>
      <c r="AV53" s="50">
        <v>0</v>
      </c>
      <c r="AW53" s="50">
        <v>97.54</v>
      </c>
      <c r="AX53" s="51">
        <v>6.1289150000000001</v>
      </c>
      <c r="AY53" s="51">
        <v>0.29165819999999998</v>
      </c>
      <c r="AZ53" s="51">
        <v>2.1052629999999999</v>
      </c>
      <c r="BA53" s="51">
        <v>1.4926500000000001E-2</v>
      </c>
      <c r="BB53" s="51">
        <v>1.31159</v>
      </c>
      <c r="BC53" s="51">
        <v>1.23001E-2</v>
      </c>
      <c r="BD53" s="51">
        <v>3.2477849999999999</v>
      </c>
      <c r="BE53" s="51">
        <v>1.7737719999999999</v>
      </c>
      <c r="BF53" s="51">
        <v>0.66449460000000005</v>
      </c>
      <c r="BG53" s="51">
        <v>0.1074504</v>
      </c>
      <c r="BH53" s="51">
        <v>0</v>
      </c>
      <c r="BI53" s="51">
        <v>0</v>
      </c>
      <c r="BJ53" s="51">
        <v>1.8710850000000001</v>
      </c>
      <c r="BK53" s="51">
        <v>0.23417779999999999</v>
      </c>
      <c r="BL53" s="51">
        <v>0.1137896</v>
      </c>
      <c r="BM53" s="51">
        <v>0.550705</v>
      </c>
      <c r="BN53" s="51">
        <v>0.65815539999999995</v>
      </c>
      <c r="BO53" s="51">
        <v>0.49429970000000001</v>
      </c>
      <c r="BP53" s="51">
        <v>0.81729019999999997</v>
      </c>
      <c r="BQ53" s="51">
        <v>0.79894829999999994</v>
      </c>
      <c r="BR53" s="52" t="s">
        <v>0</v>
      </c>
    </row>
    <row r="54" spans="1:70" s="53" customFormat="1">
      <c r="A54" s="43" t="s">
        <v>112</v>
      </c>
      <c r="B54" s="44"/>
      <c r="C54" s="44" t="s">
        <v>142</v>
      </c>
      <c r="D54" s="44" t="s">
        <v>145</v>
      </c>
      <c r="E54" s="43" t="s">
        <v>111</v>
      </c>
      <c r="F54" s="45">
        <v>1030.3979999999999</v>
      </c>
      <c r="G54" s="45">
        <v>1030.3979999999999</v>
      </c>
      <c r="H54" s="45">
        <f t="shared" si="2"/>
        <v>0</v>
      </c>
      <c r="I54" s="45">
        <v>1030.3979999999999</v>
      </c>
      <c r="J54" s="45">
        <v>1039.011</v>
      </c>
      <c r="K54" s="45">
        <v>1039.011</v>
      </c>
      <c r="L54" s="45">
        <f t="shared" si="3"/>
        <v>0</v>
      </c>
      <c r="M54" s="45">
        <v>1039.011</v>
      </c>
      <c r="N54" s="45">
        <v>1053.432</v>
      </c>
      <c r="O54" s="46">
        <v>2</v>
      </c>
      <c r="P54" s="46">
        <v>4</v>
      </c>
      <c r="Q54" s="45">
        <v>1006.033</v>
      </c>
      <c r="R54" s="45">
        <v>1013.702</v>
      </c>
      <c r="S54" s="45">
        <v>1009.867</v>
      </c>
      <c r="T54" s="45">
        <v>974.27340000000004</v>
      </c>
      <c r="U54" s="45">
        <v>991.19320000000005</v>
      </c>
      <c r="V54" s="45">
        <v>982.73329999999999</v>
      </c>
      <c r="W54" s="45">
        <v>973.21500000000003</v>
      </c>
      <c r="X54" s="45">
        <v>961.51419999999996</v>
      </c>
      <c r="Y54" s="45">
        <v>966.00220000000002</v>
      </c>
      <c r="Z54" s="45">
        <v>963.75819999999999</v>
      </c>
      <c r="AA54" s="47">
        <v>1</v>
      </c>
      <c r="AB54" s="47">
        <v>1</v>
      </c>
      <c r="AC54" s="47">
        <v>1</v>
      </c>
      <c r="AD54" s="47">
        <v>-136.9684</v>
      </c>
      <c r="AE54" s="47">
        <v>-145.47900000000001</v>
      </c>
      <c r="AF54" s="47">
        <v>-145.40729999999999</v>
      </c>
      <c r="AG54" s="48">
        <v>-4.3664529999999999</v>
      </c>
      <c r="AH54" s="49">
        <v>0.13400000000000001</v>
      </c>
      <c r="AI54" s="49">
        <v>0.86599999999999999</v>
      </c>
      <c r="AJ54" s="49">
        <v>0</v>
      </c>
      <c r="AK54" s="50">
        <v>42.1</v>
      </c>
      <c r="AL54" s="50">
        <v>2.5299999999999998</v>
      </c>
      <c r="AM54" s="50">
        <v>12.3</v>
      </c>
      <c r="AN54" s="50">
        <v>0.13</v>
      </c>
      <c r="AO54" s="50">
        <v>10.4</v>
      </c>
      <c r="AP54" s="50">
        <v>0.13</v>
      </c>
      <c r="AQ54" s="50">
        <v>15.1</v>
      </c>
      <c r="AR54" s="50">
        <v>11.4</v>
      </c>
      <c r="AS54" s="50">
        <v>2.4500000000000002</v>
      </c>
      <c r="AT54" s="50">
        <v>0.68</v>
      </c>
      <c r="AU54" s="50">
        <v>0</v>
      </c>
      <c r="AV54" s="50">
        <v>0</v>
      </c>
      <c r="AW54" s="50">
        <v>97.22</v>
      </c>
      <c r="AX54" s="51">
        <v>6.1386079999999996</v>
      </c>
      <c r="AY54" s="51">
        <v>0.27745979999999998</v>
      </c>
      <c r="AZ54" s="51">
        <v>2.1136010000000001</v>
      </c>
      <c r="BA54" s="51">
        <v>1.4985699999999999E-2</v>
      </c>
      <c r="BB54" s="51">
        <v>1.2680149999999999</v>
      </c>
      <c r="BC54" s="51">
        <v>1.6053499999999998E-2</v>
      </c>
      <c r="BD54" s="51">
        <v>3.2823859999999998</v>
      </c>
      <c r="BE54" s="51">
        <v>1.780797</v>
      </c>
      <c r="BF54" s="51">
        <v>0.69256759999999995</v>
      </c>
      <c r="BG54" s="51">
        <v>0.12647530000000001</v>
      </c>
      <c r="BH54" s="51">
        <v>0</v>
      </c>
      <c r="BI54" s="51">
        <v>0</v>
      </c>
      <c r="BJ54" s="51">
        <v>1.8613919999999999</v>
      </c>
      <c r="BK54" s="51">
        <v>0.2522085</v>
      </c>
      <c r="BL54" s="51">
        <v>0.10809489999999999</v>
      </c>
      <c r="BM54" s="51">
        <v>0.58447269999999996</v>
      </c>
      <c r="BN54" s="51">
        <v>0.71094800000000002</v>
      </c>
      <c r="BO54" s="51">
        <v>0.43642540000000002</v>
      </c>
      <c r="BP54" s="51">
        <v>0.83158909999999997</v>
      </c>
      <c r="BQ54" s="51">
        <v>0.79786239999999997</v>
      </c>
      <c r="BR54" s="52" t="s">
        <v>0</v>
      </c>
    </row>
    <row r="55" spans="1:70" s="53" customFormat="1">
      <c r="A55" s="43" t="s">
        <v>113</v>
      </c>
      <c r="B55" s="44"/>
      <c r="C55" s="44" t="s">
        <v>142</v>
      </c>
      <c r="D55" s="44" t="s">
        <v>145</v>
      </c>
      <c r="E55" s="43" t="s">
        <v>111</v>
      </c>
      <c r="F55" s="45">
        <v>1011.73</v>
      </c>
      <c r="G55" s="45">
        <v>1011.73</v>
      </c>
      <c r="H55" s="45">
        <f t="shared" si="2"/>
        <v>0</v>
      </c>
      <c r="I55" s="45">
        <v>1011.73</v>
      </c>
      <c r="J55" s="45">
        <v>1020.966</v>
      </c>
      <c r="K55" s="45">
        <v>1020.966</v>
      </c>
      <c r="L55" s="45">
        <f t="shared" si="3"/>
        <v>0</v>
      </c>
      <c r="M55" s="45">
        <v>1020.966</v>
      </c>
      <c r="N55" s="45">
        <v>1034.412</v>
      </c>
      <c r="O55" s="46">
        <v>2</v>
      </c>
      <c r="P55" s="46">
        <v>4</v>
      </c>
      <c r="Q55" s="45">
        <v>1004.707</v>
      </c>
      <c r="R55" s="45">
        <v>1011.673</v>
      </c>
      <c r="S55" s="45">
        <v>1008.19</v>
      </c>
      <c r="T55" s="45">
        <v>981.72180000000003</v>
      </c>
      <c r="U55" s="45">
        <v>998.64149999999995</v>
      </c>
      <c r="V55" s="45">
        <v>990.1816</v>
      </c>
      <c r="W55" s="45">
        <v>984.38779999999997</v>
      </c>
      <c r="X55" s="45">
        <v>972.41769999999997</v>
      </c>
      <c r="Y55" s="45">
        <v>976.90570000000002</v>
      </c>
      <c r="Z55" s="45">
        <v>974.6617</v>
      </c>
      <c r="AA55" s="47">
        <v>1</v>
      </c>
      <c r="AB55" s="47">
        <v>1</v>
      </c>
      <c r="AC55" s="47">
        <v>1</v>
      </c>
      <c r="AD55" s="47">
        <v>-140.65039999999999</v>
      </c>
      <c r="AE55" s="47">
        <v>-149.209</v>
      </c>
      <c r="AF55" s="47">
        <v>-149.0504</v>
      </c>
      <c r="AG55" s="48">
        <v>-4.7950309999999998</v>
      </c>
      <c r="AH55" s="49">
        <v>0.14199999999999999</v>
      </c>
      <c r="AI55" s="49">
        <v>0.85799999999999998</v>
      </c>
      <c r="AJ55" s="49">
        <v>0</v>
      </c>
      <c r="AK55" s="50">
        <v>41.7</v>
      </c>
      <c r="AL55" s="50">
        <v>2.85</v>
      </c>
      <c r="AM55" s="50">
        <v>12.4</v>
      </c>
      <c r="AN55" s="50">
        <v>0.15</v>
      </c>
      <c r="AO55" s="50">
        <v>10.4</v>
      </c>
      <c r="AP55" s="50">
        <v>0.11</v>
      </c>
      <c r="AQ55" s="50">
        <v>14.9</v>
      </c>
      <c r="AR55" s="50">
        <v>11.5</v>
      </c>
      <c r="AS55" s="50">
        <v>2.48</v>
      </c>
      <c r="AT55" s="50">
        <v>0.64</v>
      </c>
      <c r="AU55" s="50">
        <v>0</v>
      </c>
      <c r="AV55" s="50">
        <v>0</v>
      </c>
      <c r="AW55" s="50">
        <v>97.13</v>
      </c>
      <c r="AX55" s="51">
        <v>6.0982260000000004</v>
      </c>
      <c r="AY55" s="51">
        <v>0.31347589999999997</v>
      </c>
      <c r="AZ55" s="51">
        <v>2.1370719999999999</v>
      </c>
      <c r="BA55" s="51">
        <v>1.7342199999999999E-2</v>
      </c>
      <c r="BB55" s="51">
        <v>1.2717560000000001</v>
      </c>
      <c r="BC55" s="51">
        <v>1.36238E-2</v>
      </c>
      <c r="BD55" s="51">
        <v>3.2484679999999999</v>
      </c>
      <c r="BE55" s="51">
        <v>1.80172</v>
      </c>
      <c r="BF55" s="51">
        <v>0.70311679999999999</v>
      </c>
      <c r="BG55" s="51">
        <v>0.1193868</v>
      </c>
      <c r="BH55" s="51">
        <v>0</v>
      </c>
      <c r="BI55" s="51">
        <v>0</v>
      </c>
      <c r="BJ55" s="51">
        <v>1.9017740000000001</v>
      </c>
      <c r="BK55" s="51">
        <v>0.2352979</v>
      </c>
      <c r="BL55" s="51">
        <v>9.8316700000000007E-2</v>
      </c>
      <c r="BM55" s="51">
        <v>0.6048</v>
      </c>
      <c r="BN55" s="51">
        <v>0.72418689999999997</v>
      </c>
      <c r="BO55" s="51">
        <v>0.39631270000000002</v>
      </c>
      <c r="BP55" s="51">
        <v>0.87544359999999999</v>
      </c>
      <c r="BQ55" s="51">
        <v>0.78771530000000001</v>
      </c>
      <c r="BR55" s="52" t="s">
        <v>0</v>
      </c>
    </row>
    <row r="56" spans="1:70" s="53" customFormat="1">
      <c r="A56" s="43" t="s">
        <v>110</v>
      </c>
      <c r="B56" s="44"/>
      <c r="C56" s="44" t="s">
        <v>142</v>
      </c>
      <c r="D56" s="44" t="s">
        <v>145</v>
      </c>
      <c r="E56" s="43" t="s">
        <v>111</v>
      </c>
      <c r="F56" s="45">
        <v>998.34640000000002</v>
      </c>
      <c r="G56" s="45">
        <v>998.34640000000002</v>
      </c>
      <c r="H56" s="45">
        <f t="shared" si="2"/>
        <v>0</v>
      </c>
      <c r="I56" s="45">
        <v>998.34640000000002</v>
      </c>
      <c r="J56" s="45">
        <v>1010.199</v>
      </c>
      <c r="K56" s="45">
        <v>1010.199</v>
      </c>
      <c r="L56" s="45">
        <f t="shared" si="3"/>
        <v>0</v>
      </c>
      <c r="M56" s="45">
        <v>1010.199</v>
      </c>
      <c r="N56" s="45">
        <v>1025.2049999999999</v>
      </c>
      <c r="O56" s="46">
        <v>2</v>
      </c>
      <c r="P56" s="46">
        <v>4</v>
      </c>
      <c r="Q56" s="45">
        <v>999.38919999999996</v>
      </c>
      <c r="R56" s="45">
        <v>1008.169</v>
      </c>
      <c r="S56" s="45">
        <v>1003.779</v>
      </c>
      <c r="T56" s="45">
        <v>967.09709999999995</v>
      </c>
      <c r="U56" s="45">
        <v>984.01679999999999</v>
      </c>
      <c r="V56" s="45">
        <v>975.55700000000002</v>
      </c>
      <c r="W56" s="45">
        <v>1002.801</v>
      </c>
      <c r="X56" s="45">
        <v>988.86239999999998</v>
      </c>
      <c r="Y56" s="45">
        <v>993.35040000000004</v>
      </c>
      <c r="Z56" s="45">
        <v>991.10640000000001</v>
      </c>
      <c r="AA56" s="47">
        <v>1</v>
      </c>
      <c r="AB56" s="47">
        <v>1</v>
      </c>
      <c r="AC56" s="47">
        <v>1</v>
      </c>
      <c r="AD56" s="47">
        <v>-143.1627</v>
      </c>
      <c r="AE56" s="47">
        <v>-151.14619999999999</v>
      </c>
      <c r="AF56" s="47">
        <v>-150.8835</v>
      </c>
      <c r="AG56" s="48">
        <v>-5.3121970000000003</v>
      </c>
      <c r="AH56" s="49">
        <v>0.12</v>
      </c>
      <c r="AI56" s="49">
        <v>0.88</v>
      </c>
      <c r="AJ56" s="49">
        <v>0</v>
      </c>
      <c r="AK56" s="50">
        <v>41.1</v>
      </c>
      <c r="AL56" s="50">
        <v>2.83</v>
      </c>
      <c r="AM56" s="50">
        <v>13.5</v>
      </c>
      <c r="AN56" s="50">
        <v>0.03</v>
      </c>
      <c r="AO56" s="50">
        <v>10.3</v>
      </c>
      <c r="AP56" s="50">
        <v>0.08</v>
      </c>
      <c r="AQ56" s="50">
        <v>14.8</v>
      </c>
      <c r="AR56" s="50">
        <v>11.9</v>
      </c>
      <c r="AS56" s="50">
        <v>2.56</v>
      </c>
      <c r="AT56" s="50">
        <v>0.53</v>
      </c>
      <c r="AU56" s="50">
        <v>0</v>
      </c>
      <c r="AV56" s="50">
        <v>0</v>
      </c>
      <c r="AW56" s="50">
        <v>97.63</v>
      </c>
      <c r="AX56" s="51">
        <v>5.9764229999999996</v>
      </c>
      <c r="AY56" s="51">
        <v>0.30951220000000002</v>
      </c>
      <c r="AZ56" s="51">
        <v>2.3134670000000002</v>
      </c>
      <c r="BA56" s="51">
        <v>3.4488000000000001E-3</v>
      </c>
      <c r="BB56" s="51">
        <v>1.252391</v>
      </c>
      <c r="BC56" s="51">
        <v>9.8521000000000008E-3</v>
      </c>
      <c r="BD56" s="51">
        <v>3.2083819999999998</v>
      </c>
      <c r="BE56" s="51">
        <v>1.853823</v>
      </c>
      <c r="BF56" s="51">
        <v>0.72168520000000003</v>
      </c>
      <c r="BG56" s="51">
        <v>9.8307000000000005E-2</v>
      </c>
      <c r="BH56" s="51">
        <v>0</v>
      </c>
      <c r="BI56" s="51">
        <v>0</v>
      </c>
      <c r="BJ56" s="51">
        <v>2.023577</v>
      </c>
      <c r="BK56" s="51">
        <v>0.28989009999999998</v>
      </c>
      <c r="BL56" s="51">
        <v>7.2700600000000004E-2</v>
      </c>
      <c r="BM56" s="51">
        <v>0.64898460000000002</v>
      </c>
      <c r="BN56" s="51">
        <v>0.74729159999999994</v>
      </c>
      <c r="BO56" s="51">
        <v>0.43662289999999998</v>
      </c>
      <c r="BP56" s="51">
        <v>0.81576789999999999</v>
      </c>
      <c r="BQ56" s="51">
        <v>0.79728189999999999</v>
      </c>
      <c r="BR56" s="52" t="s">
        <v>0</v>
      </c>
    </row>
    <row r="57" spans="1:70" s="53" customFormat="1">
      <c r="A57" s="43" t="s">
        <v>114</v>
      </c>
      <c r="B57" s="44"/>
      <c r="C57" s="44" t="s">
        <v>142</v>
      </c>
      <c r="D57" s="44" t="s">
        <v>145</v>
      </c>
      <c r="E57" s="43" t="s">
        <v>111</v>
      </c>
      <c r="F57" s="45">
        <v>966.8433</v>
      </c>
      <c r="G57" s="45">
        <v>966.8433</v>
      </c>
      <c r="H57" s="45">
        <f t="shared" si="2"/>
        <v>0</v>
      </c>
      <c r="I57" s="45">
        <v>966.8433</v>
      </c>
      <c r="J57" s="45">
        <v>974.65329999999994</v>
      </c>
      <c r="K57" s="45">
        <v>974.65329999999994</v>
      </c>
      <c r="L57" s="45">
        <f t="shared" si="3"/>
        <v>0</v>
      </c>
      <c r="M57" s="45">
        <v>974.65329999999994</v>
      </c>
      <c r="N57" s="45">
        <v>986.54219999999998</v>
      </c>
      <c r="O57" s="46">
        <v>2</v>
      </c>
      <c r="P57" s="46">
        <v>4</v>
      </c>
      <c r="Q57" s="45">
        <v>967.54780000000005</v>
      </c>
      <c r="R57" s="45">
        <v>977.01120000000003</v>
      </c>
      <c r="S57" s="45">
        <v>972.27949999999998</v>
      </c>
      <c r="T57" s="45">
        <v>959.76089999999999</v>
      </c>
      <c r="U57" s="45">
        <v>976.6807</v>
      </c>
      <c r="V57" s="45">
        <v>968.22080000000005</v>
      </c>
      <c r="W57" s="45">
        <v>985.99630000000002</v>
      </c>
      <c r="X57" s="45">
        <v>974.08169999999996</v>
      </c>
      <c r="Y57" s="45">
        <v>978.56970000000001</v>
      </c>
      <c r="Z57" s="45">
        <v>976.32569999999998</v>
      </c>
      <c r="AA57" s="47">
        <v>1</v>
      </c>
      <c r="AB57" s="47">
        <v>1</v>
      </c>
      <c r="AC57" s="47">
        <v>1</v>
      </c>
      <c r="AD57" s="47">
        <v>-144.70330000000001</v>
      </c>
      <c r="AE57" s="47">
        <v>-153.35339999999999</v>
      </c>
      <c r="AF57" s="47">
        <v>-153.00190000000001</v>
      </c>
      <c r="AG57" s="48">
        <v>-5.2563550000000001</v>
      </c>
      <c r="AH57" s="49">
        <v>0.13400000000000001</v>
      </c>
      <c r="AI57" s="49">
        <v>0.86599999999999999</v>
      </c>
      <c r="AJ57" s="49">
        <v>0</v>
      </c>
      <c r="AK57" s="50">
        <v>41.7</v>
      </c>
      <c r="AL57" s="50">
        <v>2.89</v>
      </c>
      <c r="AM57" s="50">
        <v>12.9</v>
      </c>
      <c r="AN57" s="50">
        <v>0.1</v>
      </c>
      <c r="AO57" s="50">
        <v>10.4</v>
      </c>
      <c r="AP57" s="50">
        <v>0.1</v>
      </c>
      <c r="AQ57" s="50">
        <v>14.5</v>
      </c>
      <c r="AR57" s="50">
        <v>11.8</v>
      </c>
      <c r="AS57" s="50">
        <v>2.42</v>
      </c>
      <c r="AT57" s="50">
        <v>0.66</v>
      </c>
      <c r="AU57" s="50">
        <v>0</v>
      </c>
      <c r="AV57" s="50">
        <v>0</v>
      </c>
      <c r="AW57" s="50">
        <v>97.47</v>
      </c>
      <c r="AX57" s="51">
        <v>6.0898830000000004</v>
      </c>
      <c r="AY57" s="51">
        <v>0.31744070000000002</v>
      </c>
      <c r="AZ57" s="51">
        <v>2.2202030000000001</v>
      </c>
      <c r="BA57" s="51">
        <v>1.15456E-2</v>
      </c>
      <c r="BB57" s="51">
        <v>1.270016</v>
      </c>
      <c r="BC57" s="51">
        <v>1.23683E-2</v>
      </c>
      <c r="BD57" s="51">
        <v>3.156936</v>
      </c>
      <c r="BE57" s="51">
        <v>1.8461920000000001</v>
      </c>
      <c r="BF57" s="51">
        <v>0.68516730000000003</v>
      </c>
      <c r="BG57" s="51">
        <v>0.12294919999999999</v>
      </c>
      <c r="BH57" s="51">
        <v>0</v>
      </c>
      <c r="BI57" s="51">
        <v>0</v>
      </c>
      <c r="BJ57" s="51">
        <v>1.9101170000000001</v>
      </c>
      <c r="BK57" s="51">
        <v>0.31008580000000002</v>
      </c>
      <c r="BL57" s="51">
        <v>7.5415200000000002E-2</v>
      </c>
      <c r="BM57" s="51">
        <v>0.60975210000000002</v>
      </c>
      <c r="BN57" s="51">
        <v>0.7327013</v>
      </c>
      <c r="BO57" s="51">
        <v>0.29631600000000002</v>
      </c>
      <c r="BP57" s="51">
        <v>0.97370040000000002</v>
      </c>
      <c r="BQ57" s="51">
        <v>0.76427350000000005</v>
      </c>
      <c r="BR57" s="52" t="s">
        <v>2</v>
      </c>
    </row>
    <row r="58" spans="1:70" s="53" customFormat="1">
      <c r="A58" s="43">
        <v>115674</v>
      </c>
      <c r="B58" s="44"/>
      <c r="C58" s="44" t="s">
        <v>141</v>
      </c>
      <c r="D58" s="44" t="s">
        <v>63</v>
      </c>
      <c r="E58" s="43" t="s">
        <v>65</v>
      </c>
      <c r="F58" s="45">
        <v>717.55470000000003</v>
      </c>
      <c r="G58" s="45">
        <v>716.0684</v>
      </c>
      <c r="H58" s="45">
        <f t="shared" si="2"/>
        <v>1.4863000000000284</v>
      </c>
      <c r="I58" s="45">
        <v>716.81150000000002</v>
      </c>
      <c r="J58" s="45">
        <v>724.02319999999997</v>
      </c>
      <c r="K58" s="45">
        <v>722.62109999999996</v>
      </c>
      <c r="L58" s="45">
        <f t="shared" si="3"/>
        <v>1.4021000000000186</v>
      </c>
      <c r="M58" s="45">
        <v>723.32209999999998</v>
      </c>
      <c r="N58" s="45">
        <v>724.26509999999996</v>
      </c>
      <c r="O58" s="46">
        <v>7</v>
      </c>
      <c r="P58" s="46">
        <v>7</v>
      </c>
      <c r="Q58" s="45">
        <v>770.09349999999995</v>
      </c>
      <c r="R58" s="45">
        <v>770.09349999999995</v>
      </c>
      <c r="S58" s="45">
        <v>770.09349999999995</v>
      </c>
      <c r="T58" s="45"/>
      <c r="U58" s="45"/>
      <c r="V58" s="45"/>
      <c r="W58" s="45"/>
      <c r="X58" s="45"/>
      <c r="Y58" s="45"/>
      <c r="Z58" s="45"/>
      <c r="AA58" s="47">
        <v>1</v>
      </c>
      <c r="AB58" s="47">
        <v>1</v>
      </c>
      <c r="AC58" s="47">
        <v>1</v>
      </c>
      <c r="AD58" s="47">
        <v>-167.91030000000001</v>
      </c>
      <c r="AE58" s="47">
        <v>-177.97479999999999</v>
      </c>
      <c r="AF58" s="47">
        <v>-177.8501</v>
      </c>
      <c r="AG58" s="48">
        <v>-7.5198900000000002</v>
      </c>
      <c r="AH58" s="49">
        <v>0.62805219999999995</v>
      </c>
      <c r="AI58" s="49">
        <v>0.35763909999999999</v>
      </c>
      <c r="AJ58" s="49">
        <v>1.4308700000000001E-2</v>
      </c>
      <c r="AK58" s="50">
        <v>44.32</v>
      </c>
      <c r="AL58" s="50">
        <v>1.1399999999999999</v>
      </c>
      <c r="AM58" s="50">
        <v>11.02</v>
      </c>
      <c r="AN58" s="50">
        <v>0</v>
      </c>
      <c r="AO58" s="50">
        <v>16.32</v>
      </c>
      <c r="AP58" s="50">
        <v>0.32</v>
      </c>
      <c r="AQ58" s="50">
        <v>11.73</v>
      </c>
      <c r="AR58" s="50">
        <v>10.53</v>
      </c>
      <c r="AS58" s="50">
        <v>1.65</v>
      </c>
      <c r="AT58" s="50">
        <v>0.43</v>
      </c>
      <c r="AU58" s="50">
        <v>0</v>
      </c>
      <c r="AV58" s="50">
        <v>0</v>
      </c>
      <c r="AW58" s="50">
        <v>97.46</v>
      </c>
      <c r="AX58" s="51">
        <v>6.5220070000000003</v>
      </c>
      <c r="AY58" s="51">
        <v>0.12617639999999999</v>
      </c>
      <c r="AZ58" s="51">
        <v>1.911143</v>
      </c>
      <c r="BA58" s="51">
        <v>0</v>
      </c>
      <c r="BB58" s="51">
        <v>2.0081899999999999</v>
      </c>
      <c r="BC58" s="51">
        <v>3.9881399999999997E-2</v>
      </c>
      <c r="BD58" s="51">
        <v>2.5733830000000002</v>
      </c>
      <c r="BE58" s="51">
        <v>1.660091</v>
      </c>
      <c r="BF58" s="51">
        <v>0.47073219999999999</v>
      </c>
      <c r="BG58" s="51">
        <v>8.0715899999999993E-2</v>
      </c>
      <c r="BH58" s="51">
        <v>0</v>
      </c>
      <c r="BI58" s="51">
        <v>0</v>
      </c>
      <c r="BJ58" s="51">
        <v>1.4779929999999999</v>
      </c>
      <c r="BK58" s="51">
        <v>0.4331508</v>
      </c>
      <c r="BL58" s="51">
        <v>0.1591274</v>
      </c>
      <c r="BM58" s="51">
        <v>0.31160470000000001</v>
      </c>
      <c r="BN58" s="51">
        <v>0.39232060000000002</v>
      </c>
      <c r="BO58" s="51">
        <v>0.55929709999999999</v>
      </c>
      <c r="BP58" s="51">
        <v>1.448893</v>
      </c>
      <c r="BQ58" s="51">
        <v>0.63978270000000004</v>
      </c>
      <c r="BR58" s="52" t="s">
        <v>4</v>
      </c>
    </row>
    <row r="59" spans="1:70" s="53" customFormat="1">
      <c r="A59" s="43">
        <v>115784</v>
      </c>
      <c r="B59" s="44"/>
      <c r="C59" s="44" t="s">
        <v>141</v>
      </c>
      <c r="D59" s="44" t="s">
        <v>63</v>
      </c>
      <c r="E59" s="44" t="s">
        <v>65</v>
      </c>
      <c r="F59" s="45">
        <v>791.26639999999998</v>
      </c>
      <c r="G59" s="45">
        <v>791.54110000000003</v>
      </c>
      <c r="H59" s="45">
        <f t="shared" si="2"/>
        <v>-0.27470000000005257</v>
      </c>
      <c r="I59" s="45">
        <v>791.40369999999996</v>
      </c>
      <c r="J59" s="45">
        <v>800.38750000000005</v>
      </c>
      <c r="K59" s="45">
        <v>800.64490000000001</v>
      </c>
      <c r="L59" s="45">
        <f t="shared" si="3"/>
        <v>-0.25739999999996144</v>
      </c>
      <c r="M59" s="45">
        <v>800.51620000000003</v>
      </c>
      <c r="N59" s="45">
        <v>791.80150000000003</v>
      </c>
      <c r="O59" s="46">
        <v>7</v>
      </c>
      <c r="P59" s="46">
        <v>7</v>
      </c>
      <c r="Q59" s="45">
        <v>782.58190000000002</v>
      </c>
      <c r="R59" s="45">
        <v>782.58190000000002</v>
      </c>
      <c r="S59" s="45">
        <v>782.58190000000002</v>
      </c>
      <c r="T59" s="45"/>
      <c r="U59" s="45"/>
      <c r="V59" s="45"/>
      <c r="W59" s="45"/>
      <c r="X59" s="45"/>
      <c r="Y59" s="45"/>
      <c r="Z59" s="45"/>
      <c r="AA59" s="47">
        <v>1</v>
      </c>
      <c r="AB59" s="47">
        <v>1</v>
      </c>
      <c r="AC59" s="47">
        <v>1</v>
      </c>
      <c r="AD59" s="47">
        <v>-132.6662</v>
      </c>
      <c r="AE59" s="47">
        <v>-141.59899999999999</v>
      </c>
      <c r="AF59" s="47">
        <v>-141.21870000000001</v>
      </c>
      <c r="AG59" s="48">
        <v>-3.7060200000000001</v>
      </c>
      <c r="AH59" s="49">
        <v>0.17359160000000001</v>
      </c>
      <c r="AI59" s="49">
        <v>0.82292969999999999</v>
      </c>
      <c r="AJ59" s="49">
        <v>3.4786999999999999E-3</v>
      </c>
      <c r="AK59" s="50">
        <v>49.21</v>
      </c>
      <c r="AL59" s="50">
        <v>0.37</v>
      </c>
      <c r="AM59" s="50">
        <v>7.77</v>
      </c>
      <c r="AN59" s="50">
        <v>0</v>
      </c>
      <c r="AO59" s="50">
        <v>10.87</v>
      </c>
      <c r="AP59" s="50">
        <v>0.35</v>
      </c>
      <c r="AQ59" s="50">
        <v>15.75</v>
      </c>
      <c r="AR59" s="50">
        <v>11.84</v>
      </c>
      <c r="AS59" s="50">
        <v>0.86</v>
      </c>
      <c r="AT59" s="50">
        <v>0.37</v>
      </c>
      <c r="AU59" s="50">
        <v>0</v>
      </c>
      <c r="AV59" s="50">
        <v>0</v>
      </c>
      <c r="AW59" s="50">
        <v>97.39</v>
      </c>
      <c r="AX59" s="51">
        <v>7.0488410000000004</v>
      </c>
      <c r="AY59" s="51">
        <v>3.9861899999999999E-2</v>
      </c>
      <c r="AZ59" s="51">
        <v>1.311642</v>
      </c>
      <c r="BA59" s="51">
        <v>0</v>
      </c>
      <c r="BB59" s="51">
        <v>1.3019579999999999</v>
      </c>
      <c r="BC59" s="51">
        <v>4.24591E-2</v>
      </c>
      <c r="BD59" s="51">
        <v>3.3633320000000002</v>
      </c>
      <c r="BE59" s="51">
        <v>1.816929</v>
      </c>
      <c r="BF59" s="51">
        <v>0.23882020000000001</v>
      </c>
      <c r="BG59" s="51">
        <v>6.7604399999999995E-2</v>
      </c>
      <c r="BH59" s="51">
        <v>0</v>
      </c>
      <c r="BI59" s="51">
        <v>0</v>
      </c>
      <c r="BJ59" s="51">
        <v>0.95115950000000005</v>
      </c>
      <c r="BK59" s="51">
        <v>0.36048289999999999</v>
      </c>
      <c r="BL59" s="51">
        <v>7.49774E-2</v>
      </c>
      <c r="BM59" s="51">
        <v>0.16384280000000001</v>
      </c>
      <c r="BN59" s="51">
        <v>0.23144719999999999</v>
      </c>
      <c r="BO59" s="51">
        <v>0.35448360000000001</v>
      </c>
      <c r="BP59" s="51">
        <v>0.94747459999999994</v>
      </c>
      <c r="BQ59" s="51">
        <v>0.78020940000000005</v>
      </c>
      <c r="BR59" s="52" t="s">
        <v>4</v>
      </c>
    </row>
    <row r="60" spans="1:70" s="53" customFormat="1">
      <c r="A60" s="43">
        <v>115642</v>
      </c>
      <c r="B60" s="44"/>
      <c r="C60" s="44" t="s">
        <v>140</v>
      </c>
      <c r="D60" s="44" t="s">
        <v>63</v>
      </c>
      <c r="E60" s="43" t="s">
        <v>65</v>
      </c>
      <c r="F60" s="45">
        <v>806.71</v>
      </c>
      <c r="G60" s="45">
        <v>806.63850000000002</v>
      </c>
      <c r="H60" s="45">
        <f t="shared" si="2"/>
        <v>7.1500000000014552E-2</v>
      </c>
      <c r="I60" s="45">
        <v>806.67430000000002</v>
      </c>
      <c r="J60" s="45">
        <v>810.5145</v>
      </c>
      <c r="K60" s="45">
        <v>810.447</v>
      </c>
      <c r="L60" s="45">
        <f t="shared" si="3"/>
        <v>6.7499999999995453E-2</v>
      </c>
      <c r="M60" s="45">
        <v>810.48080000000004</v>
      </c>
      <c r="N60" s="45">
        <v>816.41060000000004</v>
      </c>
      <c r="O60" s="46">
        <v>7</v>
      </c>
      <c r="P60" s="46">
        <v>7</v>
      </c>
      <c r="Q60" s="45">
        <v>856.12300000000005</v>
      </c>
      <c r="R60" s="45">
        <v>856.12300000000005</v>
      </c>
      <c r="S60" s="45">
        <v>856.12300000000005</v>
      </c>
      <c r="T60" s="45"/>
      <c r="U60" s="45"/>
      <c r="V60" s="45"/>
      <c r="W60" s="45"/>
      <c r="X60" s="45"/>
      <c r="Y60" s="45"/>
      <c r="Z60" s="45"/>
      <c r="AA60" s="47">
        <v>1</v>
      </c>
      <c r="AB60" s="47">
        <v>1</v>
      </c>
      <c r="AC60" s="47">
        <v>1</v>
      </c>
      <c r="AD60" s="47">
        <v>-169.7818</v>
      </c>
      <c r="AE60" s="47">
        <v>-179.64410000000001</v>
      </c>
      <c r="AF60" s="47">
        <v>-178.96940000000001</v>
      </c>
      <c r="AG60" s="48">
        <v>-7.8403510000000001</v>
      </c>
      <c r="AH60" s="49">
        <v>0.40552759999999999</v>
      </c>
      <c r="AI60" s="49">
        <v>0.59105890000000005</v>
      </c>
      <c r="AJ60" s="49">
        <v>3.4134999999999999E-3</v>
      </c>
      <c r="AK60" s="50">
        <v>41.57</v>
      </c>
      <c r="AL60" s="50">
        <v>2.5299999999999998</v>
      </c>
      <c r="AM60" s="50">
        <v>13.22</v>
      </c>
      <c r="AN60" s="50">
        <v>0</v>
      </c>
      <c r="AO60" s="50">
        <v>13.14</v>
      </c>
      <c r="AP60" s="50">
        <v>0.18</v>
      </c>
      <c r="AQ60" s="50">
        <v>12.13</v>
      </c>
      <c r="AR60" s="50">
        <v>11.59</v>
      </c>
      <c r="AS60" s="50">
        <v>2.2200000000000002</v>
      </c>
      <c r="AT60" s="50">
        <v>0.86</v>
      </c>
      <c r="AU60" s="50">
        <v>0</v>
      </c>
      <c r="AV60" s="50">
        <v>0</v>
      </c>
      <c r="AW60" s="50">
        <v>97.44</v>
      </c>
      <c r="AX60" s="51">
        <v>6.1572810000000002</v>
      </c>
      <c r="AY60" s="51">
        <v>0.28185209999999999</v>
      </c>
      <c r="AZ60" s="51">
        <v>2.3076530000000002</v>
      </c>
      <c r="BA60" s="51">
        <v>0</v>
      </c>
      <c r="BB60" s="51">
        <v>1.6274489999999999</v>
      </c>
      <c r="BC60" s="51">
        <v>2.2579800000000001E-2</v>
      </c>
      <c r="BD60" s="51">
        <v>2.678518</v>
      </c>
      <c r="BE60" s="51">
        <v>1.8391379999999999</v>
      </c>
      <c r="BF60" s="51">
        <v>0.63748539999999998</v>
      </c>
      <c r="BG60" s="51">
        <v>0.1624862</v>
      </c>
      <c r="BH60" s="51">
        <v>0</v>
      </c>
      <c r="BI60" s="51">
        <v>0</v>
      </c>
      <c r="BJ60" s="51">
        <v>1.842719</v>
      </c>
      <c r="BK60" s="51">
        <v>0.46493459999999998</v>
      </c>
      <c r="BL60" s="51">
        <v>8.5527500000000006E-2</v>
      </c>
      <c r="BM60" s="51">
        <v>0.55195799999999995</v>
      </c>
      <c r="BN60" s="51">
        <v>0.71444419999999997</v>
      </c>
      <c r="BO60" s="51">
        <v>0.18516560000000001</v>
      </c>
      <c r="BP60" s="51">
        <v>1.4422839999999999</v>
      </c>
      <c r="BQ60" s="51">
        <v>0.64999929999999995</v>
      </c>
      <c r="BR60" s="52" t="s">
        <v>2</v>
      </c>
    </row>
    <row r="61" spans="1:70" s="53" customFormat="1">
      <c r="A61" s="43">
        <v>115644</v>
      </c>
      <c r="B61" s="44"/>
      <c r="C61" s="44" t="s">
        <v>140</v>
      </c>
      <c r="D61" s="44" t="s">
        <v>63</v>
      </c>
      <c r="E61" s="43" t="s">
        <v>65</v>
      </c>
      <c r="F61" s="45">
        <v>745.08259999999996</v>
      </c>
      <c r="G61" s="45">
        <v>745.21420000000001</v>
      </c>
      <c r="H61" s="45">
        <f t="shared" si="2"/>
        <v>-0.13160000000004857</v>
      </c>
      <c r="I61" s="45">
        <v>745.14840000000004</v>
      </c>
      <c r="J61" s="45">
        <v>745.505</v>
      </c>
      <c r="K61" s="45">
        <v>745.62810000000002</v>
      </c>
      <c r="L61" s="45">
        <f t="shared" si="3"/>
        <v>-0.12310000000002219</v>
      </c>
      <c r="M61" s="45">
        <v>745.56650000000002</v>
      </c>
      <c r="N61" s="45">
        <v>737.19169999999997</v>
      </c>
      <c r="O61" s="46">
        <v>7</v>
      </c>
      <c r="P61" s="46">
        <v>7</v>
      </c>
      <c r="Q61" s="45">
        <v>817.49789999999996</v>
      </c>
      <c r="R61" s="45">
        <v>817.49789999999996</v>
      </c>
      <c r="S61" s="45">
        <v>817.49789999999996</v>
      </c>
      <c r="T61" s="45"/>
      <c r="U61" s="45"/>
      <c r="V61" s="45"/>
      <c r="W61" s="45"/>
      <c r="X61" s="45"/>
      <c r="Y61" s="45"/>
      <c r="Z61" s="45"/>
      <c r="AA61" s="47">
        <v>1</v>
      </c>
      <c r="AB61" s="47">
        <v>1</v>
      </c>
      <c r="AC61" s="47">
        <v>1</v>
      </c>
      <c r="AD61" s="47">
        <v>-155.3201</v>
      </c>
      <c r="AE61" s="47">
        <v>-166.1721</v>
      </c>
      <c r="AF61" s="47">
        <v>-165.5309</v>
      </c>
      <c r="AG61" s="48">
        <v>-5.7366390000000003</v>
      </c>
      <c r="AH61" s="49">
        <v>0.31154369999999998</v>
      </c>
      <c r="AI61" s="49">
        <v>0.6774232</v>
      </c>
      <c r="AJ61" s="49">
        <v>1.1033100000000001E-2</v>
      </c>
      <c r="AK61" s="50">
        <v>45.82</v>
      </c>
      <c r="AL61" s="50">
        <v>1.5</v>
      </c>
      <c r="AM61" s="50">
        <v>9.94</v>
      </c>
      <c r="AN61" s="50">
        <v>0</v>
      </c>
      <c r="AO61" s="50">
        <v>15.36</v>
      </c>
      <c r="AP61" s="50">
        <v>0.38</v>
      </c>
      <c r="AQ61" s="50">
        <v>12.17</v>
      </c>
      <c r="AR61" s="50">
        <v>11.4</v>
      </c>
      <c r="AS61" s="50">
        <v>1.33</v>
      </c>
      <c r="AT61" s="50">
        <v>0.63</v>
      </c>
      <c r="AU61" s="50">
        <v>0</v>
      </c>
      <c r="AV61" s="50">
        <v>0</v>
      </c>
      <c r="AW61" s="50">
        <v>98.53</v>
      </c>
      <c r="AX61" s="51">
        <v>6.6851909999999997</v>
      </c>
      <c r="AY61" s="51">
        <v>0.16460459999999999</v>
      </c>
      <c r="AZ61" s="51">
        <v>1.70913</v>
      </c>
      <c r="BA61" s="51">
        <v>0</v>
      </c>
      <c r="BB61" s="51">
        <v>1.873929</v>
      </c>
      <c r="BC61" s="51">
        <v>4.6954900000000001E-2</v>
      </c>
      <c r="BD61" s="51">
        <v>2.6471239999999998</v>
      </c>
      <c r="BE61" s="51">
        <v>1.781909</v>
      </c>
      <c r="BF61" s="51">
        <v>0.37619999999999998</v>
      </c>
      <c r="BG61" s="51">
        <v>0.1172488</v>
      </c>
      <c r="BH61" s="51">
        <v>0</v>
      </c>
      <c r="BI61" s="51">
        <v>0</v>
      </c>
      <c r="BJ61" s="51">
        <v>1.3148089999999999</v>
      </c>
      <c r="BK61" s="51">
        <v>0.39432109999999998</v>
      </c>
      <c r="BL61" s="51">
        <v>9.1158400000000001E-2</v>
      </c>
      <c r="BM61" s="51">
        <v>0.28504160000000001</v>
      </c>
      <c r="BN61" s="51">
        <v>0.40229029999999999</v>
      </c>
      <c r="BO61" s="51">
        <v>0.2801476</v>
      </c>
      <c r="BP61" s="51">
        <v>1.5937809999999999</v>
      </c>
      <c r="BQ61" s="51">
        <v>0.62418839999999998</v>
      </c>
      <c r="BR61" s="52" t="s">
        <v>4</v>
      </c>
    </row>
    <row r="62" spans="1:70" s="53" customFormat="1">
      <c r="A62" s="43">
        <v>115658</v>
      </c>
      <c r="B62" s="44"/>
      <c r="C62" s="44" t="s">
        <v>140</v>
      </c>
      <c r="D62" s="44" t="s">
        <v>63</v>
      </c>
      <c r="E62" s="43" t="s">
        <v>65</v>
      </c>
      <c r="F62" s="45">
        <v>787.30269999999996</v>
      </c>
      <c r="G62" s="45">
        <v>788.84</v>
      </c>
      <c r="H62" s="45">
        <f t="shared" si="2"/>
        <v>-1.5373000000000729</v>
      </c>
      <c r="I62" s="45">
        <v>788.07140000000004</v>
      </c>
      <c r="J62" s="45">
        <v>784.99210000000005</v>
      </c>
      <c r="K62" s="45">
        <v>786.42439999999999</v>
      </c>
      <c r="L62" s="45">
        <f t="shared" si="3"/>
        <v>-1.4322999999999411</v>
      </c>
      <c r="M62" s="45">
        <v>785.70830000000001</v>
      </c>
      <c r="N62" s="45">
        <v>770.68209999999999</v>
      </c>
      <c r="O62" s="46">
        <v>7</v>
      </c>
      <c r="P62" s="46">
        <v>7</v>
      </c>
      <c r="Q62" s="45">
        <v>821.9828</v>
      </c>
      <c r="R62" s="45">
        <v>821.9828</v>
      </c>
      <c r="S62" s="45">
        <v>821.9828</v>
      </c>
      <c r="T62" s="45"/>
      <c r="U62" s="45"/>
      <c r="V62" s="45"/>
      <c r="W62" s="45"/>
      <c r="X62" s="45"/>
      <c r="Y62" s="45"/>
      <c r="Z62" s="45"/>
      <c r="AA62" s="47">
        <v>1</v>
      </c>
      <c r="AB62" s="47">
        <v>1</v>
      </c>
      <c r="AC62" s="47">
        <v>1</v>
      </c>
      <c r="AD62" s="47">
        <v>-146.92930000000001</v>
      </c>
      <c r="AE62" s="47">
        <v>-157.6275</v>
      </c>
      <c r="AF62" s="47">
        <v>-156.78749999999999</v>
      </c>
      <c r="AG62" s="48">
        <v>-4.7915609999999997</v>
      </c>
      <c r="AH62" s="49">
        <v>0.22143409999999999</v>
      </c>
      <c r="AI62" s="49">
        <v>0.74353239999999998</v>
      </c>
      <c r="AJ62" s="49">
        <v>3.5033599999999998E-2</v>
      </c>
      <c r="AK62" s="50">
        <v>45.18</v>
      </c>
      <c r="AL62" s="50">
        <v>1.77</v>
      </c>
      <c r="AM62" s="50">
        <v>10.29</v>
      </c>
      <c r="AN62" s="50">
        <v>0</v>
      </c>
      <c r="AO62" s="50">
        <v>14.36</v>
      </c>
      <c r="AP62" s="50">
        <v>0.26</v>
      </c>
      <c r="AQ62" s="50">
        <v>11.94</v>
      </c>
      <c r="AR62" s="50">
        <v>11.53</v>
      </c>
      <c r="AS62" s="50">
        <v>1.35</v>
      </c>
      <c r="AT62" s="50">
        <v>0.74</v>
      </c>
      <c r="AU62" s="50">
        <v>0</v>
      </c>
      <c r="AV62" s="50">
        <v>0</v>
      </c>
      <c r="AW62" s="50">
        <v>97.42</v>
      </c>
      <c r="AX62" s="51">
        <v>6.6643270000000001</v>
      </c>
      <c r="AY62" s="51">
        <v>0.19636999999999999</v>
      </c>
      <c r="AZ62" s="51">
        <v>1.7887740000000001</v>
      </c>
      <c r="BA62" s="51">
        <v>0</v>
      </c>
      <c r="BB62" s="51">
        <v>1.7712000000000001</v>
      </c>
      <c r="BC62" s="51">
        <v>3.2480500000000002E-2</v>
      </c>
      <c r="BD62" s="51">
        <v>2.625664</v>
      </c>
      <c r="BE62" s="51">
        <v>1.8220540000000001</v>
      </c>
      <c r="BF62" s="51">
        <v>0.3860577</v>
      </c>
      <c r="BG62" s="51">
        <v>0.13923579999999999</v>
      </c>
      <c r="BH62" s="51">
        <v>0</v>
      </c>
      <c r="BI62" s="51">
        <v>0</v>
      </c>
      <c r="BJ62" s="51">
        <v>1.3356730000000001</v>
      </c>
      <c r="BK62" s="51">
        <v>0.45310129999999998</v>
      </c>
      <c r="BL62" s="51">
        <v>9.9129800000000004E-2</v>
      </c>
      <c r="BM62" s="51">
        <v>0.28692790000000001</v>
      </c>
      <c r="BN62" s="51">
        <v>0.42616369999999998</v>
      </c>
      <c r="BO62" s="51">
        <v>0.1627979</v>
      </c>
      <c r="BP62" s="51">
        <v>1.6084020000000001</v>
      </c>
      <c r="BQ62" s="51">
        <v>0.62012829999999997</v>
      </c>
      <c r="BR62" s="52" t="s">
        <v>4</v>
      </c>
    </row>
    <row r="63" spans="1:70" s="53" customFormat="1">
      <c r="A63" s="43">
        <v>115740</v>
      </c>
      <c r="B63" s="44"/>
      <c r="C63" s="44" t="s">
        <v>140</v>
      </c>
      <c r="D63" s="44" t="s">
        <v>63</v>
      </c>
      <c r="E63" s="54" t="s">
        <v>65</v>
      </c>
      <c r="F63" s="45">
        <v>803.30039999999997</v>
      </c>
      <c r="G63" s="45">
        <v>803.27859999999998</v>
      </c>
      <c r="H63" s="45">
        <f t="shared" si="2"/>
        <v>2.179999999998472E-2</v>
      </c>
      <c r="I63" s="45">
        <v>803.28949999999998</v>
      </c>
      <c r="J63" s="45">
        <v>799.9633</v>
      </c>
      <c r="K63" s="45">
        <v>799.94269999999995</v>
      </c>
      <c r="L63" s="45">
        <f t="shared" si="3"/>
        <v>2.0600000000058571E-2</v>
      </c>
      <c r="M63" s="45">
        <v>799.95299999999997</v>
      </c>
      <c r="N63" s="45">
        <v>801.89319999999998</v>
      </c>
      <c r="O63" s="46">
        <v>7</v>
      </c>
      <c r="P63" s="46">
        <v>7</v>
      </c>
      <c r="Q63" s="45">
        <v>851.5127</v>
      </c>
      <c r="R63" s="45">
        <v>851.5127</v>
      </c>
      <c r="S63" s="45">
        <v>851.5127</v>
      </c>
      <c r="T63" s="45"/>
      <c r="U63" s="45"/>
      <c r="V63" s="45"/>
      <c r="W63" s="45"/>
      <c r="X63" s="45"/>
      <c r="Y63" s="45"/>
      <c r="Z63" s="45"/>
      <c r="AA63" s="47">
        <v>1</v>
      </c>
      <c r="AB63" s="47">
        <v>1</v>
      </c>
      <c r="AC63" s="47">
        <v>1</v>
      </c>
      <c r="AD63" s="47">
        <v>-160.00630000000001</v>
      </c>
      <c r="AE63" s="47">
        <v>-170.89879999999999</v>
      </c>
      <c r="AF63" s="47">
        <v>-170.06039999999999</v>
      </c>
      <c r="AG63" s="48">
        <v>-6.2930349999999997</v>
      </c>
      <c r="AH63" s="49">
        <v>0.36347620000000003</v>
      </c>
      <c r="AI63" s="49">
        <v>0.63306620000000002</v>
      </c>
      <c r="AJ63" s="49">
        <v>3.4575999999999999E-3</v>
      </c>
      <c r="AK63" s="50">
        <v>42.61</v>
      </c>
      <c r="AL63" s="50">
        <v>2.5099999999999998</v>
      </c>
      <c r="AM63" s="50">
        <v>12.39</v>
      </c>
      <c r="AN63" s="50">
        <v>0</v>
      </c>
      <c r="AO63" s="50">
        <v>16.350000000000001</v>
      </c>
      <c r="AP63" s="50">
        <v>0.24</v>
      </c>
      <c r="AQ63" s="50">
        <v>10.26</v>
      </c>
      <c r="AR63" s="50">
        <v>11.24</v>
      </c>
      <c r="AS63" s="50">
        <v>1.97</v>
      </c>
      <c r="AT63" s="50">
        <v>0.7</v>
      </c>
      <c r="AU63" s="50">
        <v>0</v>
      </c>
      <c r="AV63" s="50">
        <v>0</v>
      </c>
      <c r="AW63" s="50">
        <v>98.27</v>
      </c>
      <c r="AX63" s="51">
        <v>6.3172420000000002</v>
      </c>
      <c r="AY63" s="51">
        <v>0.27988619999999997</v>
      </c>
      <c r="AZ63" s="51">
        <v>2.1647980000000002</v>
      </c>
      <c r="BA63" s="51">
        <v>0</v>
      </c>
      <c r="BB63" s="51">
        <v>2.0269210000000002</v>
      </c>
      <c r="BC63" s="51">
        <v>3.0134600000000001E-2</v>
      </c>
      <c r="BD63" s="51">
        <v>2.2677130000000001</v>
      </c>
      <c r="BE63" s="51">
        <v>1.7852710000000001</v>
      </c>
      <c r="BF63" s="51">
        <v>0.56622700000000004</v>
      </c>
      <c r="BG63" s="51">
        <v>0.1323802</v>
      </c>
      <c r="BH63" s="51">
        <v>0</v>
      </c>
      <c r="BI63" s="51">
        <v>0</v>
      </c>
      <c r="BJ63" s="51">
        <v>1.682758</v>
      </c>
      <c r="BK63" s="51">
        <v>0.48203950000000001</v>
      </c>
      <c r="BL63" s="51">
        <v>0.12803429999999999</v>
      </c>
      <c r="BM63" s="51">
        <v>0.43819269999999999</v>
      </c>
      <c r="BN63" s="51">
        <v>0.57057290000000005</v>
      </c>
      <c r="BO63" s="51">
        <v>0.19840859999999999</v>
      </c>
      <c r="BP63" s="51">
        <v>1.8285119999999999</v>
      </c>
      <c r="BQ63" s="51">
        <v>0.55361039999999995</v>
      </c>
      <c r="BR63" s="52" t="s">
        <v>2</v>
      </c>
    </row>
    <row r="64" spans="1:70" s="53" customFormat="1">
      <c r="A64" s="43">
        <v>121662</v>
      </c>
      <c r="B64" s="44"/>
      <c r="C64" s="44" t="s">
        <v>55</v>
      </c>
      <c r="D64" s="44" t="s">
        <v>63</v>
      </c>
      <c r="E64" s="43" t="s">
        <v>161</v>
      </c>
      <c r="F64" s="45">
        <v>685.03139999999996</v>
      </c>
      <c r="G64" s="45">
        <v>685.15520000000004</v>
      </c>
      <c r="H64" s="45">
        <f t="shared" si="2"/>
        <v>-0.12380000000007385</v>
      </c>
      <c r="I64" s="45">
        <v>685.0933</v>
      </c>
      <c r="J64" s="45">
        <v>675.61239999999998</v>
      </c>
      <c r="K64" s="45">
        <v>675.72720000000004</v>
      </c>
      <c r="L64" s="45">
        <f t="shared" si="3"/>
        <v>-0.1148000000000593</v>
      </c>
      <c r="M64" s="45">
        <v>675.66980000000001</v>
      </c>
      <c r="N64" s="45">
        <v>669.44510000000002</v>
      </c>
      <c r="O64" s="46">
        <v>7</v>
      </c>
      <c r="P64" s="46">
        <v>7</v>
      </c>
      <c r="Q64" s="45">
        <v>804.26329999999996</v>
      </c>
      <c r="R64" s="45">
        <v>804.26329999999996</v>
      </c>
      <c r="S64" s="45">
        <v>804.26329999999996</v>
      </c>
      <c r="T64" s="45"/>
      <c r="U64" s="45"/>
      <c r="V64" s="45"/>
      <c r="W64" s="45"/>
      <c r="X64" s="45"/>
      <c r="Y64" s="45"/>
      <c r="Z64" s="45"/>
      <c r="AA64" s="47">
        <v>1</v>
      </c>
      <c r="AB64" s="47">
        <v>1</v>
      </c>
      <c r="AC64" s="47">
        <v>1</v>
      </c>
      <c r="AD64" s="47">
        <v>-162.90770000000001</v>
      </c>
      <c r="AE64" s="47">
        <v>-175.59569999999999</v>
      </c>
      <c r="AF64" s="47">
        <v>-174.25739999999999</v>
      </c>
      <c r="AG64" s="48">
        <v>-6.0026130000000002</v>
      </c>
      <c r="AH64" s="49">
        <v>0.20227029999999999</v>
      </c>
      <c r="AI64" s="49">
        <v>0.79543509999999995</v>
      </c>
      <c r="AJ64" s="49">
        <v>2.2945999999999999E-3</v>
      </c>
      <c r="AK64" s="50">
        <v>42.01</v>
      </c>
      <c r="AL64" s="50">
        <v>1.88</v>
      </c>
      <c r="AM64" s="50">
        <v>12.31</v>
      </c>
      <c r="AN64" s="50">
        <v>0.11</v>
      </c>
      <c r="AO64" s="50">
        <v>19.22</v>
      </c>
      <c r="AP64" s="50">
        <v>0.23</v>
      </c>
      <c r="AQ64" s="50">
        <v>7.58</v>
      </c>
      <c r="AR64" s="50">
        <v>11.6</v>
      </c>
      <c r="AS64" s="50">
        <v>1.36</v>
      </c>
      <c r="AT64" s="50">
        <v>1.1399999999999999</v>
      </c>
      <c r="AU64" s="50">
        <v>0</v>
      </c>
      <c r="AV64" s="50">
        <v>0</v>
      </c>
      <c r="AW64" s="50">
        <v>97.43</v>
      </c>
      <c r="AX64" s="51">
        <v>6.4019750000000002</v>
      </c>
      <c r="AY64" s="51">
        <v>0.21548200000000001</v>
      </c>
      <c r="AZ64" s="51">
        <v>2.2107999999999999</v>
      </c>
      <c r="BA64" s="51">
        <v>1.32525E-2</v>
      </c>
      <c r="BB64" s="51">
        <v>2.4491640000000001</v>
      </c>
      <c r="BC64" s="51">
        <v>2.96844E-2</v>
      </c>
      <c r="BD64" s="51">
        <v>1.7220880000000001</v>
      </c>
      <c r="BE64" s="51">
        <v>1.893831</v>
      </c>
      <c r="BF64" s="51">
        <v>0.40179880000000001</v>
      </c>
      <c r="BG64" s="51">
        <v>0.22160279999999999</v>
      </c>
      <c r="BH64" s="51">
        <v>0</v>
      </c>
      <c r="BI64" s="51">
        <v>0</v>
      </c>
      <c r="BJ64" s="51">
        <v>1.598025</v>
      </c>
      <c r="BK64" s="51">
        <v>0.61277530000000002</v>
      </c>
      <c r="BL64" s="51">
        <v>6.3722500000000001E-2</v>
      </c>
      <c r="BM64" s="51">
        <v>0.33807619999999999</v>
      </c>
      <c r="BN64" s="51">
        <v>0.55967900000000004</v>
      </c>
      <c r="BO64" s="51">
        <v>4.50727E-2</v>
      </c>
      <c r="BP64" s="51">
        <v>2.4040910000000002</v>
      </c>
      <c r="BQ64" s="51">
        <v>0.41735660000000002</v>
      </c>
      <c r="BR64" s="52" t="s">
        <v>1</v>
      </c>
    </row>
    <row r="65" spans="1:70" s="53" customFormat="1">
      <c r="A65" s="43">
        <v>132033</v>
      </c>
      <c r="B65" s="44"/>
      <c r="C65" s="44" t="s">
        <v>55</v>
      </c>
      <c r="D65" s="44" t="s">
        <v>63</v>
      </c>
      <c r="E65" s="43" t="s">
        <v>161</v>
      </c>
      <c r="F65" s="45">
        <v>817.76279999999997</v>
      </c>
      <c r="G65" s="45">
        <v>817.80880000000002</v>
      </c>
      <c r="H65" s="45">
        <f t="shared" si="2"/>
        <v>-4.6000000000049113E-2</v>
      </c>
      <c r="I65" s="45">
        <v>817.78579999999999</v>
      </c>
      <c r="J65" s="45">
        <v>817.11739999999998</v>
      </c>
      <c r="K65" s="45">
        <v>817.16049999999996</v>
      </c>
      <c r="L65" s="45">
        <f t="shared" si="3"/>
        <v>-4.3099999999981264E-2</v>
      </c>
      <c r="M65" s="45">
        <v>817.13900000000001</v>
      </c>
      <c r="N65" s="45">
        <v>810.22770000000003</v>
      </c>
      <c r="O65" s="46">
        <v>7</v>
      </c>
      <c r="P65" s="46">
        <v>7</v>
      </c>
      <c r="Q65" s="45">
        <v>834.59979999999996</v>
      </c>
      <c r="R65" s="45">
        <v>834.59979999999996</v>
      </c>
      <c r="S65" s="45">
        <v>834.59979999999996</v>
      </c>
      <c r="T65" s="45"/>
      <c r="U65" s="45"/>
      <c r="V65" s="45"/>
      <c r="W65" s="45"/>
      <c r="X65" s="45"/>
      <c r="Y65" s="45"/>
      <c r="Z65" s="45"/>
      <c r="AA65" s="47">
        <v>1</v>
      </c>
      <c r="AB65" s="47">
        <v>1</v>
      </c>
      <c r="AC65" s="47">
        <v>1</v>
      </c>
      <c r="AD65" s="47">
        <v>-143.95750000000001</v>
      </c>
      <c r="AE65" s="47">
        <v>-153.97929999999999</v>
      </c>
      <c r="AF65" s="47">
        <v>-153.74799999999999</v>
      </c>
      <c r="AG65" s="48">
        <v>-4.6588149999999997</v>
      </c>
      <c r="AH65" s="49">
        <v>0.30004520000000001</v>
      </c>
      <c r="AI65" s="49">
        <v>0.69764579999999998</v>
      </c>
      <c r="AJ65" s="49">
        <v>2.3089999999999999E-3</v>
      </c>
      <c r="AK65" s="50">
        <v>44.98</v>
      </c>
      <c r="AL65" s="50">
        <v>1.49</v>
      </c>
      <c r="AM65" s="50">
        <v>11.19</v>
      </c>
      <c r="AN65" s="50">
        <v>0.05</v>
      </c>
      <c r="AO65" s="50">
        <v>15.29</v>
      </c>
      <c r="AP65" s="50">
        <v>0.14000000000000001</v>
      </c>
      <c r="AQ65" s="50">
        <v>12.01</v>
      </c>
      <c r="AR65" s="50">
        <v>10.88</v>
      </c>
      <c r="AS65" s="50">
        <v>1.6</v>
      </c>
      <c r="AT65" s="50">
        <v>0.39</v>
      </c>
      <c r="AU65" s="50">
        <v>0</v>
      </c>
      <c r="AV65" s="50">
        <v>0</v>
      </c>
      <c r="AW65" s="50">
        <v>98.03</v>
      </c>
      <c r="AX65" s="51">
        <v>6.557258</v>
      </c>
      <c r="AY65" s="51">
        <v>0.1633733</v>
      </c>
      <c r="AZ65" s="51">
        <v>1.922485</v>
      </c>
      <c r="BA65" s="51">
        <v>5.7625999999999997E-3</v>
      </c>
      <c r="BB65" s="51">
        <v>1.863861</v>
      </c>
      <c r="BC65" s="51">
        <v>1.7284999999999998E-2</v>
      </c>
      <c r="BD65" s="51">
        <v>2.610182</v>
      </c>
      <c r="BE65" s="51">
        <v>1.699236</v>
      </c>
      <c r="BF65" s="51">
        <v>0.45220060000000001</v>
      </c>
      <c r="BG65" s="51">
        <v>7.2523099999999993E-2</v>
      </c>
      <c r="BH65" s="51">
        <v>0</v>
      </c>
      <c r="BI65" s="51">
        <v>0</v>
      </c>
      <c r="BJ65" s="51">
        <v>1.442742</v>
      </c>
      <c r="BK65" s="51">
        <v>0.47974319999999998</v>
      </c>
      <c r="BL65" s="51">
        <v>0.16055749999999999</v>
      </c>
      <c r="BM65" s="51">
        <v>0.29164309999999999</v>
      </c>
      <c r="BN65" s="51">
        <v>0.3641663</v>
      </c>
      <c r="BO65" s="51">
        <v>0.42688120000000002</v>
      </c>
      <c r="BP65" s="51">
        <v>1.4369799999999999</v>
      </c>
      <c r="BQ65" s="51">
        <v>0.64494130000000005</v>
      </c>
      <c r="BR65" s="52" t="s">
        <v>4</v>
      </c>
    </row>
    <row r="66" spans="1:70" s="53" customFormat="1">
      <c r="A66" s="43">
        <v>81218</v>
      </c>
      <c r="B66" s="44"/>
      <c r="C66" s="44" t="s">
        <v>66</v>
      </c>
      <c r="D66" s="44" t="s">
        <v>63</v>
      </c>
      <c r="E66" s="43" t="s">
        <v>161</v>
      </c>
      <c r="F66" s="45">
        <v>780.42380000000003</v>
      </c>
      <c r="G66" s="45">
        <v>777.9348</v>
      </c>
      <c r="H66" s="45">
        <f t="shared" si="2"/>
        <v>2.4890000000000327</v>
      </c>
      <c r="I66" s="45">
        <v>779.17930000000001</v>
      </c>
      <c r="J66" s="45">
        <v>782.35509999999999</v>
      </c>
      <c r="K66" s="45">
        <v>780.01679999999999</v>
      </c>
      <c r="L66" s="45">
        <f t="shared" si="3"/>
        <v>2.3383000000000038</v>
      </c>
      <c r="M66" s="45">
        <v>781.18600000000004</v>
      </c>
      <c r="N66" s="45">
        <v>788.15329999999994</v>
      </c>
      <c r="O66" s="46">
        <v>7</v>
      </c>
      <c r="P66" s="46">
        <v>7</v>
      </c>
      <c r="Q66" s="45">
        <v>776.36130000000003</v>
      </c>
      <c r="R66" s="45">
        <v>776.36130000000003</v>
      </c>
      <c r="S66" s="45">
        <v>776.36130000000003</v>
      </c>
      <c r="T66" s="45"/>
      <c r="U66" s="45"/>
      <c r="V66" s="45"/>
      <c r="W66" s="45"/>
      <c r="X66" s="45"/>
      <c r="Y66" s="45"/>
      <c r="Z66" s="45"/>
      <c r="AA66" s="47">
        <v>1</v>
      </c>
      <c r="AB66" s="47">
        <v>1</v>
      </c>
      <c r="AC66" s="47">
        <v>1</v>
      </c>
      <c r="AD66" s="47">
        <v>-178.3142</v>
      </c>
      <c r="AE66" s="47">
        <v>-189.78729999999999</v>
      </c>
      <c r="AF66" s="47">
        <v>-188.7816</v>
      </c>
      <c r="AG66" s="48">
        <v>-8.2884449999999994</v>
      </c>
      <c r="AH66" s="49">
        <v>0.6823785</v>
      </c>
      <c r="AI66" s="49">
        <v>0.29648639999999998</v>
      </c>
      <c r="AJ66" s="49">
        <v>2.11351E-2</v>
      </c>
      <c r="AK66" s="50">
        <v>43.75</v>
      </c>
      <c r="AL66" s="50">
        <v>1.64</v>
      </c>
      <c r="AM66" s="50">
        <v>10.029999999999999</v>
      </c>
      <c r="AN66" s="50">
        <v>0.38</v>
      </c>
      <c r="AO66" s="50">
        <v>14.92</v>
      </c>
      <c r="AP66" s="50">
        <v>0.13</v>
      </c>
      <c r="AQ66" s="50">
        <v>11.69</v>
      </c>
      <c r="AR66" s="50">
        <v>11.2</v>
      </c>
      <c r="AS66" s="50">
        <v>2.2999999999999998</v>
      </c>
      <c r="AT66" s="50">
        <v>1.05</v>
      </c>
      <c r="AU66" s="50">
        <v>0</v>
      </c>
      <c r="AV66" s="50">
        <v>0</v>
      </c>
      <c r="AW66" s="50">
        <v>96.8</v>
      </c>
      <c r="AX66" s="51">
        <v>6.5554949999999996</v>
      </c>
      <c r="AY66" s="51">
        <v>0.18482599999999999</v>
      </c>
      <c r="AZ66" s="51">
        <v>1.771163</v>
      </c>
      <c r="BA66" s="51">
        <v>4.5014899999999997E-2</v>
      </c>
      <c r="BB66" s="51">
        <v>1.869388</v>
      </c>
      <c r="BC66" s="51">
        <v>1.64972E-2</v>
      </c>
      <c r="BD66" s="51">
        <v>2.611361</v>
      </c>
      <c r="BE66" s="51">
        <v>1.7979080000000001</v>
      </c>
      <c r="BF66" s="51">
        <v>0.66813420000000001</v>
      </c>
      <c r="BG66" s="51">
        <v>0.20069000000000001</v>
      </c>
      <c r="BH66" s="51">
        <v>0</v>
      </c>
      <c r="BI66" s="51">
        <v>0</v>
      </c>
      <c r="BJ66" s="51">
        <v>1.4445049999999999</v>
      </c>
      <c r="BK66" s="51">
        <v>0.32665810000000001</v>
      </c>
      <c r="BL66" s="51">
        <v>0.14834710000000001</v>
      </c>
      <c r="BM66" s="51">
        <v>0.51978709999999995</v>
      </c>
      <c r="BN66" s="51">
        <v>0.72047709999999998</v>
      </c>
      <c r="BO66" s="51">
        <v>0.13104769999999999</v>
      </c>
      <c r="BP66" s="51">
        <v>1.73834</v>
      </c>
      <c r="BQ66" s="51">
        <v>0.6003541</v>
      </c>
      <c r="BR66" s="52" t="s">
        <v>5</v>
      </c>
    </row>
    <row r="67" spans="1:70">
      <c r="O67" s="6"/>
      <c r="P67" s="6"/>
    </row>
    <row r="68" spans="1:70">
      <c r="O68" s="6"/>
      <c r="P68" s="6"/>
    </row>
  </sheetData>
  <sortState xmlns:xlrd2="http://schemas.microsoft.com/office/spreadsheetml/2017/richdata2" ref="A5:BR66">
    <sortCondition ref="E5:E66"/>
    <sortCondition ref="C5:C66"/>
    <sortCondition ref="A5:A66"/>
    <sortCondition ref="B5:B66"/>
  </sortState>
  <pageMargins left="0.75" right="0.75" top="1" bottom="1" header="0.5" footer="0.5"/>
  <pageSetup paperSize="9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1"/>
  <sheetViews>
    <sheetView zoomScale="94" zoomScaleNormal="94" zoomScalePageLayoutView="200" workbookViewId="0">
      <selection activeCell="B6" sqref="B6"/>
    </sheetView>
  </sheetViews>
  <sheetFormatPr defaultColWidth="10.83203125" defaultRowHeight="22" customHeight="1"/>
  <cols>
    <col min="1" max="1" width="21" style="2" customWidth="1"/>
    <col min="2" max="16384" width="10.83203125" style="2"/>
  </cols>
  <sheetData>
    <row r="1" spans="1:1" s="3" customFormat="1" ht="22" customHeight="1">
      <c r="A1" s="7" t="s">
        <v>147</v>
      </c>
    </row>
    <row r="2" spans="1:1" s="3" customFormat="1" ht="22" customHeight="1">
      <c r="A2" s="8" t="s">
        <v>148</v>
      </c>
    </row>
    <row r="3" spans="1:1" s="3" customFormat="1" ht="22" customHeight="1">
      <c r="A3" s="8" t="s">
        <v>149</v>
      </c>
    </row>
    <row r="4" spans="1:1" s="3" customFormat="1" ht="22" customHeight="1">
      <c r="A4" s="8" t="s">
        <v>150</v>
      </c>
    </row>
    <row r="5" spans="1:1" s="3" customFormat="1" ht="22" customHeight="1">
      <c r="A5" s="8" t="s">
        <v>151</v>
      </c>
    </row>
    <row r="6" spans="1:1" s="3" customFormat="1" ht="22" customHeight="1">
      <c r="A6" s="8" t="s">
        <v>152</v>
      </c>
    </row>
    <row r="7" spans="1:1" s="3" customFormat="1" ht="22" customHeight="1">
      <c r="A7" s="8" t="s">
        <v>153</v>
      </c>
    </row>
    <row r="8" spans="1:1" s="3" customFormat="1" ht="22" customHeight="1">
      <c r="A8" s="8" t="s">
        <v>154</v>
      </c>
    </row>
    <row r="9" spans="1:1" s="3" customFormat="1" ht="22" customHeight="1">
      <c r="A9" s="8" t="s">
        <v>155</v>
      </c>
    </row>
    <row r="10" spans="1:1" s="3" customFormat="1" ht="22" customHeight="1">
      <c r="A10" s="1"/>
    </row>
    <row r="11" spans="1:1" s="3" customFormat="1" ht="22" customHeight="1">
      <c r="A11" s="1"/>
    </row>
    <row r="12" spans="1:1" s="3" customFormat="1" ht="22" customHeight="1">
      <c r="A12" s="1"/>
    </row>
    <row r="13" spans="1:1" s="3" customFormat="1" ht="22" customHeight="1">
      <c r="A13" s="1"/>
    </row>
    <row r="14" spans="1:1" s="3" customFormat="1" ht="22" customHeight="1">
      <c r="A14" s="1"/>
    </row>
    <row r="15" spans="1:1" s="3" customFormat="1" ht="22" customHeight="1">
      <c r="A15" s="1"/>
    </row>
    <row r="16" spans="1:1" s="3" customFormat="1" ht="22" customHeight="1">
      <c r="A16" s="1"/>
    </row>
    <row r="17" spans="1:1" s="3" customFormat="1" ht="22" customHeight="1">
      <c r="A17" s="1"/>
    </row>
    <row r="18" spans="1:1" s="3" customFormat="1" ht="22" customHeight="1">
      <c r="A18" s="1"/>
    </row>
    <row r="19" spans="1:1" s="3" customFormat="1" ht="22" customHeight="1">
      <c r="A19" s="1"/>
    </row>
    <row r="20" spans="1:1" s="3" customFormat="1" ht="22" customHeight="1">
      <c r="A20" s="1"/>
    </row>
    <row r="21" spans="1:1" s="3" customFormat="1" ht="22" customHeight="1">
      <c r="A21" s="1"/>
    </row>
    <row r="22" spans="1:1" s="3" customFormat="1" ht="22" customHeight="1">
      <c r="A22" s="1"/>
    </row>
    <row r="23" spans="1:1" s="3" customFormat="1" ht="22" customHeight="1">
      <c r="A23" s="1"/>
    </row>
    <row r="24" spans="1:1" s="3" customFormat="1" ht="22" customHeight="1">
      <c r="A24" s="1"/>
    </row>
    <row r="25" spans="1:1" s="3" customFormat="1" ht="22" customHeight="1">
      <c r="A25" s="1"/>
    </row>
    <row r="26" spans="1:1" s="3" customFormat="1" ht="22" customHeight="1">
      <c r="A26" s="1"/>
    </row>
    <row r="27" spans="1:1" s="3" customFormat="1" ht="22" customHeight="1">
      <c r="A27" s="1"/>
    </row>
    <row r="28" spans="1:1" s="3" customFormat="1" ht="22" customHeight="1">
      <c r="A28" s="1"/>
    </row>
    <row r="29" spans="1:1" s="3" customFormat="1" ht="22" customHeight="1">
      <c r="A29" s="1"/>
    </row>
    <row r="30" spans="1:1" s="3" customFormat="1" ht="22" customHeight="1">
      <c r="A30" s="1"/>
    </row>
    <row r="31" spans="1:1" s="3" customFormat="1" ht="22" customHeight="1">
      <c r="A3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set</vt:lpstr>
      <vt:lpstr>References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Christine Elrod</cp:lastModifiedBy>
  <dcterms:created xsi:type="dcterms:W3CDTF">2019-11-28T16:41:31Z</dcterms:created>
  <dcterms:modified xsi:type="dcterms:W3CDTF">2021-03-03T22:12:37Z</dcterms:modified>
</cp:coreProperties>
</file>