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 filterPrivacy="1" defaultThemeVersion="124226"/>
  <xr:revisionPtr revIDLastSave="0" documentId="13_ncr:1_{C8BFBB4B-F8DB-EF44-BF0E-80C0E62BEBCC}" xr6:coauthVersionLast="36" xr6:coauthVersionMax="36" xr10:uidLastSave="{00000000-0000-0000-0000-000000000000}"/>
  <bookViews>
    <workbookView xWindow="900" yWindow="460" windowWidth="27460" windowHeight="20220" xr2:uid="{00000000-000D-0000-FFFF-FFFF00000000}"/>
  </bookViews>
  <sheets>
    <sheet name="Table 1S" sheetId="1" r:id="rId1"/>
    <sheet name="Table 2S" sheetId="3" r:id="rId2"/>
  </sheets>
  <calcPr calcId="162913"/>
</workbook>
</file>

<file path=xl/calcChain.xml><?xml version="1.0" encoding="utf-8"?>
<calcChain xmlns="http://schemas.openxmlformats.org/spreadsheetml/2006/main">
  <c r="D31" i="3" l="1"/>
  <c r="E31" i="3"/>
  <c r="F31" i="3"/>
  <c r="G31" i="3"/>
  <c r="H31" i="3"/>
  <c r="I31" i="3"/>
  <c r="J31" i="3"/>
  <c r="K31" i="3"/>
  <c r="L31" i="3"/>
  <c r="C31" i="3"/>
  <c r="L35" i="3" l="1"/>
  <c r="K35" i="3"/>
  <c r="J35" i="3"/>
  <c r="I35" i="3"/>
  <c r="H35" i="3"/>
  <c r="G35" i="3"/>
  <c r="F35" i="3"/>
  <c r="E35" i="3"/>
  <c r="D35" i="3"/>
  <c r="C35" i="3"/>
  <c r="L34" i="3"/>
  <c r="K34" i="3"/>
  <c r="J34" i="3"/>
  <c r="I34" i="3"/>
  <c r="H34" i="3"/>
  <c r="G34" i="3"/>
  <c r="F34" i="3"/>
  <c r="E34" i="3"/>
  <c r="D34" i="3"/>
  <c r="C34" i="3"/>
  <c r="L33" i="3"/>
  <c r="K33" i="3"/>
  <c r="J33" i="3"/>
  <c r="F33" i="3"/>
  <c r="E33" i="3"/>
  <c r="D33" i="3"/>
  <c r="C33" i="3"/>
  <c r="L32" i="3"/>
  <c r="K32" i="3"/>
  <c r="J32" i="3"/>
  <c r="F32" i="3"/>
  <c r="E32" i="3"/>
  <c r="D32" i="3"/>
  <c r="C32" i="3"/>
  <c r="L30" i="3"/>
  <c r="K30" i="3"/>
  <c r="J30" i="3"/>
  <c r="F30" i="3"/>
  <c r="E30" i="3"/>
  <c r="D30" i="3"/>
  <c r="C30" i="3"/>
</calcChain>
</file>

<file path=xl/sharedStrings.xml><?xml version="1.0" encoding="utf-8"?>
<sst xmlns="http://schemas.openxmlformats.org/spreadsheetml/2006/main" count="1253" uniqueCount="743">
  <si>
    <t>Run No.</t>
    <phoneticPr fontId="2" type="noConversion"/>
  </si>
  <si>
    <t>DHL-1</t>
  </si>
  <si>
    <t>DHL-4</t>
  </si>
  <si>
    <t>DHL-5</t>
  </si>
  <si>
    <t>DHL-6</t>
  </si>
  <si>
    <t>DHL-7</t>
  </si>
  <si>
    <t>DHL-8</t>
  </si>
  <si>
    <t>DHL-9</t>
  </si>
  <si>
    <t>DHL-10</t>
  </si>
  <si>
    <t>DHL-15</t>
    <phoneticPr fontId="2" type="noConversion"/>
  </si>
  <si>
    <t>DHL-17</t>
    <phoneticPr fontId="2" type="noConversion"/>
  </si>
  <si>
    <t>DHL-19</t>
    <phoneticPr fontId="2" type="noConversion"/>
  </si>
  <si>
    <t>DHL-20</t>
  </si>
  <si>
    <t>DHL-21</t>
  </si>
  <si>
    <t>DHL-22</t>
  </si>
  <si>
    <t>phase</t>
    <phoneticPr fontId="2" type="noConversion"/>
  </si>
  <si>
    <t>Grt</t>
    <phoneticPr fontId="2" type="noConversion"/>
  </si>
  <si>
    <t>Sti</t>
    <phoneticPr fontId="2" type="noConversion"/>
  </si>
  <si>
    <t>Fe-Ti</t>
    <phoneticPr fontId="2" type="noConversion"/>
  </si>
  <si>
    <t>Mg-CaPv</t>
    <phoneticPr fontId="2" type="noConversion"/>
  </si>
  <si>
    <t>Ti-CaPv</t>
    <phoneticPr fontId="2" type="noConversion"/>
  </si>
  <si>
    <t xml:space="preserve"> Rwd</t>
  </si>
  <si>
    <t xml:space="preserve"> Hol</t>
    <phoneticPr fontId="2" type="noConversion"/>
  </si>
  <si>
    <t xml:space="preserve"> Sti</t>
  </si>
  <si>
    <t xml:space="preserve"> Rwd  </t>
    <phoneticPr fontId="2" type="noConversion"/>
  </si>
  <si>
    <t>Mw</t>
  </si>
  <si>
    <t xml:space="preserve"> Fe-Ti</t>
    <phoneticPr fontId="2" type="noConversion"/>
  </si>
  <si>
    <t>Na-Rwd</t>
    <phoneticPr fontId="2" type="noConversion"/>
  </si>
  <si>
    <t>CaPv</t>
    <phoneticPr fontId="2" type="noConversion"/>
  </si>
  <si>
    <t xml:space="preserve"> Mw</t>
  </si>
  <si>
    <t>Bdg</t>
    <phoneticPr fontId="2" type="noConversion"/>
  </si>
  <si>
    <t xml:space="preserve"> CaPv</t>
    <phoneticPr fontId="2" type="noConversion"/>
  </si>
  <si>
    <t xml:space="preserve"> Sti</t>
    <phoneticPr fontId="2" type="noConversion"/>
  </si>
  <si>
    <t xml:space="preserve">Grt </t>
    <phoneticPr fontId="2" type="noConversion"/>
  </si>
  <si>
    <t>Rwd</t>
    <phoneticPr fontId="2" type="noConversion"/>
  </si>
  <si>
    <t>Hol</t>
    <phoneticPr fontId="2" type="noConversion"/>
  </si>
  <si>
    <t>Bdg</t>
  </si>
  <si>
    <t>CAS(?)</t>
    <phoneticPr fontId="2" type="noConversion"/>
  </si>
  <si>
    <t>modal</t>
    <phoneticPr fontId="2" type="noConversion"/>
  </si>
  <si>
    <t>&lt;1%</t>
    <phoneticPr fontId="2" type="noConversion"/>
  </si>
  <si>
    <t>n=24</t>
    <phoneticPr fontId="2" type="noConversion"/>
  </si>
  <si>
    <t>n=1</t>
    <phoneticPr fontId="2" type="noConversion"/>
  </si>
  <si>
    <t>n=6</t>
    <phoneticPr fontId="2" type="noConversion"/>
  </si>
  <si>
    <t>n=4</t>
    <phoneticPr fontId="2" type="noConversion"/>
  </si>
  <si>
    <t>n=13</t>
    <phoneticPr fontId="2" type="noConversion"/>
  </si>
  <si>
    <t>n=3</t>
    <phoneticPr fontId="2" type="noConversion"/>
  </si>
  <si>
    <t>n=10</t>
    <phoneticPr fontId="2" type="noConversion"/>
  </si>
  <si>
    <t>n=7</t>
    <phoneticPr fontId="2" type="noConversion"/>
  </si>
  <si>
    <t>n=5</t>
    <phoneticPr fontId="2" type="noConversion"/>
  </si>
  <si>
    <t>n=2</t>
    <phoneticPr fontId="2" type="noConversion"/>
  </si>
  <si>
    <t>n=9</t>
    <phoneticPr fontId="2" type="noConversion"/>
  </si>
  <si>
    <t>n=15</t>
    <phoneticPr fontId="2" type="noConversion"/>
  </si>
  <si>
    <t>n=27</t>
    <phoneticPr fontId="2" type="noConversion"/>
  </si>
  <si>
    <t>n=11</t>
    <phoneticPr fontId="2" type="noConversion"/>
  </si>
  <si>
    <t>n=18</t>
    <phoneticPr fontId="2" type="noConversion"/>
  </si>
  <si>
    <t>n=23</t>
    <phoneticPr fontId="2" type="noConversion"/>
  </si>
  <si>
    <t>n=8</t>
    <phoneticPr fontId="2" type="noConversion"/>
  </si>
  <si>
    <t>n=14</t>
    <phoneticPr fontId="2" type="noConversion"/>
  </si>
  <si>
    <t>n=12</t>
    <phoneticPr fontId="2" type="noConversion"/>
  </si>
  <si>
    <t>SiO2</t>
  </si>
  <si>
    <t>43.98(0.43)</t>
  </si>
  <si>
    <t>4.26(1.86)</t>
  </si>
  <si>
    <t>38.55(0.08)</t>
  </si>
  <si>
    <t>44.51(0.26)</t>
  </si>
  <si>
    <t>98.21(0.52)</t>
  </si>
  <si>
    <t>25.54(0.15)</t>
  </si>
  <si>
    <t>45.62(0.59)</t>
  </si>
  <si>
    <t>50.87(1.18)</t>
  </si>
  <si>
    <t>26.96(0.20)</t>
  </si>
  <si>
    <t>36.46(0.46)</t>
  </si>
  <si>
    <t>67.02(0.50)</t>
  </si>
  <si>
    <t>98.99(0.74)</t>
  </si>
  <si>
    <t>44.52(0.41)</t>
  </si>
  <si>
    <t>46.34(0.73)</t>
  </si>
  <si>
    <t>37.95(1.59)</t>
  </si>
  <si>
    <t>0.37(0.27)</t>
  </si>
  <si>
    <t>43.76(0.40)</t>
  </si>
  <si>
    <t>54.25(0.89)</t>
  </si>
  <si>
    <t>24.94(0.44)</t>
  </si>
  <si>
    <t>1.92(0.50)</t>
  </si>
  <si>
    <t>47.77(1.94)</t>
  </si>
  <si>
    <t>98.70(0.82)</t>
  </si>
  <si>
    <t>46.14(0.90)</t>
  </si>
  <si>
    <t>45.95(1.29)</t>
  </si>
  <si>
    <t>45.77(1.78)</t>
  </si>
  <si>
    <t>26.59(2.28)</t>
  </si>
  <si>
    <t>63.86(0.18)</t>
  </si>
  <si>
    <t>0.42(0.30)</t>
  </si>
  <si>
    <t>43.02(0.66)</t>
  </si>
  <si>
    <t>18.68(1.59)</t>
  </si>
  <si>
    <t>47.65(0.64)</t>
  </si>
  <si>
    <t>97.68(2.10)</t>
  </si>
  <si>
    <t>0.23(0.03)</t>
  </si>
  <si>
    <t>44.08(0.47)</t>
  </si>
  <si>
    <t>98.86(0.80)</t>
  </si>
  <si>
    <t>28.68(0.30)</t>
  </si>
  <si>
    <t>38.78(0.76)</t>
  </si>
  <si>
    <t>36.07(0.19)</t>
  </si>
  <si>
    <t>20.60(4.20)</t>
  </si>
  <si>
    <t>39.80(3.92)</t>
  </si>
  <si>
    <t>39.80(0.77)</t>
  </si>
  <si>
    <t>49.96(1.32)</t>
  </si>
  <si>
    <t>0.24(0.09)</t>
  </si>
  <si>
    <t>64.80(0.30)</t>
  </si>
  <si>
    <t>97.30(1.11)</t>
  </si>
  <si>
    <t>42.85(0.63)</t>
  </si>
  <si>
    <t>40.96(2.20)</t>
  </si>
  <si>
    <t>18.32(2.83)</t>
  </si>
  <si>
    <t>0.42(0.25)</t>
  </si>
  <si>
    <t>50.55(0.98)</t>
  </si>
  <si>
    <t>99.10(1.96)</t>
  </si>
  <si>
    <t>43.57(0.78)</t>
  </si>
  <si>
    <t>2.50(0.04)</t>
  </si>
  <si>
    <t>42.01(4.54)</t>
  </si>
  <si>
    <t>37.55(1.09)</t>
  </si>
  <si>
    <t>97.92(0.85)</t>
  </si>
  <si>
    <t>66.39(0.20)</t>
  </si>
  <si>
    <t>46.78(2.47)</t>
  </si>
  <si>
    <t>47.78(0.54)</t>
  </si>
  <si>
    <t>40.80(0.92)</t>
  </si>
  <si>
    <t>0.17(0.14)</t>
  </si>
  <si>
    <t>64.34(1.41)</t>
  </si>
  <si>
    <t>48.90(0.67)</t>
  </si>
  <si>
    <t>39.45(0.64)</t>
  </si>
  <si>
    <t>23.85(0.72)</t>
  </si>
  <si>
    <t>43.48(2.41)</t>
  </si>
  <si>
    <t>66.40(1.15)</t>
  </si>
  <si>
    <t>99.87(1.12)</t>
  </si>
  <si>
    <t>43.73(0.53)</t>
  </si>
  <si>
    <t>42.94(1.62)</t>
  </si>
  <si>
    <t>43.89(1.04)</t>
  </si>
  <si>
    <t>99.20(0.83)</t>
  </si>
  <si>
    <t>0.09(0.03)</t>
  </si>
  <si>
    <t>TiO2</t>
  </si>
  <si>
    <t>0.00(0.00)</t>
  </si>
  <si>
    <t>14.32(1.36)</t>
  </si>
  <si>
    <t>0.82(0.04)</t>
  </si>
  <si>
    <t>0.37(0.17)</t>
  </si>
  <si>
    <t>0.04(0.03)</t>
  </si>
  <si>
    <t>27.82(0.44)</t>
  </si>
  <si>
    <t>0.29(0.30)</t>
  </si>
  <si>
    <t>0.25(0.35)</t>
  </si>
  <si>
    <t>26.72(0.54)</t>
  </si>
  <si>
    <t>0.11(0.07)</t>
  </si>
  <si>
    <t>0.02(0.01)</t>
  </si>
  <si>
    <t>0.04(0.04)</t>
  </si>
  <si>
    <t>0.14(0.03)</t>
  </si>
  <si>
    <t>0.18(0.25)</t>
  </si>
  <si>
    <t>0.25(0.30)</t>
  </si>
  <si>
    <t>0.53(0.21)</t>
  </si>
  <si>
    <t>0.28(0.18)</t>
  </si>
  <si>
    <t>0.18(0.23)</t>
  </si>
  <si>
    <t>26.40(1.01)</t>
  </si>
  <si>
    <t>7.78(0.64)</t>
  </si>
  <si>
    <t>0.17(0.20)</t>
  </si>
  <si>
    <t>0.11(0.15)</t>
  </si>
  <si>
    <t>0.24(0.28)</t>
  </si>
  <si>
    <t>0.14(0.25)</t>
  </si>
  <si>
    <t>5.23(0.73)</t>
  </si>
  <si>
    <t>24.37(1.24)</t>
  </si>
  <si>
    <t>0.25(0.28)</t>
  </si>
  <si>
    <t>2.14(0.19)</t>
  </si>
  <si>
    <t>0.38(0.07)</t>
  </si>
  <si>
    <t>1.30(0.10)</t>
  </si>
  <si>
    <t>0.02(0.03)</t>
  </si>
  <si>
    <t>0.10(0.02)</t>
  </si>
  <si>
    <t>0.12(0.05)</t>
  </si>
  <si>
    <t>0.03(0.03)</t>
  </si>
  <si>
    <t>23.35(0.76)</t>
  </si>
  <si>
    <t>10.79(0.38)</t>
  </si>
  <si>
    <t>0.09(0.05)</t>
  </si>
  <si>
    <t>0.11(0.06)</t>
  </si>
  <si>
    <t>0.10(0.09)</t>
  </si>
  <si>
    <t>0.35(0.26)</t>
  </si>
  <si>
    <t>0.22(0.25)</t>
  </si>
  <si>
    <t>1.86(0.49)</t>
  </si>
  <si>
    <t>0.98(0.46)</t>
  </si>
  <si>
    <t>0.03(0.02)</t>
  </si>
  <si>
    <t>0.11(0.10)</t>
  </si>
  <si>
    <t>1.88(0.24)</t>
  </si>
  <si>
    <t>0.08(0.13)</t>
  </si>
  <si>
    <t>0.39(0.26)</t>
  </si>
  <si>
    <t>0.14(0.06)</t>
  </si>
  <si>
    <t>1.15(0.17)</t>
  </si>
  <si>
    <t>0.11(0.14)</t>
  </si>
  <si>
    <t>0.11(0.11)</t>
  </si>
  <si>
    <t>0.01(0.02)</t>
  </si>
  <si>
    <t>6.93(0.39)</t>
  </si>
  <si>
    <t>9.80(2.08)</t>
  </si>
  <si>
    <t>0.06(0.05)</t>
  </si>
  <si>
    <t>0.05(0.08)</t>
  </si>
  <si>
    <t>0.12(0.06)</t>
  </si>
  <si>
    <t>3.19(0.13)</t>
  </si>
  <si>
    <t>0.32(0.29)</t>
  </si>
  <si>
    <t>0.26(0.08)</t>
  </si>
  <si>
    <t>0.08(0.08)</t>
  </si>
  <si>
    <t>0.25(0.06)</t>
  </si>
  <si>
    <t>0.24(0.29)</t>
  </si>
  <si>
    <t>25.55(1.28)</t>
  </si>
  <si>
    <t>7.73(0.48)</t>
  </si>
  <si>
    <t>0.43(0.32)</t>
  </si>
  <si>
    <t>0.09(0.06)</t>
  </si>
  <si>
    <t>0.43(0.25)</t>
  </si>
  <si>
    <t>7.31(0.73)</t>
  </si>
  <si>
    <t>0.14(0.17)</t>
  </si>
  <si>
    <t>0.18(0.05)</t>
  </si>
  <si>
    <t>Al2O3</t>
  </si>
  <si>
    <t>15.48(0.55)</t>
  </si>
  <si>
    <t>4.81(0.73)</t>
  </si>
  <si>
    <t>5.41(0.22)</t>
  </si>
  <si>
    <t>16.28(0.61)</t>
  </si>
  <si>
    <t>0.35(0.04)</t>
  </si>
  <si>
    <t>0.15(0.03)</t>
  </si>
  <si>
    <t>17.04(0.25)</t>
  </si>
  <si>
    <t>11.67(0.64)</t>
  </si>
  <si>
    <t>0.32(0.17)</t>
  </si>
  <si>
    <t>0.74(0.62)</t>
  </si>
  <si>
    <t>18.60(0.17)</t>
  </si>
  <si>
    <t>0.52(0.12)</t>
  </si>
  <si>
    <t>18.77(0.22)</t>
  </si>
  <si>
    <t>15.31(0.46)</t>
  </si>
  <si>
    <t>0.32(0.24)</t>
  </si>
  <si>
    <t>16.87(0.32)</t>
  </si>
  <si>
    <t>7.47(0.83)</t>
  </si>
  <si>
    <t>0.39(0.39)</t>
  </si>
  <si>
    <t>1.26(0.22)</t>
  </si>
  <si>
    <t>0.91(0.43)</t>
  </si>
  <si>
    <t>17.65(0.87)</t>
  </si>
  <si>
    <t>16.06(1.14)</t>
  </si>
  <si>
    <t>1.03(0.26)</t>
  </si>
  <si>
    <t>0.43(0.45)</t>
  </si>
  <si>
    <t>18.31(0.19)</t>
  </si>
  <si>
    <t>10.20(0.37)</t>
  </si>
  <si>
    <t>53.04(1.15)</t>
  </si>
  <si>
    <t>0.57(0.07)</t>
  </si>
  <si>
    <t>1.11(0.42)</t>
  </si>
  <si>
    <t>18.32(0.46)</t>
  </si>
  <si>
    <t>0.41(0.05)</t>
  </si>
  <si>
    <t>0.37(0.04)</t>
  </si>
  <si>
    <t>0.55(0.09)</t>
  </si>
  <si>
    <t>0.19(0.21)</t>
  </si>
  <si>
    <t>0.01(0.01)</t>
  </si>
  <si>
    <t>52.31(3.62)</t>
  </si>
  <si>
    <t>23.37(3.55)</t>
  </si>
  <si>
    <t>11.92(0.97)</t>
  </si>
  <si>
    <t>0.99(0.17)</t>
  </si>
  <si>
    <t>0.34(0.17)</t>
  </si>
  <si>
    <t>19.34(0.04)</t>
  </si>
  <si>
    <t>1.55(0.66)</t>
  </si>
  <si>
    <t>10.49(0.32)</t>
  </si>
  <si>
    <t>23.36(0.64)</t>
  </si>
  <si>
    <t>52.78(2.19)</t>
  </si>
  <si>
    <t>0.69(0.55)</t>
  </si>
  <si>
    <t>1.14(0.36)</t>
  </si>
  <si>
    <t>1.39(0.50)</t>
  </si>
  <si>
    <t>0.03(0.01)</t>
  </si>
  <si>
    <t>18.25(0.94)</t>
  </si>
  <si>
    <t>4.32(0.08)</t>
  </si>
  <si>
    <t>0.42(0.01)</t>
  </si>
  <si>
    <t>0.25(0.18)</t>
  </si>
  <si>
    <t>0.47(0.09)</t>
  </si>
  <si>
    <t>18.30(0.26)</t>
  </si>
  <si>
    <t>19.98(0.86)</t>
  </si>
  <si>
    <t>0.67(0.02)</t>
  </si>
  <si>
    <t>22.57(0.71)</t>
  </si>
  <si>
    <t>0.48(0.59)</t>
  </si>
  <si>
    <t>18.09(0.03)</t>
  </si>
  <si>
    <t>15.75(0.40)</t>
  </si>
  <si>
    <t>21.48(0.84)</t>
  </si>
  <si>
    <t>1.42(0.27)</t>
  </si>
  <si>
    <t>1.76(0.46)</t>
  </si>
  <si>
    <t>18.00(0.54)</t>
  </si>
  <si>
    <t>0.80(0.49)</t>
  </si>
  <si>
    <t>20.35(0.22)</t>
  </si>
  <si>
    <t>17.41(1.25)</t>
  </si>
  <si>
    <t>0.80(0.10)</t>
  </si>
  <si>
    <t>0.81(0.09)</t>
  </si>
  <si>
    <t>0.11(0.02)</t>
  </si>
  <si>
    <t>FeO</t>
  </si>
  <si>
    <t>13.27(0.73)</t>
  </si>
  <si>
    <t>47.24(1.45)</t>
  </si>
  <si>
    <t>20.30(0.76)</t>
  </si>
  <si>
    <t>13.08(0.22)</t>
  </si>
  <si>
    <t>0.31(0.06)</t>
  </si>
  <si>
    <t>0.40(0.06)</t>
  </si>
  <si>
    <t>12.65(0.66)</t>
  </si>
  <si>
    <t>5.12(0.43)</t>
  </si>
  <si>
    <t>0.72(0.06)</t>
  </si>
  <si>
    <t>36.52(1.74)</t>
  </si>
  <si>
    <t>0.41(0.14)</t>
  </si>
  <si>
    <t>0.49(0.16)</t>
  </si>
  <si>
    <t>11.58(0.28)</t>
  </si>
  <si>
    <t>3.84(0.20)</t>
  </si>
  <si>
    <t>36.29(0.59)</t>
  </si>
  <si>
    <t>84.06(1.65)</t>
  </si>
  <si>
    <t>13.58(0.19)</t>
  </si>
  <si>
    <t>4.57(0.21)</t>
  </si>
  <si>
    <t>0.67(0.18)</t>
  </si>
  <si>
    <t>59.42(1.88)</t>
  </si>
  <si>
    <t>12.26(1.20)</t>
  </si>
  <si>
    <t>0.34(0.13)</t>
  </si>
  <si>
    <t>12.48(0.73)</t>
  </si>
  <si>
    <t>4.63(0.29)</t>
  </si>
  <si>
    <t>1.03(0.78)</t>
  </si>
  <si>
    <t>1.48(0.45)</t>
  </si>
  <si>
    <t>0.45(0.03)</t>
  </si>
  <si>
    <t>85.04(1.21)</t>
  </si>
  <si>
    <t>16.34(0.74)</t>
  </si>
  <si>
    <t>3.77(0.17)</t>
  </si>
  <si>
    <t>0.64(0.13)</t>
  </si>
  <si>
    <t>0.37(0.03)</t>
  </si>
  <si>
    <t>78.87(0.49)</t>
  </si>
  <si>
    <t>13.41(0.50)</t>
  </si>
  <si>
    <t>0.29(0.07)</t>
  </si>
  <si>
    <t>0.52(0.06)</t>
  </si>
  <si>
    <t>0.70(0.26)</t>
  </si>
  <si>
    <t>32.78(0.23)</t>
  </si>
  <si>
    <t>3.51(0.22)</t>
  </si>
  <si>
    <t>4.47(0.48)</t>
  </si>
  <si>
    <t>19.60(1.38)</t>
  </si>
  <si>
    <t>0.82(0.28)</t>
  </si>
  <si>
    <t>78.22(0.36)</t>
  </si>
  <si>
    <t>0.47(0.02)</t>
  </si>
  <si>
    <t>0.42(0.12)</t>
  </si>
  <si>
    <t>17.28(0.50)</t>
  </si>
  <si>
    <t>4.17(0.16)</t>
  </si>
  <si>
    <t>3.45(0.16)</t>
  </si>
  <si>
    <t>77.55(1.36)</t>
  </si>
  <si>
    <t>0.90(0.24)</t>
  </si>
  <si>
    <t>0.38(0.13)</t>
  </si>
  <si>
    <t>12.48(2.36)</t>
  </si>
  <si>
    <t>57.52(0.85)</t>
  </si>
  <si>
    <t>0.50(0.06)</t>
  </si>
  <si>
    <t>35.37(0.05)</t>
  </si>
  <si>
    <t>0.35(0.12)</t>
  </si>
  <si>
    <t>0.48(0.05)</t>
  </si>
  <si>
    <t>9.16(0.60)</t>
  </si>
  <si>
    <t>3.38(1.73)</t>
  </si>
  <si>
    <t>3.37(0.14)</t>
  </si>
  <si>
    <t>77.56(1.04)</t>
  </si>
  <si>
    <t>0.64(0.20)</t>
  </si>
  <si>
    <t>11.95(0.29)</t>
  </si>
  <si>
    <t>5.26(0.44)</t>
  </si>
  <si>
    <t>0.38(0.12)</t>
  </si>
  <si>
    <t>0.47(0.22)</t>
  </si>
  <si>
    <t>0.42(0.13)</t>
  </si>
  <si>
    <t>0.33(0.17)</t>
  </si>
  <si>
    <t>13.35(0.57)</t>
  </si>
  <si>
    <t>5.41(0.47)</t>
  </si>
  <si>
    <t>0.72(0.34)</t>
  </si>
  <si>
    <t>0.18(0.13)</t>
  </si>
  <si>
    <t>83.03(0.53)</t>
  </si>
  <si>
    <t>MnO</t>
  </si>
  <si>
    <t>0.26(0.04)</t>
  </si>
  <si>
    <t>0.18(0.02)</t>
  </si>
  <si>
    <t>0.12(0.02)</t>
  </si>
  <si>
    <t>0.24(0.03)</t>
  </si>
  <si>
    <t>0.29(0.02)</t>
  </si>
  <si>
    <t>0.04(0.05)</t>
  </si>
  <si>
    <t>0.04(0.01)</t>
  </si>
  <si>
    <t>0.30(0.00)</t>
  </si>
  <si>
    <t>0.05(0.06)</t>
  </si>
  <si>
    <t>0.12(0.09)</t>
  </si>
  <si>
    <t>0.29(0.20)</t>
  </si>
  <si>
    <t>0.05(0.07)</t>
  </si>
  <si>
    <t>0.06(0.07)</t>
  </si>
  <si>
    <t>0.02(0.02)</t>
  </si>
  <si>
    <t>0.31(0.10)</t>
  </si>
  <si>
    <t>0.38(0.03)</t>
  </si>
  <si>
    <t>0.06(0.03)</t>
  </si>
  <si>
    <t>0.01(0.00)</t>
  </si>
  <si>
    <t>0.68(0.04)</t>
  </si>
  <si>
    <t>0.00(0.01)</t>
  </si>
  <si>
    <t>0.07(0.04)</t>
  </si>
  <si>
    <t>0.05(0.04)</t>
  </si>
  <si>
    <t>0.07(0.08)</t>
  </si>
  <si>
    <t>0.33(0.04)</t>
  </si>
  <si>
    <t>0.05(0.02)</t>
  </si>
  <si>
    <t>0.62(0.03)</t>
  </si>
  <si>
    <t>0.34(0.04)</t>
  </si>
  <si>
    <t>0.13(0.11)</t>
  </si>
  <si>
    <t>0.06(0.09)</t>
  </si>
  <si>
    <t>0.61(0.02)</t>
  </si>
  <si>
    <t>0.07(0.02)</t>
  </si>
  <si>
    <t>0.04(0.02)</t>
  </si>
  <si>
    <t>0.04(0.00)</t>
  </si>
  <si>
    <t>0.82(0.12)</t>
  </si>
  <si>
    <t>0.03(0.00)</t>
  </si>
  <si>
    <t>0.45(0.08)</t>
  </si>
  <si>
    <t>0.06(0.02)</t>
  </si>
  <si>
    <t>0.21(0.04)</t>
  </si>
  <si>
    <t>0.03(0.05)</t>
  </si>
  <si>
    <t>0.07(0.10)</t>
  </si>
  <si>
    <t>0.07(0.05)</t>
  </si>
  <si>
    <t>0.27(0.04)</t>
  </si>
  <si>
    <t>0.08(0.10)</t>
  </si>
  <si>
    <t>0.07(0.07)</t>
  </si>
  <si>
    <t>0.07(0.09)</t>
  </si>
  <si>
    <t>0.17(0.03)</t>
  </si>
  <si>
    <t>MgO</t>
  </si>
  <si>
    <t>14.91(0.47)</t>
  </si>
  <si>
    <t>7.21(0.17)</t>
  </si>
  <si>
    <t>7.24(0.20)</t>
  </si>
  <si>
    <t>13.79(0.55)</t>
  </si>
  <si>
    <t>11.89(0.94)</t>
  </si>
  <si>
    <t>19.18(0.75)</t>
  </si>
  <si>
    <t>25.28(1.77)</t>
  </si>
  <si>
    <t>0.22(0.06)</t>
  </si>
  <si>
    <t>0.16(0.09)</t>
  </si>
  <si>
    <t>7.76(0.18)</t>
  </si>
  <si>
    <t>19.69(1.14)</t>
  </si>
  <si>
    <t>23.54(0.97)</t>
  </si>
  <si>
    <t>6.36(0.05)</t>
  </si>
  <si>
    <t>11.29(0.59)</t>
  </si>
  <si>
    <t>20.57(0.77)</t>
  </si>
  <si>
    <t>0.24(0.37)</t>
  </si>
  <si>
    <t>5.11(0.39)</t>
  </si>
  <si>
    <t>20.51(1.72)</t>
  </si>
  <si>
    <t>12.19(0.86)</t>
  </si>
  <si>
    <t>19.52(0.64)</t>
  </si>
  <si>
    <t>0.59(0.34)</t>
  </si>
  <si>
    <t>0.07(0.00)</t>
  </si>
  <si>
    <t>6.54(0.52)</t>
  </si>
  <si>
    <t>25.64(0.77)</t>
  </si>
  <si>
    <t>7.41(0.41)</t>
  </si>
  <si>
    <t>0.33(0.07)</t>
  </si>
  <si>
    <t>0.13(0.05)</t>
  </si>
  <si>
    <t>11.89(0.11)</t>
  </si>
  <si>
    <t>14.62(0.45)</t>
  </si>
  <si>
    <t>0.32(0.33)</t>
  </si>
  <si>
    <t>29.42(0.24)</t>
  </si>
  <si>
    <t>6.85(0.50)</t>
  </si>
  <si>
    <t>16.91(1.80)</t>
  </si>
  <si>
    <t>22.76(0.85)</t>
  </si>
  <si>
    <t>0.49(0.25)</t>
  </si>
  <si>
    <t>13.17(0.17)</t>
  </si>
  <si>
    <t>0.25(0.10)</t>
  </si>
  <si>
    <t>0.15(0.13)</t>
  </si>
  <si>
    <t>25.09(0.76)</t>
  </si>
  <si>
    <t>17.61(0.62)</t>
  </si>
  <si>
    <t>7.49(0.24)</t>
  </si>
  <si>
    <t>13.84(0.47)</t>
  </si>
  <si>
    <t>0.86(0.49)</t>
  </si>
  <si>
    <t>0.20(0.15)</t>
  </si>
  <si>
    <t>0.06(0.06)</t>
  </si>
  <si>
    <t>15.13(0.89)</t>
  </si>
  <si>
    <t>4.95(0.03)</t>
  </si>
  <si>
    <t>26.83(0.16)</t>
  </si>
  <si>
    <t>17.25(1.14)</t>
  </si>
  <si>
    <t>0.71(0.26)</t>
  </si>
  <si>
    <t>18.48(0.70)</t>
  </si>
  <si>
    <t>14.47(0.28)</t>
  </si>
  <si>
    <t>0.53(0.32)</t>
  </si>
  <si>
    <t>8.55(0.26)</t>
  </si>
  <si>
    <t>16.11(0.70)</t>
  </si>
  <si>
    <t>0.55(0.34)</t>
  </si>
  <si>
    <t>0.20(0.30)</t>
  </si>
  <si>
    <t>0.27(0.27)</t>
  </si>
  <si>
    <t>16.18(0.26)</t>
  </si>
  <si>
    <t>18.14(0.55)</t>
  </si>
  <si>
    <t>0.08(0.06)</t>
  </si>
  <si>
    <t>11.85(0.10)</t>
  </si>
  <si>
    <t>CaO</t>
  </si>
  <si>
    <t>9.48(0.65)</t>
  </si>
  <si>
    <t>1.24(0.58)</t>
  </si>
  <si>
    <t>23.32(1.02)</t>
  </si>
  <si>
    <t>9.34(0.44)</t>
  </si>
  <si>
    <t>43.29(0.06)</t>
  </si>
  <si>
    <t>9.09(0.70)</t>
  </si>
  <si>
    <t>0.99(0.71)</t>
  </si>
  <si>
    <t>42.09(1.38)</t>
  </si>
  <si>
    <t>0.40(0.27)</t>
  </si>
  <si>
    <t>13.30(0.76)</t>
  </si>
  <si>
    <t>0.61(0.56)</t>
  </si>
  <si>
    <t>0.62(0.17)</t>
  </si>
  <si>
    <t>0.84(0.45)</t>
  </si>
  <si>
    <t>10.68(0.40)</t>
  </si>
  <si>
    <t>0.03(0.09)</t>
  </si>
  <si>
    <t>42.49(0.62)</t>
  </si>
  <si>
    <t>0.22(0.16)</t>
  </si>
  <si>
    <t>0.47(0.45)</t>
  </si>
  <si>
    <t>7.02(1.40)</t>
  </si>
  <si>
    <t>0.04(0.10)</t>
  </si>
  <si>
    <t>38.57(1.29)</t>
  </si>
  <si>
    <t>40.06(2.33)</t>
  </si>
  <si>
    <t>0.27(0.15)</t>
  </si>
  <si>
    <t>0.35(0.43)</t>
  </si>
  <si>
    <t>0.36(0.30)</t>
  </si>
  <si>
    <t>43.79(0.58)</t>
  </si>
  <si>
    <t>0.10(0.04)</t>
  </si>
  <si>
    <t>0.21(0.02)</t>
  </si>
  <si>
    <t>7.70(0.47)</t>
  </si>
  <si>
    <t>42.96(0.58)</t>
  </si>
  <si>
    <t>37.35(0.13)</t>
  </si>
  <si>
    <t>0.18(0.14)</t>
  </si>
  <si>
    <t>0.03(0.04)</t>
  </si>
  <si>
    <t>0.02(0.04)</t>
  </si>
  <si>
    <t>0.29(0.28)</t>
  </si>
  <si>
    <t>0.12(0.17)</t>
  </si>
  <si>
    <t>0.21(0.19)</t>
  </si>
  <si>
    <t>39.21(1.88)</t>
  </si>
  <si>
    <t>0.15(0.11)</t>
  </si>
  <si>
    <t>0.27(0.34)</t>
  </si>
  <si>
    <t>0.18(0.15)</t>
  </si>
  <si>
    <t>0.10(0.12)</t>
  </si>
  <si>
    <t>0.06(0.12)</t>
  </si>
  <si>
    <t>0.09(0.12)</t>
  </si>
  <si>
    <t>0.14(0.12)</t>
  </si>
  <si>
    <t>40.11(1.74)</t>
  </si>
  <si>
    <t>0.04(0.06)</t>
  </si>
  <si>
    <t>7.93(1.26)</t>
  </si>
  <si>
    <t>35.36(4.92)</t>
  </si>
  <si>
    <t>3.31(0.76)</t>
  </si>
  <si>
    <t>40.00(2.39)</t>
  </si>
  <si>
    <t>0.38(0.29)</t>
  </si>
  <si>
    <t>0.08(0.17)</t>
  </si>
  <si>
    <t>0.59(0.52)</t>
  </si>
  <si>
    <t>8.73(0.61)</t>
  </si>
  <si>
    <t>0.45(0.27)</t>
  </si>
  <si>
    <t>35.60(1.21)</t>
  </si>
  <si>
    <t>38.44(2.86)</t>
  </si>
  <si>
    <t>0.78(1.24)</t>
  </si>
  <si>
    <t>0.14(0.20)</t>
  </si>
  <si>
    <t>3.94(0.20)</t>
  </si>
  <si>
    <t>0.14(0.26)</t>
  </si>
  <si>
    <t>41.58(2.23)</t>
  </si>
  <si>
    <t>Na2O</t>
  </si>
  <si>
    <t>1.27(0.19)</t>
  </si>
  <si>
    <t>0.62(0.05)</t>
  </si>
  <si>
    <t>1.01(0.11)</t>
  </si>
  <si>
    <t>0.17(0.02)</t>
  </si>
  <si>
    <t>2.14(0.25)</t>
  </si>
  <si>
    <t>0.16(0.12)</t>
  </si>
  <si>
    <t>0.24(0.06)</t>
  </si>
  <si>
    <t>0.13(0.06)</t>
  </si>
  <si>
    <t>0.12(0.00)</t>
  </si>
  <si>
    <t>2.24(0.13)</t>
  </si>
  <si>
    <t>0.19(0.12)</t>
  </si>
  <si>
    <t>0.23(0.05)</t>
  </si>
  <si>
    <t>3.42(0.15)</t>
  </si>
  <si>
    <t>1.75(0.26)</t>
  </si>
  <si>
    <t>0.19(0.09)</t>
  </si>
  <si>
    <t>0.06(0.08)</t>
  </si>
  <si>
    <t>8.87(1.29)</t>
  </si>
  <si>
    <t>2.57(0.24)</t>
  </si>
  <si>
    <t>0.19(0.07)</t>
  </si>
  <si>
    <t>0.33(0.13)</t>
  </si>
  <si>
    <t>0.31(0.01)</t>
  </si>
  <si>
    <t>3.15(0.32)</t>
  </si>
  <si>
    <t>0.15(0.18)</t>
  </si>
  <si>
    <t>0.43(0.11)</t>
  </si>
  <si>
    <t>4.12(0.06)</t>
  </si>
  <si>
    <t>0.97(0.10)</t>
  </si>
  <si>
    <t>0.23(0.10)</t>
  </si>
  <si>
    <t>0.09(0.04)</t>
  </si>
  <si>
    <t>0.10(0.03)</t>
  </si>
  <si>
    <t>0.05(0.03)</t>
  </si>
  <si>
    <t>0.22(0.07)</t>
  </si>
  <si>
    <t>0.10(0.06)</t>
  </si>
  <si>
    <t>0.18(0.11)</t>
  </si>
  <si>
    <t>0.39(0.17)</t>
  </si>
  <si>
    <t>3.73(0.19)</t>
  </si>
  <si>
    <t>0.11(0.03)</t>
  </si>
  <si>
    <t>0.14(0.18)</t>
  </si>
  <si>
    <t>3.63(0.17)</t>
  </si>
  <si>
    <t>0.36(0.11)</t>
  </si>
  <si>
    <t>0.03(0.06)</t>
  </si>
  <si>
    <t>0.05(0.05)</t>
  </si>
  <si>
    <t>1.27(0.31)</t>
  </si>
  <si>
    <t>0.95(1.00)</t>
  </si>
  <si>
    <t>0.30(0.06)</t>
  </si>
  <si>
    <t>0.42(0.56)</t>
  </si>
  <si>
    <t>1.98(0.14)</t>
  </si>
  <si>
    <t>3.62(0.13)</t>
  </si>
  <si>
    <t>0.37(0.02)</t>
  </si>
  <si>
    <t>4.05(0.20)</t>
  </si>
  <si>
    <t>0.16(0.10)</t>
  </si>
  <si>
    <t>1.08(0.15)</t>
  </si>
  <si>
    <t>0.32(0.21)</t>
  </si>
  <si>
    <t>0.80(0.06)</t>
  </si>
  <si>
    <t>1.21(0.23)</t>
  </si>
  <si>
    <t>1.90(0.06)</t>
  </si>
  <si>
    <t>K2O</t>
  </si>
  <si>
    <t>0.07(0.03)</t>
  </si>
  <si>
    <t>0.08(0.01)</t>
  </si>
  <si>
    <t>11.76(1.71)</t>
  </si>
  <si>
    <t>0.23(0.08)</t>
  </si>
  <si>
    <t>0.15(0.20)</t>
  </si>
  <si>
    <t>0.09(0.07)</t>
  </si>
  <si>
    <t>0.06(0.11)</t>
  </si>
  <si>
    <t>0.13(0.07)</t>
  </si>
  <si>
    <t>0.65(0.11)</t>
  </si>
  <si>
    <t>0.02(0.06)</t>
  </si>
  <si>
    <t>0.17(0.15)</t>
  </si>
  <si>
    <t>0.25(0.36)</t>
  </si>
  <si>
    <t>15.57(0.01)</t>
  </si>
  <si>
    <t>0.10(0.11)</t>
  </si>
  <si>
    <t>0.34(0.16)</t>
  </si>
  <si>
    <t>0.09(0.10)</t>
  </si>
  <si>
    <t>0.21(0.10)</t>
  </si>
  <si>
    <t>13.49(0.43)</t>
  </si>
  <si>
    <t>0.07(0.13)</t>
  </si>
  <si>
    <t>0.36(0.10)</t>
  </si>
  <si>
    <t>13.84(0.64)</t>
  </si>
  <si>
    <t>12.22(0.79)</t>
  </si>
  <si>
    <t>0.17(0.23)</t>
  </si>
  <si>
    <t>12.64(0.58)</t>
  </si>
  <si>
    <t>0.06(0.13)</t>
  </si>
  <si>
    <t>0.17(0.16)</t>
  </si>
  <si>
    <t>Cr2O3</t>
  </si>
  <si>
    <t>0.08(0.12)</t>
  </si>
  <si>
    <t>0.05(0.09)</t>
  </si>
  <si>
    <t>0.06(0.04)</t>
  </si>
  <si>
    <t>0.06(0.10)</t>
  </si>
  <si>
    <t>0.17(0.09)</t>
  </si>
  <si>
    <t>n.a.</t>
    <phoneticPr fontId="2" type="noConversion"/>
  </si>
  <si>
    <t>0.04(0.07)</t>
  </si>
  <si>
    <t>0.12(0.11)</t>
  </si>
  <si>
    <t>1.27(0.33)</t>
  </si>
  <si>
    <t>0.12(0.13)</t>
  </si>
  <si>
    <t>0.18(0.18)</t>
  </si>
  <si>
    <t>NiO</t>
  </si>
  <si>
    <t>0.01(0.03)</t>
  </si>
  <si>
    <t>0.07(0.06)</t>
  </si>
  <si>
    <t>Total</t>
  </si>
  <si>
    <t>98.71(0.38)</t>
  </si>
  <si>
    <t>79.48(0.83)</t>
  </si>
  <si>
    <t>96.43(0.19)</t>
  </si>
  <si>
    <t>98.69(0.28)</t>
  </si>
  <si>
    <t>99.04(0.49)</t>
  </si>
  <si>
    <t>97.49(0.30)</t>
  </si>
  <si>
    <t>99.05(0.52)</t>
  </si>
  <si>
    <t>88.46(0.78)</t>
  </si>
  <si>
    <t>97.27(1.53)</t>
  </si>
  <si>
    <t>99.76(0.63)</t>
  </si>
  <si>
    <t>98.23(1.41)</t>
  </si>
  <si>
    <t>100.24(0.65)</t>
  </si>
  <si>
    <t>98.87(0.40)</t>
  </si>
  <si>
    <t>86.44(1.16)</t>
  </si>
  <si>
    <t>99.49(0.11)</t>
  </si>
  <si>
    <t>95.99(0.83)</t>
  </si>
  <si>
    <t>98.59(0.24)</t>
  </si>
  <si>
    <t>87.27(1.37)</t>
  </si>
  <si>
    <t>95.53(0.67)</t>
  </si>
  <si>
    <t>75.93(0.95)</t>
  </si>
  <si>
    <t>91.68(0.65)</t>
  </si>
  <si>
    <t>99.54(0.85)</t>
  </si>
  <si>
    <t>98.70(0.53)</t>
  </si>
  <si>
    <t>86.51(1.30)</t>
  </si>
  <si>
    <t>92.64(2.09)</t>
  </si>
  <si>
    <t>93.79(0.72)</t>
  </si>
  <si>
    <t>98.78(0.36)</t>
  </si>
  <si>
    <t>96.33(1.10)</t>
  </si>
  <si>
    <t>98.22(0.65)</t>
  </si>
  <si>
    <t>83.94(1.24)</t>
  </si>
  <si>
    <t>95.03(0.64)</t>
  </si>
  <si>
    <t>99.54(1.71)</t>
  </si>
  <si>
    <t>96.36(0.68)</t>
  </si>
  <si>
    <t>99.53(0.48)</t>
  </si>
  <si>
    <t>99.66(0.92)</t>
  </si>
  <si>
    <t>96.07(0.79)</t>
  </si>
  <si>
    <t>89.12(1.37)</t>
  </si>
  <si>
    <t>98.95(0.31)</t>
  </si>
  <si>
    <t>84.23(1.98)</t>
  </si>
  <si>
    <t>85.15(2.15)</t>
  </si>
  <si>
    <t>96.75(0.79)</t>
  </si>
  <si>
    <t>93.11(1.19)</t>
  </si>
  <si>
    <t>96.69(0.26)</t>
  </si>
  <si>
    <t>99.06(0.44)</t>
  </si>
  <si>
    <t>99.90(1.02)</t>
  </si>
  <si>
    <t>98.20(0.62)</t>
  </si>
  <si>
    <t>86.62(2.78)</t>
  </si>
  <si>
    <t>82.94(1.69)</t>
  </si>
  <si>
    <t>97.06(0.99)</t>
  </si>
  <si>
    <t>95.27(1.55)</t>
  </si>
  <si>
    <t>101.43(1.58)</t>
  </si>
  <si>
    <t>99.11(0.72)</t>
  </si>
  <si>
    <t>77.63(0.47)</t>
  </si>
  <si>
    <t>88.85(2.87)</t>
  </si>
  <si>
    <t>100.46(0.63)</t>
  </si>
  <si>
    <t>99.29(0.78)</t>
  </si>
  <si>
    <t>99.43(1.03)</t>
  </si>
  <si>
    <t>99.44(0.75)</t>
  </si>
  <si>
    <t>96.01(0.03)</t>
  </si>
  <si>
    <t>86.13(1.43)</t>
  </si>
  <si>
    <t>97.18(0.94)</t>
  </si>
  <si>
    <t>97.05(0.94)</t>
  </si>
  <si>
    <t>98.91(0.49)</t>
  </si>
  <si>
    <t>84.57(1.55)</t>
  </si>
  <si>
    <t>88.16(2.27)</t>
  </si>
  <si>
    <t>93.09(3.93)</t>
  </si>
  <si>
    <t>99.90(1.41)</t>
  </si>
  <si>
    <t>101.70(0.30)</t>
  </si>
  <si>
    <t>99.18(0.38)</t>
  </si>
  <si>
    <t>84.82(2.73)</t>
  </si>
  <si>
    <t>94.89(2.65)</t>
  </si>
  <si>
    <t>100.69(0.85)</t>
  </si>
  <si>
    <t>97.49(0.42)</t>
  </si>
  <si>
    <t>DHL-17</t>
  </si>
  <si>
    <t>DHL-15</t>
  </si>
  <si>
    <t>DHL-20</t>
    <phoneticPr fontId="2" type="noConversion"/>
  </si>
  <si>
    <t>P(GPa)</t>
    <phoneticPr fontId="2" type="noConversion"/>
  </si>
  <si>
    <t>n</t>
    <phoneticPr fontId="2" type="noConversion"/>
  </si>
  <si>
    <t>phase</t>
    <phoneticPr fontId="2" type="noConversion"/>
  </si>
  <si>
    <t>n.a.</t>
  </si>
  <si>
    <t>84.57(1.55)</t>
    <phoneticPr fontId="2" type="noConversion"/>
  </si>
  <si>
    <t>86.13(1.43)</t>
    <phoneticPr fontId="2" type="noConversion"/>
  </si>
  <si>
    <t>84.82(2.73)</t>
    <phoneticPr fontId="2" type="noConversion"/>
  </si>
  <si>
    <t>12.73(1.37)</t>
    <phoneticPr fontId="2" type="noConversion"/>
  </si>
  <si>
    <t>13.56(1.16)</t>
    <phoneticPr fontId="2" type="noConversion"/>
  </si>
  <si>
    <t>11.54(0.78)</t>
    <phoneticPr fontId="2" type="noConversion"/>
  </si>
  <si>
    <t>13.49(1.30)</t>
    <phoneticPr fontId="2" type="noConversion"/>
  </si>
  <si>
    <t>15.43(1.55)</t>
    <phoneticPr fontId="2" type="noConversion"/>
  </si>
  <si>
    <t>13.87(1.43)</t>
    <phoneticPr fontId="2" type="noConversion"/>
  </si>
  <si>
    <t>15.18(2.73)</t>
    <phoneticPr fontId="2" type="noConversion"/>
  </si>
  <si>
    <t>15.77(1.98)</t>
    <phoneticPr fontId="2" type="noConversion"/>
  </si>
  <si>
    <t>17.06(1.69)</t>
    <phoneticPr fontId="2" type="noConversion"/>
  </si>
  <si>
    <t>16.06(1.24)</t>
    <phoneticPr fontId="2" type="noConversion"/>
  </si>
  <si>
    <t>atom</t>
    <phoneticPr fontId="2" type="noConversion"/>
  </si>
  <si>
    <t>O</t>
  </si>
  <si>
    <t>Si</t>
  </si>
  <si>
    <t>Al</t>
  </si>
  <si>
    <t>Fe</t>
  </si>
  <si>
    <t>Mg</t>
  </si>
  <si>
    <t>H</t>
  </si>
  <si>
    <t>cation total</t>
    <phoneticPr fontId="2" type="noConversion"/>
  </si>
  <si>
    <t>(Mg+Fe)/Si</t>
    <phoneticPr fontId="2" type="noConversion"/>
  </si>
  <si>
    <t>H/total</t>
    <phoneticPr fontId="2" type="noConversion"/>
  </si>
  <si>
    <t>Al/(Al+Si)</t>
    <phoneticPr fontId="2" type="noConversion"/>
  </si>
  <si>
    <t>Mg+Fe</t>
    <phoneticPr fontId="2" type="noConversion"/>
  </si>
  <si>
    <t>Al+Si</t>
    <phoneticPr fontId="2" type="noConversion"/>
  </si>
  <si>
    <t>Al/Fe</t>
    <phoneticPr fontId="2" type="noConversion"/>
  </si>
  <si>
    <r>
      <t>T(</t>
    </r>
    <r>
      <rPr>
        <sz val="10"/>
        <color theme="1"/>
        <rFont val="Arial Unicode MS"/>
        <family val="2"/>
        <charset val="134"/>
      </rPr>
      <t>℃</t>
    </r>
    <r>
      <rPr>
        <sz val="10"/>
        <color theme="1"/>
        <rFont val="Times New Roman"/>
        <family val="1"/>
      </rPr>
      <t>)</t>
    </r>
    <phoneticPr fontId="2" type="noConversion"/>
  </si>
  <si>
    <r>
      <t>H2O</t>
    </r>
    <r>
      <rPr>
        <vertAlign val="superscript"/>
        <sz val="10"/>
        <color theme="1"/>
        <rFont val="Times New Roman"/>
        <family val="1"/>
      </rPr>
      <t>c</t>
    </r>
    <phoneticPr fontId="2" type="noConversion"/>
  </si>
  <si>
    <t>Table 1S. Electron probe microanalyses of experimental run products</t>
    <phoneticPr fontId="2" type="noConversion"/>
  </si>
  <si>
    <t>note: n is the number of anylysis; the number in the parenthese is the standard deviation (1σ); modal is the proportion of a solid phase calculated with mass balance.</t>
    <phoneticPr fontId="2" type="noConversion"/>
  </si>
  <si>
    <t>Table 2S. The compositions of Al-rich phase D and Al-rich phase H</t>
    <phoneticPr fontId="2" type="noConversion"/>
  </si>
  <si>
    <t xml:space="preserve"> Al-rich phase D</t>
  </si>
  <si>
    <t xml:space="preserve"> Al-rich phase H</t>
  </si>
  <si>
    <t>Al-rich phase H</t>
  </si>
  <si>
    <t>Al-rich phase D</t>
  </si>
  <si>
    <t>LIU ET AL.: HYDROUS PHASES IN DEEP SUBDUCTED OCEANIC CRUST</t>
  </si>
  <si>
    <t>American Mineralogist: January 2019 Deposit AM-19-16559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</si>
</sst>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;[Red]\(0.00\)"/>
    <numFmt numFmtId="165" formatCode="0.00_ 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9"/>
      <name val="Calibri"/>
      <family val="3"/>
      <charset val="134"/>
      <scheme val="minor"/>
    </font>
    <font>
      <b/>
      <sz val="10"/>
      <name val="Times New Roman"/>
      <family val="1"/>
    </font>
    <font>
      <sz val="10"/>
      <color theme="1"/>
      <name val="Arial Unicode MS"/>
      <family val="2"/>
      <charset val="134"/>
    </font>
    <font>
      <sz val="11"/>
      <color theme="1"/>
      <name val="Arial Unicode MS"/>
      <family val="2"/>
      <charset val="134"/>
    </font>
    <font>
      <sz val="11"/>
      <name val="Arial Unicode MS"/>
      <family val="2"/>
      <charset val="134"/>
    </font>
    <font>
      <sz val="9"/>
      <color theme="1"/>
      <name val="Arial Unicode MS"/>
      <family val="2"/>
      <charset val="134"/>
    </font>
    <font>
      <b/>
      <sz val="10"/>
      <color theme="1"/>
      <name val="Arial Unicode MS"/>
      <family val="2"/>
      <charset val="134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Times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2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0" fontId="5" fillId="0" borderId="0" xfId="0" applyFont="1" applyAlignment="1"/>
    <xf numFmtId="165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12" fillId="0" borderId="0" xfId="0" applyFont="1"/>
    <xf numFmtId="0" fontId="1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39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8.83203125" defaultRowHeight="15" x14ac:dyDescent="0.2"/>
  <cols>
    <col min="1" max="1" width="15.5" customWidth="1"/>
    <col min="2" max="2" width="10.83203125" customWidth="1"/>
    <col min="3" max="3" width="6" bestFit="1" customWidth="1"/>
    <col min="4" max="5" width="10.83203125" customWidth="1"/>
    <col min="6" max="6" width="7.6640625" bestFit="1" customWidth="1"/>
    <col min="7" max="10" width="10.83203125" customWidth="1"/>
    <col min="11" max="11" width="14.1640625" bestFit="1" customWidth="1"/>
    <col min="12" max="14" width="10.83203125" customWidth="1"/>
    <col min="15" max="15" width="11.83203125" bestFit="1" customWidth="1"/>
    <col min="16" max="16" width="10.83203125" customWidth="1"/>
    <col min="17" max="17" width="14.1640625" bestFit="1" customWidth="1"/>
    <col min="18" max="19" width="10.83203125" customWidth="1"/>
    <col min="20" max="20" width="6" bestFit="1" customWidth="1"/>
    <col min="21" max="21" width="10.83203125" customWidth="1"/>
    <col min="22" max="22" width="14.1640625" bestFit="1" customWidth="1"/>
    <col min="23" max="27" width="10.83203125" customWidth="1"/>
    <col min="28" max="28" width="14.1640625" bestFit="1" customWidth="1"/>
    <col min="29" max="32" width="10.83203125" customWidth="1"/>
    <col min="33" max="33" width="6.6640625" bestFit="1" customWidth="1"/>
    <col min="34" max="34" width="10.83203125" customWidth="1"/>
    <col min="35" max="35" width="14.1640625" bestFit="1" customWidth="1"/>
    <col min="36" max="43" width="10.83203125" customWidth="1"/>
    <col min="44" max="44" width="13.83203125" bestFit="1" customWidth="1"/>
    <col min="45" max="45" width="14.1640625" bestFit="1" customWidth="1"/>
    <col min="46" max="51" width="10.83203125" customWidth="1"/>
    <col min="52" max="53" width="14.1640625" bestFit="1" customWidth="1"/>
    <col min="54" max="55" width="10.83203125" customWidth="1"/>
    <col min="56" max="56" width="11.83203125" bestFit="1" customWidth="1"/>
    <col min="57" max="57" width="7.1640625" bestFit="1" customWidth="1"/>
    <col min="58" max="60" width="10.83203125" customWidth="1"/>
    <col min="61" max="61" width="11.83203125" bestFit="1" customWidth="1"/>
    <col min="62" max="65" width="10.83203125" customWidth="1"/>
    <col min="66" max="66" width="14.1640625" bestFit="1" customWidth="1"/>
    <col min="67" max="68" width="10.83203125" customWidth="1"/>
    <col min="69" max="69" width="8.5" bestFit="1" customWidth="1"/>
    <col min="70" max="70" width="10.83203125" customWidth="1"/>
    <col min="71" max="71" width="14.1640625" bestFit="1" customWidth="1"/>
    <col min="72" max="74" width="10.83203125" customWidth="1"/>
    <col min="75" max="75" width="11.83203125" bestFit="1" customWidth="1"/>
    <col min="76" max="76" width="10.83203125" customWidth="1"/>
    <col min="77" max="77" width="14.1640625" bestFit="1" customWidth="1"/>
    <col min="78" max="78" width="10.83203125" customWidth="1"/>
    <col min="79" max="79" width="11.83203125" bestFit="1" customWidth="1"/>
    <col min="80" max="80" width="10.83203125" customWidth="1"/>
  </cols>
  <sheetData>
    <row r="1" spans="1:80" ht="16" x14ac:dyDescent="0.2">
      <c r="A1" s="19" t="s">
        <v>742</v>
      </c>
    </row>
    <row r="2" spans="1:80" x14ac:dyDescent="0.2">
      <c r="A2" s="18" t="s">
        <v>741</v>
      </c>
    </row>
    <row r="3" spans="1:80" s="1" customFormat="1" ht="13" x14ac:dyDescent="0.2">
      <c r="A3" s="17" t="s">
        <v>734</v>
      </c>
    </row>
    <row r="4" spans="1:80" s="1" customFormat="1" ht="13" x14ac:dyDescent="0.2">
      <c r="A4" s="1" t="s">
        <v>0</v>
      </c>
      <c r="B4" s="2" t="s">
        <v>1</v>
      </c>
      <c r="G4" s="2" t="s">
        <v>2</v>
      </c>
      <c r="J4" s="2" t="s">
        <v>3</v>
      </c>
      <c r="P4" s="2" t="s">
        <v>4</v>
      </c>
      <c r="U4" s="2" t="s">
        <v>5</v>
      </c>
      <c r="AA4" s="2" t="s">
        <v>6</v>
      </c>
      <c r="AH4" s="2" t="s">
        <v>7</v>
      </c>
      <c r="AM4" s="2" t="s">
        <v>8</v>
      </c>
      <c r="AR4" s="2" t="s">
        <v>9</v>
      </c>
      <c r="AY4" s="2" t="s">
        <v>10</v>
      </c>
      <c r="BF4" s="2" t="s">
        <v>11</v>
      </c>
      <c r="BL4" s="2" t="s">
        <v>12</v>
      </c>
      <c r="BR4" s="2" t="s">
        <v>13</v>
      </c>
      <c r="BX4" s="2" t="s">
        <v>14</v>
      </c>
    </row>
    <row r="5" spans="1:80" s="1" customFormat="1" ht="14" x14ac:dyDescent="0.2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16</v>
      </c>
      <c r="H5" s="1" t="s">
        <v>17</v>
      </c>
      <c r="I5" s="1" t="s">
        <v>20</v>
      </c>
      <c r="J5" s="1" t="s">
        <v>16</v>
      </c>
      <c r="K5" s="1" t="s">
        <v>737</v>
      </c>
      <c r="L5" s="1" t="s">
        <v>20</v>
      </c>
      <c r="M5" s="1" t="s">
        <v>21</v>
      </c>
      <c r="N5" s="1" t="s">
        <v>22</v>
      </c>
      <c r="O5" s="1" t="s">
        <v>23</v>
      </c>
      <c r="P5" s="1" t="s">
        <v>16</v>
      </c>
      <c r="Q5" s="1" t="s">
        <v>737</v>
      </c>
      <c r="R5" s="1" t="s">
        <v>24</v>
      </c>
      <c r="S5" s="1" t="s">
        <v>25</v>
      </c>
      <c r="T5" s="1" t="s">
        <v>22</v>
      </c>
      <c r="U5" s="1" t="s">
        <v>16</v>
      </c>
      <c r="V5" s="1" t="s">
        <v>737</v>
      </c>
      <c r="W5" s="1" t="s">
        <v>20</v>
      </c>
      <c r="X5" s="1" t="s">
        <v>26</v>
      </c>
      <c r="Y5" s="3" t="s">
        <v>27</v>
      </c>
      <c r="Z5" s="1" t="s">
        <v>23</v>
      </c>
      <c r="AA5" s="1" t="s">
        <v>16</v>
      </c>
      <c r="AB5" s="1" t="s">
        <v>737</v>
      </c>
      <c r="AC5" s="1" t="s">
        <v>28</v>
      </c>
      <c r="AD5" s="1" t="s">
        <v>20</v>
      </c>
      <c r="AE5" s="1" t="s">
        <v>22</v>
      </c>
      <c r="AF5" s="1" t="s">
        <v>29</v>
      </c>
      <c r="AG5" s="1" t="s">
        <v>23</v>
      </c>
      <c r="AH5" s="1" t="s">
        <v>30</v>
      </c>
      <c r="AI5" s="1" t="s">
        <v>738</v>
      </c>
      <c r="AJ5" s="1" t="s">
        <v>31</v>
      </c>
      <c r="AK5" s="1" t="s">
        <v>32</v>
      </c>
      <c r="AL5" s="1" t="s">
        <v>29</v>
      </c>
      <c r="AM5" s="1" t="s">
        <v>33</v>
      </c>
      <c r="AN5" s="1" t="s">
        <v>17</v>
      </c>
      <c r="AO5" s="1" t="s">
        <v>20</v>
      </c>
      <c r="AP5" s="1" t="s">
        <v>28</v>
      </c>
      <c r="AQ5" s="1" t="s">
        <v>21</v>
      </c>
      <c r="AR5" s="1" t="s">
        <v>739</v>
      </c>
      <c r="AS5" s="1" t="s">
        <v>737</v>
      </c>
      <c r="AT5" s="1" t="s">
        <v>30</v>
      </c>
      <c r="AU5" s="1" t="s">
        <v>31</v>
      </c>
      <c r="AV5" s="1" t="s">
        <v>25</v>
      </c>
      <c r="AW5" s="1" t="s">
        <v>22</v>
      </c>
      <c r="AX5" s="1" t="s">
        <v>23</v>
      </c>
      <c r="AY5" s="1" t="s">
        <v>36</v>
      </c>
      <c r="AZ5" s="1" t="s">
        <v>737</v>
      </c>
      <c r="BA5" s="1" t="s">
        <v>738</v>
      </c>
      <c r="BB5" s="1" t="s">
        <v>25</v>
      </c>
      <c r="BC5" s="1" t="s">
        <v>28</v>
      </c>
      <c r="BD5" s="1" t="s">
        <v>17</v>
      </c>
      <c r="BE5" s="1" t="s">
        <v>37</v>
      </c>
      <c r="BF5" s="1" t="s">
        <v>16</v>
      </c>
      <c r="BG5" s="1" t="s">
        <v>18</v>
      </c>
      <c r="BH5" s="1" t="s">
        <v>28</v>
      </c>
      <c r="BI5" s="1" t="s">
        <v>34</v>
      </c>
      <c r="BJ5" s="1" t="s">
        <v>17</v>
      </c>
      <c r="BK5" s="1" t="s">
        <v>35</v>
      </c>
      <c r="BL5" s="1" t="s">
        <v>16</v>
      </c>
      <c r="BM5" s="1" t="s">
        <v>28</v>
      </c>
      <c r="BN5" s="1" t="s">
        <v>737</v>
      </c>
      <c r="BO5" s="1" t="s">
        <v>25</v>
      </c>
      <c r="BP5" s="1" t="s">
        <v>35</v>
      </c>
      <c r="BQ5" s="1" t="s">
        <v>17</v>
      </c>
      <c r="BR5" s="1" t="s">
        <v>16</v>
      </c>
      <c r="BS5" s="1" t="s">
        <v>737</v>
      </c>
      <c r="BT5" s="1" t="s">
        <v>20</v>
      </c>
      <c r="BU5" s="1" t="s">
        <v>28</v>
      </c>
      <c r="BV5" s="1" t="s">
        <v>35</v>
      </c>
      <c r="BW5" s="1" t="s">
        <v>17</v>
      </c>
      <c r="BX5" s="1" t="s">
        <v>16</v>
      </c>
      <c r="BY5" s="1" t="s">
        <v>737</v>
      </c>
      <c r="BZ5" s="1" t="s">
        <v>28</v>
      </c>
      <c r="CA5" s="1" t="s">
        <v>17</v>
      </c>
      <c r="CB5" s="1" t="s">
        <v>25</v>
      </c>
    </row>
    <row r="6" spans="1:80" s="4" customFormat="1" ht="13" x14ac:dyDescent="0.2">
      <c r="A6" s="4" t="s">
        <v>38</v>
      </c>
      <c r="B6" s="4">
        <v>0.81</v>
      </c>
      <c r="C6" s="4">
        <v>0.1</v>
      </c>
      <c r="D6" s="4">
        <v>0.04</v>
      </c>
      <c r="E6" s="4">
        <v>0.01</v>
      </c>
      <c r="F6" s="4">
        <v>0.03</v>
      </c>
      <c r="G6" s="4">
        <v>0.88</v>
      </c>
      <c r="H6" s="4">
        <v>0.08</v>
      </c>
      <c r="I6" s="4">
        <v>0.03</v>
      </c>
      <c r="J6" s="4">
        <v>0.67</v>
      </c>
      <c r="K6" s="4">
        <v>0.18</v>
      </c>
      <c r="L6" s="4">
        <v>0.03</v>
      </c>
      <c r="M6" s="4">
        <v>0.05</v>
      </c>
      <c r="N6" s="4">
        <v>0.03</v>
      </c>
      <c r="O6" s="4">
        <v>0.04</v>
      </c>
      <c r="P6" s="4">
        <v>0.57999999999999996</v>
      </c>
      <c r="Q6" s="4">
        <v>0.23</v>
      </c>
      <c r="R6" s="4">
        <v>0.1</v>
      </c>
      <c r="S6" s="4">
        <v>0.02</v>
      </c>
      <c r="T6" s="4">
        <v>0.02</v>
      </c>
      <c r="U6" s="4">
        <v>0.68</v>
      </c>
      <c r="V6" s="4">
        <v>0.17</v>
      </c>
      <c r="W6" s="4">
        <v>0.03</v>
      </c>
      <c r="X6" s="4">
        <v>0.04</v>
      </c>
      <c r="Y6" s="4">
        <v>0.02</v>
      </c>
      <c r="Z6" s="4">
        <v>0.06</v>
      </c>
      <c r="AA6" s="4">
        <v>0.64</v>
      </c>
      <c r="AB6" s="4">
        <v>0.16</v>
      </c>
      <c r="AC6" s="4">
        <v>0.06</v>
      </c>
      <c r="AD6" s="4">
        <v>0.03</v>
      </c>
      <c r="AE6" s="4">
        <v>0.02</v>
      </c>
      <c r="AF6" s="4">
        <v>0.04</v>
      </c>
      <c r="AG6" s="4">
        <v>0.05</v>
      </c>
      <c r="AH6" s="4">
        <v>0.43</v>
      </c>
      <c r="AI6" s="4">
        <v>0.15</v>
      </c>
      <c r="AJ6" s="4">
        <v>0.2</v>
      </c>
      <c r="AK6" s="4">
        <v>0.17</v>
      </c>
      <c r="AL6" s="4">
        <v>0.05</v>
      </c>
      <c r="AM6" s="4">
        <v>0.82</v>
      </c>
      <c r="AN6" s="4">
        <v>0.08</v>
      </c>
      <c r="AO6" s="4">
        <v>0.03</v>
      </c>
      <c r="AP6" s="4">
        <v>0.01</v>
      </c>
      <c r="AQ6" s="4">
        <v>0.03</v>
      </c>
      <c r="AR6" s="4">
        <v>0.15</v>
      </c>
      <c r="AS6" s="4">
        <v>0.01</v>
      </c>
      <c r="AT6" s="4">
        <v>0.42</v>
      </c>
      <c r="AU6" s="4">
        <v>0.21</v>
      </c>
      <c r="AV6" s="4">
        <v>0.04</v>
      </c>
      <c r="AW6" s="4">
        <v>0.02</v>
      </c>
      <c r="AX6" s="4">
        <v>0.15</v>
      </c>
      <c r="AY6" s="4">
        <v>0.41</v>
      </c>
      <c r="AZ6" s="4">
        <v>0.01</v>
      </c>
      <c r="BA6" s="4">
        <v>0.17</v>
      </c>
      <c r="BB6" s="4">
        <v>0.05</v>
      </c>
      <c r="BC6" s="4">
        <v>0.22</v>
      </c>
      <c r="BD6" s="4">
        <v>0.15</v>
      </c>
      <c r="BE6" s="4" t="s">
        <v>39</v>
      </c>
      <c r="BF6" s="4">
        <v>0.75</v>
      </c>
      <c r="BG6" s="4">
        <v>0.04</v>
      </c>
      <c r="BH6" s="4">
        <v>0.06</v>
      </c>
      <c r="BI6" s="4">
        <v>0.04</v>
      </c>
      <c r="BJ6" s="4">
        <v>0.09</v>
      </c>
      <c r="BK6" s="4">
        <v>0.02</v>
      </c>
      <c r="BL6" s="4">
        <v>0.43</v>
      </c>
      <c r="BM6" s="4">
        <v>0.18</v>
      </c>
      <c r="BN6" s="4">
        <v>0.17</v>
      </c>
      <c r="BO6" s="4">
        <v>0.09</v>
      </c>
      <c r="BP6" s="4">
        <v>0.03</v>
      </c>
      <c r="BQ6" s="4">
        <v>0.1</v>
      </c>
      <c r="BR6" s="4">
        <v>0.69</v>
      </c>
      <c r="BS6" s="4">
        <v>0.13</v>
      </c>
      <c r="BT6" s="4">
        <v>0.01</v>
      </c>
      <c r="BU6" s="4">
        <v>0.12</v>
      </c>
      <c r="BV6" s="4">
        <v>0.02</v>
      </c>
      <c r="BW6" s="4">
        <v>0.04</v>
      </c>
      <c r="BX6" s="4">
        <v>0.56000000000000005</v>
      </c>
      <c r="BY6" s="4">
        <v>0.13</v>
      </c>
      <c r="BZ6" s="4">
        <v>0.14000000000000001</v>
      </c>
      <c r="CA6" s="4">
        <v>0.12</v>
      </c>
      <c r="CB6" s="4">
        <v>0.05</v>
      </c>
    </row>
    <row r="7" spans="1:80" s="1" customFormat="1" ht="13" x14ac:dyDescent="0.2">
      <c r="B7" s="1" t="s">
        <v>40</v>
      </c>
      <c r="C7" s="1" t="s">
        <v>41</v>
      </c>
      <c r="D7" s="1" t="s">
        <v>42</v>
      </c>
      <c r="E7" s="1" t="s">
        <v>43</v>
      </c>
      <c r="F7" s="1" t="s">
        <v>41</v>
      </c>
      <c r="G7" s="1" t="s">
        <v>44</v>
      </c>
      <c r="H7" s="1" t="s">
        <v>45</v>
      </c>
      <c r="I7" s="1" t="s">
        <v>43</v>
      </c>
      <c r="J7" s="1" t="s">
        <v>46</v>
      </c>
      <c r="K7" s="1" t="s">
        <v>47</v>
      </c>
      <c r="L7" s="1" t="s">
        <v>48</v>
      </c>
      <c r="M7" s="1" t="s">
        <v>43</v>
      </c>
      <c r="N7" s="1" t="s">
        <v>45</v>
      </c>
      <c r="O7" s="1" t="s">
        <v>49</v>
      </c>
      <c r="P7" s="1" t="s">
        <v>49</v>
      </c>
      <c r="Q7" s="1" t="s">
        <v>50</v>
      </c>
      <c r="R7" s="1" t="s">
        <v>45</v>
      </c>
      <c r="S7" s="1" t="s">
        <v>45</v>
      </c>
      <c r="T7" s="1" t="s">
        <v>41</v>
      </c>
      <c r="U7" s="1" t="s">
        <v>46</v>
      </c>
      <c r="V7" s="1" t="s">
        <v>51</v>
      </c>
      <c r="W7" s="1" t="s">
        <v>48</v>
      </c>
      <c r="X7" s="1" t="s">
        <v>48</v>
      </c>
      <c r="Y7" s="1" t="s">
        <v>42</v>
      </c>
      <c r="Z7" s="1" t="s">
        <v>45</v>
      </c>
      <c r="AA7" s="1" t="s">
        <v>50</v>
      </c>
      <c r="AB7" s="1" t="s">
        <v>52</v>
      </c>
      <c r="AC7" s="1" t="s">
        <v>48</v>
      </c>
      <c r="AD7" s="1" t="s">
        <v>48</v>
      </c>
      <c r="AE7" s="1" t="s">
        <v>49</v>
      </c>
      <c r="AF7" s="1" t="s">
        <v>43</v>
      </c>
      <c r="AG7" s="1" t="s">
        <v>41</v>
      </c>
      <c r="AH7" s="1" t="s">
        <v>50</v>
      </c>
      <c r="AI7" s="1" t="s">
        <v>53</v>
      </c>
      <c r="AJ7" s="1" t="s">
        <v>43</v>
      </c>
      <c r="AK7" s="1" t="s">
        <v>45</v>
      </c>
      <c r="AL7" s="1" t="s">
        <v>48</v>
      </c>
      <c r="AM7" s="1" t="s">
        <v>54</v>
      </c>
      <c r="AN7" s="1" t="s">
        <v>43</v>
      </c>
      <c r="AO7" s="1" t="s">
        <v>43</v>
      </c>
      <c r="AP7" s="1" t="s">
        <v>45</v>
      </c>
      <c r="AQ7" s="1" t="s">
        <v>46</v>
      </c>
      <c r="AR7" s="1" t="s">
        <v>55</v>
      </c>
      <c r="AS7" s="1" t="s">
        <v>54</v>
      </c>
      <c r="AT7" s="1" t="s">
        <v>54</v>
      </c>
      <c r="AU7" s="1" t="s">
        <v>56</v>
      </c>
      <c r="AV7" s="1" t="s">
        <v>42</v>
      </c>
      <c r="AW7" s="1" t="s">
        <v>45</v>
      </c>
      <c r="AX7" s="1" t="s">
        <v>53</v>
      </c>
      <c r="AY7" s="1" t="s">
        <v>53</v>
      </c>
      <c r="AZ7" s="1" t="s">
        <v>48</v>
      </c>
      <c r="BA7" s="1" t="s">
        <v>56</v>
      </c>
      <c r="BB7" s="1" t="s">
        <v>42</v>
      </c>
      <c r="BC7" s="1" t="s">
        <v>48</v>
      </c>
      <c r="BD7" s="1" t="s">
        <v>50</v>
      </c>
      <c r="BE7" s="1" t="s">
        <v>41</v>
      </c>
      <c r="BF7" s="1" t="s">
        <v>42</v>
      </c>
      <c r="BG7" s="1" t="s">
        <v>45</v>
      </c>
      <c r="BH7" s="1" t="s">
        <v>43</v>
      </c>
      <c r="BI7" s="1" t="s">
        <v>49</v>
      </c>
      <c r="BJ7" s="1" t="s">
        <v>48</v>
      </c>
      <c r="BK7" s="1" t="s">
        <v>43</v>
      </c>
      <c r="BL7" s="1" t="s">
        <v>46</v>
      </c>
      <c r="BM7" s="1" t="s">
        <v>49</v>
      </c>
      <c r="BN7" s="1" t="s">
        <v>57</v>
      </c>
      <c r="BO7" s="1" t="s">
        <v>47</v>
      </c>
      <c r="BP7" s="1" t="s">
        <v>49</v>
      </c>
      <c r="BQ7" s="1" t="s">
        <v>41</v>
      </c>
      <c r="BR7" s="1" t="s">
        <v>46</v>
      </c>
      <c r="BS7" s="1" t="s">
        <v>44</v>
      </c>
      <c r="BT7" s="1" t="s">
        <v>48</v>
      </c>
      <c r="BU7" s="1" t="s">
        <v>45</v>
      </c>
      <c r="BV7" s="1" t="s">
        <v>43</v>
      </c>
      <c r="BW7" s="1" t="s">
        <v>45</v>
      </c>
      <c r="BX7" s="1" t="s">
        <v>53</v>
      </c>
      <c r="BY7" s="1" t="s">
        <v>46</v>
      </c>
      <c r="BZ7" s="1" t="s">
        <v>47</v>
      </c>
      <c r="CA7" s="1" t="s">
        <v>58</v>
      </c>
      <c r="CB7" s="1" t="s">
        <v>48</v>
      </c>
    </row>
    <row r="8" spans="1:80" s="1" customFormat="1" ht="13" x14ac:dyDescent="0.2">
      <c r="A8" s="1" t="s">
        <v>59</v>
      </c>
      <c r="B8" s="5" t="s">
        <v>60</v>
      </c>
      <c r="C8" s="6">
        <v>98.572999999999993</v>
      </c>
      <c r="D8" s="5" t="s">
        <v>61</v>
      </c>
      <c r="E8" s="5" t="s">
        <v>62</v>
      </c>
      <c r="F8" s="6">
        <v>23.719000000000001</v>
      </c>
      <c r="G8" s="5" t="s">
        <v>63</v>
      </c>
      <c r="H8" s="5" t="s">
        <v>64</v>
      </c>
      <c r="I8" s="5" t="s">
        <v>65</v>
      </c>
      <c r="J8" s="5" t="s">
        <v>66</v>
      </c>
      <c r="K8" s="5" t="s">
        <v>67</v>
      </c>
      <c r="L8" s="5" t="s">
        <v>68</v>
      </c>
      <c r="M8" s="5" t="s">
        <v>69</v>
      </c>
      <c r="N8" s="5" t="s">
        <v>70</v>
      </c>
      <c r="O8" s="5" t="s">
        <v>71</v>
      </c>
      <c r="P8" s="5" t="s">
        <v>72</v>
      </c>
      <c r="Q8" s="5" t="s">
        <v>73</v>
      </c>
      <c r="R8" s="5" t="s">
        <v>74</v>
      </c>
      <c r="S8" s="5" t="s">
        <v>75</v>
      </c>
      <c r="T8" s="6">
        <v>66.099000000000004</v>
      </c>
      <c r="U8" s="5" t="s">
        <v>76</v>
      </c>
      <c r="V8" s="5" t="s">
        <v>77</v>
      </c>
      <c r="W8" s="5" t="s">
        <v>78</v>
      </c>
      <c r="X8" s="5" t="s">
        <v>79</v>
      </c>
      <c r="Y8" s="5" t="s">
        <v>80</v>
      </c>
      <c r="Z8" s="5" t="s">
        <v>81</v>
      </c>
      <c r="AA8" s="5" t="s">
        <v>82</v>
      </c>
      <c r="AB8" s="5" t="s">
        <v>83</v>
      </c>
      <c r="AC8" s="5" t="s">
        <v>84</v>
      </c>
      <c r="AD8" s="5" t="s">
        <v>85</v>
      </c>
      <c r="AE8" s="5" t="s">
        <v>86</v>
      </c>
      <c r="AF8" s="5" t="s">
        <v>87</v>
      </c>
      <c r="AG8" s="7">
        <v>97.138000000000005</v>
      </c>
      <c r="AH8" s="5" t="s">
        <v>88</v>
      </c>
      <c r="AI8" s="5" t="s">
        <v>89</v>
      </c>
      <c r="AJ8" s="5" t="s">
        <v>90</v>
      </c>
      <c r="AK8" s="5" t="s">
        <v>91</v>
      </c>
      <c r="AL8" s="5" t="s">
        <v>92</v>
      </c>
      <c r="AM8" s="5" t="s">
        <v>93</v>
      </c>
      <c r="AN8" s="5" t="s">
        <v>94</v>
      </c>
      <c r="AO8" s="5" t="s">
        <v>95</v>
      </c>
      <c r="AP8" s="5" t="s">
        <v>96</v>
      </c>
      <c r="AQ8" s="5" t="s">
        <v>97</v>
      </c>
      <c r="AR8" s="5" t="s">
        <v>98</v>
      </c>
      <c r="AS8" s="5" t="s">
        <v>99</v>
      </c>
      <c r="AT8" s="5" t="s">
        <v>100</v>
      </c>
      <c r="AU8" s="5" t="s">
        <v>101</v>
      </c>
      <c r="AV8" s="5" t="s">
        <v>102</v>
      </c>
      <c r="AW8" s="5" t="s">
        <v>103</v>
      </c>
      <c r="AX8" s="5" t="s">
        <v>104</v>
      </c>
      <c r="AY8" s="5" t="s">
        <v>105</v>
      </c>
      <c r="AZ8" s="5" t="s">
        <v>106</v>
      </c>
      <c r="BA8" s="5" t="s">
        <v>107</v>
      </c>
      <c r="BB8" s="5" t="s">
        <v>108</v>
      </c>
      <c r="BC8" s="5" t="s">
        <v>109</v>
      </c>
      <c r="BD8" s="5" t="s">
        <v>110</v>
      </c>
      <c r="BE8" s="6">
        <v>34.173000000000002</v>
      </c>
      <c r="BF8" s="5" t="s">
        <v>111</v>
      </c>
      <c r="BG8" s="5" t="s">
        <v>112</v>
      </c>
      <c r="BH8" s="5" t="s">
        <v>113</v>
      </c>
      <c r="BI8" s="5" t="s">
        <v>114</v>
      </c>
      <c r="BJ8" s="5" t="s">
        <v>115</v>
      </c>
      <c r="BK8" s="5" t="s">
        <v>116</v>
      </c>
      <c r="BL8" s="5" t="s">
        <v>117</v>
      </c>
      <c r="BM8" s="5" t="s">
        <v>118</v>
      </c>
      <c r="BN8" s="5" t="s">
        <v>119</v>
      </c>
      <c r="BO8" s="5" t="s">
        <v>120</v>
      </c>
      <c r="BP8" s="5" t="s">
        <v>121</v>
      </c>
      <c r="BQ8" s="5">
        <v>91.454999999999998</v>
      </c>
      <c r="BR8" s="5" t="s">
        <v>122</v>
      </c>
      <c r="BS8" s="5" t="s">
        <v>123</v>
      </c>
      <c r="BT8" s="5" t="s">
        <v>124</v>
      </c>
      <c r="BU8" s="5" t="s">
        <v>125</v>
      </c>
      <c r="BV8" s="5" t="s">
        <v>126</v>
      </c>
      <c r="BW8" s="5" t="s">
        <v>127</v>
      </c>
      <c r="BX8" s="5" t="s">
        <v>128</v>
      </c>
      <c r="BY8" s="5" t="s">
        <v>129</v>
      </c>
      <c r="BZ8" s="5" t="s">
        <v>130</v>
      </c>
      <c r="CA8" s="5" t="s">
        <v>131</v>
      </c>
      <c r="CB8" s="5" t="s">
        <v>132</v>
      </c>
    </row>
    <row r="9" spans="1:80" s="1" customFormat="1" ht="13" x14ac:dyDescent="0.2">
      <c r="A9" s="1" t="s">
        <v>133</v>
      </c>
      <c r="B9" s="5" t="s">
        <v>134</v>
      </c>
      <c r="C9" s="6">
        <v>0</v>
      </c>
      <c r="D9" s="5" t="s">
        <v>135</v>
      </c>
      <c r="E9" s="5" t="s">
        <v>136</v>
      </c>
      <c r="F9" s="6">
        <v>30.048999999999999</v>
      </c>
      <c r="G9" s="5" t="s">
        <v>137</v>
      </c>
      <c r="H9" s="5" t="s">
        <v>138</v>
      </c>
      <c r="I9" s="5" t="s">
        <v>139</v>
      </c>
      <c r="J9" s="5" t="s">
        <v>140</v>
      </c>
      <c r="K9" s="5" t="s">
        <v>141</v>
      </c>
      <c r="L9" s="5" t="s">
        <v>142</v>
      </c>
      <c r="M9" s="5" t="s">
        <v>143</v>
      </c>
      <c r="N9" s="5" t="s">
        <v>144</v>
      </c>
      <c r="O9" s="5" t="s">
        <v>145</v>
      </c>
      <c r="P9" s="5" t="s">
        <v>146</v>
      </c>
      <c r="Q9" s="5" t="s">
        <v>147</v>
      </c>
      <c r="R9" s="5" t="s">
        <v>148</v>
      </c>
      <c r="S9" s="5" t="s">
        <v>149</v>
      </c>
      <c r="T9" s="6">
        <v>0</v>
      </c>
      <c r="U9" s="5" t="s">
        <v>150</v>
      </c>
      <c r="V9" s="5" t="s">
        <v>151</v>
      </c>
      <c r="W9" s="5" t="s">
        <v>152</v>
      </c>
      <c r="X9" s="5" t="s">
        <v>153</v>
      </c>
      <c r="Y9" s="5" t="s">
        <v>154</v>
      </c>
      <c r="Z9" s="5" t="s">
        <v>155</v>
      </c>
      <c r="AA9" s="5" t="s">
        <v>156</v>
      </c>
      <c r="AB9" s="5" t="s">
        <v>157</v>
      </c>
      <c r="AC9" s="5" t="s">
        <v>158</v>
      </c>
      <c r="AD9" s="5" t="s">
        <v>159</v>
      </c>
      <c r="AE9" s="5" t="s">
        <v>145</v>
      </c>
      <c r="AF9" s="5" t="s">
        <v>160</v>
      </c>
      <c r="AG9" s="7">
        <v>0.40400000000000003</v>
      </c>
      <c r="AH9" s="5" t="s">
        <v>161</v>
      </c>
      <c r="AI9" s="5" t="s">
        <v>162</v>
      </c>
      <c r="AJ9" s="5" t="s">
        <v>163</v>
      </c>
      <c r="AK9" s="5" t="s">
        <v>164</v>
      </c>
      <c r="AL9" s="5" t="s">
        <v>165</v>
      </c>
      <c r="AM9" s="5" t="s">
        <v>166</v>
      </c>
      <c r="AN9" s="5" t="s">
        <v>167</v>
      </c>
      <c r="AO9" s="5" t="s">
        <v>168</v>
      </c>
      <c r="AP9" s="5" t="s">
        <v>169</v>
      </c>
      <c r="AQ9" s="5" t="s">
        <v>170</v>
      </c>
      <c r="AR9" s="5" t="s">
        <v>173</v>
      </c>
      <c r="AS9" s="5" t="s">
        <v>174</v>
      </c>
      <c r="AT9" s="5" t="s">
        <v>175</v>
      </c>
      <c r="AU9" s="5" t="s">
        <v>176</v>
      </c>
      <c r="AV9" s="5" t="s">
        <v>143</v>
      </c>
      <c r="AW9" s="5" t="s">
        <v>177</v>
      </c>
      <c r="AX9" s="5" t="s">
        <v>178</v>
      </c>
      <c r="AY9" s="5" t="s">
        <v>179</v>
      </c>
      <c r="AZ9" s="5" t="s">
        <v>180</v>
      </c>
      <c r="BA9" s="5" t="s">
        <v>181</v>
      </c>
      <c r="BB9" s="5" t="s">
        <v>182</v>
      </c>
      <c r="BC9" s="5" t="s">
        <v>183</v>
      </c>
      <c r="BD9" s="5" t="s">
        <v>184</v>
      </c>
      <c r="BE9" s="6">
        <v>0.38600000000000001</v>
      </c>
      <c r="BF9" s="5" t="s">
        <v>166</v>
      </c>
      <c r="BG9" s="5" t="s">
        <v>187</v>
      </c>
      <c r="BH9" s="5" t="s">
        <v>188</v>
      </c>
      <c r="BI9" s="5" t="s">
        <v>189</v>
      </c>
      <c r="BJ9" s="5" t="s">
        <v>167</v>
      </c>
      <c r="BK9" s="5" t="s">
        <v>190</v>
      </c>
      <c r="BL9" s="5" t="s">
        <v>191</v>
      </c>
      <c r="BM9" s="5" t="s">
        <v>192</v>
      </c>
      <c r="BN9" s="5" t="s">
        <v>193</v>
      </c>
      <c r="BO9" s="5" t="s">
        <v>194</v>
      </c>
      <c r="BP9" s="5" t="s">
        <v>195</v>
      </c>
      <c r="BQ9" s="5">
        <v>3.4000000000000002E-2</v>
      </c>
      <c r="BR9" s="5" t="s">
        <v>196</v>
      </c>
      <c r="BS9" s="5" t="s">
        <v>197</v>
      </c>
      <c r="BT9" s="5" t="s">
        <v>198</v>
      </c>
      <c r="BU9" s="5" t="s">
        <v>199</v>
      </c>
      <c r="BV9" s="5" t="s">
        <v>200</v>
      </c>
      <c r="BW9" s="5" t="s">
        <v>134</v>
      </c>
      <c r="BX9" s="5" t="s">
        <v>201</v>
      </c>
      <c r="BY9" s="5" t="s">
        <v>202</v>
      </c>
      <c r="BZ9" s="5" t="s">
        <v>203</v>
      </c>
      <c r="CA9" s="5" t="s">
        <v>204</v>
      </c>
      <c r="CB9" s="5" t="s">
        <v>205</v>
      </c>
    </row>
    <row r="10" spans="1:80" s="1" customFormat="1" ht="13" x14ac:dyDescent="0.2">
      <c r="A10" s="1" t="s">
        <v>206</v>
      </c>
      <c r="B10" s="5" t="s">
        <v>207</v>
      </c>
      <c r="C10" s="6">
        <v>0.56000000000000005</v>
      </c>
      <c r="D10" s="5" t="s">
        <v>208</v>
      </c>
      <c r="E10" s="5" t="s">
        <v>209</v>
      </c>
      <c r="F10" s="6">
        <v>0.23799999999999999</v>
      </c>
      <c r="G10" s="5" t="s">
        <v>210</v>
      </c>
      <c r="H10" s="5" t="s">
        <v>211</v>
      </c>
      <c r="I10" s="5" t="s">
        <v>212</v>
      </c>
      <c r="J10" s="5" t="s">
        <v>213</v>
      </c>
      <c r="K10" s="5" t="s">
        <v>214</v>
      </c>
      <c r="L10" s="5" t="s">
        <v>215</v>
      </c>
      <c r="M10" s="5" t="s">
        <v>216</v>
      </c>
      <c r="N10" s="5" t="s">
        <v>217</v>
      </c>
      <c r="O10" s="5" t="s">
        <v>218</v>
      </c>
      <c r="P10" s="5" t="s">
        <v>219</v>
      </c>
      <c r="Q10" s="5" t="s">
        <v>220</v>
      </c>
      <c r="R10" s="5" t="s">
        <v>221</v>
      </c>
      <c r="S10" s="5" t="s">
        <v>164</v>
      </c>
      <c r="T10" s="6">
        <v>18.684000000000001</v>
      </c>
      <c r="U10" s="5" t="s">
        <v>222</v>
      </c>
      <c r="V10" s="5" t="s">
        <v>223</v>
      </c>
      <c r="W10" s="5" t="s">
        <v>224</v>
      </c>
      <c r="X10" s="5" t="s">
        <v>225</v>
      </c>
      <c r="Y10" s="5" t="s">
        <v>226</v>
      </c>
      <c r="Z10" s="5" t="s">
        <v>194</v>
      </c>
      <c r="AA10" s="5" t="s">
        <v>227</v>
      </c>
      <c r="AB10" s="5" t="s">
        <v>228</v>
      </c>
      <c r="AC10" s="5" t="s">
        <v>229</v>
      </c>
      <c r="AD10" s="5" t="s">
        <v>230</v>
      </c>
      <c r="AE10" s="5" t="s">
        <v>231</v>
      </c>
      <c r="AF10" s="5" t="s">
        <v>185</v>
      </c>
      <c r="AG10" s="7">
        <v>1.034</v>
      </c>
      <c r="AH10" s="5" t="s">
        <v>232</v>
      </c>
      <c r="AI10" s="5" t="s">
        <v>233</v>
      </c>
      <c r="AJ10" s="5" t="s">
        <v>234</v>
      </c>
      <c r="AK10" s="5" t="s">
        <v>235</v>
      </c>
      <c r="AL10" s="5" t="s">
        <v>92</v>
      </c>
      <c r="AM10" s="5" t="s">
        <v>236</v>
      </c>
      <c r="AN10" s="5" t="s">
        <v>237</v>
      </c>
      <c r="AO10" s="5" t="s">
        <v>238</v>
      </c>
      <c r="AP10" s="5" t="s">
        <v>239</v>
      </c>
      <c r="AQ10" s="5" t="s">
        <v>240</v>
      </c>
      <c r="AR10" s="5" t="s">
        <v>242</v>
      </c>
      <c r="AS10" s="5" t="s">
        <v>243</v>
      </c>
      <c r="AT10" s="5" t="s">
        <v>244</v>
      </c>
      <c r="AU10" s="5" t="s">
        <v>245</v>
      </c>
      <c r="AV10" s="5" t="s">
        <v>246</v>
      </c>
      <c r="AW10" s="5" t="s">
        <v>247</v>
      </c>
      <c r="AX10" s="5" t="s">
        <v>248</v>
      </c>
      <c r="AY10" s="5" t="s">
        <v>249</v>
      </c>
      <c r="AZ10" s="5" t="s">
        <v>250</v>
      </c>
      <c r="BA10" s="5" t="s">
        <v>251</v>
      </c>
      <c r="BB10" s="5" t="s">
        <v>252</v>
      </c>
      <c r="BC10" s="5" t="s">
        <v>253</v>
      </c>
      <c r="BD10" s="5" t="s">
        <v>254</v>
      </c>
      <c r="BE10" s="6">
        <v>35.646999999999998</v>
      </c>
      <c r="BF10" s="5" t="s">
        <v>256</v>
      </c>
      <c r="BG10" s="5" t="s">
        <v>257</v>
      </c>
      <c r="BH10" s="5" t="s">
        <v>258</v>
      </c>
      <c r="BI10" s="5" t="s">
        <v>259</v>
      </c>
      <c r="BJ10" s="5" t="s">
        <v>260</v>
      </c>
      <c r="BK10" s="5" t="s">
        <v>261</v>
      </c>
      <c r="BL10" s="5" t="s">
        <v>262</v>
      </c>
      <c r="BM10" s="5" t="s">
        <v>263</v>
      </c>
      <c r="BN10" s="5" t="s">
        <v>264</v>
      </c>
      <c r="BO10" s="5" t="s">
        <v>265</v>
      </c>
      <c r="BP10" s="5" t="s">
        <v>266</v>
      </c>
      <c r="BQ10" s="5">
        <v>4.6619999999999999</v>
      </c>
      <c r="BR10" s="5" t="s">
        <v>267</v>
      </c>
      <c r="BS10" s="5" t="s">
        <v>268</v>
      </c>
      <c r="BT10" s="5" t="s">
        <v>269</v>
      </c>
      <c r="BU10" s="5" t="s">
        <v>270</v>
      </c>
      <c r="BV10" s="5" t="s">
        <v>271</v>
      </c>
      <c r="BW10" s="5" t="s">
        <v>272</v>
      </c>
      <c r="BX10" s="5" t="s">
        <v>273</v>
      </c>
      <c r="BY10" s="5" t="s">
        <v>274</v>
      </c>
      <c r="BZ10" s="5" t="s">
        <v>275</v>
      </c>
      <c r="CA10" s="5" t="s">
        <v>276</v>
      </c>
      <c r="CB10" s="5" t="s">
        <v>277</v>
      </c>
    </row>
    <row r="11" spans="1:80" s="1" customFormat="1" ht="13" x14ac:dyDescent="0.2">
      <c r="A11" s="1" t="s">
        <v>278</v>
      </c>
      <c r="B11" s="5" t="s">
        <v>279</v>
      </c>
      <c r="C11" s="6">
        <v>0.44800000000000001</v>
      </c>
      <c r="D11" s="5" t="s">
        <v>280</v>
      </c>
      <c r="E11" s="5" t="s">
        <v>281</v>
      </c>
      <c r="F11" s="6">
        <v>1.0620000000000001</v>
      </c>
      <c r="G11" s="5" t="s">
        <v>282</v>
      </c>
      <c r="H11" s="5" t="s">
        <v>283</v>
      </c>
      <c r="I11" s="5" t="s">
        <v>284</v>
      </c>
      <c r="J11" s="5" t="s">
        <v>285</v>
      </c>
      <c r="K11" s="5" t="s">
        <v>286</v>
      </c>
      <c r="L11" s="5" t="s">
        <v>287</v>
      </c>
      <c r="M11" s="5" t="s">
        <v>288</v>
      </c>
      <c r="N11" s="5" t="s">
        <v>289</v>
      </c>
      <c r="O11" s="5" t="s">
        <v>290</v>
      </c>
      <c r="P11" s="5" t="s">
        <v>291</v>
      </c>
      <c r="Q11" s="5" t="s">
        <v>292</v>
      </c>
      <c r="R11" s="5" t="s">
        <v>293</v>
      </c>
      <c r="S11" s="5" t="s">
        <v>294</v>
      </c>
      <c r="T11" s="6">
        <v>0.52500000000000002</v>
      </c>
      <c r="U11" s="5" t="s">
        <v>295</v>
      </c>
      <c r="V11" s="5" t="s">
        <v>296</v>
      </c>
      <c r="W11" s="5" t="s">
        <v>297</v>
      </c>
      <c r="X11" s="5" t="s">
        <v>298</v>
      </c>
      <c r="Y11" s="5" t="s">
        <v>299</v>
      </c>
      <c r="Z11" s="5" t="s">
        <v>300</v>
      </c>
      <c r="AA11" s="5" t="s">
        <v>301</v>
      </c>
      <c r="AB11" s="5" t="s">
        <v>302</v>
      </c>
      <c r="AC11" s="5" t="s">
        <v>303</v>
      </c>
      <c r="AD11" s="5" t="s">
        <v>304</v>
      </c>
      <c r="AE11" s="5" t="s">
        <v>305</v>
      </c>
      <c r="AF11" s="5" t="s">
        <v>306</v>
      </c>
      <c r="AG11" s="7">
        <v>0.59699999999999998</v>
      </c>
      <c r="AH11" s="5" t="s">
        <v>307</v>
      </c>
      <c r="AI11" s="5" t="s">
        <v>308</v>
      </c>
      <c r="AJ11" s="5" t="s">
        <v>309</v>
      </c>
      <c r="AK11" s="5" t="s">
        <v>310</v>
      </c>
      <c r="AL11" s="5" t="s">
        <v>311</v>
      </c>
      <c r="AM11" s="5" t="s">
        <v>312</v>
      </c>
      <c r="AN11" s="5" t="s">
        <v>313</v>
      </c>
      <c r="AO11" s="5" t="s">
        <v>314</v>
      </c>
      <c r="AP11" s="5" t="s">
        <v>315</v>
      </c>
      <c r="AQ11" s="5" t="s">
        <v>316</v>
      </c>
      <c r="AR11" s="5" t="s">
        <v>317</v>
      </c>
      <c r="AS11" s="5" t="s">
        <v>318</v>
      </c>
      <c r="AT11" s="5" t="s">
        <v>319</v>
      </c>
      <c r="AU11" s="5" t="s">
        <v>320</v>
      </c>
      <c r="AV11" s="5" t="s">
        <v>321</v>
      </c>
      <c r="AW11" s="5" t="s">
        <v>322</v>
      </c>
      <c r="AX11" s="5" t="s">
        <v>323</v>
      </c>
      <c r="AY11" s="5" t="s">
        <v>324</v>
      </c>
      <c r="AZ11" s="5" t="s">
        <v>325</v>
      </c>
      <c r="BA11" s="5" t="s">
        <v>326</v>
      </c>
      <c r="BB11" s="5" t="s">
        <v>327</v>
      </c>
      <c r="BC11" s="5" t="s">
        <v>328</v>
      </c>
      <c r="BD11" s="5" t="s">
        <v>329</v>
      </c>
      <c r="BE11" s="6">
        <v>7.9</v>
      </c>
      <c r="BF11" s="5" t="s">
        <v>330</v>
      </c>
      <c r="BG11" s="5" t="s">
        <v>331</v>
      </c>
      <c r="BH11" s="5" t="s">
        <v>332</v>
      </c>
      <c r="BI11" s="5" t="s">
        <v>333</v>
      </c>
      <c r="BJ11" s="5" t="s">
        <v>334</v>
      </c>
      <c r="BK11" s="5" t="s">
        <v>335</v>
      </c>
      <c r="BL11" s="5" t="s">
        <v>336</v>
      </c>
      <c r="BM11" s="5" t="s">
        <v>337</v>
      </c>
      <c r="BN11" s="5" t="s">
        <v>338</v>
      </c>
      <c r="BO11" s="5" t="s">
        <v>339</v>
      </c>
      <c r="BP11" s="5" t="s">
        <v>340</v>
      </c>
      <c r="BQ11" s="5">
        <v>0.64500000000000002</v>
      </c>
      <c r="BR11" s="5" t="s">
        <v>341</v>
      </c>
      <c r="BS11" s="5" t="s">
        <v>342</v>
      </c>
      <c r="BT11" s="5" t="s">
        <v>343</v>
      </c>
      <c r="BU11" s="5" t="s">
        <v>344</v>
      </c>
      <c r="BV11" s="5" t="s">
        <v>345</v>
      </c>
      <c r="BW11" s="5" t="s">
        <v>346</v>
      </c>
      <c r="BX11" s="5" t="s">
        <v>347</v>
      </c>
      <c r="BY11" s="5" t="s">
        <v>348</v>
      </c>
      <c r="BZ11" s="5" t="s">
        <v>349</v>
      </c>
      <c r="CA11" s="5" t="s">
        <v>350</v>
      </c>
      <c r="CB11" s="5" t="s">
        <v>351</v>
      </c>
    </row>
    <row r="12" spans="1:80" s="1" customFormat="1" ht="13" x14ac:dyDescent="0.2">
      <c r="A12" s="1" t="s">
        <v>352</v>
      </c>
      <c r="B12" s="5" t="s">
        <v>353</v>
      </c>
      <c r="C12" s="6">
        <v>0</v>
      </c>
      <c r="D12" s="5" t="s">
        <v>354</v>
      </c>
      <c r="E12" s="5" t="s">
        <v>355</v>
      </c>
      <c r="F12" s="6">
        <v>2.1999999999999999E-2</v>
      </c>
      <c r="G12" s="5" t="s">
        <v>356</v>
      </c>
      <c r="H12" s="5" t="s">
        <v>134</v>
      </c>
      <c r="I12" s="5" t="s">
        <v>186</v>
      </c>
      <c r="J12" s="5" t="s">
        <v>357</v>
      </c>
      <c r="K12" s="5" t="s">
        <v>358</v>
      </c>
      <c r="L12" s="5" t="s">
        <v>177</v>
      </c>
      <c r="M12" s="5" t="s">
        <v>359</v>
      </c>
      <c r="N12" s="5" t="s">
        <v>164</v>
      </c>
      <c r="O12" s="5" t="s">
        <v>134</v>
      </c>
      <c r="P12" s="5" t="s">
        <v>360</v>
      </c>
      <c r="Q12" s="5" t="s">
        <v>361</v>
      </c>
      <c r="R12" s="5" t="s">
        <v>362</v>
      </c>
      <c r="S12" s="5" t="s">
        <v>363</v>
      </c>
      <c r="T12" s="6">
        <v>0</v>
      </c>
      <c r="U12" s="5" t="s">
        <v>353</v>
      </c>
      <c r="V12" s="5" t="s">
        <v>186</v>
      </c>
      <c r="W12" s="5" t="s">
        <v>164</v>
      </c>
      <c r="X12" s="5" t="s">
        <v>364</v>
      </c>
      <c r="Y12" s="5" t="s">
        <v>164</v>
      </c>
      <c r="Z12" s="5" t="s">
        <v>144</v>
      </c>
      <c r="AA12" s="5" t="s">
        <v>300</v>
      </c>
      <c r="AB12" s="5" t="s">
        <v>365</v>
      </c>
      <c r="AC12" s="5" t="s">
        <v>366</v>
      </c>
      <c r="AD12" s="5" t="s">
        <v>201</v>
      </c>
      <c r="AE12" s="5" t="s">
        <v>195</v>
      </c>
      <c r="AF12" s="5" t="s">
        <v>367</v>
      </c>
      <c r="AG12" s="7">
        <v>0</v>
      </c>
      <c r="AH12" s="5" t="s">
        <v>368</v>
      </c>
      <c r="AI12" s="5" t="s">
        <v>177</v>
      </c>
      <c r="AJ12" s="5" t="s">
        <v>369</v>
      </c>
      <c r="AK12" s="5" t="s">
        <v>370</v>
      </c>
      <c r="AL12" s="5" t="s">
        <v>371</v>
      </c>
      <c r="AM12" s="5" t="s">
        <v>196</v>
      </c>
      <c r="AN12" s="5" t="s">
        <v>372</v>
      </c>
      <c r="AO12" s="5" t="s">
        <v>366</v>
      </c>
      <c r="AP12" s="5" t="s">
        <v>177</v>
      </c>
      <c r="AQ12" s="5" t="s">
        <v>138</v>
      </c>
      <c r="AR12" s="5" t="s">
        <v>361</v>
      </c>
      <c r="AS12" s="5" t="s">
        <v>375</v>
      </c>
      <c r="AT12" s="5" t="s">
        <v>376</v>
      </c>
      <c r="AU12" s="5" t="s">
        <v>377</v>
      </c>
      <c r="AV12" s="5" t="s">
        <v>378</v>
      </c>
      <c r="AW12" s="5" t="s">
        <v>241</v>
      </c>
      <c r="AX12" s="5" t="s">
        <v>358</v>
      </c>
      <c r="AY12" s="5" t="s">
        <v>379</v>
      </c>
      <c r="AZ12" s="5" t="s">
        <v>380</v>
      </c>
      <c r="BA12" s="5" t="s">
        <v>381</v>
      </c>
      <c r="BB12" s="5" t="s">
        <v>382</v>
      </c>
      <c r="BC12" s="5" t="s">
        <v>383</v>
      </c>
      <c r="BD12" s="5" t="s">
        <v>195</v>
      </c>
      <c r="BE12" s="6">
        <v>0.36199999999999999</v>
      </c>
      <c r="BF12" s="5" t="s">
        <v>353</v>
      </c>
      <c r="BG12" s="5" t="s">
        <v>357</v>
      </c>
      <c r="BH12" s="5" t="s">
        <v>167</v>
      </c>
      <c r="BI12" s="5" t="s">
        <v>385</v>
      </c>
      <c r="BJ12" s="5" t="s">
        <v>372</v>
      </c>
      <c r="BK12" s="5" t="s">
        <v>241</v>
      </c>
      <c r="BL12" s="5" t="s">
        <v>386</v>
      </c>
      <c r="BM12" s="5" t="s">
        <v>387</v>
      </c>
      <c r="BN12" s="5" t="s">
        <v>365</v>
      </c>
      <c r="BO12" s="5" t="s">
        <v>388</v>
      </c>
      <c r="BP12" s="5" t="s">
        <v>389</v>
      </c>
      <c r="BQ12" s="5">
        <v>7.2999999999999995E-2</v>
      </c>
      <c r="BR12" s="5" t="s">
        <v>390</v>
      </c>
      <c r="BS12" s="5" t="s">
        <v>391</v>
      </c>
      <c r="BT12" s="5" t="s">
        <v>358</v>
      </c>
      <c r="BU12" s="5" t="s">
        <v>392</v>
      </c>
      <c r="BV12" s="5" t="s">
        <v>186</v>
      </c>
      <c r="BW12" s="5" t="s">
        <v>393</v>
      </c>
      <c r="BX12" s="5" t="s">
        <v>394</v>
      </c>
      <c r="BY12" s="5" t="s">
        <v>395</v>
      </c>
      <c r="BZ12" s="5" t="s">
        <v>396</v>
      </c>
      <c r="CA12" s="5" t="s">
        <v>397</v>
      </c>
      <c r="CB12" s="5" t="s">
        <v>398</v>
      </c>
    </row>
    <row r="13" spans="1:80" s="1" customFormat="1" ht="13" x14ac:dyDescent="0.2">
      <c r="A13" s="1" t="s">
        <v>399</v>
      </c>
      <c r="B13" s="5" t="s">
        <v>400</v>
      </c>
      <c r="C13" s="6">
        <v>0.13500000000000001</v>
      </c>
      <c r="D13" s="5" t="s">
        <v>401</v>
      </c>
      <c r="E13" s="5" t="s">
        <v>402</v>
      </c>
      <c r="F13" s="6">
        <v>0.18099999999999999</v>
      </c>
      <c r="G13" s="5" t="s">
        <v>403</v>
      </c>
      <c r="H13" s="5" t="s">
        <v>377</v>
      </c>
      <c r="I13" s="5" t="s">
        <v>366</v>
      </c>
      <c r="J13" s="5" t="s">
        <v>404</v>
      </c>
      <c r="K13" s="5" t="s">
        <v>405</v>
      </c>
      <c r="L13" s="5" t="s">
        <v>380</v>
      </c>
      <c r="M13" s="5" t="s">
        <v>406</v>
      </c>
      <c r="N13" s="5" t="s">
        <v>407</v>
      </c>
      <c r="O13" s="5" t="s">
        <v>408</v>
      </c>
      <c r="P13" s="5" t="s">
        <v>409</v>
      </c>
      <c r="Q13" s="5" t="s">
        <v>410</v>
      </c>
      <c r="R13" s="5" t="s">
        <v>411</v>
      </c>
      <c r="S13" s="5" t="s">
        <v>412</v>
      </c>
      <c r="T13" s="6">
        <v>0.30299999999999999</v>
      </c>
      <c r="U13" s="5" t="s">
        <v>413</v>
      </c>
      <c r="V13" s="5" t="s">
        <v>414</v>
      </c>
      <c r="W13" s="5" t="s">
        <v>415</v>
      </c>
      <c r="X13" s="5" t="s">
        <v>416</v>
      </c>
      <c r="Y13" s="5" t="s">
        <v>417</v>
      </c>
      <c r="Z13" s="5" t="s">
        <v>255</v>
      </c>
      <c r="AA13" s="5" t="s">
        <v>418</v>
      </c>
      <c r="AB13" s="5" t="s">
        <v>419</v>
      </c>
      <c r="AC13" s="5" t="s">
        <v>420</v>
      </c>
      <c r="AD13" s="5" t="s">
        <v>369</v>
      </c>
      <c r="AE13" s="5" t="s">
        <v>421</v>
      </c>
      <c r="AF13" s="5" t="s">
        <v>422</v>
      </c>
      <c r="AG13" s="7">
        <v>4.9000000000000002E-2</v>
      </c>
      <c r="AH13" s="5" t="s">
        <v>423</v>
      </c>
      <c r="AI13" s="5" t="s">
        <v>424</v>
      </c>
      <c r="AJ13" s="5" t="s">
        <v>425</v>
      </c>
      <c r="AK13" s="5" t="s">
        <v>426</v>
      </c>
      <c r="AL13" s="5" t="s">
        <v>427</v>
      </c>
      <c r="AM13" s="5" t="s">
        <v>428</v>
      </c>
      <c r="AN13" s="5" t="s">
        <v>384</v>
      </c>
      <c r="AO13" s="5" t="s">
        <v>138</v>
      </c>
      <c r="AP13" s="5" t="s">
        <v>429</v>
      </c>
      <c r="AQ13" s="5" t="s">
        <v>430</v>
      </c>
      <c r="AR13" s="5" t="s">
        <v>431</v>
      </c>
      <c r="AS13" s="5" t="s">
        <v>432</v>
      </c>
      <c r="AT13" s="5" t="s">
        <v>433</v>
      </c>
      <c r="AU13" s="5" t="s">
        <v>434</v>
      </c>
      <c r="AV13" s="5" t="s">
        <v>435</v>
      </c>
      <c r="AW13" s="5" t="s">
        <v>436</v>
      </c>
      <c r="AX13" s="5" t="s">
        <v>437</v>
      </c>
      <c r="AY13" s="5" t="s">
        <v>438</v>
      </c>
      <c r="AZ13" s="5" t="s">
        <v>439</v>
      </c>
      <c r="BA13" s="5" t="s">
        <v>440</v>
      </c>
      <c r="BB13" s="5" t="s">
        <v>441</v>
      </c>
      <c r="BC13" s="5" t="s">
        <v>442</v>
      </c>
      <c r="BD13" s="5" t="s">
        <v>443</v>
      </c>
      <c r="BE13" s="6">
        <v>8.5090000000000003</v>
      </c>
      <c r="BF13" s="5" t="s">
        <v>445</v>
      </c>
      <c r="BG13" s="5" t="s">
        <v>446</v>
      </c>
      <c r="BH13" s="5" t="s">
        <v>377</v>
      </c>
      <c r="BI13" s="5" t="s">
        <v>447</v>
      </c>
      <c r="BJ13" s="5" t="s">
        <v>393</v>
      </c>
      <c r="BK13" s="5" t="s">
        <v>366</v>
      </c>
      <c r="BL13" s="5" t="s">
        <v>448</v>
      </c>
      <c r="BM13" s="5" t="s">
        <v>449</v>
      </c>
      <c r="BN13" s="5" t="s">
        <v>450</v>
      </c>
      <c r="BO13" s="5" t="s">
        <v>451</v>
      </c>
      <c r="BP13" s="5" t="s">
        <v>452</v>
      </c>
      <c r="BQ13" s="5">
        <v>3.3540000000000001</v>
      </c>
      <c r="BR13" s="5" t="s">
        <v>453</v>
      </c>
      <c r="BS13" s="5" t="s">
        <v>454</v>
      </c>
      <c r="BT13" s="5" t="s">
        <v>186</v>
      </c>
      <c r="BU13" s="5" t="s">
        <v>455</v>
      </c>
      <c r="BV13" s="5" t="s">
        <v>456</v>
      </c>
      <c r="BW13" s="5" t="s">
        <v>457</v>
      </c>
      <c r="BX13" s="5" t="s">
        <v>458</v>
      </c>
      <c r="BY13" s="5" t="s">
        <v>459</v>
      </c>
      <c r="BZ13" s="5" t="s">
        <v>460</v>
      </c>
      <c r="CA13" s="5" t="s">
        <v>167</v>
      </c>
      <c r="CB13" s="5" t="s">
        <v>461</v>
      </c>
    </row>
    <row r="14" spans="1:80" s="1" customFormat="1" ht="13" x14ac:dyDescent="0.2">
      <c r="A14" s="1" t="s">
        <v>462</v>
      </c>
      <c r="B14" s="5" t="s">
        <v>463</v>
      </c>
      <c r="C14" s="6">
        <v>0</v>
      </c>
      <c r="D14" s="5" t="s">
        <v>464</v>
      </c>
      <c r="E14" s="5" t="s">
        <v>465</v>
      </c>
      <c r="F14" s="6">
        <v>42.741999999999997</v>
      </c>
      <c r="G14" s="5" t="s">
        <v>466</v>
      </c>
      <c r="H14" s="5" t="s">
        <v>396</v>
      </c>
      <c r="I14" s="5" t="s">
        <v>467</v>
      </c>
      <c r="J14" s="5" t="s">
        <v>468</v>
      </c>
      <c r="K14" s="5" t="s">
        <v>469</v>
      </c>
      <c r="L14" s="5" t="s">
        <v>470</v>
      </c>
      <c r="M14" s="5" t="s">
        <v>471</v>
      </c>
      <c r="N14" s="5" t="s">
        <v>444</v>
      </c>
      <c r="O14" s="5" t="s">
        <v>134</v>
      </c>
      <c r="P14" s="5" t="s">
        <v>472</v>
      </c>
      <c r="Q14" s="5" t="s">
        <v>473</v>
      </c>
      <c r="R14" s="5" t="s">
        <v>474</v>
      </c>
      <c r="S14" s="5" t="s">
        <v>475</v>
      </c>
      <c r="T14" s="6">
        <v>0.26</v>
      </c>
      <c r="U14" s="5" t="s">
        <v>476</v>
      </c>
      <c r="V14" s="5" t="s">
        <v>477</v>
      </c>
      <c r="W14" s="5" t="s">
        <v>478</v>
      </c>
      <c r="X14" s="5" t="s">
        <v>479</v>
      </c>
      <c r="Y14" s="5" t="s">
        <v>480</v>
      </c>
      <c r="Z14" s="5" t="s">
        <v>134</v>
      </c>
      <c r="AA14" s="5" t="s">
        <v>481</v>
      </c>
      <c r="AB14" s="5" t="s">
        <v>482</v>
      </c>
      <c r="AC14" s="5" t="s">
        <v>483</v>
      </c>
      <c r="AD14" s="5" t="s">
        <v>484</v>
      </c>
      <c r="AE14" s="5" t="s">
        <v>134</v>
      </c>
      <c r="AF14" s="5" t="s">
        <v>485</v>
      </c>
      <c r="AG14" s="7">
        <v>0</v>
      </c>
      <c r="AH14" s="5" t="s">
        <v>486</v>
      </c>
      <c r="AI14" s="5" t="s">
        <v>487</v>
      </c>
      <c r="AJ14" s="5" t="s">
        <v>488</v>
      </c>
      <c r="AK14" s="5" t="s">
        <v>489</v>
      </c>
      <c r="AL14" s="5" t="s">
        <v>490</v>
      </c>
      <c r="AM14" s="5" t="s">
        <v>491</v>
      </c>
      <c r="AN14" s="5" t="s">
        <v>134</v>
      </c>
      <c r="AO14" s="5" t="s">
        <v>492</v>
      </c>
      <c r="AP14" s="5" t="s">
        <v>493</v>
      </c>
      <c r="AQ14" s="5" t="s">
        <v>494</v>
      </c>
      <c r="AR14" s="5" t="s">
        <v>497</v>
      </c>
      <c r="AS14" s="5" t="s">
        <v>498</v>
      </c>
      <c r="AT14" s="5" t="s">
        <v>499</v>
      </c>
      <c r="AU14" s="5" t="s">
        <v>500</v>
      </c>
      <c r="AV14" s="5" t="s">
        <v>501</v>
      </c>
      <c r="AW14" s="5" t="s">
        <v>502</v>
      </c>
      <c r="AX14" s="5" t="s">
        <v>503</v>
      </c>
      <c r="AY14" s="5" t="s">
        <v>504</v>
      </c>
      <c r="AZ14" s="5" t="s">
        <v>505</v>
      </c>
      <c r="BA14" s="5" t="s">
        <v>506</v>
      </c>
      <c r="BB14" s="5" t="s">
        <v>507</v>
      </c>
      <c r="BC14" s="5" t="s">
        <v>508</v>
      </c>
      <c r="BD14" s="5" t="s">
        <v>509</v>
      </c>
      <c r="BE14" s="6">
        <v>0.3</v>
      </c>
      <c r="BF14" s="5" t="s">
        <v>510</v>
      </c>
      <c r="BG14" s="5" t="s">
        <v>166</v>
      </c>
      <c r="BH14" s="5" t="s">
        <v>511</v>
      </c>
      <c r="BI14" s="5" t="s">
        <v>503</v>
      </c>
      <c r="BJ14" s="5" t="s">
        <v>134</v>
      </c>
      <c r="BK14" s="5" t="s">
        <v>496</v>
      </c>
      <c r="BL14" s="5" t="s">
        <v>512</v>
      </c>
      <c r="BM14" s="5" t="s">
        <v>513</v>
      </c>
      <c r="BN14" s="5" t="s">
        <v>514</v>
      </c>
      <c r="BO14" s="5" t="s">
        <v>515</v>
      </c>
      <c r="BP14" s="5" t="s">
        <v>516</v>
      </c>
      <c r="BQ14" s="5">
        <v>3.3000000000000002E-2</v>
      </c>
      <c r="BR14" s="5" t="s">
        <v>517</v>
      </c>
      <c r="BS14" s="5" t="s">
        <v>518</v>
      </c>
      <c r="BT14" s="5" t="s">
        <v>519</v>
      </c>
      <c r="BU14" s="5" t="s">
        <v>520</v>
      </c>
      <c r="BV14" s="5" t="s">
        <v>521</v>
      </c>
      <c r="BW14" s="5" t="s">
        <v>522</v>
      </c>
      <c r="BX14" s="5" t="s">
        <v>523</v>
      </c>
      <c r="BY14" s="5" t="s">
        <v>524</v>
      </c>
      <c r="BZ14" s="5" t="s">
        <v>525</v>
      </c>
      <c r="CA14" s="5" t="s">
        <v>365</v>
      </c>
      <c r="CB14" s="5" t="s">
        <v>201</v>
      </c>
    </row>
    <row r="15" spans="1:80" s="1" customFormat="1" ht="13" x14ac:dyDescent="0.2">
      <c r="A15" s="1" t="s">
        <v>526</v>
      </c>
      <c r="B15" s="5" t="s">
        <v>527</v>
      </c>
      <c r="C15" s="6">
        <v>0</v>
      </c>
      <c r="D15" s="5" t="s">
        <v>170</v>
      </c>
      <c r="E15" s="5" t="s">
        <v>528</v>
      </c>
      <c r="F15" s="6">
        <v>0.19400000000000001</v>
      </c>
      <c r="G15" s="5" t="s">
        <v>529</v>
      </c>
      <c r="H15" s="5" t="s">
        <v>134</v>
      </c>
      <c r="I15" s="5" t="s">
        <v>530</v>
      </c>
      <c r="J15" s="5" t="s">
        <v>531</v>
      </c>
      <c r="K15" s="5" t="s">
        <v>532</v>
      </c>
      <c r="L15" s="5" t="s">
        <v>533</v>
      </c>
      <c r="M15" s="5" t="s">
        <v>534</v>
      </c>
      <c r="N15" s="5" t="s">
        <v>535</v>
      </c>
      <c r="O15" s="5" t="s">
        <v>134</v>
      </c>
      <c r="P15" s="5" t="s">
        <v>536</v>
      </c>
      <c r="Q15" s="5" t="s">
        <v>537</v>
      </c>
      <c r="R15" s="5" t="s">
        <v>538</v>
      </c>
      <c r="S15" s="5" t="s">
        <v>539</v>
      </c>
      <c r="T15" s="6">
        <v>0.27400000000000002</v>
      </c>
      <c r="U15" s="5" t="s">
        <v>540</v>
      </c>
      <c r="V15" s="5" t="s">
        <v>145</v>
      </c>
      <c r="W15" s="5" t="s">
        <v>541</v>
      </c>
      <c r="X15" s="5" t="s">
        <v>542</v>
      </c>
      <c r="Y15" s="5" t="s">
        <v>543</v>
      </c>
      <c r="Z15" s="5" t="s">
        <v>164</v>
      </c>
      <c r="AA15" s="5" t="s">
        <v>544</v>
      </c>
      <c r="AB15" s="5" t="s">
        <v>164</v>
      </c>
      <c r="AC15" s="5" t="s">
        <v>545</v>
      </c>
      <c r="AD15" s="5" t="s">
        <v>546</v>
      </c>
      <c r="AE15" s="5" t="s">
        <v>547</v>
      </c>
      <c r="AF15" s="5" t="s">
        <v>548</v>
      </c>
      <c r="AG15" s="7">
        <v>0.09</v>
      </c>
      <c r="AH15" s="5" t="s">
        <v>182</v>
      </c>
      <c r="AI15" s="5" t="s">
        <v>549</v>
      </c>
      <c r="AJ15" s="5" t="s">
        <v>550</v>
      </c>
      <c r="AK15" s="5" t="s">
        <v>366</v>
      </c>
      <c r="AL15" s="5" t="s">
        <v>551</v>
      </c>
      <c r="AM15" s="5" t="s">
        <v>552</v>
      </c>
      <c r="AN15" s="5" t="s">
        <v>241</v>
      </c>
      <c r="AO15" s="5" t="s">
        <v>171</v>
      </c>
      <c r="AP15" s="5" t="s">
        <v>553</v>
      </c>
      <c r="AQ15" s="5" t="s">
        <v>554</v>
      </c>
      <c r="AR15" s="5" t="s">
        <v>506</v>
      </c>
      <c r="AS15" s="5" t="s">
        <v>558</v>
      </c>
      <c r="AT15" s="5" t="s">
        <v>559</v>
      </c>
      <c r="AU15" s="5" t="s">
        <v>560</v>
      </c>
      <c r="AV15" s="5" t="s">
        <v>561</v>
      </c>
      <c r="AW15" s="5" t="s">
        <v>368</v>
      </c>
      <c r="AX15" s="5" t="s">
        <v>145</v>
      </c>
      <c r="AY15" s="5" t="s">
        <v>562</v>
      </c>
      <c r="AZ15" s="5" t="s">
        <v>555</v>
      </c>
      <c r="BA15" s="5" t="s">
        <v>563</v>
      </c>
      <c r="BB15" s="5" t="s">
        <v>564</v>
      </c>
      <c r="BC15" s="5" t="s">
        <v>565</v>
      </c>
      <c r="BD15" s="5" t="s">
        <v>566</v>
      </c>
      <c r="BE15" s="6">
        <v>10.71</v>
      </c>
      <c r="BF15" s="5" t="s">
        <v>568</v>
      </c>
      <c r="BG15" s="5" t="s">
        <v>569</v>
      </c>
      <c r="BH15" s="5" t="s">
        <v>570</v>
      </c>
      <c r="BI15" s="5" t="s">
        <v>489</v>
      </c>
      <c r="BJ15" s="5" t="s">
        <v>571</v>
      </c>
      <c r="BK15" s="5" t="s">
        <v>357</v>
      </c>
      <c r="BL15" s="5" t="s">
        <v>572</v>
      </c>
      <c r="BM15" s="5" t="s">
        <v>557</v>
      </c>
      <c r="BN15" s="5" t="s">
        <v>495</v>
      </c>
      <c r="BO15" s="5" t="s">
        <v>573</v>
      </c>
      <c r="BP15" s="5" t="s">
        <v>574</v>
      </c>
      <c r="BQ15" s="5">
        <v>0.152</v>
      </c>
      <c r="BR15" s="5" t="s">
        <v>575</v>
      </c>
      <c r="BS15" s="5" t="s">
        <v>576</v>
      </c>
      <c r="BT15" s="5" t="s">
        <v>577</v>
      </c>
      <c r="BU15" s="5" t="s">
        <v>578</v>
      </c>
      <c r="BV15" s="5" t="s">
        <v>579</v>
      </c>
      <c r="BW15" s="5" t="s">
        <v>164</v>
      </c>
      <c r="BX15" s="5" t="s">
        <v>580</v>
      </c>
      <c r="BY15" s="5" t="s">
        <v>392</v>
      </c>
      <c r="BZ15" s="5" t="s">
        <v>503</v>
      </c>
      <c r="CA15" s="5" t="s">
        <v>366</v>
      </c>
      <c r="CB15" s="5" t="s">
        <v>581</v>
      </c>
    </row>
    <row r="16" spans="1:80" s="1" customFormat="1" ht="13" x14ac:dyDescent="0.2">
      <c r="A16" s="1" t="s">
        <v>582</v>
      </c>
      <c r="B16" s="5" t="s">
        <v>138</v>
      </c>
      <c r="C16" s="6">
        <v>0</v>
      </c>
      <c r="D16" s="5" t="s">
        <v>583</v>
      </c>
      <c r="E16" s="5" t="s">
        <v>164</v>
      </c>
      <c r="F16" s="6">
        <v>0.11799999999999999</v>
      </c>
      <c r="G16" s="5" t="s">
        <v>138</v>
      </c>
      <c r="H16" s="5" t="s">
        <v>134</v>
      </c>
      <c r="I16" s="5" t="s">
        <v>584</v>
      </c>
      <c r="J16" s="5" t="s">
        <v>167</v>
      </c>
      <c r="K16" s="5" t="s">
        <v>392</v>
      </c>
      <c r="L16" s="5" t="s">
        <v>167</v>
      </c>
      <c r="M16" s="5" t="s">
        <v>556</v>
      </c>
      <c r="N16" s="5" t="s">
        <v>585</v>
      </c>
      <c r="O16" s="5" t="s">
        <v>134</v>
      </c>
      <c r="P16" s="5" t="s">
        <v>586</v>
      </c>
      <c r="Q16" s="5" t="s">
        <v>587</v>
      </c>
      <c r="R16" s="5" t="s">
        <v>588</v>
      </c>
      <c r="S16" s="5" t="s">
        <v>164</v>
      </c>
      <c r="T16" s="6">
        <v>10.9</v>
      </c>
      <c r="U16" s="5" t="s">
        <v>189</v>
      </c>
      <c r="V16" s="5" t="s">
        <v>589</v>
      </c>
      <c r="W16" s="5" t="s">
        <v>590</v>
      </c>
      <c r="X16" s="5" t="s">
        <v>495</v>
      </c>
      <c r="Y16" s="5" t="s">
        <v>591</v>
      </c>
      <c r="Z16" s="5" t="s">
        <v>134</v>
      </c>
      <c r="AA16" s="5" t="s">
        <v>364</v>
      </c>
      <c r="AB16" s="5" t="s">
        <v>592</v>
      </c>
      <c r="AC16" s="5" t="s">
        <v>593</v>
      </c>
      <c r="AD16" s="5" t="s">
        <v>594</v>
      </c>
      <c r="AE16" s="5" t="s">
        <v>595</v>
      </c>
      <c r="AF16" s="5" t="s">
        <v>241</v>
      </c>
      <c r="AG16" s="7">
        <v>0</v>
      </c>
      <c r="AH16" s="5" t="s">
        <v>164</v>
      </c>
      <c r="AI16" s="5" t="s">
        <v>596</v>
      </c>
      <c r="AJ16" s="5" t="s">
        <v>390</v>
      </c>
      <c r="AK16" s="5" t="s">
        <v>164</v>
      </c>
      <c r="AL16" s="5" t="s">
        <v>186</v>
      </c>
      <c r="AM16" s="5" t="s">
        <v>167</v>
      </c>
      <c r="AN16" s="5" t="s">
        <v>134</v>
      </c>
      <c r="AO16" s="5" t="s">
        <v>241</v>
      </c>
      <c r="AP16" s="5" t="s">
        <v>597</v>
      </c>
      <c r="AQ16" s="5" t="s">
        <v>556</v>
      </c>
      <c r="AR16" s="5" t="s">
        <v>598</v>
      </c>
      <c r="AS16" s="5" t="s">
        <v>592</v>
      </c>
      <c r="AT16" s="5" t="s">
        <v>365</v>
      </c>
      <c r="AU16" s="5" t="s">
        <v>599</v>
      </c>
      <c r="AV16" s="5" t="s">
        <v>567</v>
      </c>
      <c r="AW16" s="5" t="s">
        <v>600</v>
      </c>
      <c r="AX16" s="5" t="s">
        <v>601</v>
      </c>
      <c r="AY16" s="5" t="s">
        <v>164</v>
      </c>
      <c r="AZ16" s="5" t="s">
        <v>178</v>
      </c>
      <c r="BA16" s="5" t="s">
        <v>395</v>
      </c>
      <c r="BB16" s="5" t="s">
        <v>241</v>
      </c>
      <c r="BC16" s="5" t="s">
        <v>191</v>
      </c>
      <c r="BD16" s="5" t="s">
        <v>361</v>
      </c>
      <c r="BE16" s="6">
        <v>5.1999999999999998E-2</v>
      </c>
      <c r="BF16" s="5" t="s">
        <v>189</v>
      </c>
      <c r="BG16" s="5" t="s">
        <v>391</v>
      </c>
      <c r="BH16" s="5" t="s">
        <v>602</v>
      </c>
      <c r="BI16" s="5" t="s">
        <v>145</v>
      </c>
      <c r="BJ16" s="5" t="s">
        <v>391</v>
      </c>
      <c r="BK16" s="5" t="s">
        <v>603</v>
      </c>
      <c r="BL16" s="5" t="s">
        <v>177</v>
      </c>
      <c r="BM16" s="5" t="s">
        <v>167</v>
      </c>
      <c r="BN16" s="5" t="s">
        <v>361</v>
      </c>
      <c r="BO16" s="5" t="s">
        <v>201</v>
      </c>
      <c r="BP16" s="5" t="s">
        <v>604</v>
      </c>
      <c r="BQ16" s="5">
        <v>0</v>
      </c>
      <c r="BR16" s="5" t="s">
        <v>567</v>
      </c>
      <c r="BS16" s="5" t="s">
        <v>190</v>
      </c>
      <c r="BT16" s="5" t="s">
        <v>596</v>
      </c>
      <c r="BU16" s="5" t="s">
        <v>605</v>
      </c>
      <c r="BV16" s="5" t="s">
        <v>606</v>
      </c>
      <c r="BW16" s="5" t="s">
        <v>364</v>
      </c>
      <c r="BX16" s="5" t="s">
        <v>567</v>
      </c>
      <c r="BY16" s="5" t="s">
        <v>607</v>
      </c>
      <c r="BZ16" s="5" t="s">
        <v>608</v>
      </c>
      <c r="CA16" s="5" t="s">
        <v>364</v>
      </c>
      <c r="CB16" s="5" t="s">
        <v>495</v>
      </c>
    </row>
    <row r="17" spans="1:80" s="1" customFormat="1" ht="13" x14ac:dyDescent="0.2">
      <c r="A17" s="1" t="s">
        <v>609</v>
      </c>
      <c r="B17" s="5" t="s">
        <v>366</v>
      </c>
      <c r="C17" s="6">
        <v>0</v>
      </c>
      <c r="D17" s="5" t="s">
        <v>241</v>
      </c>
      <c r="E17" s="5" t="s">
        <v>241</v>
      </c>
      <c r="F17" s="6">
        <v>2.1999999999999999E-2</v>
      </c>
      <c r="G17" s="5" t="s">
        <v>241</v>
      </c>
      <c r="H17" s="5" t="s">
        <v>134</v>
      </c>
      <c r="I17" s="5" t="s">
        <v>144</v>
      </c>
      <c r="J17" s="5" t="s">
        <v>186</v>
      </c>
      <c r="K17" s="5" t="s">
        <v>610</v>
      </c>
      <c r="L17" s="5" t="s">
        <v>144</v>
      </c>
      <c r="M17" s="5" t="s">
        <v>241</v>
      </c>
      <c r="N17" s="5" t="s">
        <v>370</v>
      </c>
      <c r="O17" s="5" t="s">
        <v>387</v>
      </c>
      <c r="P17" s="5" t="s">
        <v>241</v>
      </c>
      <c r="Q17" s="5" t="s">
        <v>542</v>
      </c>
      <c r="R17" s="5" t="s">
        <v>145</v>
      </c>
      <c r="S17" s="5" t="s">
        <v>397</v>
      </c>
      <c r="T17" s="6">
        <v>4.0000000000000001E-3</v>
      </c>
      <c r="U17" s="5" t="s">
        <v>495</v>
      </c>
      <c r="V17" s="5" t="s">
        <v>381</v>
      </c>
      <c r="W17" s="5" t="s">
        <v>611</v>
      </c>
      <c r="X17" s="5" t="s">
        <v>612</v>
      </c>
      <c r="Y17" s="5" t="s">
        <v>366</v>
      </c>
      <c r="Z17" s="5" t="s">
        <v>358</v>
      </c>
      <c r="AA17" s="5" t="s">
        <v>186</v>
      </c>
      <c r="AB17" s="5" t="s">
        <v>613</v>
      </c>
      <c r="AC17" s="5" t="s">
        <v>241</v>
      </c>
      <c r="AD17" s="5" t="s">
        <v>373</v>
      </c>
      <c r="AE17" s="5" t="s">
        <v>396</v>
      </c>
      <c r="AF17" s="5" t="s">
        <v>614</v>
      </c>
      <c r="AG17" s="7">
        <v>0.217</v>
      </c>
      <c r="AH17" s="5" t="s">
        <v>615</v>
      </c>
      <c r="AI17" s="5" t="s">
        <v>615</v>
      </c>
      <c r="AJ17" s="5" t="s">
        <v>615</v>
      </c>
      <c r="AK17" s="5" t="s">
        <v>615</v>
      </c>
      <c r="AL17" s="5" t="s">
        <v>615</v>
      </c>
      <c r="AM17" s="5" t="s">
        <v>366</v>
      </c>
      <c r="AN17" s="5" t="s">
        <v>372</v>
      </c>
      <c r="AO17" s="5" t="s">
        <v>241</v>
      </c>
      <c r="AP17" s="5" t="s">
        <v>164</v>
      </c>
      <c r="AQ17" s="5" t="s">
        <v>241</v>
      </c>
      <c r="AR17" s="5" t="s">
        <v>365</v>
      </c>
      <c r="AS17" s="5" t="s">
        <v>616</v>
      </c>
      <c r="AT17" s="5" t="s">
        <v>366</v>
      </c>
      <c r="AU17" s="5" t="s">
        <v>134</v>
      </c>
      <c r="AV17" s="5" t="s">
        <v>611</v>
      </c>
      <c r="AW17" s="5" t="s">
        <v>241</v>
      </c>
      <c r="AX17" s="5" t="s">
        <v>391</v>
      </c>
      <c r="AY17" s="5" t="s">
        <v>366</v>
      </c>
      <c r="AZ17" s="5" t="s">
        <v>374</v>
      </c>
      <c r="BA17" s="5" t="s">
        <v>617</v>
      </c>
      <c r="BB17" s="5" t="s">
        <v>366</v>
      </c>
      <c r="BC17" s="5" t="s">
        <v>134</v>
      </c>
      <c r="BD17" s="5" t="s">
        <v>495</v>
      </c>
      <c r="BE17" s="6">
        <v>3.5000000000000003E-2</v>
      </c>
      <c r="BF17" s="5" t="s">
        <v>366</v>
      </c>
      <c r="BG17" s="5" t="s">
        <v>134</v>
      </c>
      <c r="BH17" s="5" t="s">
        <v>241</v>
      </c>
      <c r="BI17" s="5" t="s">
        <v>134</v>
      </c>
      <c r="BJ17" s="5" t="s">
        <v>134</v>
      </c>
      <c r="BK17" s="5" t="s">
        <v>366</v>
      </c>
      <c r="BL17" s="5" t="s">
        <v>241</v>
      </c>
      <c r="BM17" s="5" t="s">
        <v>370</v>
      </c>
      <c r="BN17" s="5" t="s">
        <v>381</v>
      </c>
      <c r="BO17" s="5" t="s">
        <v>241</v>
      </c>
      <c r="BP17" s="5" t="s">
        <v>507</v>
      </c>
      <c r="BQ17" s="5">
        <v>2.5999999999999999E-2</v>
      </c>
      <c r="BR17" s="5" t="s">
        <v>335</v>
      </c>
      <c r="BS17" s="5" t="s">
        <v>618</v>
      </c>
      <c r="BT17" s="5" t="s">
        <v>619</v>
      </c>
      <c r="BU17" s="5" t="s">
        <v>172</v>
      </c>
      <c r="BV17" s="5" t="s">
        <v>620</v>
      </c>
      <c r="BW17" s="5" t="s">
        <v>362</v>
      </c>
      <c r="BX17" s="5" t="s">
        <v>144</v>
      </c>
      <c r="BY17" s="5" t="s">
        <v>617</v>
      </c>
      <c r="BZ17" s="5" t="s">
        <v>509</v>
      </c>
      <c r="CA17" s="5" t="s">
        <v>397</v>
      </c>
      <c r="CB17" s="5" t="s">
        <v>366</v>
      </c>
    </row>
    <row r="18" spans="1:80" s="1" customFormat="1" ht="13" x14ac:dyDescent="0.2">
      <c r="A18" s="1" t="s">
        <v>621</v>
      </c>
      <c r="B18" s="5" t="s">
        <v>241</v>
      </c>
      <c r="C18" s="6">
        <v>1.2999999999999999E-2</v>
      </c>
      <c r="D18" s="5" t="s">
        <v>384</v>
      </c>
      <c r="E18" s="5" t="s">
        <v>134</v>
      </c>
      <c r="F18" s="6">
        <v>5.2999999999999999E-2</v>
      </c>
      <c r="G18" s="5" t="s">
        <v>241</v>
      </c>
      <c r="H18" s="5" t="s">
        <v>134</v>
      </c>
      <c r="I18" s="5" t="s">
        <v>241</v>
      </c>
      <c r="J18" s="5" t="s">
        <v>241</v>
      </c>
      <c r="K18" s="5" t="s">
        <v>495</v>
      </c>
      <c r="L18" s="5" t="s">
        <v>144</v>
      </c>
      <c r="M18" s="5" t="s">
        <v>167</v>
      </c>
      <c r="N18" s="5" t="s">
        <v>134</v>
      </c>
      <c r="O18" s="5" t="s">
        <v>134</v>
      </c>
      <c r="P18" s="5" t="s">
        <v>366</v>
      </c>
      <c r="Q18" s="5" t="s">
        <v>566</v>
      </c>
      <c r="R18" s="5" t="s">
        <v>509</v>
      </c>
      <c r="S18" s="5" t="s">
        <v>164</v>
      </c>
      <c r="T18" s="6">
        <v>0</v>
      </c>
      <c r="U18" s="5" t="s">
        <v>144</v>
      </c>
      <c r="V18" s="5" t="s">
        <v>495</v>
      </c>
      <c r="W18" s="5" t="s">
        <v>241</v>
      </c>
      <c r="X18" s="5" t="s">
        <v>366</v>
      </c>
      <c r="Y18" s="5" t="s">
        <v>255</v>
      </c>
      <c r="Z18" s="5" t="s">
        <v>366</v>
      </c>
      <c r="AA18" s="5" t="s">
        <v>186</v>
      </c>
      <c r="AB18" s="5" t="s">
        <v>496</v>
      </c>
      <c r="AC18" s="5" t="s">
        <v>366</v>
      </c>
      <c r="AD18" s="5" t="s">
        <v>444</v>
      </c>
      <c r="AE18" s="5" t="s">
        <v>241</v>
      </c>
      <c r="AF18" s="5" t="s">
        <v>444</v>
      </c>
      <c r="AG18" s="7">
        <v>1.7999999999999999E-2</v>
      </c>
      <c r="AH18" s="5" t="s">
        <v>372</v>
      </c>
      <c r="AI18" s="5" t="s">
        <v>622</v>
      </c>
      <c r="AJ18" s="5" t="s">
        <v>358</v>
      </c>
      <c r="AK18" s="5" t="s">
        <v>460</v>
      </c>
      <c r="AL18" s="5" t="s">
        <v>177</v>
      </c>
      <c r="AM18" s="5" t="s">
        <v>186</v>
      </c>
      <c r="AN18" s="5" t="s">
        <v>186</v>
      </c>
      <c r="AO18" s="5" t="s">
        <v>241</v>
      </c>
      <c r="AP18" s="5" t="s">
        <v>241</v>
      </c>
      <c r="AQ18" s="5" t="s">
        <v>384</v>
      </c>
      <c r="AR18" s="5" t="s">
        <v>391</v>
      </c>
      <c r="AS18" s="5" t="s">
        <v>495</v>
      </c>
      <c r="AT18" s="5" t="s">
        <v>241</v>
      </c>
      <c r="AU18" s="5" t="s">
        <v>241</v>
      </c>
      <c r="AV18" s="5" t="s">
        <v>164</v>
      </c>
      <c r="AW18" s="5" t="s">
        <v>241</v>
      </c>
      <c r="AX18" s="5" t="s">
        <v>167</v>
      </c>
      <c r="AY18" s="5" t="s">
        <v>241</v>
      </c>
      <c r="AZ18" s="5" t="s">
        <v>134</v>
      </c>
      <c r="BA18" s="5" t="s">
        <v>164</v>
      </c>
      <c r="BB18" s="5" t="s">
        <v>366</v>
      </c>
      <c r="BC18" s="5" t="s">
        <v>241</v>
      </c>
      <c r="BD18" s="5" t="s">
        <v>164</v>
      </c>
      <c r="BE18" s="6">
        <v>4.0000000000000001E-3</v>
      </c>
      <c r="BF18" s="5" t="s">
        <v>241</v>
      </c>
      <c r="BG18" s="5" t="s">
        <v>144</v>
      </c>
      <c r="BH18" s="5" t="s">
        <v>241</v>
      </c>
      <c r="BI18" s="5" t="s">
        <v>177</v>
      </c>
      <c r="BJ18" s="5" t="s">
        <v>134</v>
      </c>
      <c r="BK18" s="5" t="s">
        <v>241</v>
      </c>
      <c r="BL18" s="5" t="s">
        <v>241</v>
      </c>
      <c r="BM18" s="5" t="s">
        <v>241</v>
      </c>
      <c r="BN18" s="5" t="s">
        <v>366</v>
      </c>
      <c r="BO18" s="5" t="s">
        <v>241</v>
      </c>
      <c r="BP18" s="5" t="s">
        <v>134</v>
      </c>
      <c r="BQ18" s="5">
        <v>1.2E-2</v>
      </c>
      <c r="BR18" s="5" t="s">
        <v>241</v>
      </c>
      <c r="BS18" s="5" t="s">
        <v>623</v>
      </c>
      <c r="BT18" s="5" t="s">
        <v>622</v>
      </c>
      <c r="BU18" s="5" t="s">
        <v>134</v>
      </c>
      <c r="BV18" s="5" t="s">
        <v>384</v>
      </c>
      <c r="BW18" s="5" t="s">
        <v>495</v>
      </c>
      <c r="BX18" s="5" t="s">
        <v>134</v>
      </c>
      <c r="BY18" s="5" t="s">
        <v>164</v>
      </c>
      <c r="BZ18" s="5" t="s">
        <v>611</v>
      </c>
      <c r="CA18" s="5" t="s">
        <v>361</v>
      </c>
      <c r="CB18" s="5" t="s">
        <v>241</v>
      </c>
    </row>
    <row r="19" spans="1:80" s="1" customFormat="1" ht="13" x14ac:dyDescent="0.2">
      <c r="A19" s="1" t="s">
        <v>624</v>
      </c>
      <c r="B19" s="5" t="s">
        <v>625</v>
      </c>
      <c r="C19" s="6">
        <v>99.728999999999999</v>
      </c>
      <c r="D19" s="5" t="s">
        <v>626</v>
      </c>
      <c r="E19" s="5" t="s">
        <v>627</v>
      </c>
      <c r="F19" s="6">
        <v>98.4</v>
      </c>
      <c r="G19" s="5" t="s">
        <v>628</v>
      </c>
      <c r="H19" s="5" t="s">
        <v>629</v>
      </c>
      <c r="I19" s="5" t="s">
        <v>630</v>
      </c>
      <c r="J19" s="5" t="s">
        <v>631</v>
      </c>
      <c r="K19" s="5" t="s">
        <v>632</v>
      </c>
      <c r="L19" s="5" t="s">
        <v>633</v>
      </c>
      <c r="M19" s="5" t="s">
        <v>634</v>
      </c>
      <c r="N19" s="5" t="s">
        <v>635</v>
      </c>
      <c r="O19" s="5" t="s">
        <v>636</v>
      </c>
      <c r="P19" s="5" t="s">
        <v>637</v>
      </c>
      <c r="Q19" s="5" t="s">
        <v>638</v>
      </c>
      <c r="R19" s="5" t="s">
        <v>639</v>
      </c>
      <c r="S19" s="5" t="s">
        <v>640</v>
      </c>
      <c r="T19" s="6">
        <v>97.049000000000007</v>
      </c>
      <c r="U19" s="5" t="s">
        <v>641</v>
      </c>
      <c r="V19" s="5" t="s">
        <v>642</v>
      </c>
      <c r="W19" s="5" t="s">
        <v>643</v>
      </c>
      <c r="X19" s="5" t="s">
        <v>644</v>
      </c>
      <c r="Y19" s="5" t="s">
        <v>645</v>
      </c>
      <c r="Z19" s="5" t="s">
        <v>646</v>
      </c>
      <c r="AA19" s="5" t="s">
        <v>647</v>
      </c>
      <c r="AB19" s="5" t="s">
        <v>648</v>
      </c>
      <c r="AC19" s="5" t="s">
        <v>649</v>
      </c>
      <c r="AD19" s="5" t="s">
        <v>650</v>
      </c>
      <c r="AE19" s="5" t="s">
        <v>651</v>
      </c>
      <c r="AF19" s="5" t="s">
        <v>652</v>
      </c>
      <c r="AG19" s="7">
        <v>99.546999999999997</v>
      </c>
      <c r="AH19" s="5" t="s">
        <v>653</v>
      </c>
      <c r="AI19" s="5" t="s">
        <v>654</v>
      </c>
      <c r="AJ19" s="5" t="s">
        <v>655</v>
      </c>
      <c r="AK19" s="5" t="s">
        <v>656</v>
      </c>
      <c r="AL19" s="5" t="s">
        <v>657</v>
      </c>
      <c r="AM19" s="5" t="s">
        <v>658</v>
      </c>
      <c r="AN19" s="5" t="s">
        <v>659</v>
      </c>
      <c r="AO19" s="5" t="s">
        <v>660</v>
      </c>
      <c r="AP19" s="5" t="s">
        <v>661</v>
      </c>
      <c r="AQ19" s="5" t="s">
        <v>662</v>
      </c>
      <c r="AR19" s="5" t="s">
        <v>663</v>
      </c>
      <c r="AS19" s="5" t="s">
        <v>664</v>
      </c>
      <c r="AT19" s="5" t="s">
        <v>665</v>
      </c>
      <c r="AU19" s="5" t="s">
        <v>666</v>
      </c>
      <c r="AV19" s="5" t="s">
        <v>667</v>
      </c>
      <c r="AW19" s="5" t="s">
        <v>668</v>
      </c>
      <c r="AX19" s="5" t="s">
        <v>669</v>
      </c>
      <c r="AY19" s="5" t="s">
        <v>670</v>
      </c>
      <c r="AZ19" s="5" t="s">
        <v>671</v>
      </c>
      <c r="BA19" s="5" t="s">
        <v>672</v>
      </c>
      <c r="BB19" s="5" t="s">
        <v>673</v>
      </c>
      <c r="BC19" s="5" t="s">
        <v>674</v>
      </c>
      <c r="BD19" s="5" t="s">
        <v>675</v>
      </c>
      <c r="BE19" s="6">
        <v>98.078000000000003</v>
      </c>
      <c r="BF19" s="5" t="s">
        <v>676</v>
      </c>
      <c r="BG19" s="5" t="s">
        <v>677</v>
      </c>
      <c r="BH19" s="5" t="s">
        <v>678</v>
      </c>
      <c r="BI19" s="5" t="s">
        <v>679</v>
      </c>
      <c r="BJ19" s="5" t="s">
        <v>680</v>
      </c>
      <c r="BK19" s="5" t="s">
        <v>681</v>
      </c>
      <c r="BL19" s="5" t="s">
        <v>682</v>
      </c>
      <c r="BM19" s="5" t="s">
        <v>683</v>
      </c>
      <c r="BN19" s="5" t="s">
        <v>684</v>
      </c>
      <c r="BO19" s="5" t="s">
        <v>685</v>
      </c>
      <c r="BP19" s="5" t="s">
        <v>686</v>
      </c>
      <c r="BQ19" s="5">
        <v>100.446</v>
      </c>
      <c r="BR19" s="5" t="s">
        <v>687</v>
      </c>
      <c r="BS19" s="5" t="s">
        <v>688</v>
      </c>
      <c r="BT19" s="5" t="s">
        <v>689</v>
      </c>
      <c r="BU19" s="5" t="s">
        <v>690</v>
      </c>
      <c r="BV19" s="5" t="s">
        <v>691</v>
      </c>
      <c r="BW19" s="5" t="s">
        <v>692</v>
      </c>
      <c r="BX19" s="5" t="s">
        <v>693</v>
      </c>
      <c r="BY19" s="5" t="s">
        <v>694</v>
      </c>
      <c r="BZ19" s="5" t="s">
        <v>695</v>
      </c>
      <c r="CA19" s="5" t="s">
        <v>696</v>
      </c>
      <c r="CB19" s="5" t="s">
        <v>697</v>
      </c>
    </row>
    <row r="20" spans="1:80" s="1" customFormat="1" ht="13" x14ac:dyDescent="0.2"/>
    <row r="21" spans="1:80" s="1" customFormat="1" ht="13" x14ac:dyDescent="0.2">
      <c r="A21" s="17" t="s">
        <v>735</v>
      </c>
    </row>
    <row r="27" spans="1:80" ht="17" x14ac:dyDescent="0.25">
      <c r="L27" s="8"/>
      <c r="M27" s="8"/>
      <c r="N27" s="8"/>
      <c r="O27" s="8"/>
      <c r="P27" s="9"/>
      <c r="Q27" s="9"/>
    </row>
    <row r="28" spans="1:80" ht="16" x14ac:dyDescent="0.2">
      <c r="L28" s="10"/>
      <c r="M28" s="11"/>
      <c r="N28" s="11"/>
      <c r="O28" s="11"/>
      <c r="P28" s="11"/>
      <c r="Q28" s="11"/>
    </row>
    <row r="29" spans="1:80" ht="16" x14ac:dyDescent="0.2">
      <c r="L29" s="10"/>
      <c r="M29" s="11"/>
      <c r="N29" s="11"/>
      <c r="O29" s="11"/>
      <c r="P29" s="11"/>
      <c r="Q29" s="11"/>
    </row>
    <row r="30" spans="1:80" ht="16" x14ac:dyDescent="0.2">
      <c r="L30" s="10"/>
      <c r="M30" s="11"/>
      <c r="N30" s="11"/>
      <c r="O30" s="11"/>
      <c r="P30" s="11"/>
      <c r="Q30" s="11"/>
    </row>
    <row r="31" spans="1:80" ht="16" x14ac:dyDescent="0.2">
      <c r="L31" s="10"/>
      <c r="M31" s="11"/>
      <c r="N31" s="11"/>
      <c r="O31" s="11"/>
      <c r="P31" s="11"/>
      <c r="Q31" s="11"/>
    </row>
    <row r="32" spans="1:80" ht="16" x14ac:dyDescent="0.2">
      <c r="L32" s="10"/>
      <c r="M32" s="11"/>
      <c r="N32" s="11"/>
      <c r="O32" s="11"/>
      <c r="P32" s="11"/>
      <c r="Q32" s="11"/>
    </row>
    <row r="33" spans="12:17" ht="16" x14ac:dyDescent="0.2">
      <c r="L33" s="10"/>
      <c r="M33" s="11"/>
      <c r="N33" s="11"/>
      <c r="O33" s="11"/>
      <c r="P33" s="11"/>
      <c r="Q33" s="11"/>
    </row>
    <row r="34" spans="12:17" ht="16" x14ac:dyDescent="0.2">
      <c r="L34" s="10"/>
      <c r="M34" s="11"/>
      <c r="N34" s="11"/>
      <c r="O34" s="11"/>
      <c r="P34" s="11"/>
      <c r="Q34" s="11"/>
    </row>
    <row r="35" spans="12:17" ht="16" x14ac:dyDescent="0.2">
      <c r="L35" s="10"/>
      <c r="M35" s="11"/>
      <c r="N35" s="11"/>
      <c r="O35" s="11"/>
      <c r="P35" s="11"/>
      <c r="Q35" s="11"/>
    </row>
    <row r="36" spans="12:17" ht="16" x14ac:dyDescent="0.2">
      <c r="L36" s="10"/>
      <c r="M36" s="11"/>
      <c r="N36" s="11"/>
      <c r="O36" s="11"/>
      <c r="P36" s="11"/>
      <c r="Q36" s="11"/>
    </row>
    <row r="37" spans="12:17" ht="16" x14ac:dyDescent="0.2">
      <c r="L37" s="1"/>
      <c r="M37" s="11"/>
      <c r="N37" s="11"/>
      <c r="O37" s="11"/>
      <c r="P37" s="11"/>
      <c r="Q37" s="11"/>
    </row>
    <row r="38" spans="12:17" ht="16" x14ac:dyDescent="0.2">
      <c r="L38" s="10"/>
      <c r="M38" s="11"/>
      <c r="N38" s="11"/>
      <c r="O38" s="11"/>
      <c r="P38" s="11"/>
      <c r="Q38" s="11"/>
    </row>
    <row r="39" spans="12:17" ht="16" x14ac:dyDescent="0.2">
      <c r="L39" s="10"/>
      <c r="M39" s="11"/>
      <c r="N39" s="11"/>
      <c r="O39" s="11"/>
      <c r="P39" s="11"/>
      <c r="Q39" s="1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zoomScaleNormal="100" workbookViewId="0"/>
  </sheetViews>
  <sheetFormatPr baseColWidth="10" defaultColWidth="8.83203125" defaultRowHeight="14" x14ac:dyDescent="0.15"/>
  <cols>
    <col min="1" max="2" width="10.83203125" style="13" customWidth="1"/>
    <col min="3" max="12" width="13.83203125" style="13" bestFit="1" customWidth="1"/>
    <col min="13" max="16384" width="8.83203125" style="13"/>
  </cols>
  <sheetData>
    <row r="1" spans="1:12" ht="16" x14ac:dyDescent="0.15">
      <c r="A1" s="19" t="s">
        <v>742</v>
      </c>
    </row>
    <row r="2" spans="1:12" ht="15" x14ac:dyDescent="0.2">
      <c r="A2" s="18" t="s">
        <v>741</v>
      </c>
    </row>
    <row r="3" spans="1:12" x14ac:dyDescent="0.15">
      <c r="A3" s="12" t="s">
        <v>736</v>
      </c>
    </row>
    <row r="4" spans="1:12" x14ac:dyDescent="0.15">
      <c r="A4" s="14" t="s">
        <v>0</v>
      </c>
      <c r="B4" s="14"/>
      <c r="C4" s="14" t="s">
        <v>5</v>
      </c>
      <c r="D4" s="14" t="s">
        <v>4</v>
      </c>
      <c r="E4" s="14" t="s">
        <v>3</v>
      </c>
      <c r="F4" s="14" t="s">
        <v>6</v>
      </c>
      <c r="G4" s="14" t="s">
        <v>13</v>
      </c>
      <c r="H4" s="14" t="s">
        <v>700</v>
      </c>
      <c r="I4" s="14" t="s">
        <v>14</v>
      </c>
      <c r="J4" s="14" t="s">
        <v>699</v>
      </c>
      <c r="K4" s="14" t="s">
        <v>698</v>
      </c>
      <c r="L4" s="14" t="s">
        <v>7</v>
      </c>
    </row>
    <row r="5" spans="1:12" x14ac:dyDescent="0.15">
      <c r="A5" s="14" t="s">
        <v>701</v>
      </c>
      <c r="B5" s="14"/>
      <c r="C5" s="14">
        <v>18</v>
      </c>
      <c r="D5" s="14">
        <v>19</v>
      </c>
      <c r="E5" s="14">
        <v>19</v>
      </c>
      <c r="F5" s="14">
        <v>20</v>
      </c>
      <c r="G5" s="14">
        <v>20</v>
      </c>
      <c r="H5" s="14">
        <v>23.1</v>
      </c>
      <c r="I5" s="14">
        <v>23.1</v>
      </c>
      <c r="J5" s="14">
        <v>25</v>
      </c>
      <c r="K5" s="14">
        <v>25</v>
      </c>
      <c r="L5" s="14">
        <v>26.3</v>
      </c>
    </row>
    <row r="6" spans="1:12" ht="16" x14ac:dyDescent="0.15">
      <c r="A6" s="14" t="s">
        <v>732</v>
      </c>
      <c r="B6" s="14"/>
      <c r="C6" s="14">
        <v>900</v>
      </c>
      <c r="D6" s="14">
        <v>800</v>
      </c>
      <c r="E6" s="14">
        <v>1000</v>
      </c>
      <c r="F6" s="14">
        <v>1000</v>
      </c>
      <c r="G6" s="14">
        <v>1000</v>
      </c>
      <c r="H6" s="14">
        <v>1000</v>
      </c>
      <c r="I6" s="14">
        <v>1200</v>
      </c>
      <c r="J6" s="14">
        <v>1000</v>
      </c>
      <c r="K6" s="14">
        <v>1200</v>
      </c>
      <c r="L6" s="14">
        <v>1000</v>
      </c>
    </row>
    <row r="7" spans="1:12" x14ac:dyDescent="0.15">
      <c r="A7" s="14" t="s">
        <v>702</v>
      </c>
      <c r="B7" s="14"/>
      <c r="C7" s="14">
        <v>15</v>
      </c>
      <c r="D7" s="14">
        <v>9</v>
      </c>
      <c r="E7" s="14">
        <v>7</v>
      </c>
      <c r="F7" s="14">
        <v>27</v>
      </c>
      <c r="G7" s="14">
        <v>13</v>
      </c>
      <c r="H7" s="14">
        <v>14</v>
      </c>
      <c r="I7" s="14">
        <v>10</v>
      </c>
      <c r="J7" s="14">
        <v>23</v>
      </c>
      <c r="K7" s="14">
        <v>8</v>
      </c>
      <c r="L7" s="14">
        <v>11</v>
      </c>
    </row>
    <row r="8" spans="1:12" x14ac:dyDescent="0.15">
      <c r="A8" s="14" t="s">
        <v>703</v>
      </c>
      <c r="B8" s="14"/>
      <c r="C8" s="14" t="s">
        <v>740</v>
      </c>
      <c r="D8" s="14" t="s">
        <v>740</v>
      </c>
      <c r="E8" s="14" t="s">
        <v>740</v>
      </c>
      <c r="F8" s="14" t="s">
        <v>740</v>
      </c>
      <c r="G8" s="14" t="s">
        <v>740</v>
      </c>
      <c r="H8" s="14" t="s">
        <v>740</v>
      </c>
      <c r="I8" s="14" t="s">
        <v>740</v>
      </c>
      <c r="J8" s="14" t="s">
        <v>739</v>
      </c>
      <c r="K8" s="14" t="s">
        <v>739</v>
      </c>
      <c r="L8" s="14" t="s">
        <v>739</v>
      </c>
    </row>
    <row r="9" spans="1:12" x14ac:dyDescent="0.15">
      <c r="A9" s="14" t="s">
        <v>59</v>
      </c>
      <c r="B9" s="15"/>
      <c r="C9" s="16" t="s">
        <v>77</v>
      </c>
      <c r="D9" s="16" t="s">
        <v>73</v>
      </c>
      <c r="E9" s="16" t="s">
        <v>67</v>
      </c>
      <c r="F9" s="16" t="s">
        <v>83</v>
      </c>
      <c r="G9" s="16" t="s">
        <v>123</v>
      </c>
      <c r="H9" s="16" t="s">
        <v>119</v>
      </c>
      <c r="I9" s="16" t="s">
        <v>129</v>
      </c>
      <c r="J9" s="16" t="s">
        <v>98</v>
      </c>
      <c r="K9" s="16" t="s">
        <v>107</v>
      </c>
      <c r="L9" s="16" t="s">
        <v>89</v>
      </c>
    </row>
    <row r="10" spans="1:12" x14ac:dyDescent="0.15">
      <c r="A10" s="14" t="s">
        <v>133</v>
      </c>
      <c r="B10" s="15"/>
      <c r="C10" s="16" t="s">
        <v>151</v>
      </c>
      <c r="D10" s="16" t="s">
        <v>147</v>
      </c>
      <c r="E10" s="16" t="s">
        <v>141</v>
      </c>
      <c r="F10" s="16" t="s">
        <v>157</v>
      </c>
      <c r="G10" s="16" t="s">
        <v>197</v>
      </c>
      <c r="H10" s="16" t="s">
        <v>193</v>
      </c>
      <c r="I10" s="16" t="s">
        <v>202</v>
      </c>
      <c r="J10" s="16" t="s">
        <v>173</v>
      </c>
      <c r="K10" s="16" t="s">
        <v>181</v>
      </c>
      <c r="L10" s="16" t="s">
        <v>162</v>
      </c>
    </row>
    <row r="11" spans="1:12" x14ac:dyDescent="0.15">
      <c r="A11" s="14" t="s">
        <v>206</v>
      </c>
      <c r="B11" s="15"/>
      <c r="C11" s="16" t="s">
        <v>223</v>
      </c>
      <c r="D11" s="16" t="s">
        <v>220</v>
      </c>
      <c r="E11" s="16" t="s">
        <v>214</v>
      </c>
      <c r="F11" s="16" t="s">
        <v>228</v>
      </c>
      <c r="G11" s="16" t="s">
        <v>268</v>
      </c>
      <c r="H11" s="16" t="s">
        <v>264</v>
      </c>
      <c r="I11" s="16" t="s">
        <v>274</v>
      </c>
      <c r="J11" s="16" t="s">
        <v>242</v>
      </c>
      <c r="K11" s="16" t="s">
        <v>251</v>
      </c>
      <c r="L11" s="16" t="s">
        <v>233</v>
      </c>
    </row>
    <row r="12" spans="1:12" x14ac:dyDescent="0.15">
      <c r="A12" s="14" t="s">
        <v>278</v>
      </c>
      <c r="B12" s="15"/>
      <c r="C12" s="16" t="s">
        <v>296</v>
      </c>
      <c r="D12" s="16" t="s">
        <v>292</v>
      </c>
      <c r="E12" s="16" t="s">
        <v>286</v>
      </c>
      <c r="F12" s="16" t="s">
        <v>302</v>
      </c>
      <c r="G12" s="16" t="s">
        <v>342</v>
      </c>
      <c r="H12" s="16" t="s">
        <v>338</v>
      </c>
      <c r="I12" s="16" t="s">
        <v>348</v>
      </c>
      <c r="J12" s="16" t="s">
        <v>317</v>
      </c>
      <c r="K12" s="16" t="s">
        <v>326</v>
      </c>
      <c r="L12" s="16" t="s">
        <v>308</v>
      </c>
    </row>
    <row r="13" spans="1:12" x14ac:dyDescent="0.15">
      <c r="A13" s="14" t="s">
        <v>352</v>
      </c>
      <c r="B13" s="15"/>
      <c r="C13" s="16" t="s">
        <v>186</v>
      </c>
      <c r="D13" s="16" t="s">
        <v>361</v>
      </c>
      <c r="E13" s="16" t="s">
        <v>358</v>
      </c>
      <c r="F13" s="16" t="s">
        <v>365</v>
      </c>
      <c r="G13" s="16" t="s">
        <v>391</v>
      </c>
      <c r="H13" s="16" t="s">
        <v>365</v>
      </c>
      <c r="I13" s="16" t="s">
        <v>395</v>
      </c>
      <c r="J13" s="16" t="s">
        <v>361</v>
      </c>
      <c r="K13" s="16" t="s">
        <v>381</v>
      </c>
      <c r="L13" s="16" t="s">
        <v>177</v>
      </c>
    </row>
    <row r="14" spans="1:12" x14ac:dyDescent="0.15">
      <c r="A14" s="14" t="s">
        <v>399</v>
      </c>
      <c r="B14" s="15"/>
      <c r="C14" s="16" t="s">
        <v>414</v>
      </c>
      <c r="D14" s="16" t="s">
        <v>410</v>
      </c>
      <c r="E14" s="16" t="s">
        <v>405</v>
      </c>
      <c r="F14" s="16" t="s">
        <v>419</v>
      </c>
      <c r="G14" s="16" t="s">
        <v>454</v>
      </c>
      <c r="H14" s="16" t="s">
        <v>450</v>
      </c>
      <c r="I14" s="16" t="s">
        <v>459</v>
      </c>
      <c r="J14" s="16" t="s">
        <v>431</v>
      </c>
      <c r="K14" s="16" t="s">
        <v>440</v>
      </c>
      <c r="L14" s="16" t="s">
        <v>424</v>
      </c>
    </row>
    <row r="15" spans="1:12" x14ac:dyDescent="0.15">
      <c r="A15" s="14" t="s">
        <v>462</v>
      </c>
      <c r="B15" s="15"/>
      <c r="C15" s="16" t="s">
        <v>477</v>
      </c>
      <c r="D15" s="16" t="s">
        <v>473</v>
      </c>
      <c r="E15" s="16" t="s">
        <v>469</v>
      </c>
      <c r="F15" s="16" t="s">
        <v>482</v>
      </c>
      <c r="G15" s="16" t="s">
        <v>518</v>
      </c>
      <c r="H15" s="16" t="s">
        <v>514</v>
      </c>
      <c r="I15" s="16" t="s">
        <v>524</v>
      </c>
      <c r="J15" s="16" t="s">
        <v>497</v>
      </c>
      <c r="K15" s="16" t="s">
        <v>506</v>
      </c>
      <c r="L15" s="16" t="s">
        <v>487</v>
      </c>
    </row>
    <row r="16" spans="1:12" x14ac:dyDescent="0.15">
      <c r="A16" s="14" t="s">
        <v>526</v>
      </c>
      <c r="B16" s="15"/>
      <c r="C16" s="16" t="s">
        <v>145</v>
      </c>
      <c r="D16" s="16" t="s">
        <v>537</v>
      </c>
      <c r="E16" s="16" t="s">
        <v>532</v>
      </c>
      <c r="F16" s="16" t="s">
        <v>164</v>
      </c>
      <c r="G16" s="16" t="s">
        <v>576</v>
      </c>
      <c r="H16" s="16" t="s">
        <v>495</v>
      </c>
      <c r="I16" s="16" t="s">
        <v>392</v>
      </c>
      <c r="J16" s="16" t="s">
        <v>506</v>
      </c>
      <c r="K16" s="16" t="s">
        <v>563</v>
      </c>
      <c r="L16" s="16" t="s">
        <v>549</v>
      </c>
    </row>
    <row r="17" spans="1:12" x14ac:dyDescent="0.15">
      <c r="A17" s="14" t="s">
        <v>582</v>
      </c>
      <c r="B17" s="15"/>
      <c r="C17" s="16" t="s">
        <v>589</v>
      </c>
      <c r="D17" s="16" t="s">
        <v>587</v>
      </c>
      <c r="E17" s="16" t="s">
        <v>392</v>
      </c>
      <c r="F17" s="16" t="s">
        <v>592</v>
      </c>
      <c r="G17" s="16" t="s">
        <v>190</v>
      </c>
      <c r="H17" s="16" t="s">
        <v>361</v>
      </c>
      <c r="I17" s="16" t="s">
        <v>607</v>
      </c>
      <c r="J17" s="16" t="s">
        <v>598</v>
      </c>
      <c r="K17" s="16" t="s">
        <v>395</v>
      </c>
      <c r="L17" s="16" t="s">
        <v>596</v>
      </c>
    </row>
    <row r="18" spans="1:12" x14ac:dyDescent="0.15">
      <c r="A18" s="14" t="s">
        <v>609</v>
      </c>
      <c r="B18" s="15"/>
      <c r="C18" s="16" t="s">
        <v>381</v>
      </c>
      <c r="D18" s="16" t="s">
        <v>542</v>
      </c>
      <c r="E18" s="16" t="s">
        <v>610</v>
      </c>
      <c r="F18" s="16" t="s">
        <v>613</v>
      </c>
      <c r="G18" s="16" t="s">
        <v>618</v>
      </c>
      <c r="H18" s="16" t="s">
        <v>381</v>
      </c>
      <c r="I18" s="16" t="s">
        <v>617</v>
      </c>
      <c r="J18" s="16" t="s">
        <v>365</v>
      </c>
      <c r="K18" s="16" t="s">
        <v>617</v>
      </c>
      <c r="L18" s="16" t="s">
        <v>704</v>
      </c>
    </row>
    <row r="19" spans="1:12" x14ac:dyDescent="0.15">
      <c r="A19" s="14" t="s">
        <v>621</v>
      </c>
      <c r="B19" s="14"/>
      <c r="C19" s="16" t="s">
        <v>495</v>
      </c>
      <c r="D19" s="16" t="s">
        <v>566</v>
      </c>
      <c r="E19" s="16" t="s">
        <v>495</v>
      </c>
      <c r="F19" s="16" t="s">
        <v>496</v>
      </c>
      <c r="G19" s="16" t="s">
        <v>623</v>
      </c>
      <c r="H19" s="16" t="s">
        <v>366</v>
      </c>
      <c r="I19" s="16" t="s">
        <v>164</v>
      </c>
      <c r="J19" s="16" t="s">
        <v>391</v>
      </c>
      <c r="K19" s="16" t="s">
        <v>164</v>
      </c>
      <c r="L19" s="16" t="s">
        <v>622</v>
      </c>
    </row>
    <row r="20" spans="1:12" x14ac:dyDescent="0.15">
      <c r="A20" s="14" t="s">
        <v>624</v>
      </c>
      <c r="B20" s="15"/>
      <c r="C20" s="16" t="s">
        <v>642</v>
      </c>
      <c r="D20" s="16" t="s">
        <v>638</v>
      </c>
      <c r="E20" s="16" t="s">
        <v>632</v>
      </c>
      <c r="F20" s="16" t="s">
        <v>648</v>
      </c>
      <c r="G20" s="16" t="s">
        <v>705</v>
      </c>
      <c r="H20" s="16" t="s">
        <v>706</v>
      </c>
      <c r="I20" s="16" t="s">
        <v>707</v>
      </c>
      <c r="J20" s="16" t="s">
        <v>663</v>
      </c>
      <c r="K20" s="16" t="s">
        <v>672</v>
      </c>
      <c r="L20" s="16" t="s">
        <v>654</v>
      </c>
    </row>
    <row r="21" spans="1:12" ht="15" x14ac:dyDescent="0.15">
      <c r="A21" s="14" t="s">
        <v>733</v>
      </c>
      <c r="B21" s="15"/>
      <c r="C21" s="16" t="s">
        <v>708</v>
      </c>
      <c r="D21" s="16" t="s">
        <v>709</v>
      </c>
      <c r="E21" s="16" t="s">
        <v>710</v>
      </c>
      <c r="F21" s="16" t="s">
        <v>711</v>
      </c>
      <c r="G21" s="16" t="s">
        <v>712</v>
      </c>
      <c r="H21" s="16" t="s">
        <v>713</v>
      </c>
      <c r="I21" s="16" t="s">
        <v>714</v>
      </c>
      <c r="J21" s="16" t="s">
        <v>715</v>
      </c>
      <c r="K21" s="16" t="s">
        <v>716</v>
      </c>
      <c r="L21" s="16" t="s">
        <v>717</v>
      </c>
    </row>
    <row r="23" spans="1:12" x14ac:dyDescent="0.15">
      <c r="A23" s="14" t="s">
        <v>718</v>
      </c>
      <c r="B23" s="14" t="s">
        <v>719</v>
      </c>
      <c r="C23" s="14">
        <v>6</v>
      </c>
      <c r="D23" s="14">
        <v>6</v>
      </c>
      <c r="E23" s="14">
        <v>6</v>
      </c>
      <c r="F23" s="14">
        <v>6</v>
      </c>
      <c r="G23" s="14">
        <v>6</v>
      </c>
      <c r="H23" s="14">
        <v>6</v>
      </c>
      <c r="I23" s="14">
        <v>6</v>
      </c>
      <c r="J23" s="14">
        <v>2</v>
      </c>
      <c r="K23" s="14">
        <v>2</v>
      </c>
      <c r="L23" s="14">
        <v>2</v>
      </c>
    </row>
    <row r="24" spans="1:12" x14ac:dyDescent="0.15">
      <c r="A24" s="14"/>
      <c r="B24" s="14" t="s">
        <v>720</v>
      </c>
      <c r="C24" s="15">
        <v>1.6385894813921889</v>
      </c>
      <c r="D24" s="15">
        <v>1.4076060752290898</v>
      </c>
      <c r="E24" s="15">
        <v>1.5756121743730154</v>
      </c>
      <c r="F24" s="15">
        <v>1.390824821896099</v>
      </c>
      <c r="G24" s="15">
        <v>1.203056015204917</v>
      </c>
      <c r="H24" s="15">
        <v>1.2356006758414462</v>
      </c>
      <c r="I24" s="15">
        <v>1.3100785754119131</v>
      </c>
      <c r="J24" s="15">
        <v>0.20662151481660057</v>
      </c>
      <c r="K24" s="15">
        <v>0.18240300001117682</v>
      </c>
      <c r="L24" s="15">
        <v>0.18787954200420892</v>
      </c>
    </row>
    <row r="25" spans="1:12" x14ac:dyDescent="0.15">
      <c r="A25" s="14"/>
      <c r="B25" s="14" t="s">
        <v>721</v>
      </c>
      <c r="C25" s="15">
        <v>0.26598258033553834</v>
      </c>
      <c r="D25" s="15">
        <v>0.54812317556129486</v>
      </c>
      <c r="E25" s="15">
        <v>0.42602596790618608</v>
      </c>
      <c r="F25" s="15">
        <v>0.57263382547445263</v>
      </c>
      <c r="G25" s="15">
        <v>0.77184717650893009</v>
      </c>
      <c r="H25" s="15">
        <v>0.80543422979259238</v>
      </c>
      <c r="I25" s="15">
        <v>0.64620763983661655</v>
      </c>
      <c r="J25" s="15">
        <v>0.61817440555954384</v>
      </c>
      <c r="K25" s="15">
        <v>0.61915323979432535</v>
      </c>
      <c r="L25" s="15">
        <v>0.62843624440901824</v>
      </c>
    </row>
    <row r="26" spans="1:12" x14ac:dyDescent="0.15">
      <c r="A26" s="14"/>
      <c r="B26" s="14" t="s">
        <v>722</v>
      </c>
      <c r="C26" s="15">
        <v>0.1155030667820176</v>
      </c>
      <c r="D26" s="15">
        <v>9.7405132565466637E-2</v>
      </c>
      <c r="E26" s="15">
        <v>0.13259057921041001</v>
      </c>
      <c r="F26" s="15">
        <v>0.11712294289024862</v>
      </c>
      <c r="G26" s="15">
        <v>0.13405436453622996</v>
      </c>
      <c r="H26" s="15">
        <v>8.5299308160652343E-2</v>
      </c>
      <c r="I26" s="15">
        <v>0.14773244535258878</v>
      </c>
      <c r="J26" s="15">
        <v>2.9395496743852625E-2</v>
      </c>
      <c r="K26" s="15">
        <v>2.874856373342688E-2</v>
      </c>
      <c r="L26" s="15">
        <v>3.1724039384895875E-2</v>
      </c>
    </row>
    <row r="27" spans="1:12" x14ac:dyDescent="0.15">
      <c r="A27" s="14"/>
      <c r="B27" s="14" t="s">
        <v>723</v>
      </c>
      <c r="C27" s="15">
        <v>0.92538371161423016</v>
      </c>
      <c r="D27" s="15">
        <v>0.89085698942853142</v>
      </c>
      <c r="E27" s="15">
        <v>0.88461523736109282</v>
      </c>
      <c r="F27" s="15">
        <v>0.87987321254878381</v>
      </c>
      <c r="G27" s="15">
        <v>0.73189695852996395</v>
      </c>
      <c r="H27" s="15">
        <v>0.83389990857626339</v>
      </c>
      <c r="I27" s="15">
        <v>0.83958645136923826</v>
      </c>
      <c r="J27" s="15">
        <v>0.10237789493024105</v>
      </c>
      <c r="K27" s="15">
        <v>0.11101853194863665</v>
      </c>
      <c r="L27" s="15">
        <v>0.11103858969523543</v>
      </c>
    </row>
    <row r="28" spans="1:12" x14ac:dyDescent="0.15">
      <c r="A28" s="14"/>
      <c r="B28" s="14" t="s">
        <v>724</v>
      </c>
      <c r="C28" s="15">
        <v>2.5659207766321344</v>
      </c>
      <c r="D28" s="15">
        <v>2.7486819284117598</v>
      </c>
      <c r="E28" s="15">
        <v>2.3850617656463751</v>
      </c>
      <c r="F28" s="15">
        <v>2.7248069251141809</v>
      </c>
      <c r="G28" s="15">
        <v>3.140331763521155</v>
      </c>
      <c r="H28" s="15">
        <v>2.8028961737826075</v>
      </c>
      <c r="I28" s="15">
        <v>2.846424985398845</v>
      </c>
      <c r="J28" s="15">
        <v>1.0554439407067793</v>
      </c>
      <c r="K28" s="15">
        <v>1.1333940892081895</v>
      </c>
      <c r="L28" s="15">
        <v>1.0776478405958465</v>
      </c>
    </row>
    <row r="29" spans="1:12" x14ac:dyDescent="0.15">
      <c r="A29" s="14"/>
      <c r="B29" s="14" t="s">
        <v>725</v>
      </c>
      <c r="C29" s="15">
        <v>5.5113796167561091</v>
      </c>
      <c r="D29" s="15">
        <v>5.6926733011961428</v>
      </c>
      <c r="E29" s="15">
        <v>5.4039057244970792</v>
      </c>
      <c r="F29" s="15">
        <v>5.6852617279237645</v>
      </c>
      <c r="G29" s="15">
        <v>5.9811862783011964</v>
      </c>
      <c r="H29" s="15">
        <v>5.7631302961535624</v>
      </c>
      <c r="I29" s="15">
        <v>5.7900300973692023</v>
      </c>
      <c r="J29" s="15">
        <v>2.0120132527570176</v>
      </c>
      <c r="K29" s="15">
        <v>2.0747174246957552</v>
      </c>
      <c r="L29" s="15">
        <v>2.0367262560892048</v>
      </c>
    </row>
    <row r="30" spans="1:12" x14ac:dyDescent="0.15">
      <c r="A30" s="14" t="s">
        <v>726</v>
      </c>
      <c r="B30" s="14"/>
      <c r="C30" s="15">
        <f>(C26+C27)/C24</f>
        <v>0.63523340666869355</v>
      </c>
      <c r="D30" s="15">
        <f t="shared" ref="D30:L30" si="0">(D26+D27)/D24</f>
        <v>0.702087138856059</v>
      </c>
      <c r="E30" s="15">
        <f t="shared" si="0"/>
        <v>0.64559403203156918</v>
      </c>
      <c r="F30" s="15">
        <f t="shared" si="0"/>
        <v>0.7168380515957693</v>
      </c>
      <c r="G30" s="15">
        <v>0.71979302054251904</v>
      </c>
      <c r="H30" s="15">
        <v>0.74392903363454332</v>
      </c>
      <c r="I30" s="15">
        <v>0.75363334326064801</v>
      </c>
      <c r="J30" s="15">
        <f t="shared" si="0"/>
        <v>0.63775251958179247</v>
      </c>
      <c r="K30" s="15">
        <f t="shared" si="0"/>
        <v>0.76625436902627275</v>
      </c>
      <c r="L30" s="15">
        <f t="shared" si="0"/>
        <v>0.75986255638697009</v>
      </c>
    </row>
    <row r="31" spans="1:12" x14ac:dyDescent="0.15">
      <c r="A31" s="14" t="s">
        <v>731</v>
      </c>
      <c r="C31" s="15">
        <f>C25/C26</f>
        <v>2.3028183384733167</v>
      </c>
      <c r="D31" s="15">
        <f t="shared" ref="D31:L31" si="1">D25/D26</f>
        <v>5.6272514715063666</v>
      </c>
      <c r="E31" s="15">
        <f t="shared" si="1"/>
        <v>3.2130937992971504</v>
      </c>
      <c r="F31" s="15">
        <f t="shared" si="1"/>
        <v>4.889168691833893</v>
      </c>
      <c r="G31" s="15">
        <f t="shared" si="1"/>
        <v>5.7577176183646612</v>
      </c>
      <c r="H31" s="15">
        <f t="shared" si="1"/>
        <v>9.4424473909640749</v>
      </c>
      <c r="I31" s="15">
        <f t="shared" si="1"/>
        <v>4.3741754784761824</v>
      </c>
      <c r="J31" s="15">
        <f t="shared" si="1"/>
        <v>21.029561464676402</v>
      </c>
      <c r="K31" s="15">
        <f t="shared" si="1"/>
        <v>21.536840780481008</v>
      </c>
      <c r="L31" s="15">
        <f t="shared" si="1"/>
        <v>19.809464891416788</v>
      </c>
    </row>
    <row r="32" spans="1:12" x14ac:dyDescent="0.15">
      <c r="A32" s="14" t="s">
        <v>727</v>
      </c>
      <c r="B32" s="14"/>
      <c r="C32" s="15">
        <f>C28/C23</f>
        <v>0.42765346277202237</v>
      </c>
      <c r="D32" s="15">
        <f>D28/D23</f>
        <v>0.45811365473529331</v>
      </c>
      <c r="E32" s="15">
        <f>E28/E23</f>
        <v>0.39751029427439583</v>
      </c>
      <c r="F32" s="15">
        <f>F28/F23</f>
        <v>0.45413448751903013</v>
      </c>
      <c r="G32" s="15">
        <v>0.52338862725352586</v>
      </c>
      <c r="H32" s="15">
        <v>0.46714936229710124</v>
      </c>
      <c r="I32" s="15">
        <v>0.47440416423314086</v>
      </c>
      <c r="J32" s="15">
        <f>J28/J23</f>
        <v>0.52772197035338964</v>
      </c>
      <c r="K32" s="15">
        <f>K28/K23</f>
        <v>0.56669704460409476</v>
      </c>
      <c r="L32" s="15">
        <f>L28/L23</f>
        <v>0.53882392029792325</v>
      </c>
    </row>
    <row r="33" spans="1:12" x14ac:dyDescent="0.15">
      <c r="A33" s="14" t="s">
        <v>728</v>
      </c>
      <c r="B33" s="14"/>
      <c r="C33" s="15">
        <f>C25/(C25+C24)</f>
        <v>0.13965477373129845</v>
      </c>
      <c r="D33" s="15">
        <f>D25/(D25+D24)</f>
        <v>0.28026536666042978</v>
      </c>
      <c r="E33" s="15">
        <f>E25/(E25+E24)</f>
        <v>0.21283865395424764</v>
      </c>
      <c r="F33" s="15">
        <f>F25/(F25+F24)</f>
        <v>0.29164547276884051</v>
      </c>
      <c r="G33" s="15">
        <v>0.39082785411831295</v>
      </c>
      <c r="H33" s="15">
        <v>0.39462050725800191</v>
      </c>
      <c r="I33" s="15">
        <v>0.33032366879634806</v>
      </c>
      <c r="J33" s="15">
        <f>J25/(J25+J24)</f>
        <v>0.74948770997512726</v>
      </c>
      <c r="K33" s="15">
        <f>K25/(K25+K24)</f>
        <v>0.77243892449089169</v>
      </c>
      <c r="L33" s="15">
        <f>L25/(L25+L24)</f>
        <v>0.76984453182055412</v>
      </c>
    </row>
    <row r="34" spans="1:12" x14ac:dyDescent="0.15">
      <c r="A34" s="14" t="s">
        <v>729</v>
      </c>
      <c r="C34" s="15">
        <f t="shared" ref="C34:L34" si="2">C26+C27</f>
        <v>1.0408867783962479</v>
      </c>
      <c r="D34" s="15">
        <f t="shared" si="2"/>
        <v>0.9882621219939981</v>
      </c>
      <c r="E34" s="15">
        <f t="shared" si="2"/>
        <v>1.0172058165715028</v>
      </c>
      <c r="F34" s="15">
        <f t="shared" si="2"/>
        <v>0.99699615543903242</v>
      </c>
      <c r="G34" s="15">
        <f t="shared" si="2"/>
        <v>0.86595132306619393</v>
      </c>
      <c r="H34" s="15">
        <f t="shared" si="2"/>
        <v>0.91919921673691574</v>
      </c>
      <c r="I34" s="15">
        <f t="shared" si="2"/>
        <v>0.98731889672182704</v>
      </c>
      <c r="J34" s="15">
        <f t="shared" si="2"/>
        <v>0.13177339167409369</v>
      </c>
      <c r="K34" s="15">
        <f t="shared" si="2"/>
        <v>0.13976709568206352</v>
      </c>
      <c r="L34" s="15">
        <f t="shared" si="2"/>
        <v>0.14276262908013132</v>
      </c>
    </row>
    <row r="35" spans="1:12" x14ac:dyDescent="0.15">
      <c r="A35" s="14" t="s">
        <v>730</v>
      </c>
      <c r="C35" s="15">
        <f t="shared" ref="C35:L35" si="3">C24+C25</f>
        <v>1.9045720617277273</v>
      </c>
      <c r="D35" s="15">
        <f t="shared" si="3"/>
        <v>1.9557292507903847</v>
      </c>
      <c r="E35" s="15">
        <f t="shared" si="3"/>
        <v>2.0016381422792016</v>
      </c>
      <c r="F35" s="15">
        <f t="shared" si="3"/>
        <v>1.9634586473705515</v>
      </c>
      <c r="G35" s="15">
        <f t="shared" si="3"/>
        <v>1.9749031917138471</v>
      </c>
      <c r="H35" s="15">
        <f t="shared" si="3"/>
        <v>2.0410349056340387</v>
      </c>
      <c r="I35" s="15">
        <f t="shared" si="3"/>
        <v>1.9562862152485296</v>
      </c>
      <c r="J35" s="15">
        <f t="shared" si="3"/>
        <v>0.82479592037614435</v>
      </c>
      <c r="K35" s="15">
        <f t="shared" si="3"/>
        <v>0.80155623980550217</v>
      </c>
      <c r="L35" s="15">
        <f t="shared" si="3"/>
        <v>0.81631578641322711</v>
      </c>
    </row>
    <row r="37" spans="1:12" x14ac:dyDescent="0.15">
      <c r="C37" s="15"/>
      <c r="D37" s="15"/>
      <c r="E37" s="15"/>
      <c r="F37" s="15"/>
      <c r="G37" s="15"/>
      <c r="H37" s="15"/>
      <c r="I37" s="15"/>
      <c r="J37" s="15"/>
      <c r="K37" s="15"/>
      <c r="L37" s="1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1S</vt:lpstr>
      <vt:lpstr>Table 2S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2018-11-13T15:00:48Z</dcterms:modified>
</cp:coreProperties>
</file>