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016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newactivefiles/18-02 February 2018/6151R1 Streck-SC15/AM-18-26151/"/>
    </mc:Choice>
  </mc:AlternateContent>
  <bookViews>
    <workbookView xWindow="0" yWindow="2860" windowWidth="38720" windowHeight="22940" tabRatio="500"/>
  </bookViews>
  <sheets>
    <sheet name="Sheet1" sheetId="1" r:id="rId1"/>
    <sheet name="Sheet2" sheetId="2" r:id="rId2"/>
    <sheet name="Sheet3" sheetId="3" r:id="rId3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2" i="1" l="1"/>
  <c r="K22" i="1"/>
  <c r="M22" i="1"/>
  <c r="J22" i="1"/>
  <c r="H22" i="1"/>
  <c r="G22" i="1"/>
  <c r="F22" i="1"/>
  <c r="L22" i="1"/>
  <c r="E22" i="1"/>
  <c r="D22" i="1"/>
  <c r="C22" i="1"/>
  <c r="B22" i="1"/>
</calcChain>
</file>

<file path=xl/sharedStrings.xml><?xml version="1.0" encoding="utf-8"?>
<sst xmlns="http://schemas.openxmlformats.org/spreadsheetml/2006/main" count="95" uniqueCount="70">
  <si>
    <t>Chemical analyses are by XRF (WSU Geoanalytical Lab) except for MS-5 and MS-21 for which data (in italics) are from equivalent samples of Grove et al. (2002)</t>
  </si>
  <si>
    <t>peridotite (serp) with hb-pl pegmatite veins</t>
  </si>
  <si>
    <t>Hotlum   Dacite    Green Butte</t>
  </si>
  <si>
    <t>CAB lava       (S34 loc.)   (~95-15)</t>
  </si>
  <si>
    <t>Trinity Ophiolite - Castle Lake area</t>
  </si>
  <si>
    <t>Mt. Shasta area lavas</t>
  </si>
  <si>
    <t>All isotopic analyses are new (John Chesley, analyst).  See text for analytical details.</t>
  </si>
  <si>
    <t>LOI</t>
  </si>
  <si>
    <t xml:space="preserve">SiO2  </t>
  </si>
  <si>
    <t xml:space="preserve">TiO2  </t>
  </si>
  <si>
    <t xml:space="preserve">Al2O3 </t>
  </si>
  <si>
    <t>FeO*</t>
  </si>
  <si>
    <t xml:space="preserve">MnO   </t>
  </si>
  <si>
    <t xml:space="preserve">MgO   </t>
  </si>
  <si>
    <t xml:space="preserve">CaO   </t>
  </si>
  <si>
    <t xml:space="preserve">Na2O  </t>
  </si>
  <si>
    <t xml:space="preserve">K2O   </t>
  </si>
  <si>
    <t xml:space="preserve">P2O5  </t>
  </si>
  <si>
    <t>N Lat.</t>
  </si>
  <si>
    <t>W Long.</t>
  </si>
  <si>
    <t>XRF trace elements</t>
  </si>
  <si>
    <t>Ba</t>
  </si>
  <si>
    <t>Rb</t>
  </si>
  <si>
    <t>Sr</t>
  </si>
  <si>
    <t>Zr</t>
  </si>
  <si>
    <t>Y</t>
  </si>
  <si>
    <t>Nb</t>
  </si>
  <si>
    <t>Ga</t>
  </si>
  <si>
    <t>Cu</t>
  </si>
  <si>
    <t>Zn</t>
  </si>
  <si>
    <t>Pb</t>
  </si>
  <si>
    <t>Ni</t>
  </si>
  <si>
    <t>Cr</t>
  </si>
  <si>
    <t>Sc</t>
  </si>
  <si>
    <t>V</t>
  </si>
  <si>
    <t>bdl</t>
  </si>
  <si>
    <t>-</t>
  </si>
  <si>
    <t>coarse hb-pegmatite gabbro</t>
  </si>
  <si>
    <t>hb-pegmatite gabbro</t>
  </si>
  <si>
    <t>cumulate gabbro (serp)</t>
  </si>
  <si>
    <t>elev (feet)</t>
  </si>
  <si>
    <t>LKT lava     (~85-38)</t>
  </si>
  <si>
    <t>~6700</t>
  </si>
  <si>
    <t>LKT lava  Copco quarry</t>
  </si>
  <si>
    <t>LKT lava      (S11 loc.)</t>
  </si>
  <si>
    <t>LKT scoria    (~85-1a)</t>
  </si>
  <si>
    <t>CAB   Callahan flow (MedLake)</t>
  </si>
  <si>
    <t>LKT lava Railroad cut        (~85-44)</t>
  </si>
  <si>
    <t>MS-29-04</t>
  </si>
  <si>
    <t>MS-30-04</t>
  </si>
  <si>
    <t>MS-31-04</t>
  </si>
  <si>
    <t>MS-33-04</t>
  </si>
  <si>
    <t>MS-4-04</t>
  </si>
  <si>
    <t>MS-20-04</t>
  </si>
  <si>
    <t>MS-24-04</t>
  </si>
  <si>
    <t>MS-21-04</t>
  </si>
  <si>
    <t>MS-34-04</t>
  </si>
  <si>
    <t>MS-5-04</t>
  </si>
  <si>
    <t>MS-1-04</t>
  </si>
  <si>
    <t>MS-42-04</t>
  </si>
  <si>
    <t>Supplemental Table A7. Additional whole rock analyses for samples of Trinity Ophiolite</t>
  </si>
  <si>
    <t>and Shasta area lavas</t>
  </si>
  <si>
    <r>
      <t xml:space="preserve">Unit </t>
    </r>
    <r>
      <rPr>
        <vertAlign val="superscript"/>
        <sz val="12"/>
        <rFont val="Verdana"/>
      </rPr>
      <t>a</t>
    </r>
  </si>
  <si>
    <r>
      <t>87</t>
    </r>
    <r>
      <rPr>
        <sz val="12"/>
        <rFont val="Verdana"/>
      </rPr>
      <t>Sr/</t>
    </r>
    <r>
      <rPr>
        <vertAlign val="superscript"/>
        <sz val="12"/>
        <rFont val="Verdana"/>
      </rPr>
      <t>86</t>
    </r>
    <r>
      <rPr>
        <sz val="12"/>
        <rFont val="Verdana"/>
      </rPr>
      <t>Sr</t>
    </r>
  </si>
  <si>
    <r>
      <t>206</t>
    </r>
    <r>
      <rPr>
        <sz val="12"/>
        <rFont val="Verdana"/>
      </rPr>
      <t>Pb/</t>
    </r>
    <r>
      <rPr>
        <vertAlign val="superscript"/>
        <sz val="12"/>
        <rFont val="Verdana"/>
      </rPr>
      <t>204</t>
    </r>
    <r>
      <rPr>
        <sz val="12"/>
        <rFont val="Verdana"/>
      </rPr>
      <t>Pb</t>
    </r>
  </si>
  <si>
    <r>
      <t>207</t>
    </r>
    <r>
      <rPr>
        <sz val="12"/>
        <rFont val="Verdana"/>
      </rPr>
      <t>Pb/</t>
    </r>
    <r>
      <rPr>
        <vertAlign val="superscript"/>
        <sz val="12"/>
        <rFont val="Verdana"/>
      </rPr>
      <t>204</t>
    </r>
    <r>
      <rPr>
        <sz val="12"/>
        <rFont val="Verdana"/>
      </rPr>
      <t>Pb</t>
    </r>
  </si>
  <si>
    <r>
      <t>208</t>
    </r>
    <r>
      <rPr>
        <sz val="12"/>
        <rFont val="Verdana"/>
      </rPr>
      <t>Pb/</t>
    </r>
    <r>
      <rPr>
        <vertAlign val="superscript"/>
        <sz val="12"/>
        <rFont val="Verdana"/>
      </rPr>
      <t>204</t>
    </r>
    <r>
      <rPr>
        <sz val="12"/>
        <rFont val="Verdana"/>
      </rPr>
      <t>Pb</t>
    </r>
  </si>
  <si>
    <r>
      <t>a</t>
    </r>
    <r>
      <rPr>
        <sz val="12"/>
        <rFont val="Verdana"/>
      </rPr>
      <t xml:space="preserve"> Notes: Where applicable, lava samples are keyed to numbered localities (e.g., S11 loc.) of Anderson (1974), or to samples of Grove et al. (2002, 2005).</t>
    </r>
  </si>
  <si>
    <t>American Mineralogist: February 2018 Deposit AM-18-26151</t>
  </si>
  <si>
    <t>STRECK AND LEEMAN: PETROLOGY OF ‘MT. SHASTA’ HIGH-MAGNESIAN ANDESITE (HMA)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</si>
</sst>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\ "/>
    <numFmt numFmtId="165" formatCode="0.000"/>
    <numFmt numFmtId="166" formatCode="0.000\ "/>
    <numFmt numFmtId="167" formatCode="0.0"/>
    <numFmt numFmtId="168" formatCode="0.0\ "/>
    <numFmt numFmtId="169" formatCode="0\ "/>
    <numFmt numFmtId="170" formatCode="0.000000"/>
  </numFmts>
  <fonts count="9" x14ac:knownFonts="1">
    <font>
      <sz val="10"/>
      <name val="Verdana"/>
    </font>
    <font>
      <sz val="8"/>
      <name val="Verdana"/>
    </font>
    <font>
      <sz val="12"/>
      <name val="Helvetica"/>
    </font>
    <font>
      <b/>
      <sz val="12"/>
      <name val="Helvetica"/>
    </font>
    <font>
      <sz val="12"/>
      <name val="Verdana"/>
    </font>
    <font>
      <b/>
      <sz val="12"/>
      <name val="Verdana"/>
    </font>
    <font>
      <vertAlign val="superscript"/>
      <sz val="12"/>
      <name val="Verdana"/>
    </font>
    <font>
      <sz val="12"/>
      <name val="Geneva"/>
    </font>
    <font>
      <i/>
      <sz val="12"/>
      <name val="Geneva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2" fontId="4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164" fontId="4" fillId="0" borderId="0" xfId="0" applyNumberFormat="1" applyFont="1"/>
    <xf numFmtId="164" fontId="4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/>
    </xf>
    <xf numFmtId="2" fontId="8" fillId="0" borderId="0" xfId="0" applyNumberFormat="1" applyFont="1" applyFill="1" applyAlignment="1">
      <alignment horizontal="center"/>
    </xf>
    <xf numFmtId="2" fontId="8" fillId="0" borderId="0" xfId="0" applyNumberFormat="1" applyFont="1" applyAlignment="1">
      <alignment horizontal="center"/>
    </xf>
    <xf numFmtId="166" fontId="4" fillId="0" borderId="0" xfId="0" applyNumberFormat="1" applyFont="1" applyAlignment="1">
      <alignment horizontal="center"/>
    </xf>
    <xf numFmtId="165" fontId="7" fillId="0" borderId="0" xfId="0" applyNumberFormat="1" applyFont="1" applyAlignment="1">
      <alignment horizontal="center"/>
    </xf>
    <xf numFmtId="0" fontId="4" fillId="0" borderId="0" xfId="0" applyFont="1" applyFill="1" applyAlignment="1">
      <alignment horizontal="center"/>
    </xf>
    <xf numFmtId="1" fontId="8" fillId="0" borderId="0" xfId="0" applyNumberFormat="1" applyFont="1" applyAlignment="1">
      <alignment horizontal="center"/>
    </xf>
    <xf numFmtId="168" fontId="4" fillId="0" borderId="0" xfId="0" applyNumberFormat="1" applyFont="1"/>
    <xf numFmtId="168" fontId="4" fillId="0" borderId="0" xfId="0" applyNumberFormat="1" applyFont="1" applyAlignment="1">
      <alignment horizontal="center"/>
    </xf>
    <xf numFmtId="169" fontId="4" fillId="0" borderId="0" xfId="0" applyNumberFormat="1" applyFont="1"/>
    <xf numFmtId="169" fontId="4" fillId="0" borderId="0" xfId="0" applyNumberFormat="1" applyFont="1" applyAlignment="1">
      <alignment horizontal="center"/>
    </xf>
    <xf numFmtId="167" fontId="4" fillId="0" borderId="0" xfId="0" applyNumberFormat="1" applyFont="1" applyAlignment="1">
      <alignment horizontal="center"/>
    </xf>
    <xf numFmtId="167" fontId="8" fillId="0" borderId="0" xfId="0" applyNumberFormat="1" applyFont="1" applyAlignment="1">
      <alignment horizontal="center"/>
    </xf>
    <xf numFmtId="170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0" fontId="6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164" fontId="4" fillId="0" borderId="0" xfId="0" applyNumberFormat="1" applyFont="1" applyAlignment="1">
      <alignment horizontal="left"/>
    </xf>
    <xf numFmtId="168" fontId="4" fillId="0" borderId="0" xfId="0" applyNumberFormat="1" applyFont="1" applyAlignment="1">
      <alignment horizontal="left"/>
    </xf>
    <xf numFmtId="169" fontId="4" fillId="0" borderId="0" xfId="0" applyNumberFormat="1" applyFont="1" applyAlignment="1">
      <alignment horizontal="left"/>
    </xf>
    <xf numFmtId="164" fontId="6" fillId="0" borderId="0" xfId="0" applyNumberFormat="1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7"/>
  <sheetViews>
    <sheetView tabSelected="1" workbookViewId="0">
      <selection activeCell="A26" sqref="A26"/>
    </sheetView>
  </sheetViews>
  <sheetFormatPr baseColWidth="10" defaultColWidth="22.5" defaultRowHeight="16" x14ac:dyDescent="0.2"/>
  <cols>
    <col min="1" max="1" width="22.5" style="3"/>
    <col min="2" max="2" width="29.33203125" style="4" customWidth="1"/>
    <col min="3" max="13" width="22.5" style="4"/>
    <col min="14" max="16384" width="22.5" style="3"/>
  </cols>
  <sheetData>
    <row r="1" spans="1:19" x14ac:dyDescent="0.2">
      <c r="A1" s="1" t="s">
        <v>68</v>
      </c>
    </row>
    <row r="2" spans="1:19" x14ac:dyDescent="0.2">
      <c r="A2" s="1" t="s">
        <v>69</v>
      </c>
    </row>
    <row r="3" spans="1:19" x14ac:dyDescent="0.2">
      <c r="A3" s="2" t="s">
        <v>60</v>
      </c>
    </row>
    <row r="4" spans="1:19" x14ac:dyDescent="0.2">
      <c r="A4" s="2" t="s">
        <v>61</v>
      </c>
    </row>
    <row r="5" spans="1:19" x14ac:dyDescent="0.2">
      <c r="B5" s="4" t="s">
        <v>48</v>
      </c>
      <c r="C5" s="4" t="s">
        <v>49</v>
      </c>
      <c r="D5" s="4" t="s">
        <v>50</v>
      </c>
      <c r="E5" s="4" t="s">
        <v>51</v>
      </c>
      <c r="F5" s="4" t="s">
        <v>52</v>
      </c>
      <c r="G5" s="4" t="s">
        <v>53</v>
      </c>
      <c r="H5" s="4" t="s">
        <v>54</v>
      </c>
      <c r="I5" s="4" t="s">
        <v>55</v>
      </c>
      <c r="J5" s="4" t="s">
        <v>56</v>
      </c>
      <c r="K5" s="4" t="s">
        <v>57</v>
      </c>
      <c r="L5" s="4" t="s">
        <v>58</v>
      </c>
      <c r="M5" s="4" t="s">
        <v>59</v>
      </c>
    </row>
    <row r="6" spans="1:19" x14ac:dyDescent="0.2">
      <c r="B6" s="5" t="s">
        <v>4</v>
      </c>
      <c r="F6" s="5" t="s">
        <v>5</v>
      </c>
    </row>
    <row r="7" spans="1:19" s="6" customFormat="1" ht="48" x14ac:dyDescent="0.15">
      <c r="A7" s="30" t="s">
        <v>62</v>
      </c>
      <c r="B7" s="7" t="s">
        <v>1</v>
      </c>
      <c r="C7" s="7" t="s">
        <v>38</v>
      </c>
      <c r="D7" s="7" t="s">
        <v>39</v>
      </c>
      <c r="E7" s="7" t="s">
        <v>37</v>
      </c>
      <c r="F7" s="8" t="s">
        <v>2</v>
      </c>
      <c r="G7" s="8" t="s">
        <v>41</v>
      </c>
      <c r="H7" s="8" t="s">
        <v>44</v>
      </c>
      <c r="I7" s="8" t="s">
        <v>45</v>
      </c>
      <c r="J7" s="8" t="s">
        <v>47</v>
      </c>
      <c r="K7" s="8" t="s">
        <v>3</v>
      </c>
      <c r="L7" s="8" t="s">
        <v>43</v>
      </c>
      <c r="M7" s="8" t="s">
        <v>46</v>
      </c>
    </row>
    <row r="8" spans="1:19" x14ac:dyDescent="0.2">
      <c r="A8" s="29" t="s">
        <v>18</v>
      </c>
      <c r="B8" s="4">
        <v>41.13</v>
      </c>
      <c r="C8" s="4">
        <v>41.13</v>
      </c>
      <c r="D8" s="4">
        <v>41.13</v>
      </c>
      <c r="E8" s="4">
        <v>41.13</v>
      </c>
      <c r="F8" s="9">
        <v>41.37296666666667</v>
      </c>
      <c r="G8" s="9">
        <v>41.568516666666667</v>
      </c>
      <c r="H8" s="9">
        <v>41.54325</v>
      </c>
      <c r="I8" s="9">
        <v>41.542433333333335</v>
      </c>
      <c r="J8" s="9">
        <v>41.491300000000003</v>
      </c>
      <c r="K8" s="9">
        <v>41.317300000000003</v>
      </c>
      <c r="L8" s="9">
        <v>41.982533333333336</v>
      </c>
      <c r="M8" s="9">
        <v>41.672133333333335</v>
      </c>
      <c r="N8" s="9"/>
      <c r="O8" s="4"/>
      <c r="P8" s="4"/>
      <c r="Q8" s="4"/>
      <c r="R8" s="4"/>
      <c r="S8" s="4"/>
    </row>
    <row r="9" spans="1:19" x14ac:dyDescent="0.2">
      <c r="A9" s="29" t="s">
        <v>19</v>
      </c>
      <c r="B9" s="4">
        <v>122.22</v>
      </c>
      <c r="C9" s="4">
        <v>122.22</v>
      </c>
      <c r="D9" s="4">
        <v>122.22</v>
      </c>
      <c r="E9" s="4">
        <v>122.22</v>
      </c>
      <c r="F9" s="9">
        <v>122.20565000000001</v>
      </c>
      <c r="G9" s="9">
        <v>122.28285</v>
      </c>
      <c r="H9" s="9">
        <v>122.27923333333334</v>
      </c>
      <c r="I9" s="9">
        <v>122.28311666666667</v>
      </c>
      <c r="J9" s="9">
        <v>122.30348333333333</v>
      </c>
      <c r="K9" s="9">
        <v>122.1681</v>
      </c>
      <c r="L9" s="9">
        <v>122.33988333333333</v>
      </c>
      <c r="M9" s="9">
        <v>121.607</v>
      </c>
      <c r="N9" s="9"/>
      <c r="O9" s="4"/>
      <c r="P9" s="4"/>
      <c r="Q9" s="4"/>
      <c r="R9" s="4"/>
      <c r="S9" s="4"/>
    </row>
    <row r="10" spans="1:19" x14ac:dyDescent="0.2">
      <c r="A10" s="29" t="s">
        <v>40</v>
      </c>
      <c r="B10" s="4" t="s">
        <v>42</v>
      </c>
      <c r="C10" s="4" t="s">
        <v>42</v>
      </c>
      <c r="D10" s="4" t="s">
        <v>42</v>
      </c>
      <c r="E10" s="4" t="s">
        <v>42</v>
      </c>
      <c r="F10" s="10">
        <v>8916</v>
      </c>
      <c r="G10" s="10">
        <v>3375</v>
      </c>
      <c r="H10" s="10">
        <v>3580</v>
      </c>
      <c r="I10" s="10">
        <v>3666.5</v>
      </c>
      <c r="J10" s="10">
        <v>4150</v>
      </c>
      <c r="K10" s="10">
        <v>5445.5</v>
      </c>
      <c r="L10" s="10">
        <v>2936</v>
      </c>
      <c r="M10" s="10">
        <v>5734</v>
      </c>
      <c r="N10" s="4"/>
      <c r="O10" s="4"/>
      <c r="P10" s="4"/>
      <c r="Q10" s="4"/>
      <c r="R10" s="4"/>
      <c r="S10" s="4"/>
    </row>
    <row r="11" spans="1:19" s="11" customFormat="1" x14ac:dyDescent="0.2">
      <c r="A11" s="31" t="s">
        <v>8</v>
      </c>
      <c r="B11" s="12">
        <v>42.183320000000009</v>
      </c>
      <c r="C11" s="12">
        <v>50.561349999999997</v>
      </c>
      <c r="D11" s="12">
        <v>51.439255000000003</v>
      </c>
      <c r="E11" s="13">
        <v>49.111069999999998</v>
      </c>
      <c r="F11" s="12">
        <v>62.354469999999992</v>
      </c>
      <c r="G11" s="12">
        <v>50.916199999999996</v>
      </c>
      <c r="H11" s="12">
        <v>51.98807</v>
      </c>
      <c r="I11" s="14">
        <v>52.055126702501724</v>
      </c>
      <c r="J11" s="12">
        <v>52.914789999999996</v>
      </c>
      <c r="K11" s="15">
        <v>51.448601907224827</v>
      </c>
      <c r="L11" s="12">
        <v>49.763600000000004</v>
      </c>
      <c r="M11" s="12">
        <v>52.742600000000003</v>
      </c>
    </row>
    <row r="12" spans="1:19" s="11" customFormat="1" x14ac:dyDescent="0.2">
      <c r="A12" s="31" t="s">
        <v>9</v>
      </c>
      <c r="B12" s="16">
        <v>0.10964</v>
      </c>
      <c r="C12" s="16">
        <v>0.18223499999999998</v>
      </c>
      <c r="D12" s="16">
        <v>0.19864999999999999</v>
      </c>
      <c r="E12" s="17">
        <v>0.76382000000000005</v>
      </c>
      <c r="F12" s="12">
        <v>0.70674000000000003</v>
      </c>
      <c r="G12" s="12">
        <v>0.95025000000000004</v>
      </c>
      <c r="H12" s="12">
        <v>0.52937000000000001</v>
      </c>
      <c r="I12" s="14">
        <v>0.56581659459241007</v>
      </c>
      <c r="J12" s="12">
        <v>0.64384000000000008</v>
      </c>
      <c r="K12" s="15">
        <v>0.66672054307418782</v>
      </c>
      <c r="L12" s="12">
        <v>1.15944</v>
      </c>
      <c r="M12" s="12">
        <v>0.97865000000000002</v>
      </c>
    </row>
    <row r="13" spans="1:19" s="11" customFormat="1" x14ac:dyDescent="0.2">
      <c r="A13" s="31" t="s">
        <v>10</v>
      </c>
      <c r="B13" s="12">
        <v>3.8396099999999995</v>
      </c>
      <c r="C13" s="12">
        <v>6.5029900000000005</v>
      </c>
      <c r="D13" s="12">
        <v>2.6966200000000002</v>
      </c>
      <c r="E13" s="13">
        <v>22.625129999999999</v>
      </c>
      <c r="F13" s="12">
        <v>17.185019999999998</v>
      </c>
      <c r="G13" s="12">
        <v>17.428339999999995</v>
      </c>
      <c r="H13" s="12">
        <v>15.898959999999999</v>
      </c>
      <c r="I13" s="14">
        <v>15.711514367699959</v>
      </c>
      <c r="J13" s="12">
        <v>16.826650000000001</v>
      </c>
      <c r="K13" s="15">
        <v>15.698238241474058</v>
      </c>
      <c r="L13" s="12">
        <v>17.690639999999998</v>
      </c>
      <c r="M13" s="12">
        <v>17.676470000000002</v>
      </c>
    </row>
    <row r="14" spans="1:19" s="11" customFormat="1" x14ac:dyDescent="0.2">
      <c r="A14" s="31" t="s">
        <v>11</v>
      </c>
      <c r="B14" s="12">
        <v>7.8747100000000003</v>
      </c>
      <c r="C14" s="12">
        <v>5.6537699999999997</v>
      </c>
      <c r="D14" s="12">
        <v>6.533925</v>
      </c>
      <c r="E14" s="13">
        <v>6.4681699999999998</v>
      </c>
      <c r="F14" s="12">
        <v>4.104919999999999</v>
      </c>
      <c r="G14" s="12">
        <v>8.5885599999999993</v>
      </c>
      <c r="H14" s="12">
        <v>7.6568699999999996</v>
      </c>
      <c r="I14" s="14">
        <v>7.6405448005496508</v>
      </c>
      <c r="J14" s="12">
        <v>7.6106600000000002</v>
      </c>
      <c r="K14" s="15">
        <v>7.4369646032002583</v>
      </c>
      <c r="L14" s="12">
        <v>8.6926199999999998</v>
      </c>
      <c r="M14" s="12">
        <v>8.1524100000000015</v>
      </c>
    </row>
    <row r="15" spans="1:19" s="11" customFormat="1" x14ac:dyDescent="0.2">
      <c r="A15" s="31" t="s">
        <v>12</v>
      </c>
      <c r="B15" s="16">
        <v>0.14282</v>
      </c>
      <c r="C15" s="16">
        <v>0.14431500000000003</v>
      </c>
      <c r="D15" s="16">
        <v>0.11934500000000001</v>
      </c>
      <c r="E15" s="17">
        <v>0.10223000000000002</v>
      </c>
      <c r="F15" s="12">
        <v>7.1860000000000007E-2</v>
      </c>
      <c r="G15" s="12">
        <v>0.16324000000000002</v>
      </c>
      <c r="H15" s="12">
        <v>0.14393000000000003</v>
      </c>
      <c r="I15" s="14">
        <v>0.16166188416926003</v>
      </c>
      <c r="J15" s="12">
        <v>0.14016999999999999</v>
      </c>
      <c r="K15" s="15">
        <v>0.14142556974300954</v>
      </c>
      <c r="L15" s="12">
        <v>0.16138</v>
      </c>
      <c r="M15" s="12">
        <v>0.15096999999999999</v>
      </c>
    </row>
    <row r="16" spans="1:19" s="11" customFormat="1" x14ac:dyDescent="0.2">
      <c r="A16" s="31" t="s">
        <v>13</v>
      </c>
      <c r="B16" s="12">
        <v>34.054235000000006</v>
      </c>
      <c r="C16" s="12">
        <v>16.99371</v>
      </c>
      <c r="D16" s="12">
        <v>21.345780000000005</v>
      </c>
      <c r="E16" s="13">
        <v>3.1940399999999998</v>
      </c>
      <c r="F16" s="12">
        <v>4.0952400000000004</v>
      </c>
      <c r="G16" s="12">
        <v>8.6916799999999999</v>
      </c>
      <c r="H16" s="12">
        <v>11.087949999999999</v>
      </c>
      <c r="I16" s="14">
        <v>10.689892090692318</v>
      </c>
      <c r="J16" s="12">
        <v>9.5248199999999983</v>
      </c>
      <c r="K16" s="15">
        <v>10.758445126878939</v>
      </c>
      <c r="L16" s="12">
        <v>7.9677600000000002</v>
      </c>
      <c r="M16" s="12">
        <v>6.3295899999999996</v>
      </c>
    </row>
    <row r="17" spans="1:13" s="11" customFormat="1" x14ac:dyDescent="0.2">
      <c r="A17" s="31" t="s">
        <v>14</v>
      </c>
      <c r="B17" s="12">
        <v>3.0738099999999999</v>
      </c>
      <c r="C17" s="12">
        <v>17.200319999999998</v>
      </c>
      <c r="D17" s="12">
        <v>13.421804999999999</v>
      </c>
      <c r="E17" s="13">
        <v>12.05021</v>
      </c>
      <c r="F17" s="12">
        <v>6.91744</v>
      </c>
      <c r="G17" s="12">
        <v>10.727159999999998</v>
      </c>
      <c r="H17" s="12">
        <v>9.9313399999999987</v>
      </c>
      <c r="I17" s="14">
        <v>10.02303681849412</v>
      </c>
      <c r="J17" s="12">
        <v>9.6788299999999996</v>
      </c>
      <c r="K17" s="15">
        <v>10.041215451753677</v>
      </c>
      <c r="L17" s="12">
        <v>11.062060000000001</v>
      </c>
      <c r="M17" s="12">
        <v>9.42042</v>
      </c>
    </row>
    <row r="18" spans="1:13" s="11" customFormat="1" x14ac:dyDescent="0.2">
      <c r="A18" s="31" t="s">
        <v>15</v>
      </c>
      <c r="B18" s="16">
        <v>0.14934</v>
      </c>
      <c r="C18" s="16">
        <v>0.31698999999999999</v>
      </c>
      <c r="D18" s="16">
        <v>0.130245</v>
      </c>
      <c r="E18" s="13">
        <v>3.43113</v>
      </c>
      <c r="F18" s="12">
        <v>4.1437600000000003</v>
      </c>
      <c r="G18" s="12">
        <v>2.5544899999999999</v>
      </c>
      <c r="H18" s="12">
        <v>2.62669</v>
      </c>
      <c r="I18" s="14">
        <v>2.6674210887927905</v>
      </c>
      <c r="J18" s="12">
        <v>3.0149900000000001</v>
      </c>
      <c r="K18" s="15">
        <v>2.757798609988686</v>
      </c>
      <c r="L18" s="12">
        <v>3.0308099999999998</v>
      </c>
      <c r="M18" s="12">
        <v>3.3687800000000001</v>
      </c>
    </row>
    <row r="19" spans="1:13" s="11" customFormat="1" x14ac:dyDescent="0.2">
      <c r="A19" s="31" t="s">
        <v>16</v>
      </c>
      <c r="B19" s="16">
        <v>1.023E-2</v>
      </c>
      <c r="C19" s="16">
        <v>9.3079999999999996E-2</v>
      </c>
      <c r="D19" s="16">
        <v>6.5349999999999991E-3</v>
      </c>
      <c r="E19" s="13">
        <v>0.94318000000000002</v>
      </c>
      <c r="F19" s="12">
        <v>0.87594000000000005</v>
      </c>
      <c r="G19" s="12">
        <v>0.44958999999999999</v>
      </c>
      <c r="H19" s="12">
        <v>0.37764999999999999</v>
      </c>
      <c r="I19" s="14">
        <v>0.38394697490199253</v>
      </c>
      <c r="J19" s="12">
        <v>0.39985000000000004</v>
      </c>
      <c r="K19" s="15">
        <v>0.76773880717633747</v>
      </c>
      <c r="L19" s="12">
        <v>0.39439000000000002</v>
      </c>
      <c r="M19" s="12">
        <v>0.73620999999999992</v>
      </c>
    </row>
    <row r="20" spans="1:13" s="11" customFormat="1" x14ac:dyDescent="0.2">
      <c r="A20" s="31" t="s">
        <v>17</v>
      </c>
      <c r="B20" s="16">
        <v>1.0280000000000001E-2</v>
      </c>
      <c r="C20" s="16">
        <v>8.6400000000000001E-3</v>
      </c>
      <c r="D20" s="16">
        <v>9.665E-3</v>
      </c>
      <c r="E20" s="17">
        <v>0.38157000000000002</v>
      </c>
      <c r="F20" s="12">
        <v>0.15959999999999999</v>
      </c>
      <c r="G20" s="12">
        <v>0.11799999999999999</v>
      </c>
      <c r="H20" s="12">
        <v>7.8750000000000001E-2</v>
      </c>
      <c r="I20" s="14">
        <v>0.10103867760578751</v>
      </c>
      <c r="J20" s="12">
        <v>0.10266000000000002</v>
      </c>
      <c r="K20" s="15">
        <v>0.28285113948601909</v>
      </c>
      <c r="L20" s="12">
        <v>0.21770000000000003</v>
      </c>
      <c r="M20" s="12">
        <v>0.17451000000000003</v>
      </c>
    </row>
    <row r="21" spans="1:13" x14ac:dyDescent="0.2">
      <c r="A21" s="31" t="s">
        <v>7</v>
      </c>
      <c r="B21" s="4">
        <v>6.71</v>
      </c>
      <c r="C21" s="4">
        <v>1.63</v>
      </c>
      <c r="D21" s="4">
        <v>2.72</v>
      </c>
      <c r="E21" s="4" t="s">
        <v>36</v>
      </c>
      <c r="F21" s="4" t="s">
        <v>36</v>
      </c>
      <c r="G21" s="4" t="s">
        <v>36</v>
      </c>
      <c r="H21" s="4" t="s">
        <v>36</v>
      </c>
      <c r="I21" s="18" t="s">
        <v>36</v>
      </c>
      <c r="J21" s="4" t="s">
        <v>36</v>
      </c>
      <c r="K21" s="4" t="s">
        <v>36</v>
      </c>
      <c r="L21" s="4" t="s">
        <v>36</v>
      </c>
      <c r="M21" s="4" t="s">
        <v>36</v>
      </c>
    </row>
    <row r="22" spans="1:13" x14ac:dyDescent="0.2">
      <c r="A22" s="29"/>
      <c r="B22" s="12">
        <f t="shared" ref="B22:M22" si="0">SUM(B11:B21)</f>
        <v>98.157995</v>
      </c>
      <c r="C22" s="12">
        <f t="shared" si="0"/>
        <v>99.287399999999991</v>
      </c>
      <c r="D22" s="12">
        <f t="shared" si="0"/>
        <v>98.62182500000003</v>
      </c>
      <c r="E22" s="12">
        <f t="shared" si="0"/>
        <v>99.070549999999997</v>
      </c>
      <c r="F22" s="12">
        <f t="shared" si="0"/>
        <v>100.61498999999999</v>
      </c>
      <c r="G22" s="12">
        <f t="shared" si="0"/>
        <v>100.58750999999999</v>
      </c>
      <c r="H22" s="12">
        <f t="shared" si="0"/>
        <v>100.31958</v>
      </c>
      <c r="I22" s="12">
        <f>SUM(I11:I21)</f>
        <v>100.00000000000001</v>
      </c>
      <c r="J22" s="12">
        <f>SUM(J11:J21)</f>
        <v>100.85725999999998</v>
      </c>
      <c r="K22" s="12">
        <f t="shared" si="0"/>
        <v>99.999999999999972</v>
      </c>
      <c r="L22" s="12">
        <f t="shared" si="0"/>
        <v>100.1404</v>
      </c>
      <c r="M22" s="12">
        <f t="shared" si="0"/>
        <v>99.730609999999999</v>
      </c>
    </row>
    <row r="23" spans="1:13" x14ac:dyDescent="0.2">
      <c r="A23" s="29"/>
    </row>
    <row r="24" spans="1:13" x14ac:dyDescent="0.2">
      <c r="A24" s="31" t="s">
        <v>20</v>
      </c>
    </row>
    <row r="25" spans="1:13" x14ac:dyDescent="0.2">
      <c r="A25" s="31" t="s">
        <v>31</v>
      </c>
      <c r="B25" s="10">
        <v>1786.15</v>
      </c>
      <c r="C25" s="10">
        <v>288.85000000000002</v>
      </c>
      <c r="D25" s="10">
        <v>455.05</v>
      </c>
      <c r="E25" s="10">
        <v>21.5</v>
      </c>
      <c r="F25" s="10">
        <v>48</v>
      </c>
      <c r="G25" s="10">
        <v>46.2</v>
      </c>
      <c r="H25" s="10">
        <v>260.8</v>
      </c>
      <c r="I25" s="19">
        <v>220</v>
      </c>
      <c r="J25" s="10">
        <v>195.9</v>
      </c>
      <c r="K25" s="4" t="s">
        <v>36</v>
      </c>
      <c r="L25" s="10">
        <v>103</v>
      </c>
      <c r="M25" s="10">
        <v>70.7</v>
      </c>
    </row>
    <row r="26" spans="1:13" x14ac:dyDescent="0.2">
      <c r="A26" s="31" t="s">
        <v>32</v>
      </c>
      <c r="B26" s="10">
        <v>2048.75</v>
      </c>
      <c r="C26" s="10">
        <v>1405.55</v>
      </c>
      <c r="D26" s="10">
        <v>1701.65</v>
      </c>
      <c r="E26" s="4">
        <v>7</v>
      </c>
      <c r="F26" s="10">
        <v>77.599999999999994</v>
      </c>
      <c r="G26" s="10">
        <v>400.5</v>
      </c>
      <c r="H26" s="10">
        <v>689.3</v>
      </c>
      <c r="I26" s="19">
        <v>384</v>
      </c>
      <c r="J26" s="10">
        <v>551.4</v>
      </c>
      <c r="K26" s="4" t="s">
        <v>36</v>
      </c>
      <c r="L26" s="10">
        <v>180.4</v>
      </c>
      <c r="M26" s="10">
        <v>107.3</v>
      </c>
    </row>
    <row r="27" spans="1:13" s="20" customFormat="1" x14ac:dyDescent="0.2">
      <c r="A27" s="32" t="s">
        <v>33</v>
      </c>
      <c r="B27" s="21">
        <v>15.65</v>
      </c>
      <c r="C27" s="21">
        <v>65.400000000000006</v>
      </c>
      <c r="D27" s="21">
        <v>64.25</v>
      </c>
      <c r="E27" s="21">
        <v>57.9</v>
      </c>
      <c r="F27" s="21">
        <v>13.85</v>
      </c>
      <c r="G27" s="21">
        <v>38.299999999999997</v>
      </c>
      <c r="H27" s="21">
        <v>32.9</v>
      </c>
      <c r="I27" s="19">
        <v>34</v>
      </c>
      <c r="J27" s="21">
        <v>31.1</v>
      </c>
      <c r="K27" s="19">
        <v>32</v>
      </c>
      <c r="L27" s="21">
        <v>35.5</v>
      </c>
      <c r="M27" s="21">
        <v>30.3</v>
      </c>
    </row>
    <row r="28" spans="1:13" s="22" customFormat="1" x14ac:dyDescent="0.2">
      <c r="A28" s="33" t="s">
        <v>34</v>
      </c>
      <c r="B28" s="23">
        <v>78.7</v>
      </c>
      <c r="C28" s="23">
        <v>212.85</v>
      </c>
      <c r="D28" s="23">
        <v>209.05</v>
      </c>
      <c r="E28" s="23">
        <v>149.4</v>
      </c>
      <c r="F28" s="23">
        <v>112.5</v>
      </c>
      <c r="G28" s="23">
        <v>213.7</v>
      </c>
      <c r="H28" s="23">
        <v>208.2</v>
      </c>
      <c r="I28" s="19">
        <v>243</v>
      </c>
      <c r="J28" s="23">
        <v>202.8</v>
      </c>
      <c r="K28" s="19">
        <v>219</v>
      </c>
      <c r="L28" s="23">
        <v>227.7</v>
      </c>
      <c r="M28" s="23">
        <v>190.2</v>
      </c>
    </row>
    <row r="29" spans="1:13" x14ac:dyDescent="0.2">
      <c r="A29" s="31" t="s">
        <v>21</v>
      </c>
      <c r="B29" s="24">
        <v>4.8499999999999996</v>
      </c>
      <c r="C29" s="24">
        <v>14.45</v>
      </c>
      <c r="D29" s="24">
        <v>6.3</v>
      </c>
      <c r="E29" s="10">
        <v>69.599999999999994</v>
      </c>
      <c r="F29" s="10">
        <v>211.95</v>
      </c>
      <c r="G29" s="10">
        <v>162.19999999999999</v>
      </c>
      <c r="H29" s="10">
        <v>115.4</v>
      </c>
      <c r="I29" s="19">
        <v>124</v>
      </c>
      <c r="J29" s="10">
        <v>142.5</v>
      </c>
      <c r="K29" s="19">
        <v>347</v>
      </c>
      <c r="L29" s="10">
        <v>174.8</v>
      </c>
      <c r="M29" s="10">
        <v>238.6</v>
      </c>
    </row>
    <row r="30" spans="1:13" x14ac:dyDescent="0.2">
      <c r="A30" s="31" t="s">
        <v>22</v>
      </c>
      <c r="B30" s="24">
        <v>1.25</v>
      </c>
      <c r="C30" s="24">
        <v>3.45</v>
      </c>
      <c r="D30" s="24">
        <v>0.3</v>
      </c>
      <c r="E30" s="4">
        <v>28.8</v>
      </c>
      <c r="F30" s="4">
        <v>13.4</v>
      </c>
      <c r="G30" s="4">
        <v>12.8</v>
      </c>
      <c r="H30" s="4">
        <v>6.4</v>
      </c>
      <c r="I30" s="25">
        <v>6.9</v>
      </c>
      <c r="J30" s="4">
        <v>4.9000000000000004</v>
      </c>
      <c r="K30" s="25">
        <v>7.7</v>
      </c>
      <c r="L30" s="4">
        <v>3.8</v>
      </c>
      <c r="M30" s="4">
        <v>17.5</v>
      </c>
    </row>
    <row r="31" spans="1:13" x14ac:dyDescent="0.2">
      <c r="A31" s="31" t="s">
        <v>23</v>
      </c>
      <c r="B31" s="24">
        <v>2.65</v>
      </c>
      <c r="C31" s="24">
        <v>28.3</v>
      </c>
      <c r="D31" s="24">
        <v>3.4</v>
      </c>
      <c r="E31" s="10">
        <v>244.2</v>
      </c>
      <c r="F31" s="10">
        <v>1495.85</v>
      </c>
      <c r="G31" s="10">
        <v>223.2</v>
      </c>
      <c r="H31" s="10">
        <v>268.89999999999998</v>
      </c>
      <c r="I31" s="19">
        <v>291</v>
      </c>
      <c r="J31" s="10">
        <v>323.5</v>
      </c>
      <c r="K31" s="19">
        <v>682</v>
      </c>
      <c r="L31" s="10">
        <v>636.70000000000005</v>
      </c>
      <c r="M31" s="10">
        <v>361.8</v>
      </c>
    </row>
    <row r="32" spans="1:13" x14ac:dyDescent="0.2">
      <c r="A32" s="31" t="s">
        <v>24</v>
      </c>
      <c r="B32" s="24">
        <v>6.8</v>
      </c>
      <c r="C32" s="24">
        <v>7.55</v>
      </c>
      <c r="D32" s="24">
        <v>9.35</v>
      </c>
      <c r="E32" s="4">
        <v>20.3</v>
      </c>
      <c r="F32" s="10">
        <v>97.7</v>
      </c>
      <c r="G32" s="10">
        <v>79.099999999999994</v>
      </c>
      <c r="H32" s="10">
        <v>45.7</v>
      </c>
      <c r="I32" s="19">
        <v>48</v>
      </c>
      <c r="J32" s="10">
        <v>56</v>
      </c>
      <c r="K32" s="19">
        <v>90</v>
      </c>
      <c r="L32" s="10">
        <v>105.9</v>
      </c>
      <c r="M32" s="10">
        <v>103.8</v>
      </c>
    </row>
    <row r="33" spans="1:13" x14ac:dyDescent="0.2">
      <c r="A33" s="31" t="s">
        <v>25</v>
      </c>
      <c r="B33" s="24">
        <v>3.6</v>
      </c>
      <c r="C33" s="24">
        <v>6.3</v>
      </c>
      <c r="D33" s="24">
        <v>7.05</v>
      </c>
      <c r="E33" s="10">
        <v>38.9</v>
      </c>
      <c r="F33" s="24">
        <v>11.15</v>
      </c>
      <c r="G33" s="24">
        <v>24.8</v>
      </c>
      <c r="H33" s="24">
        <v>14.5</v>
      </c>
      <c r="I33" s="25">
        <v>16</v>
      </c>
      <c r="J33" s="24">
        <v>16</v>
      </c>
      <c r="K33" s="25">
        <v>16</v>
      </c>
      <c r="L33" s="24">
        <v>23.8</v>
      </c>
      <c r="M33" s="24">
        <v>23.8</v>
      </c>
    </row>
    <row r="34" spans="1:13" x14ac:dyDescent="0.2">
      <c r="A34" s="31" t="s">
        <v>26</v>
      </c>
      <c r="B34" s="24">
        <v>2</v>
      </c>
      <c r="C34" s="24">
        <v>1.4</v>
      </c>
      <c r="D34" s="24">
        <v>2.2000000000000002</v>
      </c>
      <c r="E34" s="4">
        <v>2.7</v>
      </c>
      <c r="F34" s="24">
        <v>3.05</v>
      </c>
      <c r="G34" s="24">
        <v>4</v>
      </c>
      <c r="H34" s="24">
        <v>2.5</v>
      </c>
      <c r="I34" s="25">
        <v>1.9</v>
      </c>
      <c r="J34" s="24">
        <v>3.5</v>
      </c>
      <c r="K34" s="25">
        <v>3.6</v>
      </c>
      <c r="L34" s="24">
        <v>4.3</v>
      </c>
      <c r="M34" s="24">
        <v>5.3</v>
      </c>
    </row>
    <row r="35" spans="1:13" x14ac:dyDescent="0.2">
      <c r="A35" s="31" t="s">
        <v>27</v>
      </c>
      <c r="B35" s="24">
        <v>3.85</v>
      </c>
      <c r="C35" s="24">
        <v>5.7</v>
      </c>
      <c r="D35" s="24">
        <v>4.3499999999999996</v>
      </c>
      <c r="E35" s="4">
        <v>23.4</v>
      </c>
      <c r="F35" s="4">
        <v>21.2</v>
      </c>
      <c r="G35" s="24">
        <v>16</v>
      </c>
      <c r="H35" s="4">
        <v>15.9</v>
      </c>
      <c r="I35" s="4" t="s">
        <v>36</v>
      </c>
      <c r="J35" s="4">
        <v>15.4</v>
      </c>
      <c r="K35" s="4" t="s">
        <v>36</v>
      </c>
      <c r="L35" s="4">
        <v>16.899999999999999</v>
      </c>
      <c r="M35" s="4">
        <v>16.8</v>
      </c>
    </row>
    <row r="36" spans="1:13" x14ac:dyDescent="0.2">
      <c r="A36" s="31" t="s">
        <v>28</v>
      </c>
      <c r="B36" s="10">
        <v>95.35</v>
      </c>
      <c r="C36" s="10">
        <v>247.25</v>
      </c>
      <c r="D36" s="10">
        <v>6.45</v>
      </c>
      <c r="E36" s="10">
        <v>20.9</v>
      </c>
      <c r="F36" s="10">
        <v>21.8</v>
      </c>
      <c r="G36" s="10">
        <v>34.799999999999997</v>
      </c>
      <c r="H36" s="10">
        <v>64.099999999999994</v>
      </c>
      <c r="I36" s="4" t="s">
        <v>36</v>
      </c>
      <c r="J36" s="10">
        <v>55.3</v>
      </c>
      <c r="K36" s="4" t="s">
        <v>36</v>
      </c>
      <c r="L36" s="10">
        <v>94.1</v>
      </c>
      <c r="M36" s="10">
        <v>68.099999999999994</v>
      </c>
    </row>
    <row r="37" spans="1:13" x14ac:dyDescent="0.2">
      <c r="A37" s="31" t="s">
        <v>29</v>
      </c>
      <c r="B37" s="10">
        <v>50.3</v>
      </c>
      <c r="C37" s="10">
        <v>37.35</v>
      </c>
      <c r="D37" s="10">
        <v>35.75</v>
      </c>
      <c r="E37" s="10">
        <v>44.8</v>
      </c>
      <c r="F37" s="10">
        <v>54.55</v>
      </c>
      <c r="G37" s="10">
        <v>70.099999999999994</v>
      </c>
      <c r="H37" s="10">
        <v>65.099999999999994</v>
      </c>
      <c r="I37" s="4" t="s">
        <v>36</v>
      </c>
      <c r="J37" s="10">
        <v>69.5</v>
      </c>
      <c r="K37" s="4" t="s">
        <v>36</v>
      </c>
      <c r="L37" s="10">
        <v>67.8</v>
      </c>
      <c r="M37" s="10">
        <v>68.2</v>
      </c>
    </row>
    <row r="38" spans="1:13" x14ac:dyDescent="0.2">
      <c r="A38" s="31" t="s">
        <v>30</v>
      </c>
      <c r="B38" s="4" t="s">
        <v>35</v>
      </c>
      <c r="C38" s="4" t="s">
        <v>35</v>
      </c>
      <c r="D38" s="4" t="s">
        <v>35</v>
      </c>
      <c r="E38" s="4">
        <v>1</v>
      </c>
      <c r="F38" s="24">
        <v>2.65</v>
      </c>
      <c r="G38" s="24" t="s">
        <v>35</v>
      </c>
      <c r="H38" s="24" t="s">
        <v>35</v>
      </c>
      <c r="I38" s="4" t="s">
        <v>36</v>
      </c>
      <c r="J38" s="24">
        <v>1.9</v>
      </c>
      <c r="K38" s="4" t="s">
        <v>36</v>
      </c>
      <c r="L38" s="24">
        <v>1.7</v>
      </c>
      <c r="M38" s="24">
        <v>1.8</v>
      </c>
    </row>
    <row r="39" spans="1:13" x14ac:dyDescent="0.2">
      <c r="A39" s="29"/>
    </row>
    <row r="40" spans="1:13" ht="18" x14ac:dyDescent="0.2">
      <c r="A40" s="34" t="s">
        <v>63</v>
      </c>
      <c r="B40" s="4">
        <v>0.70440100000000005</v>
      </c>
      <c r="C40" s="4">
        <v>0.705013</v>
      </c>
      <c r="D40" s="4">
        <v>0.70481400000000005</v>
      </c>
      <c r="E40" s="4">
        <v>0.70476700000000003</v>
      </c>
      <c r="F40" s="4">
        <v>0.70269300000000001</v>
      </c>
      <c r="G40" s="26">
        <v>0.70418999999999998</v>
      </c>
      <c r="H40" s="4">
        <v>0.703511</v>
      </c>
      <c r="I40" s="4">
        <v>0.70356399999999997</v>
      </c>
      <c r="J40" s="4">
        <v>0.70381400000000005</v>
      </c>
      <c r="K40" s="4">
        <v>0.70300300000000004</v>
      </c>
      <c r="L40" s="4">
        <v>0.70317300000000005</v>
      </c>
      <c r="M40" s="4">
        <v>0.70366899999999999</v>
      </c>
    </row>
    <row r="41" spans="1:13" ht="18" x14ac:dyDescent="0.2">
      <c r="A41" s="34" t="s">
        <v>64</v>
      </c>
      <c r="B41" s="4">
        <v>18.635999999999999</v>
      </c>
      <c r="C41" s="27">
        <v>18.72</v>
      </c>
      <c r="D41" s="4">
        <v>18.818999999999999</v>
      </c>
      <c r="E41" s="4">
        <v>18.632999999999999</v>
      </c>
      <c r="F41" s="4">
        <v>18.794</v>
      </c>
      <c r="G41" s="4">
        <v>19.167000000000002</v>
      </c>
      <c r="H41" s="4">
        <v>18.954999999999998</v>
      </c>
      <c r="I41" s="4">
        <v>18.911000000000001</v>
      </c>
      <c r="J41" s="4">
        <v>18.901</v>
      </c>
      <c r="K41" s="4">
        <v>18.745000000000001</v>
      </c>
      <c r="L41" s="27">
        <v>18.86</v>
      </c>
      <c r="M41" s="4">
        <v>18.977</v>
      </c>
    </row>
    <row r="42" spans="1:13" ht="18" x14ac:dyDescent="0.2">
      <c r="A42" s="34" t="s">
        <v>65</v>
      </c>
      <c r="B42" s="4">
        <v>15.593999999999999</v>
      </c>
      <c r="C42" s="27">
        <v>15.59</v>
      </c>
      <c r="D42" s="4">
        <v>15.603</v>
      </c>
      <c r="E42" s="4">
        <v>15.6</v>
      </c>
      <c r="F42" s="4">
        <v>15.577999999999999</v>
      </c>
      <c r="G42" s="4">
        <v>15.644</v>
      </c>
      <c r="H42" s="4">
        <v>15.599</v>
      </c>
      <c r="I42" s="4">
        <v>15.59</v>
      </c>
      <c r="J42" s="4">
        <v>15.596</v>
      </c>
      <c r="K42" s="4">
        <v>15.577</v>
      </c>
      <c r="L42" s="4">
        <v>15.593</v>
      </c>
      <c r="M42" s="4">
        <v>15.612</v>
      </c>
    </row>
    <row r="43" spans="1:13" ht="18" x14ac:dyDescent="0.2">
      <c r="A43" s="34" t="s">
        <v>66</v>
      </c>
      <c r="B43" s="4">
        <v>38.372</v>
      </c>
      <c r="C43" s="4">
        <v>38.412999999999997</v>
      </c>
      <c r="D43" s="4">
        <v>38.521999999999998</v>
      </c>
      <c r="E43" s="4">
        <v>38.322000000000003</v>
      </c>
      <c r="F43" s="4">
        <v>38.362000000000002</v>
      </c>
      <c r="G43" s="4">
        <v>38.875</v>
      </c>
      <c r="H43" s="4">
        <v>38.555999999999997</v>
      </c>
      <c r="I43" s="4">
        <v>38.521999999999998</v>
      </c>
      <c r="J43" s="4">
        <v>38.530999999999999</v>
      </c>
      <c r="K43" s="4">
        <v>38.317999999999998</v>
      </c>
      <c r="L43" s="4">
        <v>38.472000000000001</v>
      </c>
      <c r="M43" s="4">
        <v>38.658999999999999</v>
      </c>
    </row>
    <row r="45" spans="1:13" ht="18" x14ac:dyDescent="0.2">
      <c r="A45" s="28" t="s">
        <v>67</v>
      </c>
    </row>
    <row r="46" spans="1:13" x14ac:dyDescent="0.2">
      <c r="A46" s="29" t="s">
        <v>0</v>
      </c>
    </row>
    <row r="47" spans="1:13" x14ac:dyDescent="0.2">
      <c r="A47" s="29" t="s">
        <v>6</v>
      </c>
    </row>
  </sheetData>
  <phoneticPr fontId="1"/>
  <pageMargins left="0.75" right="0.75" top="1" bottom="1" header="0.5" footer="0.5"/>
  <pageSetup paperSize="0" orientation="portrait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" x14ac:dyDescent="0.15"/>
  <sheetData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" x14ac:dyDescent="0.15"/>
  <sheetData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Rice Univerity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Leeman</dc:creator>
  <cp:lastModifiedBy>Microsoft Office User</cp:lastModifiedBy>
  <dcterms:created xsi:type="dcterms:W3CDTF">2017-09-21T17:11:53Z</dcterms:created>
  <dcterms:modified xsi:type="dcterms:W3CDTF">2017-11-29T19:23:59Z</dcterms:modified>
</cp:coreProperties>
</file>