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7-07 July/5993R-JacksonDANGER-OA/AM-17-75993/"/>
    </mc:Choice>
  </mc:AlternateContent>
  <bookViews>
    <workbookView xWindow="780" yWindow="460" windowWidth="24820" windowHeight="18600" tabRatio="500"/>
  </bookViews>
  <sheets>
    <sheet name="TS1-Philipsite" sheetId="1" r:id="rId1"/>
    <sheet name="TS1-Philipsite-ALL" sheetId="3" r:id="rId2"/>
  </sheets>
  <definedNames>
    <definedName name="_xlnm.Print_Area" localSheetId="0">'TS1-Philipsite'!$A$4:$BK$33</definedName>
    <definedName name="_xlnm.Print_Area" localSheetId="1">'TS1-Philipsite-ALL'!$A$4:$CK$33</definedName>
  </definedNames>
  <calcPr calcId="150001" iterateDelta="1E-4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S19" i="3" l="1"/>
  <c r="BM19" i="3"/>
  <c r="BI19" i="3"/>
  <c r="BF19" i="3"/>
  <c r="BB19" i="3"/>
  <c r="AU19" i="3"/>
  <c r="AP19" i="3"/>
  <c r="AO19" i="3"/>
  <c r="AN19" i="3"/>
  <c r="CJ19" i="3"/>
  <c r="I19" i="3"/>
  <c r="CI19" i="3"/>
  <c r="CH19" i="3"/>
  <c r="CG19" i="3"/>
  <c r="CE19" i="3"/>
  <c r="CD19" i="3"/>
  <c r="CC19" i="3"/>
  <c r="CB19" i="3"/>
  <c r="BY19" i="3"/>
  <c r="BR19" i="3"/>
  <c r="BQ19" i="3"/>
  <c r="BP19" i="3"/>
  <c r="BL19" i="3"/>
  <c r="BK19" i="3"/>
  <c r="BH19" i="3"/>
  <c r="BG19" i="3"/>
  <c r="BE19" i="3"/>
  <c r="BD19" i="3"/>
  <c r="BA19" i="3"/>
  <c r="AZ19" i="3"/>
  <c r="AT19" i="3"/>
  <c r="AS19" i="3"/>
  <c r="AR19" i="3"/>
  <c r="AM19" i="3"/>
  <c r="AL19" i="3"/>
  <c r="AK19" i="3"/>
  <c r="AI19" i="3"/>
  <c r="AH19" i="3"/>
  <c r="AG19" i="3"/>
  <c r="AE19" i="3"/>
  <c r="AD19" i="3"/>
  <c r="AB19" i="3"/>
  <c r="AA19" i="3"/>
  <c r="Y19" i="3"/>
  <c r="X19" i="3"/>
  <c r="W19" i="3"/>
  <c r="V19" i="3"/>
  <c r="U19" i="3"/>
  <c r="T19" i="3"/>
  <c r="S19" i="3"/>
  <c r="H19" i="3"/>
  <c r="G19" i="3"/>
  <c r="F19" i="3"/>
  <c r="E19" i="3"/>
  <c r="BA19" i="1"/>
  <c r="BF19" i="1"/>
  <c r="BK19" i="1"/>
  <c r="BJ19" i="1"/>
  <c r="BI19" i="1"/>
  <c r="BH19" i="1"/>
  <c r="W19" i="1"/>
  <c r="X19" i="1"/>
  <c r="Y19" i="1"/>
  <c r="T19" i="1"/>
  <c r="F19" i="1"/>
  <c r="G19" i="1"/>
  <c r="H19" i="1"/>
  <c r="I19" i="1"/>
  <c r="J19" i="1"/>
  <c r="K19" i="1"/>
  <c r="L19" i="1"/>
  <c r="M19" i="1"/>
  <c r="N19" i="1"/>
  <c r="O19" i="1"/>
  <c r="Q19" i="1"/>
  <c r="R19" i="1"/>
  <c r="U19" i="1"/>
  <c r="AA19" i="1"/>
  <c r="AB19" i="1"/>
  <c r="AC19" i="1"/>
  <c r="AD19" i="1"/>
  <c r="AE19" i="1"/>
  <c r="AF19" i="1"/>
  <c r="AG19" i="1"/>
  <c r="AH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BC19" i="1"/>
  <c r="BD19" i="1"/>
  <c r="BE19" i="1"/>
  <c r="E19" i="1"/>
</calcChain>
</file>

<file path=xl/sharedStrings.xml><?xml version="1.0" encoding="utf-8"?>
<sst xmlns="http://schemas.openxmlformats.org/spreadsheetml/2006/main" count="117" uniqueCount="58">
  <si>
    <r>
      <t xml:space="preserve">Portus Cosanus </t>
    </r>
    <r>
      <rPr>
        <b/>
        <sz val="8"/>
        <color indexed="8"/>
        <rFont val="Arial"/>
      </rPr>
      <t>(03-PCO-01)</t>
    </r>
    <phoneticPr fontId="2" type="noConversion"/>
  </si>
  <si>
    <r>
      <t>Portus Neronis</t>
    </r>
    <r>
      <rPr>
        <b/>
        <sz val="8"/>
        <color indexed="8"/>
        <rFont val="Arial"/>
      </rPr>
      <t xml:space="preserve"> (02-ANZ-01)</t>
    </r>
    <phoneticPr fontId="2" type="noConversion"/>
  </si>
  <si>
    <r>
      <t>Portus Traianus</t>
    </r>
    <r>
      <rPr>
        <b/>
        <sz val="8"/>
        <color indexed="8"/>
        <rFont val="Arial"/>
      </rPr>
      <t xml:space="preserve"> (02-PTR-02)</t>
    </r>
    <phoneticPr fontId="2" type="noConversion"/>
  </si>
  <si>
    <t xml:space="preserve">Trajan's Markets    </t>
    <phoneticPr fontId="2" type="noConversion"/>
  </si>
  <si>
    <t xml:space="preserve"> BT Pumice 1</t>
    <phoneticPr fontId="2" type="noConversion"/>
  </si>
  <si>
    <t xml:space="preserve"> BT Pumice 3</t>
    <phoneticPr fontId="2" type="noConversion"/>
  </si>
  <si>
    <t>BT  Vitric Matrix</t>
    <phoneticPr fontId="2" type="noConversion"/>
  </si>
  <si>
    <t>Pumice PCO4</t>
    <phoneticPr fontId="2" type="noConversion"/>
  </si>
  <si>
    <t>Pumice PCO2</t>
    <phoneticPr fontId="2" type="noConversion"/>
  </si>
  <si>
    <t>ANZ Pumice A</t>
    <phoneticPr fontId="2" type="noConversion"/>
  </si>
  <si>
    <t>ANZ Pumice B</t>
    <phoneticPr fontId="2" type="noConversion"/>
  </si>
  <si>
    <t>ANZ Pumice C</t>
    <phoneticPr fontId="2" type="noConversion"/>
  </si>
  <si>
    <t xml:space="preserve"> TL1</t>
    <phoneticPr fontId="2" type="noConversion"/>
  </si>
  <si>
    <t>TL2</t>
    <phoneticPr fontId="2" type="noConversion"/>
  </si>
  <si>
    <t>(GRAULA9)</t>
    <phoneticPr fontId="2" type="noConversion"/>
  </si>
  <si>
    <t>Pumice</t>
    <phoneticPr fontId="2" type="noConversion"/>
  </si>
  <si>
    <t>Void</t>
    <phoneticPr fontId="2" type="noConversion"/>
  </si>
  <si>
    <t>Tufo Lionato</t>
    <phoneticPr fontId="2" type="noConversion"/>
  </si>
  <si>
    <t xml:space="preserve">  Neapolitan Yellow Tuff  </t>
    <phoneticPr fontId="2" type="noConversion"/>
  </si>
  <si>
    <t>(NYT2)</t>
    <phoneticPr fontId="2" type="noConversion"/>
  </si>
  <si>
    <t>Bacoli Tuff ( 05-BRI-BT)</t>
    <phoneticPr fontId="2" type="noConversion"/>
  </si>
  <si>
    <t>(06-BAI-03)</t>
    <phoneticPr fontId="2" type="noConversion"/>
  </si>
  <si>
    <t>Void</t>
    <phoneticPr fontId="2" type="noConversion"/>
  </si>
  <si>
    <t>LLD*</t>
  </si>
  <si>
    <r>
      <t>SiO</t>
    </r>
    <r>
      <rPr>
        <vertAlign val="subscript"/>
        <sz val="8"/>
        <rFont val="Arial"/>
      </rPr>
      <t>2</t>
    </r>
  </si>
  <si>
    <r>
      <t>TiO</t>
    </r>
    <r>
      <rPr>
        <vertAlign val="subscript"/>
        <sz val="8"/>
        <rFont val="Arial"/>
      </rPr>
      <t>2</t>
    </r>
  </si>
  <si>
    <r>
      <t>Al</t>
    </r>
    <r>
      <rPr>
        <vertAlign val="subscript"/>
        <sz val="8"/>
        <rFont val="Arial"/>
      </rPr>
      <t>2</t>
    </r>
    <r>
      <rPr>
        <sz val="8"/>
        <rFont val="Arial"/>
      </rPr>
      <t>O</t>
    </r>
    <r>
      <rPr>
        <vertAlign val="subscript"/>
        <sz val="8"/>
        <rFont val="Arial"/>
      </rPr>
      <t>3</t>
    </r>
  </si>
  <si>
    <r>
      <t>Fe</t>
    </r>
    <r>
      <rPr>
        <vertAlign val="subscript"/>
        <sz val="8"/>
        <rFont val="Arial"/>
      </rPr>
      <t>2</t>
    </r>
    <r>
      <rPr>
        <sz val="8"/>
        <rFont val="Arial"/>
      </rPr>
      <t>O</t>
    </r>
    <r>
      <rPr>
        <vertAlign val="subscript"/>
        <sz val="8"/>
        <rFont val="Arial"/>
      </rPr>
      <t>3</t>
    </r>
  </si>
  <si>
    <r>
      <t>Na</t>
    </r>
    <r>
      <rPr>
        <vertAlign val="subscript"/>
        <sz val="8"/>
        <rFont val="Arial"/>
      </rPr>
      <t>2</t>
    </r>
    <r>
      <rPr>
        <sz val="8"/>
        <rFont val="Arial"/>
      </rPr>
      <t>O</t>
    </r>
  </si>
  <si>
    <r>
      <t>K</t>
    </r>
    <r>
      <rPr>
        <vertAlign val="subscript"/>
        <sz val="8"/>
        <rFont val="Arial"/>
      </rPr>
      <t>2</t>
    </r>
    <r>
      <rPr>
        <sz val="8"/>
        <rFont val="Arial"/>
      </rPr>
      <t>O</t>
    </r>
  </si>
  <si>
    <t>Baianus Sinus</t>
    <phoneticPr fontId="2" type="noConversion"/>
  </si>
  <si>
    <t>MgO</t>
  </si>
  <si>
    <t>CaO</t>
  </si>
  <si>
    <t>Sum</t>
  </si>
  <si>
    <t>Si</t>
  </si>
  <si>
    <t>Al</t>
  </si>
  <si>
    <t>Mg</t>
  </si>
  <si>
    <t>Ca</t>
  </si>
  <si>
    <t>Na</t>
  </si>
  <si>
    <t>K</t>
  </si>
  <si>
    <t>MnO</t>
  </si>
  <si>
    <t>Mn</t>
  </si>
  <si>
    <t>Number of atoms per formula unit based on 16O</t>
  </si>
  <si>
    <t>Ti</t>
  </si>
  <si>
    <r>
      <t>Fe</t>
    </r>
    <r>
      <rPr>
        <vertAlign val="superscript"/>
        <sz val="8"/>
        <rFont val="Arial"/>
      </rPr>
      <t>3+</t>
    </r>
  </si>
  <si>
    <t>Void</t>
  </si>
  <si>
    <t>Weight% oxide</t>
  </si>
  <si>
    <r>
      <t>±2σ</t>
    </r>
    <r>
      <rPr>
        <i/>
        <vertAlign val="superscript"/>
        <sz val="8"/>
        <rFont val="Arial"/>
      </rPr>
      <t>‡</t>
    </r>
  </si>
  <si>
    <r>
      <t>H</t>
    </r>
    <r>
      <rPr>
        <vertAlign val="subscript"/>
        <sz val="8"/>
        <rFont val="Arial"/>
      </rPr>
      <t>2</t>
    </r>
    <r>
      <rPr>
        <sz val="8"/>
        <rFont val="Arial"/>
      </rPr>
      <t>O</t>
    </r>
    <r>
      <rPr>
        <vertAlign val="superscript"/>
        <sz val="8"/>
        <rFont val="Arial"/>
      </rPr>
      <t>†</t>
    </r>
  </si>
  <si>
    <r>
      <t>±2σ</t>
    </r>
    <r>
      <rPr>
        <i/>
        <vertAlign val="superscript"/>
        <sz val="8"/>
        <rFont val="Arial"/>
      </rPr>
      <t xml:space="preserve">‡ </t>
    </r>
  </si>
  <si>
    <r>
      <rPr>
        <vertAlign val="superscript"/>
        <sz val="8"/>
        <color indexed="8"/>
        <rFont val="Arial"/>
      </rPr>
      <t>*</t>
    </r>
    <r>
      <rPr>
        <sz val="8"/>
        <color indexed="8"/>
        <rFont val="Arial"/>
      </rPr>
      <t xml:space="preserve"> 3σ lower limit of detection</t>
    </r>
  </si>
  <si>
    <r>
      <rPr>
        <vertAlign val="superscript"/>
        <sz val="8"/>
        <color indexed="8"/>
        <rFont val="Arial"/>
      </rPr>
      <t>†</t>
    </r>
    <r>
      <rPr>
        <sz val="8"/>
        <color indexed="8"/>
        <rFont val="Arial"/>
      </rPr>
      <t xml:space="preserve"> Calculated by stoichiometry</t>
    </r>
  </si>
  <si>
    <r>
      <rPr>
        <vertAlign val="superscript"/>
        <sz val="8"/>
        <color indexed="8"/>
        <rFont val="Arial"/>
      </rPr>
      <t>‡</t>
    </r>
    <r>
      <rPr>
        <sz val="8"/>
        <color indexed="8"/>
        <rFont val="Arial"/>
      </rPr>
      <t xml:space="preserve"> Average absolute analytical uncertainty on the weight percent oxide</t>
    </r>
  </si>
  <si>
    <r>
      <rPr>
        <vertAlign val="superscript"/>
        <sz val="8"/>
        <color indexed="8"/>
        <rFont val="Arial"/>
      </rPr>
      <t>§</t>
    </r>
    <r>
      <rPr>
        <sz val="8"/>
        <color indexed="8"/>
        <rFont val="Arial"/>
      </rPr>
      <t xml:space="preserve"> Average absolute uncertainty on the number of atoms per formula unit</t>
    </r>
  </si>
  <si>
    <t>xw</t>
  </si>
  <si>
    <r>
      <rPr>
        <b/>
        <sz val="9"/>
        <color indexed="8"/>
        <rFont val="Arial"/>
      </rPr>
      <t>Table S1</t>
    </r>
    <r>
      <rPr>
        <sz val="9"/>
        <color indexed="8"/>
        <rFont val="Arial"/>
      </rPr>
      <t>: Phillipsite compositions measured by EPMA. Formulas were calculated on the basis of 16 oxygen and H</t>
    </r>
    <r>
      <rPr>
        <vertAlign val="subscript"/>
        <sz val="9"/>
        <color indexed="8"/>
        <rFont val="Arial"/>
      </rPr>
      <t>2</t>
    </r>
    <r>
      <rPr>
        <sz val="9"/>
        <color indexed="8"/>
        <rFont val="Arial"/>
      </rPr>
      <t>O by stoichiometry. Uncertainties in the weight percent oxides were determined from the counting statistics and propagated through the calculation to the numbe rof formula units following Giaramita and Day (1990).</t>
    </r>
  </si>
  <si>
    <t>JACKSON ET AL.: CEMENTITIOUS WATER-ROCK REACTIONS IN ROMAN MARINE CONCRETE </t>
  </si>
  <si>
    <t>American Mineralogist: July 2017 Deposit AM-17-75993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</si>
</sst>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2"/>
      <color theme="1"/>
      <name val="Calibri"/>
      <family val="2"/>
      <scheme val="minor"/>
    </font>
    <font>
      <sz val="9"/>
      <color indexed="8"/>
      <name val="Arial"/>
    </font>
    <font>
      <sz val="8"/>
      <name val="Verdana"/>
      <family val="2"/>
    </font>
    <font>
      <sz val="8"/>
      <name val="Arial"/>
    </font>
    <font>
      <vertAlign val="subscript"/>
      <sz val="8"/>
      <name val="Arial"/>
    </font>
    <font>
      <sz val="8"/>
      <color indexed="8"/>
      <name val="Arial"/>
    </font>
    <font>
      <b/>
      <sz val="8"/>
      <name val="Arial"/>
    </font>
    <font>
      <sz val="8"/>
      <color indexed="8"/>
      <name val="Calibri"/>
      <family val="2"/>
    </font>
    <font>
      <b/>
      <sz val="8"/>
      <color indexed="8"/>
      <name val="Arial"/>
    </font>
    <font>
      <b/>
      <sz val="12"/>
      <color indexed="8"/>
      <name val="Calibri"/>
      <family val="2"/>
    </font>
    <font>
      <b/>
      <i/>
      <sz val="8"/>
      <color indexed="8"/>
      <name val="Arial"/>
    </font>
    <font>
      <b/>
      <sz val="9"/>
      <color indexed="8"/>
      <name val="Arial"/>
    </font>
    <font>
      <b/>
      <sz val="8"/>
      <color indexed="8"/>
      <name val="Calibri"/>
      <family val="2"/>
    </font>
    <font>
      <vertAlign val="superscript"/>
      <sz val="8"/>
      <name val="Arial"/>
    </font>
    <font>
      <b/>
      <sz val="12"/>
      <color theme="1"/>
      <name val="Calibri"/>
      <family val="2"/>
      <scheme val="minor"/>
    </font>
    <font>
      <i/>
      <sz val="9"/>
      <color indexed="8"/>
      <name val="Arial"/>
    </font>
    <font>
      <i/>
      <sz val="12"/>
      <color theme="1"/>
      <name val="Calibri"/>
      <family val="2"/>
      <scheme val="minor"/>
    </font>
    <font>
      <i/>
      <sz val="8"/>
      <color indexed="8"/>
      <name val="Arial"/>
    </font>
    <font>
      <i/>
      <sz val="8"/>
      <name val="Arial"/>
    </font>
    <font>
      <i/>
      <vertAlign val="superscript"/>
      <sz val="8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perscript"/>
      <sz val="8"/>
      <color indexed="8"/>
      <name val="Arial"/>
    </font>
    <font>
      <sz val="8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color theme="1"/>
      <name val="Arial"/>
    </font>
    <font>
      <vertAlign val="subscript"/>
      <sz val="9"/>
      <color indexed="8"/>
      <name val="Arial"/>
    </font>
    <font>
      <sz val="9"/>
      <color rgb="FF000000"/>
      <name val="Lucida Grande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08">
    <xf numFmtId="0" fontId="0" fillId="0" borderId="0" xfId="0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3" fillId="0" borderId="0" xfId="0" applyNumberFormat="1" applyFont="1"/>
    <xf numFmtId="164" fontId="5" fillId="0" borderId="0" xfId="0" applyNumberFormat="1" applyFont="1" applyBorder="1"/>
    <xf numFmtId="164" fontId="5" fillId="0" borderId="1" xfId="0" applyNumberFormat="1" applyFont="1" applyBorder="1"/>
    <xf numFmtId="0" fontId="5" fillId="0" borderId="0" xfId="0" applyFont="1" applyBorder="1"/>
    <xf numFmtId="0" fontId="7" fillId="0" borderId="0" xfId="0" applyFont="1" applyBorder="1" applyAlignment="1">
      <alignment vertical="center"/>
    </xf>
    <xf numFmtId="0" fontId="7" fillId="0" borderId="0" xfId="0" applyFont="1" applyBorder="1"/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3" fillId="0" borderId="0" xfId="0" applyNumberFormat="1" applyFont="1" applyBorder="1"/>
    <xf numFmtId="164" fontId="3" fillId="0" borderId="0" xfId="0" applyNumberFormat="1" applyFont="1" applyBorder="1"/>
    <xf numFmtId="164" fontId="3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horizontal="right"/>
    </xf>
    <xf numFmtId="0" fontId="8" fillId="0" borderId="0" xfId="0" applyFont="1" applyBorder="1" applyAlignment="1"/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164" fontId="3" fillId="0" borderId="0" xfId="0" applyNumberFormat="1" applyFont="1" applyBorder="1" applyAlignment="1"/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3" fillId="0" borderId="3" xfId="0" applyNumberFormat="1" applyFont="1" applyBorder="1"/>
    <xf numFmtId="164" fontId="5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6" fillId="0" borderId="0" xfId="0" applyFont="1" applyAlignment="1">
      <alignment horizontal="left" vertical="center"/>
    </xf>
    <xf numFmtId="0" fontId="5" fillId="0" borderId="0" xfId="0" applyFont="1"/>
    <xf numFmtId="164" fontId="5" fillId="0" borderId="0" xfId="0" applyNumberFormat="1" applyFont="1"/>
    <xf numFmtId="0" fontId="5" fillId="0" borderId="2" xfId="0" applyFont="1" applyBorder="1" applyAlignment="1"/>
    <xf numFmtId="0" fontId="5" fillId="0" borderId="0" xfId="0" applyFont="1" applyAlignment="1"/>
    <xf numFmtId="0" fontId="24" fillId="0" borderId="0" xfId="0" applyFont="1" applyBorder="1" applyAlignment="1">
      <alignment horizontal="center" vertical="center"/>
    </xf>
    <xf numFmtId="0" fontId="24" fillId="0" borderId="3" xfId="0" applyFont="1" applyBorder="1" applyAlignment="1">
      <alignment vertical="center"/>
    </xf>
    <xf numFmtId="0" fontId="1" fillId="0" borderId="3" xfId="0" applyFont="1" applyBorder="1"/>
    <xf numFmtId="0" fontId="1" fillId="0" borderId="0" xfId="0" applyFont="1" applyBorder="1"/>
    <xf numFmtId="0" fontId="5" fillId="0" borderId="3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6" fillId="0" borderId="0" xfId="0" applyFont="1" applyBorder="1" applyAlignment="1"/>
    <xf numFmtId="164" fontId="25" fillId="0" borderId="0" xfId="0" applyNumberFormat="1" applyFont="1"/>
    <xf numFmtId="0" fontId="25" fillId="0" borderId="0" xfId="0" applyFont="1"/>
    <xf numFmtId="164" fontId="25" fillId="0" borderId="3" xfId="0" applyNumberFormat="1" applyFont="1" applyBorder="1"/>
    <xf numFmtId="0" fontId="5" fillId="0" borderId="3" xfId="0" applyFont="1" applyBorder="1" applyAlignment="1"/>
    <xf numFmtId="0" fontId="23" fillId="0" borderId="3" xfId="0" applyFont="1" applyBorder="1" applyAlignment="1">
      <alignment horizontal="center" vertical="center"/>
    </xf>
    <xf numFmtId="0" fontId="5" fillId="0" borderId="3" xfId="0" applyFont="1" applyBorder="1"/>
    <xf numFmtId="0" fontId="27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0" fillId="0" borderId="0" xfId="0" applyBorder="1" applyAlignment="1"/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37"/>
  <sheetViews>
    <sheetView tabSelected="1" zoomScale="150" zoomScaleNormal="150" zoomScalePageLayoutView="150" workbookViewId="0"/>
  </sheetViews>
  <sheetFormatPr baseColWidth="10" defaultRowHeight="12" x14ac:dyDescent="0.15"/>
  <cols>
    <col min="1" max="1" width="4.5" style="2" customWidth="1"/>
    <col min="2" max="4" width="4.1640625" style="2" customWidth="1"/>
    <col min="5" max="70" width="3.5" style="2" customWidth="1"/>
    <col min="71" max="88" width="4.5" style="2" customWidth="1"/>
    <col min="89" max="16384" width="10.83203125" style="2"/>
  </cols>
  <sheetData>
    <row r="1" spans="1:87" x14ac:dyDescent="0.15">
      <c r="A1" s="90" t="s">
        <v>57</v>
      </c>
    </row>
    <row r="2" spans="1:87" x14ac:dyDescent="0.15">
      <c r="A2" s="90" t="s">
        <v>56</v>
      </c>
    </row>
    <row r="3" spans="1:87" x14ac:dyDescent="0.15">
      <c r="A3" s="2" t="s">
        <v>55</v>
      </c>
    </row>
    <row r="4" spans="1:87" s="36" customFormat="1" ht="10" customHeight="1" x14ac:dyDescent="0.2">
      <c r="A4" s="38"/>
      <c r="B4" s="38"/>
      <c r="C4" s="38"/>
      <c r="D4" s="38"/>
      <c r="E4" s="91" t="s">
        <v>20</v>
      </c>
      <c r="F4" s="91"/>
      <c r="G4" s="91"/>
      <c r="H4" s="91"/>
      <c r="I4" s="91"/>
      <c r="J4" s="91"/>
      <c r="K4" s="91"/>
      <c r="L4" s="91"/>
      <c r="M4" s="91"/>
      <c r="N4" s="91"/>
      <c r="O4" s="91"/>
      <c r="P4" s="27"/>
      <c r="Q4" s="91" t="s">
        <v>18</v>
      </c>
      <c r="R4" s="93"/>
      <c r="S4" s="93"/>
      <c r="T4" s="93"/>
      <c r="U4" s="93"/>
      <c r="V4" s="28"/>
      <c r="W4" s="94" t="s">
        <v>30</v>
      </c>
      <c r="X4" s="95"/>
      <c r="Y4" s="95"/>
      <c r="Z4" s="29"/>
      <c r="AA4" s="94" t="s">
        <v>0</v>
      </c>
      <c r="AB4" s="95"/>
      <c r="AC4" s="95"/>
      <c r="AD4" s="95"/>
      <c r="AE4" s="95"/>
      <c r="AF4" s="95"/>
      <c r="AG4" s="95"/>
      <c r="AH4" s="95"/>
      <c r="AI4" s="29"/>
      <c r="AJ4" s="94" t="s">
        <v>1</v>
      </c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29"/>
      <c r="BA4" s="94" t="s">
        <v>2</v>
      </c>
      <c r="BB4" s="93"/>
      <c r="BC4" s="93"/>
      <c r="BD4" s="93"/>
      <c r="BE4" s="93"/>
      <c r="BF4" s="93"/>
      <c r="BG4" s="28"/>
      <c r="BH4" s="91" t="s">
        <v>3</v>
      </c>
      <c r="BI4" s="93"/>
      <c r="BJ4" s="93"/>
      <c r="BK4" s="93"/>
      <c r="BL4" s="37"/>
      <c r="BM4" s="5"/>
      <c r="BN4" s="5"/>
      <c r="BO4" s="15"/>
      <c r="BP4" s="15"/>
      <c r="BS4" s="4"/>
      <c r="BT4" s="4"/>
      <c r="BU4" s="4"/>
      <c r="BV4" s="4"/>
      <c r="BW4" s="4"/>
      <c r="BX4" s="4"/>
      <c r="BY4" s="35"/>
      <c r="BZ4" s="35"/>
      <c r="CA4" s="35"/>
      <c r="CB4" s="35"/>
      <c r="CC4" s="35"/>
      <c r="CD4" s="35"/>
      <c r="CE4" s="35"/>
      <c r="CF4" s="35"/>
    </row>
    <row r="5" spans="1:87" s="36" customFormat="1" ht="10" customHeight="1" x14ac:dyDescent="0.2">
      <c r="A5" s="34"/>
      <c r="B5" s="33"/>
      <c r="C5" s="33"/>
      <c r="D5" s="33"/>
      <c r="E5" s="92" t="s">
        <v>4</v>
      </c>
      <c r="F5" s="92"/>
      <c r="G5" s="92"/>
      <c r="H5" s="92"/>
      <c r="I5" s="92"/>
      <c r="J5" s="92" t="s">
        <v>5</v>
      </c>
      <c r="K5" s="97"/>
      <c r="L5" s="97"/>
      <c r="M5" s="92" t="s">
        <v>6</v>
      </c>
      <c r="N5" s="97"/>
      <c r="O5" s="97"/>
      <c r="P5" s="67"/>
      <c r="Q5" s="92" t="s">
        <v>19</v>
      </c>
      <c r="R5" s="96"/>
      <c r="S5" s="96"/>
      <c r="T5" s="96"/>
      <c r="U5" s="96"/>
      <c r="V5" s="40"/>
      <c r="W5" s="92" t="s">
        <v>21</v>
      </c>
      <c r="X5" s="92"/>
      <c r="Y5" s="92"/>
      <c r="Z5" s="14"/>
      <c r="AA5" s="92" t="s">
        <v>7</v>
      </c>
      <c r="AB5" s="97"/>
      <c r="AC5" s="97"/>
      <c r="AD5" s="97"/>
      <c r="AE5" s="92" t="s">
        <v>8</v>
      </c>
      <c r="AF5" s="97"/>
      <c r="AG5" s="97"/>
      <c r="AH5" s="97"/>
      <c r="AI5" s="67"/>
      <c r="AJ5" s="92" t="s">
        <v>9</v>
      </c>
      <c r="AK5" s="92"/>
      <c r="AL5" s="92"/>
      <c r="AM5" s="92" t="s">
        <v>10</v>
      </c>
      <c r="AN5" s="92"/>
      <c r="AO5" s="92"/>
      <c r="AP5" s="97"/>
      <c r="AQ5" s="97"/>
      <c r="AR5" s="97"/>
      <c r="AS5" s="97"/>
      <c r="AT5" s="97"/>
      <c r="AU5" s="97"/>
      <c r="AV5" s="92" t="s">
        <v>11</v>
      </c>
      <c r="AW5" s="97"/>
      <c r="AX5" s="97"/>
      <c r="AY5" s="97"/>
      <c r="AZ5" s="67"/>
      <c r="BA5" s="92" t="s">
        <v>12</v>
      </c>
      <c r="BB5" s="97"/>
      <c r="BC5" s="92" t="s">
        <v>13</v>
      </c>
      <c r="BD5" s="97"/>
      <c r="BE5" s="97"/>
      <c r="BF5" s="97"/>
      <c r="BG5" s="67"/>
      <c r="BH5" s="92" t="s">
        <v>14</v>
      </c>
      <c r="BI5" s="96"/>
      <c r="BJ5" s="96"/>
      <c r="BK5" s="96"/>
      <c r="BL5" s="15"/>
      <c r="BM5" s="14"/>
      <c r="BN5" s="15"/>
      <c r="BO5" s="10"/>
      <c r="BP5" s="10"/>
      <c r="BQ5" s="10"/>
      <c r="BR5" s="10"/>
      <c r="BS5" s="4"/>
      <c r="BT5" s="4"/>
      <c r="BU5" s="4"/>
      <c r="BV5" s="4"/>
      <c r="BW5" s="4"/>
      <c r="BX5" s="4"/>
      <c r="BY5" s="35"/>
      <c r="BZ5" s="35"/>
      <c r="CA5" s="35"/>
      <c r="CB5" s="35"/>
      <c r="CC5" s="35"/>
      <c r="CD5" s="35"/>
      <c r="CE5" s="35"/>
      <c r="CF5" s="35"/>
    </row>
    <row r="6" spans="1:87" ht="10" customHeight="1" x14ac:dyDescent="0.2">
      <c r="B6" s="21"/>
      <c r="C6" s="21"/>
      <c r="D6" s="21"/>
      <c r="E6" s="68"/>
      <c r="F6" s="68"/>
      <c r="G6" s="68"/>
      <c r="H6" s="68"/>
      <c r="I6" s="68"/>
      <c r="J6" s="68"/>
      <c r="K6" s="68"/>
      <c r="L6" s="68"/>
      <c r="M6" s="68"/>
      <c r="N6" s="68"/>
      <c r="O6" s="69"/>
      <c r="P6" s="70"/>
      <c r="Q6" s="98">
        <v>1</v>
      </c>
      <c r="R6" s="98"/>
      <c r="S6" s="71">
        <v>2</v>
      </c>
      <c r="T6" s="98">
        <v>3</v>
      </c>
      <c r="U6" s="98"/>
      <c r="V6" s="14"/>
      <c r="W6" s="98" t="s">
        <v>15</v>
      </c>
      <c r="X6" s="99"/>
      <c r="Y6" s="71" t="s">
        <v>16</v>
      </c>
      <c r="Z6" s="14"/>
      <c r="AA6" s="69"/>
      <c r="AB6" s="69"/>
      <c r="AC6" s="68"/>
      <c r="AD6" s="68"/>
      <c r="AE6" s="68"/>
      <c r="AF6" s="68"/>
      <c r="AG6" s="68"/>
      <c r="AH6" s="68"/>
      <c r="AI6" s="72"/>
      <c r="AJ6" s="68"/>
      <c r="AK6" s="68"/>
      <c r="AL6" s="68"/>
      <c r="AM6" s="98">
        <v>1</v>
      </c>
      <c r="AN6" s="98"/>
      <c r="AO6" s="98"/>
      <c r="AP6" s="98">
        <v>2</v>
      </c>
      <c r="AQ6" s="98"/>
      <c r="AR6" s="98"/>
      <c r="AS6" s="103">
        <v>3</v>
      </c>
      <c r="AT6" s="103"/>
      <c r="AU6" s="103"/>
      <c r="AV6" s="73"/>
      <c r="AW6" s="73"/>
      <c r="AX6" s="73"/>
      <c r="AY6" s="73"/>
      <c r="AZ6" s="13"/>
      <c r="BA6" s="98" t="s">
        <v>22</v>
      </c>
      <c r="BB6" s="98"/>
      <c r="BC6" s="102" t="s">
        <v>45</v>
      </c>
      <c r="BD6" s="102"/>
      <c r="BE6" s="102"/>
      <c r="BF6" s="102"/>
      <c r="BG6" s="74"/>
      <c r="BH6" s="98" t="s">
        <v>17</v>
      </c>
      <c r="BI6" s="99"/>
      <c r="BJ6" s="99"/>
      <c r="BK6" s="99"/>
      <c r="BM6" s="4"/>
      <c r="BN6"/>
      <c r="BQ6" s="11"/>
      <c r="BR6" s="11"/>
      <c r="BS6" s="4"/>
      <c r="BT6" s="4"/>
      <c r="BU6" s="4"/>
      <c r="BV6" s="4"/>
      <c r="BW6" s="4"/>
      <c r="BX6" s="4"/>
      <c r="BY6"/>
      <c r="BZ6"/>
      <c r="CA6"/>
      <c r="CB6"/>
      <c r="CC6"/>
      <c r="CD6"/>
      <c r="CE6"/>
      <c r="CF6"/>
    </row>
    <row r="7" spans="1:87" ht="10" customHeight="1" x14ac:dyDescent="0.2">
      <c r="B7" s="21"/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3"/>
      <c r="P7" s="23"/>
      <c r="Q7" s="39"/>
      <c r="R7" s="39"/>
      <c r="S7" s="39"/>
      <c r="T7" s="39"/>
      <c r="U7" s="39"/>
      <c r="V7" s="39"/>
      <c r="W7" s="39"/>
      <c r="X7" s="41"/>
      <c r="Y7" s="39"/>
      <c r="Z7" s="39"/>
      <c r="AA7" s="23"/>
      <c r="AB7" s="23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39"/>
      <c r="AN7" s="39"/>
      <c r="AO7" s="39"/>
      <c r="AP7" s="39"/>
      <c r="AQ7" s="39"/>
      <c r="AR7" s="39"/>
      <c r="AS7" s="31"/>
      <c r="AT7" s="31"/>
      <c r="AU7" s="31"/>
      <c r="AV7" s="26"/>
      <c r="AW7" s="26"/>
      <c r="AX7" s="26"/>
      <c r="AY7" s="26"/>
      <c r="AZ7" s="26"/>
      <c r="BA7" s="39"/>
      <c r="BB7" s="39"/>
      <c r="BC7" s="30"/>
      <c r="BD7" s="30"/>
      <c r="BE7" s="30"/>
      <c r="BF7" s="30"/>
      <c r="BG7" s="30"/>
      <c r="BH7" s="39"/>
      <c r="BI7" s="41"/>
      <c r="BJ7" s="41"/>
      <c r="BK7" s="41"/>
      <c r="BM7" s="4"/>
      <c r="BN7"/>
      <c r="BQ7" s="11"/>
      <c r="BR7" s="11"/>
      <c r="BS7" s="4"/>
      <c r="BT7" s="4"/>
      <c r="BU7" s="4"/>
      <c r="BV7" s="4"/>
      <c r="BW7" s="4"/>
      <c r="BX7" s="4"/>
      <c r="BY7"/>
      <c r="BZ7"/>
      <c r="CA7"/>
      <c r="CB7"/>
      <c r="CC7"/>
      <c r="CD7"/>
      <c r="CE7"/>
      <c r="CF7"/>
    </row>
    <row r="8" spans="1:87" s="43" customFormat="1" ht="10" customHeight="1" x14ac:dyDescent="0.2">
      <c r="A8" s="12" t="s">
        <v>46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45"/>
      <c r="AA8" s="45"/>
      <c r="AB8" s="45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N8" s="46"/>
      <c r="BQ8" s="26"/>
      <c r="BR8" s="2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</row>
    <row r="9" spans="1:87" s="47" customFormat="1" ht="10" customHeight="1" x14ac:dyDescent="0.2">
      <c r="B9" s="56" t="s">
        <v>23</v>
      </c>
      <c r="C9" s="56" t="s">
        <v>49</v>
      </c>
      <c r="D9" s="56"/>
      <c r="E9" s="48"/>
      <c r="F9" s="49"/>
      <c r="G9" s="49"/>
      <c r="H9" s="49"/>
      <c r="I9" s="49"/>
      <c r="J9" s="49"/>
      <c r="K9" s="49"/>
      <c r="L9" s="49"/>
      <c r="M9" s="49"/>
      <c r="N9" s="49"/>
      <c r="O9" s="50"/>
      <c r="P9" s="50"/>
      <c r="Q9" s="50"/>
      <c r="R9" s="50"/>
      <c r="S9" s="49"/>
      <c r="T9" s="49"/>
      <c r="U9" s="49"/>
      <c r="V9" s="49"/>
      <c r="W9" s="49"/>
      <c r="X9" s="49"/>
      <c r="Y9" s="50"/>
      <c r="Z9" s="50"/>
      <c r="AA9" s="50"/>
      <c r="AB9" s="50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N9" s="51"/>
      <c r="BQ9" s="52"/>
      <c r="BR9" s="52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</row>
    <row r="10" spans="1:87" ht="10" customHeight="1" x14ac:dyDescent="0.15">
      <c r="A10" s="6" t="s">
        <v>24</v>
      </c>
      <c r="B10" s="53">
        <v>3.866769230769232E-2</v>
      </c>
      <c r="C10" s="53">
        <v>0.44834794149056584</v>
      </c>
      <c r="D10" s="53"/>
      <c r="E10" s="19">
        <v>56.504399999999997</v>
      </c>
      <c r="F10" s="7">
        <v>58.6494</v>
      </c>
      <c r="G10" s="7">
        <v>67.040599999999998</v>
      </c>
      <c r="H10" s="7">
        <v>60.663499999999999</v>
      </c>
      <c r="I10" s="7">
        <v>61.377899999999997</v>
      </c>
      <c r="J10" s="7">
        <v>59.786299999999997</v>
      </c>
      <c r="K10" s="7">
        <v>60.046900000000001</v>
      </c>
      <c r="L10" s="7">
        <v>58.767800000000001</v>
      </c>
      <c r="M10" s="7">
        <v>57.101799999999997</v>
      </c>
      <c r="N10" s="7">
        <v>65.869900000000001</v>
      </c>
      <c r="O10" s="7">
        <v>58.754899999999999</v>
      </c>
      <c r="P10" s="19"/>
      <c r="Q10" s="7">
        <v>51.023000000000003</v>
      </c>
      <c r="R10" s="7">
        <v>53.108800000000002</v>
      </c>
      <c r="S10" s="7">
        <v>48.452100000000002</v>
      </c>
      <c r="T10" s="7">
        <v>51.960999999999999</v>
      </c>
      <c r="U10" s="7">
        <v>49.398600000000002</v>
      </c>
      <c r="V10" s="19"/>
      <c r="W10" s="7">
        <v>45.317999999999998</v>
      </c>
      <c r="X10" s="7">
        <v>46.705500000000001</v>
      </c>
      <c r="Y10" s="7">
        <v>39.5167</v>
      </c>
      <c r="Z10" s="19"/>
      <c r="AA10" s="7">
        <v>42.461500000000001</v>
      </c>
      <c r="AB10" s="7">
        <v>45.300899999999999</v>
      </c>
      <c r="AC10" s="7">
        <v>47.657299999999999</v>
      </c>
      <c r="AD10" s="7">
        <v>49.075899999999997</v>
      </c>
      <c r="AE10" s="7">
        <v>38.937600000000003</v>
      </c>
      <c r="AF10" s="7">
        <v>44.599699999999999</v>
      </c>
      <c r="AG10" s="7">
        <v>48.0916</v>
      </c>
      <c r="AH10" s="7">
        <v>46.283999999999999</v>
      </c>
      <c r="AI10" s="19"/>
      <c r="AJ10" s="7">
        <v>57.277000000000001</v>
      </c>
      <c r="AK10" s="7">
        <v>59.264299999999999</v>
      </c>
      <c r="AL10" s="7">
        <v>52.107399999999998</v>
      </c>
      <c r="AM10" s="7">
        <v>58.134500000000003</v>
      </c>
      <c r="AN10" s="7">
        <v>55.689300000000003</v>
      </c>
      <c r="AO10" s="7">
        <v>56.078099999999999</v>
      </c>
      <c r="AP10" s="7">
        <v>44.8185</v>
      </c>
      <c r="AQ10" s="7">
        <v>61.264699999999998</v>
      </c>
      <c r="AR10" s="7">
        <v>49.386400000000002</v>
      </c>
      <c r="AS10" s="7">
        <v>60.167299999999997</v>
      </c>
      <c r="AT10" s="7">
        <v>57.157800000000002</v>
      </c>
      <c r="AU10" s="7">
        <v>51.900100000000002</v>
      </c>
      <c r="AV10" s="16">
        <v>59.664400000000001</v>
      </c>
      <c r="AW10" s="16">
        <v>58.425899999999999</v>
      </c>
      <c r="AX10" s="16">
        <v>57.7378</v>
      </c>
      <c r="AY10" s="16">
        <v>60.188400000000001</v>
      </c>
      <c r="AZ10" s="17"/>
      <c r="BA10" s="16">
        <v>45.950299999999999</v>
      </c>
      <c r="BB10" s="17">
        <v>48.490200000000002</v>
      </c>
      <c r="BC10" s="18">
        <v>47.617600000000003</v>
      </c>
      <c r="BD10" s="18">
        <v>50.050600000000003</v>
      </c>
      <c r="BE10" s="18">
        <v>53.684100000000001</v>
      </c>
      <c r="BF10" s="18">
        <v>48.961300000000001</v>
      </c>
      <c r="BG10" s="18"/>
      <c r="BH10" s="17">
        <v>48.839500000000001</v>
      </c>
      <c r="BI10" s="17">
        <v>49.501399999999997</v>
      </c>
      <c r="BJ10" s="17">
        <v>43.347099999999998</v>
      </c>
      <c r="BK10" s="19">
        <v>44.534100000000002</v>
      </c>
    </row>
    <row r="11" spans="1:87" ht="10" customHeight="1" x14ac:dyDescent="0.15">
      <c r="A11" s="6" t="s">
        <v>25</v>
      </c>
      <c r="B11" s="53">
        <v>0.19</v>
      </c>
      <c r="C11" s="53">
        <v>2.4417410962264151E-2</v>
      </c>
      <c r="D11" s="53"/>
      <c r="E11" s="19">
        <v>0.432591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19"/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19"/>
      <c r="W11" s="7">
        <v>0</v>
      </c>
      <c r="X11" s="7">
        <v>0</v>
      </c>
      <c r="Y11" s="7">
        <v>0</v>
      </c>
      <c r="Z11" s="19"/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19"/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1.0542199999999999</v>
      </c>
      <c r="AQ11" s="7">
        <v>0</v>
      </c>
      <c r="AR11" s="7">
        <v>0</v>
      </c>
      <c r="AS11" s="7">
        <v>0</v>
      </c>
      <c r="AT11" s="7">
        <v>0</v>
      </c>
      <c r="AU11" s="7">
        <v>0</v>
      </c>
      <c r="AV11" s="16">
        <v>0</v>
      </c>
      <c r="AW11" s="16">
        <v>0</v>
      </c>
      <c r="AX11" s="16">
        <v>0.66523299999999996</v>
      </c>
      <c r="AY11" s="16">
        <v>0.34437499999999999</v>
      </c>
      <c r="AZ11" s="17"/>
      <c r="BA11" s="16">
        <v>0</v>
      </c>
      <c r="BB11" s="17">
        <v>0</v>
      </c>
      <c r="BC11" s="18">
        <v>0</v>
      </c>
      <c r="BD11" s="18">
        <v>0</v>
      </c>
      <c r="BE11" s="18">
        <v>0</v>
      </c>
      <c r="BF11" s="18">
        <v>0</v>
      </c>
      <c r="BG11" s="18"/>
      <c r="BH11" s="17">
        <v>0</v>
      </c>
      <c r="BI11" s="17">
        <v>0</v>
      </c>
      <c r="BJ11" s="17">
        <v>0</v>
      </c>
      <c r="BK11" s="19">
        <v>0</v>
      </c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</row>
    <row r="12" spans="1:87" s="1" customFormat="1" ht="10" customHeight="1" x14ac:dyDescent="0.15">
      <c r="A12" s="6" t="s">
        <v>26</v>
      </c>
      <c r="B12" s="53">
        <v>4.4583961538461531E-2</v>
      </c>
      <c r="C12" s="53">
        <v>0.23864700243396228</v>
      </c>
      <c r="D12" s="53"/>
      <c r="E12" s="19">
        <v>17.871400000000001</v>
      </c>
      <c r="F12" s="7">
        <v>20.232099999999999</v>
      </c>
      <c r="G12" s="7">
        <v>19.839200000000002</v>
      </c>
      <c r="H12" s="7">
        <v>20.720099999999999</v>
      </c>
      <c r="I12" s="7">
        <v>20.975000000000001</v>
      </c>
      <c r="J12" s="7">
        <v>20.078099999999999</v>
      </c>
      <c r="K12" s="7">
        <v>20.503599999999999</v>
      </c>
      <c r="L12" s="7">
        <v>20.298500000000001</v>
      </c>
      <c r="M12" s="7">
        <v>17.944900000000001</v>
      </c>
      <c r="N12" s="7">
        <v>20.292300000000001</v>
      </c>
      <c r="O12" s="7">
        <v>19.289899999999999</v>
      </c>
      <c r="P12" s="19"/>
      <c r="Q12" s="7">
        <v>21.377099999999999</v>
      </c>
      <c r="R12" s="7">
        <v>22.2605</v>
      </c>
      <c r="S12" s="7">
        <v>20.035399999999999</v>
      </c>
      <c r="T12" s="7">
        <v>23.735299999999999</v>
      </c>
      <c r="U12" s="7">
        <v>22.909099999999999</v>
      </c>
      <c r="V12" s="19"/>
      <c r="W12" s="7">
        <v>26.468299999999999</v>
      </c>
      <c r="X12" s="7">
        <v>22.766400000000001</v>
      </c>
      <c r="Y12" s="7">
        <v>27.6403</v>
      </c>
      <c r="Z12" s="19"/>
      <c r="AA12" s="7">
        <v>26.033000000000001</v>
      </c>
      <c r="AB12" s="7">
        <v>28.419</v>
      </c>
      <c r="AC12" s="7">
        <v>26.545100000000001</v>
      </c>
      <c r="AD12" s="7">
        <v>26.779699999999998</v>
      </c>
      <c r="AE12" s="7">
        <v>30.651800000000001</v>
      </c>
      <c r="AF12" s="7">
        <v>28.405799999999999</v>
      </c>
      <c r="AG12" s="7">
        <v>27.595199999999998</v>
      </c>
      <c r="AH12" s="7">
        <v>27.221699999999998</v>
      </c>
      <c r="AI12" s="19"/>
      <c r="AJ12" s="7">
        <v>20.9192</v>
      </c>
      <c r="AK12" s="7">
        <v>21.334099999999999</v>
      </c>
      <c r="AL12" s="7">
        <v>19.608899999999998</v>
      </c>
      <c r="AM12" s="7">
        <v>18.7148</v>
      </c>
      <c r="AN12" s="7">
        <v>16.7562</v>
      </c>
      <c r="AO12" s="7">
        <v>18.6113</v>
      </c>
      <c r="AP12" s="7">
        <v>24.2667</v>
      </c>
      <c r="AQ12" s="7">
        <v>21.146000000000001</v>
      </c>
      <c r="AR12" s="7">
        <v>23.520399999999999</v>
      </c>
      <c r="AS12" s="7">
        <v>20.247599999999998</v>
      </c>
      <c r="AT12" s="7">
        <v>20.726600000000001</v>
      </c>
      <c r="AU12" s="7">
        <v>22.335699999999999</v>
      </c>
      <c r="AV12" s="7">
        <v>20.342300000000002</v>
      </c>
      <c r="AW12" s="7">
        <v>19.610399999999998</v>
      </c>
      <c r="AX12" s="7">
        <v>19.971800000000002</v>
      </c>
      <c r="AY12" s="7">
        <v>21.1858</v>
      </c>
      <c r="AZ12" s="19"/>
      <c r="BA12" s="7">
        <v>21.382899999999999</v>
      </c>
      <c r="BB12" s="19">
        <v>21.633400000000002</v>
      </c>
      <c r="BC12" s="20">
        <v>22.743600000000001</v>
      </c>
      <c r="BD12" s="20">
        <v>23.387799999999999</v>
      </c>
      <c r="BE12" s="20">
        <v>21.886800000000001</v>
      </c>
      <c r="BF12" s="20">
        <v>20.890799999999999</v>
      </c>
      <c r="BG12" s="20"/>
      <c r="BH12" s="19">
        <v>21.165500000000002</v>
      </c>
      <c r="BI12" s="19">
        <v>20.340900000000001</v>
      </c>
      <c r="BJ12" s="19">
        <v>18.501300000000001</v>
      </c>
      <c r="BK12" s="19">
        <v>22.282</v>
      </c>
    </row>
    <row r="13" spans="1:87" s="1" customFormat="1" ht="10" customHeight="1" x14ac:dyDescent="0.15">
      <c r="A13" s="6" t="s">
        <v>27</v>
      </c>
      <c r="B13" s="53">
        <v>0.14000000000000001</v>
      </c>
      <c r="C13" s="53">
        <v>7.5647062849056618E-2</v>
      </c>
      <c r="D13" s="53"/>
      <c r="E13" s="19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0.24194399999999999</v>
      </c>
      <c r="P13" s="19"/>
      <c r="Q13" s="7">
        <v>0</v>
      </c>
      <c r="R13" s="7">
        <v>0.21962000000000001</v>
      </c>
      <c r="S13" s="7">
        <v>0</v>
      </c>
      <c r="T13" s="7">
        <v>0</v>
      </c>
      <c r="U13" s="7">
        <v>0</v>
      </c>
      <c r="V13" s="19"/>
      <c r="W13" s="7">
        <v>0.25258900000000001</v>
      </c>
      <c r="X13" s="7">
        <v>0.32356299999999999</v>
      </c>
      <c r="Y13" s="7">
        <v>0</v>
      </c>
      <c r="Z13" s="19"/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0.20441300000000001</v>
      </c>
      <c r="AH13" s="7">
        <v>0</v>
      </c>
      <c r="AI13" s="19"/>
      <c r="AJ13" s="7">
        <v>0.34545900000000002</v>
      </c>
      <c r="AK13" s="7">
        <v>0</v>
      </c>
      <c r="AL13" s="7">
        <v>0</v>
      </c>
      <c r="AM13" s="7">
        <v>0.38551000000000002</v>
      </c>
      <c r="AN13" s="7">
        <v>0.32747100000000001</v>
      </c>
      <c r="AO13" s="7">
        <v>0.33233200000000002</v>
      </c>
      <c r="AP13" s="7">
        <v>0</v>
      </c>
      <c r="AQ13" s="7">
        <v>0.45498100000000002</v>
      </c>
      <c r="AR13" s="7">
        <v>0</v>
      </c>
      <c r="AS13" s="7">
        <v>0</v>
      </c>
      <c r="AT13" s="7">
        <v>0</v>
      </c>
      <c r="AU13" s="7">
        <v>0.58655400000000002</v>
      </c>
      <c r="AV13" s="7">
        <v>0.99099999999999999</v>
      </c>
      <c r="AW13" s="7">
        <v>0.68374000000000001</v>
      </c>
      <c r="AX13" s="7">
        <v>0.60182899999999995</v>
      </c>
      <c r="AY13" s="7">
        <v>0.33162599999999998</v>
      </c>
      <c r="AZ13" s="19"/>
      <c r="BA13" s="7">
        <v>0.23899300000000001</v>
      </c>
      <c r="BB13" s="19">
        <v>0</v>
      </c>
      <c r="BC13" s="20">
        <v>0.32163599999999998</v>
      </c>
      <c r="BD13" s="20">
        <v>0</v>
      </c>
      <c r="BE13" s="20">
        <v>0</v>
      </c>
      <c r="BF13" s="20">
        <v>0</v>
      </c>
      <c r="BG13" s="20"/>
      <c r="BH13" s="19">
        <v>0</v>
      </c>
      <c r="BI13" s="19">
        <v>0</v>
      </c>
      <c r="BJ13" s="19">
        <v>0.283808</v>
      </c>
      <c r="BK13" s="19">
        <v>0.22856699999999999</v>
      </c>
    </row>
    <row r="14" spans="1:87" s="1" customFormat="1" ht="10" customHeight="1" x14ac:dyDescent="0.15">
      <c r="A14" s="6" t="s">
        <v>40</v>
      </c>
      <c r="B14" s="53">
        <v>0.13</v>
      </c>
      <c r="C14" s="53">
        <v>1.4827325377358492E-2</v>
      </c>
      <c r="D14" s="53"/>
      <c r="E14" s="19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0.135328</v>
      </c>
      <c r="N14" s="7">
        <v>0</v>
      </c>
      <c r="O14" s="7">
        <v>0</v>
      </c>
      <c r="P14" s="19"/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19"/>
      <c r="W14" s="7">
        <v>0</v>
      </c>
      <c r="X14" s="7">
        <v>0</v>
      </c>
      <c r="Y14" s="7">
        <v>0</v>
      </c>
      <c r="Z14" s="19"/>
      <c r="AA14" s="7">
        <v>0</v>
      </c>
      <c r="AB14" s="7">
        <v>0</v>
      </c>
      <c r="AC14" s="7">
        <v>0</v>
      </c>
      <c r="AD14" s="7">
        <v>0.21172299999999999</v>
      </c>
      <c r="AE14" s="7">
        <v>0</v>
      </c>
      <c r="AF14" s="7">
        <v>0</v>
      </c>
      <c r="AG14" s="7">
        <v>0</v>
      </c>
      <c r="AH14" s="7">
        <v>0</v>
      </c>
      <c r="AI14" s="19"/>
      <c r="AJ14" s="7">
        <v>0</v>
      </c>
      <c r="AK14" s="7">
        <v>0</v>
      </c>
      <c r="AL14" s="7">
        <v>0</v>
      </c>
      <c r="AM14" s="7">
        <v>0</v>
      </c>
      <c r="AN14" s="7">
        <v>0.17666999999999999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0.29205900000000001</v>
      </c>
      <c r="AV14" s="7">
        <v>0</v>
      </c>
      <c r="AW14" s="7">
        <v>0</v>
      </c>
      <c r="AX14" s="7">
        <v>0</v>
      </c>
      <c r="AY14" s="7">
        <v>0</v>
      </c>
      <c r="AZ14" s="19"/>
      <c r="BA14" s="7">
        <v>0</v>
      </c>
      <c r="BB14" s="19">
        <v>0</v>
      </c>
      <c r="BC14" s="20">
        <v>0</v>
      </c>
      <c r="BD14" s="20">
        <v>0.18424399999999999</v>
      </c>
      <c r="BE14" s="20">
        <v>0</v>
      </c>
      <c r="BF14" s="20">
        <v>0</v>
      </c>
      <c r="BG14" s="20"/>
      <c r="BH14" s="19">
        <v>0</v>
      </c>
      <c r="BI14" s="19">
        <v>0</v>
      </c>
      <c r="BJ14" s="19">
        <v>0</v>
      </c>
      <c r="BK14" s="19">
        <v>0</v>
      </c>
    </row>
    <row r="15" spans="1:87" s="1" customFormat="1" ht="10" customHeight="1" x14ac:dyDescent="0.15">
      <c r="A15" s="6" t="s">
        <v>31</v>
      </c>
      <c r="B15" s="53">
        <v>2.4969115384615381E-2</v>
      </c>
      <c r="C15" s="53">
        <v>1.161644430188679E-2</v>
      </c>
      <c r="D15" s="53"/>
      <c r="E15" s="19">
        <v>3.2601999999999999E-2</v>
      </c>
      <c r="F15" s="7">
        <v>2.6994000000000001E-2</v>
      </c>
      <c r="G15" s="7">
        <v>5.8036999999999998E-2</v>
      </c>
      <c r="H15" s="7">
        <v>0</v>
      </c>
      <c r="I15" s="7">
        <v>0</v>
      </c>
      <c r="J15" s="7">
        <v>5.2771999999999999E-2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19"/>
      <c r="Q15" s="7">
        <v>0</v>
      </c>
      <c r="R15" s="7">
        <v>0</v>
      </c>
      <c r="S15" s="7">
        <v>0.31967000000000001</v>
      </c>
      <c r="T15" s="7">
        <v>0</v>
      </c>
      <c r="U15" s="7">
        <v>0</v>
      </c>
      <c r="V15" s="19"/>
      <c r="W15" s="7">
        <v>2.7518999999999998E-2</v>
      </c>
      <c r="X15" s="7">
        <v>0</v>
      </c>
      <c r="Y15" s="7">
        <v>0</v>
      </c>
      <c r="Z15" s="19"/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19"/>
      <c r="AJ15" s="7">
        <v>0.187973</v>
      </c>
      <c r="AK15" s="7">
        <v>3.3966000000000003E-2</v>
      </c>
      <c r="AL15" s="7">
        <v>0</v>
      </c>
      <c r="AM15" s="7">
        <v>0</v>
      </c>
      <c r="AN15" s="7">
        <v>3.1711999999999997E-2</v>
      </c>
      <c r="AO15" s="7">
        <v>0</v>
      </c>
      <c r="AP15" s="7">
        <v>5.1226000000000001E-2</v>
      </c>
      <c r="AQ15" s="7">
        <v>3.1726999999999998E-2</v>
      </c>
      <c r="AR15" s="7">
        <v>6.1052000000000002E-2</v>
      </c>
      <c r="AS15" s="7">
        <v>0</v>
      </c>
      <c r="AT15" s="7">
        <v>3.5165000000000002E-2</v>
      </c>
      <c r="AU15" s="7">
        <v>3.2729000000000001E-2</v>
      </c>
      <c r="AV15" s="7">
        <v>0</v>
      </c>
      <c r="AW15" s="7">
        <v>0</v>
      </c>
      <c r="AX15" s="7">
        <v>0</v>
      </c>
      <c r="AY15" s="7">
        <v>4.2148999999999999E-2</v>
      </c>
      <c r="AZ15" s="19"/>
      <c r="BA15" s="7">
        <v>6.2300000000000001E-2</v>
      </c>
      <c r="BB15" s="19">
        <v>0.16735700000000001</v>
      </c>
      <c r="BC15" s="20">
        <v>3.4617000000000002E-2</v>
      </c>
      <c r="BD15" s="20">
        <v>2.5307E-2</v>
      </c>
      <c r="BE15" s="20">
        <v>0.18856899999999999</v>
      </c>
      <c r="BF15" s="20">
        <v>0</v>
      </c>
      <c r="BG15" s="20"/>
      <c r="BH15" s="19">
        <v>0</v>
      </c>
      <c r="BI15" s="19">
        <v>0.21501100000000001</v>
      </c>
      <c r="BJ15" s="19">
        <v>3.1593000000000003E-2</v>
      </c>
      <c r="BK15" s="19">
        <v>3.1379999999999998E-2</v>
      </c>
    </row>
    <row r="16" spans="1:87" s="1" customFormat="1" ht="10" customHeight="1" x14ac:dyDescent="0.15">
      <c r="A16" s="6" t="s">
        <v>32</v>
      </c>
      <c r="B16" s="53">
        <v>3.4381807692307698E-2</v>
      </c>
      <c r="C16" s="53">
        <v>0.15958306401886796</v>
      </c>
      <c r="D16" s="53"/>
      <c r="E16" s="19">
        <v>2.2665799999999998</v>
      </c>
      <c r="F16" s="7">
        <v>1.1342099999999999</v>
      </c>
      <c r="G16" s="7">
        <v>2.0264799999999998</v>
      </c>
      <c r="H16" s="7">
        <v>0.65809700000000004</v>
      </c>
      <c r="I16" s="7">
        <v>0.79716399999999998</v>
      </c>
      <c r="J16" s="7">
        <v>0.65801900000000002</v>
      </c>
      <c r="K16" s="7">
        <v>0.59430499999999997</v>
      </c>
      <c r="L16" s="7">
        <v>0.99839299999999997</v>
      </c>
      <c r="M16" s="7">
        <v>0.247446</v>
      </c>
      <c r="N16" s="7">
        <v>0.38125500000000001</v>
      </c>
      <c r="O16" s="7">
        <v>0.40756300000000001</v>
      </c>
      <c r="P16" s="19"/>
      <c r="Q16" s="7">
        <v>7.4612400000000001</v>
      </c>
      <c r="R16" s="7">
        <v>7.6328800000000001</v>
      </c>
      <c r="S16" s="7">
        <v>9.2599900000000002</v>
      </c>
      <c r="T16" s="7">
        <v>8.1539999999999999</v>
      </c>
      <c r="U16" s="7">
        <v>8.0053999999999998</v>
      </c>
      <c r="V16" s="19"/>
      <c r="W16" s="7">
        <v>4.13734</v>
      </c>
      <c r="X16" s="7">
        <v>1.9680599999999999</v>
      </c>
      <c r="Y16" s="7">
        <v>10.654199999999999</v>
      </c>
      <c r="Z16" s="19"/>
      <c r="AA16" s="7">
        <v>7.0874600000000001</v>
      </c>
      <c r="AB16" s="7">
        <v>7.40524</v>
      </c>
      <c r="AC16" s="7">
        <v>6.7008999999999999</v>
      </c>
      <c r="AD16" s="7">
        <v>6.8581799999999999</v>
      </c>
      <c r="AE16" s="7">
        <v>8.4428999999999998</v>
      </c>
      <c r="AF16" s="7">
        <v>6.9405999999999999</v>
      </c>
      <c r="AG16" s="7">
        <v>5.2843999999999998</v>
      </c>
      <c r="AH16" s="7">
        <v>6.77163</v>
      </c>
      <c r="AI16" s="19"/>
      <c r="AJ16" s="7">
        <v>1.32402</v>
      </c>
      <c r="AK16" s="7">
        <v>1.0989800000000001</v>
      </c>
      <c r="AL16" s="7">
        <v>1.0212300000000001</v>
      </c>
      <c r="AM16" s="7">
        <v>1.29532</v>
      </c>
      <c r="AN16" s="7">
        <v>0.92242400000000002</v>
      </c>
      <c r="AO16" s="7">
        <v>0.94381700000000002</v>
      </c>
      <c r="AP16" s="7">
        <v>3.4197700000000002</v>
      </c>
      <c r="AQ16" s="7">
        <v>0.87831999999999999</v>
      </c>
      <c r="AR16" s="7">
        <v>2.6648499999999999</v>
      </c>
      <c r="AS16" s="7">
        <v>0.956202</v>
      </c>
      <c r="AT16" s="7">
        <v>1.5044599999999999</v>
      </c>
      <c r="AU16" s="7">
        <v>1.5528500000000001</v>
      </c>
      <c r="AV16" s="7">
        <v>1.4894499999999999</v>
      </c>
      <c r="AW16" s="7">
        <v>1.1324099999999999</v>
      </c>
      <c r="AX16" s="7">
        <v>1.42306</v>
      </c>
      <c r="AY16" s="7">
        <v>1.6182099999999999</v>
      </c>
      <c r="AZ16" s="19"/>
      <c r="BA16" s="7">
        <v>4.7914500000000002</v>
      </c>
      <c r="BB16" s="19">
        <v>3.8920699999999999</v>
      </c>
      <c r="BC16" s="20">
        <v>4.1985999999999999</v>
      </c>
      <c r="BD16" s="20">
        <v>4.1069100000000001</v>
      </c>
      <c r="BE16" s="20">
        <v>2.4388999999999998</v>
      </c>
      <c r="BF16" s="20">
        <v>6.2370799999999997</v>
      </c>
      <c r="BG16" s="20"/>
      <c r="BH16" s="19">
        <v>5.1220600000000003</v>
      </c>
      <c r="BI16" s="19">
        <v>4.20946</v>
      </c>
      <c r="BJ16" s="19">
        <v>4.3549499999999997</v>
      </c>
      <c r="BK16" s="19">
        <v>5.4683900000000003</v>
      </c>
    </row>
    <row r="17" spans="1:81" s="1" customFormat="1" ht="10" customHeight="1" x14ac:dyDescent="0.15">
      <c r="A17" s="6" t="s">
        <v>28</v>
      </c>
      <c r="B17" s="53">
        <v>4.6343730769230776E-2</v>
      </c>
      <c r="C17" s="53">
        <v>0.13409004103773584</v>
      </c>
      <c r="D17" s="53"/>
      <c r="E17" s="19">
        <v>2.2845200000000001</v>
      </c>
      <c r="F17" s="7">
        <v>3.6156600000000001</v>
      </c>
      <c r="G17" s="7">
        <v>2.0855000000000001</v>
      </c>
      <c r="H17" s="7">
        <v>4.2217700000000002</v>
      </c>
      <c r="I17" s="7">
        <v>3.9210400000000001</v>
      </c>
      <c r="J17" s="7">
        <v>4.1169000000000002</v>
      </c>
      <c r="K17" s="7">
        <v>3.9588999999999999</v>
      </c>
      <c r="L17" s="7">
        <v>4.3950699999999996</v>
      </c>
      <c r="M17" s="7">
        <v>3.2270599999999998</v>
      </c>
      <c r="N17" s="7">
        <v>4.4546799999999998</v>
      </c>
      <c r="O17" s="7">
        <v>3.7527499999999998</v>
      </c>
      <c r="P17" s="19"/>
      <c r="Q17" s="7">
        <v>0.82262199999999996</v>
      </c>
      <c r="R17" s="7">
        <v>0.78064100000000003</v>
      </c>
      <c r="S17" s="7">
        <v>0.85295900000000002</v>
      </c>
      <c r="T17" s="7">
        <v>0.57272100000000004</v>
      </c>
      <c r="U17" s="7">
        <v>0.53523100000000001</v>
      </c>
      <c r="V17" s="19"/>
      <c r="W17" s="7">
        <v>6.5077999999999996</v>
      </c>
      <c r="X17" s="7">
        <v>3.24193</v>
      </c>
      <c r="Y17" s="7">
        <v>1.38056</v>
      </c>
      <c r="Z17" s="19"/>
      <c r="AA17" s="7">
        <v>2.0580799999999999</v>
      </c>
      <c r="AB17" s="7">
        <v>2.5529999999999999</v>
      </c>
      <c r="AC17" s="7">
        <v>3.4247399999999999</v>
      </c>
      <c r="AD17" s="7">
        <v>2.80843</v>
      </c>
      <c r="AE17" s="7">
        <v>3.3563900000000002</v>
      </c>
      <c r="AF17" s="7">
        <v>3.98672</v>
      </c>
      <c r="AG17" s="7">
        <v>4.2527400000000002</v>
      </c>
      <c r="AH17" s="7">
        <v>3.1171000000000002</v>
      </c>
      <c r="AI17" s="19"/>
      <c r="AJ17" s="7">
        <v>4.0281200000000004</v>
      </c>
      <c r="AK17" s="7">
        <v>5.4803800000000003</v>
      </c>
      <c r="AL17" s="7">
        <v>6.8948700000000001</v>
      </c>
      <c r="AM17" s="7">
        <v>4.5651099999999998</v>
      </c>
      <c r="AN17" s="7">
        <v>3.6830599999999998</v>
      </c>
      <c r="AO17" s="7">
        <v>4.7697799999999999</v>
      </c>
      <c r="AP17" s="7">
        <v>4.3698100000000002</v>
      </c>
      <c r="AQ17" s="7">
        <v>4.4789099999999999</v>
      </c>
      <c r="AR17" s="7">
        <v>4.4928100000000004</v>
      </c>
      <c r="AS17" s="7">
        <v>4.8655299999999997</v>
      </c>
      <c r="AT17" s="7">
        <v>5.17483</v>
      </c>
      <c r="AU17" s="7">
        <v>3.4538899999999999</v>
      </c>
      <c r="AV17" s="7">
        <v>4.61402</v>
      </c>
      <c r="AW17" s="7">
        <v>2.3989400000000001</v>
      </c>
      <c r="AX17" s="7">
        <v>2.6275599999999999</v>
      </c>
      <c r="AY17" s="7">
        <v>1.8205100000000001</v>
      </c>
      <c r="AZ17" s="19"/>
      <c r="BA17" s="7">
        <v>2.0345800000000001</v>
      </c>
      <c r="BB17" s="19">
        <v>1.18554</v>
      </c>
      <c r="BC17" s="20">
        <v>2.8161499999999999</v>
      </c>
      <c r="BD17" s="20">
        <v>2.0788099999999998</v>
      </c>
      <c r="BE17" s="20">
        <v>3.4539900000000001</v>
      </c>
      <c r="BF17" s="20">
        <v>0.60689099999999996</v>
      </c>
      <c r="BG17" s="20"/>
      <c r="BH17" s="19">
        <v>1.52305</v>
      </c>
      <c r="BI17" s="19">
        <v>1.4201999999999999</v>
      </c>
      <c r="BJ17" s="19">
        <v>1.4022300000000001</v>
      </c>
      <c r="BK17" s="19">
        <v>0.92735400000000001</v>
      </c>
    </row>
    <row r="18" spans="1:81" s="1" customFormat="1" ht="10" customHeight="1" x14ac:dyDescent="0.15">
      <c r="A18" s="6" t="s">
        <v>29</v>
      </c>
      <c r="B18" s="53">
        <v>3.006976923076923E-2</v>
      </c>
      <c r="C18" s="53">
        <v>0.26471615073584909</v>
      </c>
      <c r="D18" s="53"/>
      <c r="E18" s="19">
        <v>8.8929799999999997</v>
      </c>
      <c r="F18" s="7">
        <v>9.8314000000000004</v>
      </c>
      <c r="G18" s="7">
        <v>7.5650399999999998</v>
      </c>
      <c r="H18" s="7">
        <v>10.438700000000001</v>
      </c>
      <c r="I18" s="7">
        <v>10.3649</v>
      </c>
      <c r="J18" s="7">
        <v>9.2360699999999998</v>
      </c>
      <c r="K18" s="7">
        <v>10.0245</v>
      </c>
      <c r="L18" s="7">
        <v>9.7486700000000006</v>
      </c>
      <c r="M18" s="7">
        <v>9.5210600000000003</v>
      </c>
      <c r="N18" s="7">
        <v>8.4699299999999997</v>
      </c>
      <c r="O18" s="7">
        <v>10.270200000000001</v>
      </c>
      <c r="P18" s="19"/>
      <c r="Q18" s="7">
        <v>7.6791799999999997</v>
      </c>
      <c r="R18" s="7">
        <v>7.0645899999999999</v>
      </c>
      <c r="S18" s="7">
        <v>2.2039399999999998</v>
      </c>
      <c r="T18" s="7">
        <v>7.7359600000000004</v>
      </c>
      <c r="U18" s="7">
        <v>7.6785199999999998</v>
      </c>
      <c r="V18" s="19"/>
      <c r="W18" s="7">
        <v>3.9582999999999999</v>
      </c>
      <c r="X18" s="7">
        <v>5.1446500000000004</v>
      </c>
      <c r="Y18" s="7">
        <v>2.8039999999999998</v>
      </c>
      <c r="Z18" s="19"/>
      <c r="AA18" s="7">
        <v>7.8238000000000003</v>
      </c>
      <c r="AB18" s="7">
        <v>8.5875199999999996</v>
      </c>
      <c r="AC18" s="7">
        <v>9.2607300000000006</v>
      </c>
      <c r="AD18" s="7">
        <v>8.4135600000000004</v>
      </c>
      <c r="AE18" s="7">
        <v>10.589399999999999</v>
      </c>
      <c r="AF18" s="7">
        <v>9.94665</v>
      </c>
      <c r="AG18" s="7">
        <v>9.9347799999999999</v>
      </c>
      <c r="AH18" s="7">
        <v>9.7689800000000009</v>
      </c>
      <c r="AI18" s="19"/>
      <c r="AJ18" s="7">
        <v>7.3334799999999998</v>
      </c>
      <c r="AK18" s="7">
        <v>8.7424400000000002</v>
      </c>
      <c r="AL18" s="7">
        <v>9.07836</v>
      </c>
      <c r="AM18" s="7">
        <v>8.8825800000000008</v>
      </c>
      <c r="AN18" s="7">
        <v>6.9946400000000004</v>
      </c>
      <c r="AO18" s="7">
        <v>7.9796699999999996</v>
      </c>
      <c r="AP18" s="7">
        <v>5.9402100000000004</v>
      </c>
      <c r="AQ18" s="7">
        <v>8.6833600000000004</v>
      </c>
      <c r="AR18" s="7">
        <v>6.2062999999999997</v>
      </c>
      <c r="AS18" s="7">
        <v>8.3855699999999995</v>
      </c>
      <c r="AT18" s="7">
        <v>8.6373300000000004</v>
      </c>
      <c r="AU18" s="7">
        <v>8.2197200000000006</v>
      </c>
      <c r="AV18" s="7">
        <v>8.5050799999999995</v>
      </c>
      <c r="AW18" s="7">
        <v>7.6031399999999998</v>
      </c>
      <c r="AX18" s="7">
        <v>6.55098</v>
      </c>
      <c r="AY18" s="7">
        <v>8.00779</v>
      </c>
      <c r="AZ18" s="19"/>
      <c r="BA18" s="7">
        <v>7.3084899999999999</v>
      </c>
      <c r="BB18" s="19">
        <v>6.1246099999999997</v>
      </c>
      <c r="BC18" s="20">
        <v>9.1275399999999998</v>
      </c>
      <c r="BD18" s="20">
        <v>8.5372000000000003</v>
      </c>
      <c r="BE18" s="20">
        <v>8.4592100000000006</v>
      </c>
      <c r="BF18" s="20">
        <v>5.42807</v>
      </c>
      <c r="BG18" s="20"/>
      <c r="BH18" s="19">
        <v>8.2988900000000001</v>
      </c>
      <c r="BI18" s="19">
        <v>8.7959800000000001</v>
      </c>
      <c r="BJ18" s="19">
        <v>12.2858</v>
      </c>
      <c r="BK18" s="19">
        <v>8.1924399999999995</v>
      </c>
    </row>
    <row r="19" spans="1:81" s="1" customFormat="1" ht="10" customHeight="1" x14ac:dyDescent="0.15">
      <c r="A19" s="6" t="s">
        <v>33</v>
      </c>
      <c r="B19" s="24"/>
      <c r="C19" s="24"/>
      <c r="D19" s="24"/>
      <c r="E19" s="19">
        <f>SUM(E10:E18)</f>
        <v>88.285072999999997</v>
      </c>
      <c r="F19" s="7">
        <f t="shared" ref="F19:U19" si="0">SUM(F10:F18)</f>
        <v>93.489764000000008</v>
      </c>
      <c r="G19" s="7">
        <f t="shared" si="0"/>
        <v>98.614857000000001</v>
      </c>
      <c r="H19" s="7">
        <f t="shared" si="0"/>
        <v>96.702167000000003</v>
      </c>
      <c r="I19" s="7">
        <f t="shared" si="0"/>
        <v>97.436004000000011</v>
      </c>
      <c r="J19" s="7">
        <f t="shared" si="0"/>
        <v>93.928160999999989</v>
      </c>
      <c r="K19" s="7">
        <f t="shared" si="0"/>
        <v>95.128205000000008</v>
      </c>
      <c r="L19" s="7">
        <f t="shared" si="0"/>
        <v>94.208432999999999</v>
      </c>
      <c r="M19" s="7">
        <f t="shared" si="0"/>
        <v>88.177593999999999</v>
      </c>
      <c r="N19" s="7">
        <f t="shared" si="0"/>
        <v>99.468064999999996</v>
      </c>
      <c r="O19" s="7">
        <f t="shared" si="0"/>
        <v>92.717257000000004</v>
      </c>
      <c r="P19" s="19"/>
      <c r="Q19" s="7">
        <f t="shared" si="0"/>
        <v>88.363142000000011</v>
      </c>
      <c r="R19" s="7">
        <f t="shared" si="0"/>
        <v>91.067031000000014</v>
      </c>
      <c r="S19" s="7">
        <v>81.124059000000003</v>
      </c>
      <c r="T19" s="7">
        <f t="shared" si="0"/>
        <v>92.158980999999997</v>
      </c>
      <c r="U19" s="7">
        <f t="shared" si="0"/>
        <v>88.526850999999994</v>
      </c>
      <c r="V19" s="19"/>
      <c r="W19" s="7">
        <f t="shared" ref="W19:AH19" si="1">SUM(W10:W18)</f>
        <v>86.669847999999988</v>
      </c>
      <c r="X19" s="7">
        <f t="shared" si="1"/>
        <v>80.150102999999987</v>
      </c>
      <c r="Y19" s="7">
        <f t="shared" si="1"/>
        <v>81.995760000000004</v>
      </c>
      <c r="Z19" s="19"/>
      <c r="AA19" s="7">
        <f t="shared" si="1"/>
        <v>85.463840000000019</v>
      </c>
      <c r="AB19" s="7">
        <f t="shared" si="1"/>
        <v>92.265659999999997</v>
      </c>
      <c r="AC19" s="7">
        <f t="shared" si="1"/>
        <v>93.588769999999997</v>
      </c>
      <c r="AD19" s="7">
        <f t="shared" si="1"/>
        <v>94.147493000000011</v>
      </c>
      <c r="AE19" s="7">
        <f t="shared" si="1"/>
        <v>91.978090000000009</v>
      </c>
      <c r="AF19" s="7">
        <f t="shared" si="1"/>
        <v>93.879470000000012</v>
      </c>
      <c r="AG19" s="7">
        <f t="shared" si="1"/>
        <v>95.363133000000019</v>
      </c>
      <c r="AH19" s="7">
        <f t="shared" si="1"/>
        <v>93.163409999999985</v>
      </c>
      <c r="AI19" s="19"/>
      <c r="AJ19" s="7">
        <f>SUM(AJ10:AJ18)</f>
        <v>91.41525200000001</v>
      </c>
      <c r="AK19" s="7">
        <f>SUM(AK10:AK18)</f>
        <v>95.954166000000001</v>
      </c>
      <c r="AL19" s="7">
        <f>SUM(AL10:AL18)</f>
        <v>88.710759999999993</v>
      </c>
      <c r="AM19" s="7">
        <f t="shared" ref="AM19:AU19" si="2">SUM(AM10:AM18)</f>
        <v>91.977820000000008</v>
      </c>
      <c r="AN19" s="7">
        <f t="shared" si="2"/>
        <v>84.581477000000021</v>
      </c>
      <c r="AO19" s="7">
        <f t="shared" si="2"/>
        <v>88.714998999999992</v>
      </c>
      <c r="AP19" s="7">
        <f t="shared" si="2"/>
        <v>83.920435999999995</v>
      </c>
      <c r="AQ19" s="7">
        <f t="shared" si="2"/>
        <v>96.937997999999993</v>
      </c>
      <c r="AR19" s="7">
        <f t="shared" si="2"/>
        <v>86.331812000000014</v>
      </c>
      <c r="AS19" s="7">
        <f t="shared" si="2"/>
        <v>94.622201999999987</v>
      </c>
      <c r="AT19" s="7">
        <f t="shared" si="2"/>
        <v>93.236185000000006</v>
      </c>
      <c r="AU19" s="7">
        <f t="shared" si="2"/>
        <v>88.373602000000005</v>
      </c>
      <c r="AV19" s="7">
        <f>SUM(AV10:AV18)</f>
        <v>95.606249999999989</v>
      </c>
      <c r="AW19" s="7">
        <f>SUM(AW10:AW18)</f>
        <v>89.854529999999983</v>
      </c>
      <c r="AX19" s="7">
        <f>SUM(AX10:AX18)</f>
        <v>89.578261999999995</v>
      </c>
      <c r="AY19" s="7">
        <f t="shared" ref="AY19:BE19" si="3">SUM(AY10:AY18)</f>
        <v>93.53886</v>
      </c>
      <c r="AZ19" s="19"/>
      <c r="BA19" s="7">
        <f t="shared" si="3"/>
        <v>81.769013000000001</v>
      </c>
      <c r="BB19" s="19">
        <v>81.493177000000017</v>
      </c>
      <c r="BC19" s="20">
        <f t="shared" si="3"/>
        <v>86.85974299999998</v>
      </c>
      <c r="BD19" s="20">
        <f t="shared" si="3"/>
        <v>88.370871000000008</v>
      </c>
      <c r="BE19" s="20">
        <f t="shared" si="3"/>
        <v>90.111569000000003</v>
      </c>
      <c r="BF19" s="20">
        <f>SUM(BF10:BF18)</f>
        <v>82.124141000000023</v>
      </c>
      <c r="BG19" s="20"/>
      <c r="BH19" s="19">
        <f t="shared" ref="BH19:BK19" si="4">SUM(BH10:BH18)</f>
        <v>84.948999999999998</v>
      </c>
      <c r="BI19" s="19">
        <f t="shared" si="4"/>
        <v>84.482951</v>
      </c>
      <c r="BJ19" s="19">
        <f t="shared" si="4"/>
        <v>80.206780999999992</v>
      </c>
      <c r="BK19" s="19">
        <f t="shared" si="4"/>
        <v>81.664231000000001</v>
      </c>
    </row>
    <row r="20" spans="1:81" s="1" customFormat="1" ht="10" customHeight="1" x14ac:dyDescent="0.15">
      <c r="A20" s="6" t="s">
        <v>48</v>
      </c>
      <c r="B20" s="24"/>
      <c r="C20" s="24"/>
      <c r="D20" s="24"/>
      <c r="E20" s="19">
        <v>8.75</v>
      </c>
      <c r="F20" s="7">
        <v>9.23</v>
      </c>
      <c r="G20" s="7">
        <v>10.02</v>
      </c>
      <c r="H20" s="7">
        <v>9.52</v>
      </c>
      <c r="I20" s="7">
        <v>9.6199999999999992</v>
      </c>
      <c r="J20" s="7">
        <v>9.32</v>
      </c>
      <c r="K20" s="7">
        <v>9.4</v>
      </c>
      <c r="L20" s="7">
        <v>9.27</v>
      </c>
      <c r="M20" s="7">
        <v>8.74</v>
      </c>
      <c r="N20" s="7">
        <v>9.99</v>
      </c>
      <c r="O20" s="7">
        <v>9.14</v>
      </c>
      <c r="P20" s="19"/>
      <c r="Q20" s="7">
        <v>8.6300000000000008</v>
      </c>
      <c r="R20" s="7">
        <v>8.9499999999999993</v>
      </c>
      <c r="S20" s="7">
        <v>8.15</v>
      </c>
      <c r="T20" s="7">
        <v>9</v>
      </c>
      <c r="U20" s="7">
        <v>8.6199999999999992</v>
      </c>
      <c r="V20" s="19"/>
      <c r="W20" s="7">
        <v>8.49</v>
      </c>
      <c r="X20" s="7">
        <v>8.01</v>
      </c>
      <c r="Y20" s="7">
        <v>8.01</v>
      </c>
      <c r="Z20" s="19"/>
      <c r="AA20" s="7">
        <v>8.18</v>
      </c>
      <c r="AB20" s="7">
        <v>8.81</v>
      </c>
      <c r="AC20" s="7">
        <v>8.92</v>
      </c>
      <c r="AD20" s="7">
        <v>9.06</v>
      </c>
      <c r="AE20" s="7">
        <v>8.5</v>
      </c>
      <c r="AF20" s="7">
        <v>8.83</v>
      </c>
      <c r="AG20" s="7">
        <v>9.07</v>
      </c>
      <c r="AH20" s="7">
        <v>8.84</v>
      </c>
      <c r="AI20" s="19"/>
      <c r="AJ20" s="7">
        <v>9.1199999999999992</v>
      </c>
      <c r="AK20" s="7">
        <v>9.4700000000000006</v>
      </c>
      <c r="AL20" s="7">
        <v>8.57</v>
      </c>
      <c r="AM20" s="7">
        <v>9.07</v>
      </c>
      <c r="AN20" s="7">
        <v>8.4700000000000006</v>
      </c>
      <c r="AO20" s="7">
        <v>8.7799999999999994</v>
      </c>
      <c r="AP20" s="7">
        <v>8.1999999999999993</v>
      </c>
      <c r="AQ20" s="7">
        <v>9.6300000000000008</v>
      </c>
      <c r="AR20" s="7">
        <v>8.52</v>
      </c>
      <c r="AS20" s="7">
        <v>9.4</v>
      </c>
      <c r="AT20" s="7">
        <v>9.17</v>
      </c>
      <c r="AU20" s="7">
        <v>8.69</v>
      </c>
      <c r="AV20" s="7">
        <v>9.44</v>
      </c>
      <c r="AW20" s="7">
        <v>9.0299999999999994</v>
      </c>
      <c r="AX20" s="7">
        <v>9.0399999999999991</v>
      </c>
      <c r="AY20" s="7">
        <v>9.41</v>
      </c>
      <c r="AZ20" s="19"/>
      <c r="BA20" s="7">
        <v>7.97</v>
      </c>
      <c r="BB20" s="19">
        <v>8.14</v>
      </c>
      <c r="BC20" s="20">
        <v>8.3699999999999992</v>
      </c>
      <c r="BD20" s="20">
        <v>8.6300000000000008</v>
      </c>
      <c r="BE20" s="20">
        <v>8.8699999999999992</v>
      </c>
      <c r="BF20" s="20">
        <v>8.19</v>
      </c>
      <c r="BG20" s="20"/>
      <c r="BH20" s="19">
        <v>8.2799999999999994</v>
      </c>
      <c r="BI20" s="19">
        <v>8.25</v>
      </c>
      <c r="BJ20" s="19">
        <v>7.51</v>
      </c>
      <c r="BK20" s="19">
        <v>7.91</v>
      </c>
    </row>
    <row r="21" spans="1:81" s="1" customFormat="1" ht="10" customHeight="1" x14ac:dyDescent="0.15">
      <c r="A21" s="6"/>
      <c r="B21" s="24"/>
      <c r="C21" s="24"/>
      <c r="D21" s="24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20"/>
      <c r="BD21" s="20"/>
      <c r="BE21" s="20"/>
      <c r="BF21" s="20"/>
      <c r="BG21" s="20"/>
      <c r="BH21" s="19"/>
      <c r="BI21" s="19"/>
      <c r="BJ21" s="19"/>
      <c r="BK21" s="19"/>
    </row>
    <row r="22" spans="1:81" s="1" customFormat="1" ht="10" customHeight="1" x14ac:dyDescent="0.2">
      <c r="A22" s="12" t="s">
        <v>42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3"/>
      <c r="AY22" s="3"/>
      <c r="AZ22" s="3"/>
      <c r="BA22" s="3"/>
      <c r="BB22" s="9"/>
      <c r="BC22" s="100"/>
      <c r="BD22" s="101"/>
      <c r="BE22" s="101"/>
      <c r="BF22" s="101"/>
      <c r="BG22" s="101"/>
      <c r="BH22" s="101"/>
      <c r="BI22" s="101"/>
      <c r="BJ22" s="101"/>
      <c r="BK22" s="101"/>
    </row>
    <row r="23" spans="1:81" s="58" customFormat="1" ht="10" customHeight="1" x14ac:dyDescent="0.2">
      <c r="A23" s="12"/>
      <c r="B23" s="25"/>
      <c r="C23" s="56" t="s">
        <v>47</v>
      </c>
      <c r="D23" s="56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57"/>
      <c r="AY23" s="57"/>
      <c r="AZ23" s="57"/>
      <c r="BA23" s="57"/>
      <c r="BB23" s="13"/>
      <c r="BC23" s="32"/>
      <c r="BD23" s="42"/>
      <c r="BE23" s="42"/>
      <c r="BF23" s="42"/>
      <c r="BG23" s="42"/>
      <c r="BH23" s="42"/>
      <c r="BI23" s="42"/>
      <c r="BJ23" s="42"/>
      <c r="BK23" s="42"/>
    </row>
    <row r="24" spans="1:81" s="1" customFormat="1" ht="10" customHeight="1" x14ac:dyDescent="0.15">
      <c r="A24" s="6" t="s">
        <v>34</v>
      </c>
      <c r="B24" s="24"/>
      <c r="C24" s="54">
        <v>0.44834794149056584</v>
      </c>
      <c r="D24" s="54"/>
      <c r="E24" s="19">
        <v>5.8096631859733501</v>
      </c>
      <c r="F24" s="7">
        <v>5.71859060126957</v>
      </c>
      <c r="G24" s="7">
        <v>6.0174662788616802</v>
      </c>
      <c r="H24" s="7">
        <v>5.7293866385279903</v>
      </c>
      <c r="I24" s="7">
        <v>5.7396078470241703</v>
      </c>
      <c r="J24" s="7">
        <v>5.7718980507484599</v>
      </c>
      <c r="K24" s="7">
        <v>5.7458790564521696</v>
      </c>
      <c r="L24" s="7">
        <v>5.6998743458025896</v>
      </c>
      <c r="M24" s="7">
        <v>5.8751985362093597</v>
      </c>
      <c r="N24" s="7">
        <v>5.9295450796157896</v>
      </c>
      <c r="O24" s="7">
        <v>5.78484037492459</v>
      </c>
      <c r="P24" s="19"/>
      <c r="Q24" s="7">
        <v>5.3175282336721299</v>
      </c>
      <c r="R24" s="7">
        <v>5.3356814545435496</v>
      </c>
      <c r="S24" s="7">
        <v>5.3482337594776697</v>
      </c>
      <c r="T24" s="7">
        <v>5.1926981251265101</v>
      </c>
      <c r="U24" s="7">
        <v>5.1561835273630701</v>
      </c>
      <c r="V24" s="19"/>
      <c r="W24" s="7">
        <v>4.8013721657167103</v>
      </c>
      <c r="X24" s="7">
        <v>5.2421489513552002</v>
      </c>
      <c r="Y24" s="7">
        <v>4.4389772189666896</v>
      </c>
      <c r="Z24" s="19"/>
      <c r="AA24" s="7">
        <v>4.6686377837485802</v>
      </c>
      <c r="AB24" s="7">
        <v>4.6247598289509897</v>
      </c>
      <c r="AC24" s="7">
        <v>4.8064411142202204</v>
      </c>
      <c r="AD24" s="7">
        <v>4.8738758751194204</v>
      </c>
      <c r="AE24" s="7">
        <v>4.1227689911241896</v>
      </c>
      <c r="AF24" s="7">
        <v>4.5435178705487997</v>
      </c>
      <c r="AG24" s="7">
        <v>4.7699449955574202</v>
      </c>
      <c r="AH24" s="7">
        <v>4.7109605891159703</v>
      </c>
      <c r="AI24" s="19"/>
      <c r="AJ24" s="7">
        <v>5.6498577533215304</v>
      </c>
      <c r="AK24" s="7">
        <v>5.6322090546113701</v>
      </c>
      <c r="AL24" s="7">
        <v>5.4689368314225204</v>
      </c>
      <c r="AM24" s="7">
        <v>5.7678350276435104</v>
      </c>
      <c r="AN24" s="7">
        <v>5.91709881684673</v>
      </c>
      <c r="AO24" s="7">
        <v>5.7458714291390303</v>
      </c>
      <c r="AP24" s="7">
        <v>4.9154930502302099</v>
      </c>
      <c r="AQ24" s="7">
        <v>5.7226020555685304</v>
      </c>
      <c r="AR24" s="7">
        <v>5.2119278037185097</v>
      </c>
      <c r="AS24" s="7">
        <v>5.7570728061476997</v>
      </c>
      <c r="AT24" s="7">
        <v>5.6056191663328097</v>
      </c>
      <c r="AU24" s="7">
        <v>5.3748911886419801</v>
      </c>
      <c r="AV24" s="7">
        <v>5.6857011403220596</v>
      </c>
      <c r="AW24" s="7">
        <v>5.8179489466619403</v>
      </c>
      <c r="AX24" s="7">
        <v>5.7482547173413598</v>
      </c>
      <c r="AY24" s="7">
        <v>5.7531575355922504</v>
      </c>
      <c r="AZ24" s="19"/>
      <c r="BA24" s="7">
        <v>5.1837188427613299</v>
      </c>
      <c r="BB24" s="19">
        <v>5.3618290556031001</v>
      </c>
      <c r="BC24" s="20">
        <v>5.1165875408468198</v>
      </c>
      <c r="BD24" s="20">
        <v>5.2170454504889099</v>
      </c>
      <c r="BE24" s="20">
        <v>5.4468466242892299</v>
      </c>
      <c r="BF24" s="20">
        <v>5.3809328502530303</v>
      </c>
      <c r="BG24" s="20"/>
      <c r="BH24" s="8">
        <v>5.3031982613886601</v>
      </c>
      <c r="BI24" s="7">
        <v>5.3960792065926997</v>
      </c>
      <c r="BJ24" s="7">
        <v>5.1901838824640896</v>
      </c>
      <c r="BK24" s="7">
        <v>5.0626907877611904</v>
      </c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</row>
    <row r="25" spans="1:81" ht="10" customHeight="1" x14ac:dyDescent="0.15">
      <c r="A25" s="6" t="s">
        <v>43</v>
      </c>
      <c r="B25" s="24"/>
      <c r="C25" s="54">
        <v>2.4417410962264151E-2</v>
      </c>
      <c r="D25" s="54"/>
      <c r="E25" s="19">
        <v>3.3453228339082902E-2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19">
        <v>0</v>
      </c>
      <c r="M25" s="7">
        <v>0</v>
      </c>
      <c r="N25" s="7">
        <v>0</v>
      </c>
      <c r="O25" s="7">
        <v>0</v>
      </c>
      <c r="P25" s="19"/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9"/>
      <c r="W25" s="7">
        <v>0</v>
      </c>
      <c r="X25" s="7">
        <v>0</v>
      </c>
      <c r="Y25" s="7">
        <v>0</v>
      </c>
      <c r="Z25" s="19"/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19"/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8.6962674533653903E-2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4.98128540301392E-2</v>
      </c>
      <c r="AY25" s="7">
        <v>2.4758079416411199E-2</v>
      </c>
      <c r="AZ25" s="19"/>
      <c r="BA25" s="7">
        <v>0</v>
      </c>
      <c r="BB25" s="19">
        <v>0</v>
      </c>
      <c r="BC25" s="20">
        <v>0</v>
      </c>
      <c r="BD25" s="20">
        <v>0</v>
      </c>
      <c r="BE25" s="20">
        <v>0</v>
      </c>
      <c r="BF25" s="20">
        <v>0</v>
      </c>
      <c r="BG25" s="20"/>
      <c r="BH25" s="7">
        <v>0</v>
      </c>
      <c r="BI25" s="7">
        <v>0</v>
      </c>
      <c r="BJ25" s="7">
        <v>0</v>
      </c>
      <c r="BK25" s="7">
        <v>0</v>
      </c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</row>
    <row r="26" spans="1:81" s="1" customFormat="1" ht="10" customHeight="1" x14ac:dyDescent="0.15">
      <c r="A26" s="6" t="s">
        <v>35</v>
      </c>
      <c r="B26" s="24"/>
      <c r="C26" s="54">
        <v>0.23864700243396228</v>
      </c>
      <c r="D26" s="54"/>
      <c r="E26" s="19">
        <v>2.1654958488584199</v>
      </c>
      <c r="F26" s="7">
        <v>2.3248583031758598</v>
      </c>
      <c r="G26" s="7">
        <v>2.09860170412498</v>
      </c>
      <c r="H26" s="7">
        <v>2.3062299477085202</v>
      </c>
      <c r="I26" s="7">
        <v>2.3115444958123001</v>
      </c>
      <c r="J26" s="7">
        <v>2.28438700144067</v>
      </c>
      <c r="K26" s="7">
        <v>2.3122037578321102</v>
      </c>
      <c r="L26" s="7">
        <v>2.3201704303608701</v>
      </c>
      <c r="M26" s="7">
        <v>2.1759248086706302</v>
      </c>
      <c r="N26" s="7">
        <v>2.15276060908884</v>
      </c>
      <c r="O26" s="7">
        <v>2.2382436308098601</v>
      </c>
      <c r="P26" s="19"/>
      <c r="Q26" s="7">
        <v>2.6255645256645601</v>
      </c>
      <c r="R26" s="7">
        <v>2.6356540980988798</v>
      </c>
      <c r="S26" s="7">
        <v>2.6063088962521102</v>
      </c>
      <c r="T26" s="7">
        <v>2.7953770380987799</v>
      </c>
      <c r="U26" s="7">
        <v>2.8180704571178898</v>
      </c>
      <c r="V26" s="19"/>
      <c r="W26" s="7">
        <v>3.3048425736806202</v>
      </c>
      <c r="X26" s="7">
        <v>3.0113815556356598</v>
      </c>
      <c r="Y26" s="7">
        <v>3.6591068502036999</v>
      </c>
      <c r="Z26" s="19"/>
      <c r="AA26" s="7">
        <v>3.3732548985025201</v>
      </c>
      <c r="AB26" s="7">
        <v>3.4191742856131202</v>
      </c>
      <c r="AC26" s="7">
        <v>3.1550674675987902</v>
      </c>
      <c r="AD26" s="7">
        <v>3.1343103166333202</v>
      </c>
      <c r="AE26" s="7">
        <v>3.8247750489230801</v>
      </c>
      <c r="AF26" s="7">
        <v>3.4103379739778599</v>
      </c>
      <c r="AG26" s="7">
        <v>3.2255797478943999</v>
      </c>
      <c r="AH26" s="7">
        <v>3.2653062716389201</v>
      </c>
      <c r="AI26" s="19"/>
      <c r="AJ26" s="7">
        <v>2.4318255428724802</v>
      </c>
      <c r="AK26" s="7">
        <v>2.38940642220278</v>
      </c>
      <c r="AL26" s="7">
        <v>2.4254192937714998</v>
      </c>
      <c r="AM26" s="7">
        <v>2.1882360661712199</v>
      </c>
      <c r="AN26" s="7">
        <v>2.09817975108558</v>
      </c>
      <c r="AO26" s="7">
        <v>2.2473432802895101</v>
      </c>
      <c r="AP26" s="7">
        <v>3.1365382137129898</v>
      </c>
      <c r="AQ26" s="7">
        <v>2.3277779824602698</v>
      </c>
      <c r="AR26" s="7">
        <v>2.9252690600103799</v>
      </c>
      <c r="AS26" s="7">
        <v>2.28320467044805</v>
      </c>
      <c r="AT26" s="7">
        <v>2.3955555379086202</v>
      </c>
      <c r="AU26" s="7">
        <v>2.7260332120804098</v>
      </c>
      <c r="AV26" s="7">
        <v>2.2845406918725102</v>
      </c>
      <c r="AW26" s="7">
        <v>2.3013413453203602</v>
      </c>
      <c r="AX26" s="7">
        <v>2.3432739998664598</v>
      </c>
      <c r="AY26" s="7">
        <v>2.3865384109635301</v>
      </c>
      <c r="AZ26" s="19"/>
      <c r="BA26" s="7">
        <v>2.8428227655356202</v>
      </c>
      <c r="BB26" s="19">
        <v>2.8191219412919999</v>
      </c>
      <c r="BC26" s="20">
        <v>2.8800644597796299</v>
      </c>
      <c r="BD26" s="20">
        <v>2.8729945116897602</v>
      </c>
      <c r="BE26" s="20">
        <v>2.6170488656627899</v>
      </c>
      <c r="BF26" s="20">
        <v>2.70576326424003</v>
      </c>
      <c r="BG26" s="20"/>
      <c r="BH26" s="7">
        <v>2.7084777969361702</v>
      </c>
      <c r="BI26" s="7">
        <v>2.6131304556980801</v>
      </c>
      <c r="BJ26" s="7">
        <v>2.61068837416114</v>
      </c>
      <c r="BK26" s="7">
        <v>2.9851969258686299</v>
      </c>
    </row>
    <row r="27" spans="1:81" s="1" customFormat="1" ht="10" customHeight="1" x14ac:dyDescent="0.15">
      <c r="A27" s="6" t="s">
        <v>44</v>
      </c>
      <c r="B27" s="24"/>
      <c r="C27" s="54">
        <v>7.5647062849056618E-2</v>
      </c>
      <c r="D27" s="54"/>
      <c r="E27" s="19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1.79243882953392E-2</v>
      </c>
      <c r="P27" s="19"/>
      <c r="Q27" s="7">
        <v>0</v>
      </c>
      <c r="R27" s="7">
        <v>1.6602653005074401E-2</v>
      </c>
      <c r="S27" s="7">
        <v>0</v>
      </c>
      <c r="T27" s="7">
        <v>0</v>
      </c>
      <c r="U27" s="7">
        <v>0</v>
      </c>
      <c r="V27" s="19"/>
      <c r="W27" s="7">
        <v>2.0136837605508402E-2</v>
      </c>
      <c r="X27" s="7">
        <v>2.73263976215515E-2</v>
      </c>
      <c r="Y27" s="7">
        <v>0</v>
      </c>
      <c r="Z27" s="19"/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1.5255795399684999E-2</v>
      </c>
      <c r="AH27" s="7">
        <v>0</v>
      </c>
      <c r="AI27" s="19"/>
      <c r="AJ27" s="7">
        <v>2.5641059188211301E-2</v>
      </c>
      <c r="AK27" s="7">
        <v>0</v>
      </c>
      <c r="AL27" s="7">
        <v>0</v>
      </c>
      <c r="AM27" s="7">
        <v>2.87803940169797E-2</v>
      </c>
      <c r="AN27" s="7">
        <v>2.6181354308879499E-2</v>
      </c>
      <c r="AO27" s="7">
        <v>2.5622232817627801E-2</v>
      </c>
      <c r="AP27" s="7">
        <v>0</v>
      </c>
      <c r="AQ27" s="7">
        <v>3.1978544646938001E-2</v>
      </c>
      <c r="AR27" s="7">
        <v>0</v>
      </c>
      <c r="AS27" s="7">
        <v>0</v>
      </c>
      <c r="AT27" s="7">
        <v>0</v>
      </c>
      <c r="AU27" s="7">
        <v>4.5707943469660499E-2</v>
      </c>
      <c r="AV27" s="7">
        <v>7.10599019020694E-2</v>
      </c>
      <c r="AW27" s="7">
        <v>5.1231571909575203E-2</v>
      </c>
      <c r="AX27" s="7">
        <v>4.5084897055581601E-2</v>
      </c>
      <c r="AY27" s="7">
        <v>2.3851969154752701E-2</v>
      </c>
      <c r="AZ27" s="19"/>
      <c r="BA27" s="7">
        <v>2.02871231937529E-2</v>
      </c>
      <c r="BB27" s="19">
        <v>0</v>
      </c>
      <c r="BC27" s="20">
        <v>2.60051736202516E-2</v>
      </c>
      <c r="BD27" s="20">
        <v>0</v>
      </c>
      <c r="BE27" s="20">
        <v>0</v>
      </c>
      <c r="BF27" s="20">
        <v>0</v>
      </c>
      <c r="BG27" s="20"/>
      <c r="BH27" s="7">
        <v>0</v>
      </c>
      <c r="BI27" s="7">
        <v>0</v>
      </c>
      <c r="BJ27" s="7">
        <v>2.5569929404133301E-2</v>
      </c>
      <c r="BK27" s="7">
        <v>1.9551696623696799E-2</v>
      </c>
    </row>
    <row r="28" spans="1:81" s="1" customFormat="1" ht="10" customHeight="1" x14ac:dyDescent="0.15">
      <c r="A28" s="6" t="s">
        <v>41</v>
      </c>
      <c r="B28" s="24"/>
      <c r="C28" s="54">
        <v>1.4827325377358492E-2</v>
      </c>
      <c r="D28" s="54"/>
      <c r="E28" s="19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1.1792317173715899E-2</v>
      </c>
      <c r="N28" s="7">
        <v>0</v>
      </c>
      <c r="O28" s="7">
        <v>0</v>
      </c>
      <c r="P28" s="19"/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19"/>
      <c r="W28" s="7">
        <v>0</v>
      </c>
      <c r="X28" s="7">
        <v>0</v>
      </c>
      <c r="Y28" s="7">
        <v>0</v>
      </c>
      <c r="Z28" s="19"/>
      <c r="AA28" s="7">
        <v>0</v>
      </c>
      <c r="AB28" s="7">
        <v>0</v>
      </c>
      <c r="AC28" s="7">
        <v>0</v>
      </c>
      <c r="AD28" s="7">
        <v>1.7807910764237499E-2</v>
      </c>
      <c r="AE28" s="7">
        <v>0</v>
      </c>
      <c r="AF28" s="7">
        <v>0</v>
      </c>
      <c r="AG28" s="7">
        <v>0</v>
      </c>
      <c r="AH28" s="7">
        <v>0</v>
      </c>
      <c r="AI28" s="19"/>
      <c r="AJ28" s="7">
        <v>0</v>
      </c>
      <c r="AK28" s="7">
        <v>0</v>
      </c>
      <c r="AL28" s="7">
        <v>0</v>
      </c>
      <c r="AM28" s="7">
        <v>0</v>
      </c>
      <c r="AN28" s="7">
        <v>1.58978579471751E-2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2.56159705772614E-2</v>
      </c>
      <c r="AV28" s="7">
        <v>0</v>
      </c>
      <c r="AW28" s="7">
        <v>0</v>
      </c>
      <c r="AX28" s="7">
        <v>0</v>
      </c>
      <c r="AY28" s="7">
        <v>0</v>
      </c>
      <c r="AZ28" s="19"/>
      <c r="BA28" s="7">
        <v>0</v>
      </c>
      <c r="BB28" s="19">
        <v>0</v>
      </c>
      <c r="BC28" s="20">
        <v>0</v>
      </c>
      <c r="BD28" s="20">
        <v>1.6264751254293702E-2</v>
      </c>
      <c r="BE28" s="20">
        <v>0</v>
      </c>
      <c r="BF28" s="20">
        <v>0</v>
      </c>
      <c r="BG28" s="20"/>
      <c r="BH28" s="7">
        <v>0</v>
      </c>
      <c r="BI28" s="7">
        <v>0</v>
      </c>
      <c r="BJ28" s="7">
        <v>0</v>
      </c>
      <c r="BK28" s="7">
        <v>0</v>
      </c>
    </row>
    <row r="29" spans="1:81" s="1" customFormat="1" ht="10" customHeight="1" x14ac:dyDescent="0.15">
      <c r="A29" s="6" t="s">
        <v>36</v>
      </c>
      <c r="B29" s="24"/>
      <c r="C29" s="54">
        <v>1.161644430188679E-2</v>
      </c>
      <c r="D29" s="54"/>
      <c r="E29" s="19">
        <v>4.9973274583879302E-3</v>
      </c>
      <c r="F29" s="7">
        <v>3.9238965948206698E-3</v>
      </c>
      <c r="G29" s="7">
        <v>7.7661469821275596E-3</v>
      </c>
      <c r="H29" s="7">
        <v>0</v>
      </c>
      <c r="I29" s="7">
        <v>0</v>
      </c>
      <c r="J29" s="7">
        <v>7.5953082856910102E-3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19"/>
      <c r="Q29" s="7">
        <v>0</v>
      </c>
      <c r="R29" s="7">
        <v>0</v>
      </c>
      <c r="S29" s="7">
        <v>5.2604698409390097E-2</v>
      </c>
      <c r="T29" s="7">
        <v>0</v>
      </c>
      <c r="U29" s="7">
        <v>0</v>
      </c>
      <c r="V29" s="19"/>
      <c r="W29" s="7">
        <v>4.3466248790059803E-3</v>
      </c>
      <c r="X29" s="7">
        <v>0</v>
      </c>
      <c r="Y29" s="7">
        <v>0</v>
      </c>
      <c r="Z29" s="19"/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19"/>
      <c r="AJ29" s="7">
        <v>2.7642518023540501E-2</v>
      </c>
      <c r="AK29" s="7">
        <v>4.8123243436084696E-3</v>
      </c>
      <c r="AL29" s="7">
        <v>0</v>
      </c>
      <c r="AM29" s="7">
        <v>0</v>
      </c>
      <c r="AN29" s="7">
        <v>5.0232590327180301E-3</v>
      </c>
      <c r="AO29" s="7">
        <v>0</v>
      </c>
      <c r="AP29" s="7">
        <v>8.3757767319226299E-3</v>
      </c>
      <c r="AQ29" s="7">
        <v>4.4181160757625097E-3</v>
      </c>
      <c r="AR29" s="7">
        <v>9.6054075192193705E-3</v>
      </c>
      <c r="AS29" s="7">
        <v>0</v>
      </c>
      <c r="AT29" s="7">
        <v>5.1414259419418802E-3</v>
      </c>
      <c r="AU29" s="7">
        <v>5.0531139975384196E-3</v>
      </c>
      <c r="AV29" s="7">
        <v>0</v>
      </c>
      <c r="AW29" s="7">
        <v>0</v>
      </c>
      <c r="AX29" s="7">
        <v>0</v>
      </c>
      <c r="AY29" s="7">
        <v>6.0062806447878101E-3</v>
      </c>
      <c r="AZ29" s="19"/>
      <c r="BA29" s="7">
        <v>1.047770125233E-2</v>
      </c>
      <c r="BB29" s="19">
        <v>2.7588478411500601E-2</v>
      </c>
      <c r="BC29" s="20">
        <v>5.5453276565264496E-3</v>
      </c>
      <c r="BD29" s="20">
        <v>3.9326099627220003E-3</v>
      </c>
      <c r="BE29" s="20">
        <v>2.8522963453204899E-2</v>
      </c>
      <c r="BF29" s="20">
        <v>0</v>
      </c>
      <c r="BG29" s="20"/>
      <c r="BH29" s="7">
        <v>0</v>
      </c>
      <c r="BI29" s="7">
        <v>3.4941889899890798E-2</v>
      </c>
      <c r="BJ29" s="7">
        <v>5.6394719690912197E-3</v>
      </c>
      <c r="BK29" s="7">
        <v>5.3182229529214996E-3</v>
      </c>
    </row>
    <row r="30" spans="1:81" s="1" customFormat="1" ht="10" customHeight="1" x14ac:dyDescent="0.15">
      <c r="A30" s="6" t="s">
        <v>37</v>
      </c>
      <c r="B30" s="24"/>
      <c r="C30" s="54">
        <v>0.15958306401886796</v>
      </c>
      <c r="D30" s="54"/>
      <c r="E30" s="19">
        <v>0.249667296545319</v>
      </c>
      <c r="F30" s="7">
        <v>0.118478848247453</v>
      </c>
      <c r="G30" s="7">
        <v>0.194867769285263</v>
      </c>
      <c r="H30" s="7">
        <v>6.6587467453794597E-2</v>
      </c>
      <c r="I30" s="7">
        <v>7.9861928284229097E-2</v>
      </c>
      <c r="J30" s="7">
        <v>6.8057709292453097E-2</v>
      </c>
      <c r="K30" s="7">
        <v>6.0925232082111501E-2</v>
      </c>
      <c r="L30" s="7">
        <v>0.103740728913155</v>
      </c>
      <c r="M30" s="7">
        <v>2.72756497649158E-2</v>
      </c>
      <c r="N30" s="7">
        <v>3.67681550192493E-2</v>
      </c>
      <c r="O30" s="7">
        <v>4.2989654779532302E-2</v>
      </c>
      <c r="P30" s="19"/>
      <c r="Q30" s="7">
        <v>0.83306088451707805</v>
      </c>
      <c r="R30" s="7">
        <v>0.82154954415403503</v>
      </c>
      <c r="S30" s="7">
        <v>1.0950405783191699</v>
      </c>
      <c r="T30" s="7">
        <v>0.87298785415527802</v>
      </c>
      <c r="U30" s="7">
        <v>0.89519713207677898</v>
      </c>
      <c r="V30" s="19"/>
      <c r="W30" s="7">
        <v>0.46961046506717602</v>
      </c>
      <c r="X30" s="7">
        <v>0.236647316890157</v>
      </c>
      <c r="Y30" s="7">
        <v>1.2821682264773799</v>
      </c>
      <c r="Z30" s="19"/>
      <c r="AA30" s="7">
        <v>0.83484795628833297</v>
      </c>
      <c r="AB30" s="7">
        <v>0.80992240140192195</v>
      </c>
      <c r="AC30" s="7">
        <v>0.72401780731904697</v>
      </c>
      <c r="AD30" s="7">
        <v>0.72968764061054303</v>
      </c>
      <c r="AE30" s="7">
        <v>0.95770859706731704</v>
      </c>
      <c r="AF30" s="7">
        <v>0.75749407126218704</v>
      </c>
      <c r="AG30" s="7">
        <v>0.56151549838478199</v>
      </c>
      <c r="AH30" s="7">
        <v>0.73840346422313496</v>
      </c>
      <c r="AI30" s="19"/>
      <c r="AJ30" s="7">
        <v>0.13991804079808501</v>
      </c>
      <c r="AK30" s="7">
        <v>0.111891556503478</v>
      </c>
      <c r="AL30" s="7">
        <v>0.11482831360276601</v>
      </c>
      <c r="AM30" s="7">
        <v>0.13768222596388199</v>
      </c>
      <c r="AN30" s="7">
        <v>0.105000067030046</v>
      </c>
      <c r="AO30" s="7">
        <v>0.103602999153084</v>
      </c>
      <c r="AP30" s="7">
        <v>0.401817258503185</v>
      </c>
      <c r="AQ30" s="7">
        <v>8.7893736302965E-2</v>
      </c>
      <c r="AR30" s="7">
        <v>0.301290687869673</v>
      </c>
      <c r="AS30" s="7">
        <v>9.8019563796485604E-2</v>
      </c>
      <c r="AT30" s="7">
        <v>0.15807043532412701</v>
      </c>
      <c r="AU30" s="7">
        <v>0.17228715815184201</v>
      </c>
      <c r="AV30" s="7">
        <v>0.15206056441920399</v>
      </c>
      <c r="AW30" s="7">
        <v>0.120806446485989</v>
      </c>
      <c r="AX30" s="7">
        <v>0.15178222086721399</v>
      </c>
      <c r="AY30" s="7">
        <v>0.16571059144397601</v>
      </c>
      <c r="AZ30" s="19"/>
      <c r="BA30" s="7">
        <v>0.57908453445282204</v>
      </c>
      <c r="BB30" s="19">
        <v>0.46106435705291099</v>
      </c>
      <c r="BC30" s="20">
        <v>0.48332507491561599</v>
      </c>
      <c r="BD30" s="20">
        <v>0.45861941593656802</v>
      </c>
      <c r="BE30" s="20">
        <v>0.26510345170051097</v>
      </c>
      <c r="BF30" s="20">
        <v>0.73435805945999799</v>
      </c>
      <c r="BG30" s="20"/>
      <c r="BH30" s="7">
        <v>0.595844911749291</v>
      </c>
      <c r="BI30" s="7">
        <v>0.491596905117137</v>
      </c>
      <c r="BJ30" s="7">
        <v>0.55863454625442799</v>
      </c>
      <c r="BK30" s="7">
        <v>0.66599370226426602</v>
      </c>
    </row>
    <row r="31" spans="1:81" s="1" customFormat="1" ht="10" customHeight="1" x14ac:dyDescent="0.15">
      <c r="A31" s="6" t="s">
        <v>38</v>
      </c>
      <c r="B31" s="24"/>
      <c r="C31" s="54">
        <v>0.13409004103773584</v>
      </c>
      <c r="D31" s="54"/>
      <c r="E31" s="19">
        <v>0.455377951963095</v>
      </c>
      <c r="F31" s="7">
        <v>0.68347300352569695</v>
      </c>
      <c r="G31" s="7">
        <v>0.36290613882258499</v>
      </c>
      <c r="H31" s="7">
        <v>0.77300728115919204</v>
      </c>
      <c r="I31" s="7">
        <v>0.71085302499326897</v>
      </c>
      <c r="J31" s="7">
        <v>0.77054080148234805</v>
      </c>
      <c r="K31" s="7">
        <v>0.73442722670995697</v>
      </c>
      <c r="L31" s="7">
        <v>0.82641842824436196</v>
      </c>
      <c r="M31" s="7">
        <v>0.64370685843219799</v>
      </c>
      <c r="N31" s="7">
        <v>0.777426304273097</v>
      </c>
      <c r="O31" s="7">
        <v>0.71631701885529298</v>
      </c>
      <c r="P31" s="19"/>
      <c r="Q31" s="7">
        <v>0.16620821369750099</v>
      </c>
      <c r="R31" s="7">
        <v>0.152048839626133</v>
      </c>
      <c r="S31" s="7">
        <v>0.18253001098857999</v>
      </c>
      <c r="T31" s="7">
        <v>0.11096014887047601</v>
      </c>
      <c r="U31" s="7">
        <v>0.108308697564996</v>
      </c>
      <c r="V31" s="19"/>
      <c r="W31" s="7">
        <v>1.33670994976041</v>
      </c>
      <c r="X31" s="7">
        <v>0.70542900454959601</v>
      </c>
      <c r="Y31" s="7">
        <v>0.30065323427798801</v>
      </c>
      <c r="Z31" s="19"/>
      <c r="AA31" s="7">
        <v>0.43869779193946001</v>
      </c>
      <c r="AB31" s="7">
        <v>0.50529094586262302</v>
      </c>
      <c r="AC31" s="7">
        <v>0.66962266652392299</v>
      </c>
      <c r="AD31" s="7">
        <v>0.54072710892447395</v>
      </c>
      <c r="AE31" s="7">
        <v>0.68897043793604296</v>
      </c>
      <c r="AF31" s="7">
        <v>0.78738001181461603</v>
      </c>
      <c r="AG31" s="7">
        <v>0.81775145324334797</v>
      </c>
      <c r="AH31" s="7">
        <v>0.61508858740426198</v>
      </c>
      <c r="AI31" s="19"/>
      <c r="AJ31" s="7">
        <v>0.77031436824009902</v>
      </c>
      <c r="AK31" s="7">
        <v>1.0097285308721</v>
      </c>
      <c r="AL31" s="7">
        <v>1.4029362381002899</v>
      </c>
      <c r="AM31" s="7">
        <v>0.87808889146020397</v>
      </c>
      <c r="AN31" s="7">
        <v>0.75867226001015797</v>
      </c>
      <c r="AO31" s="7">
        <v>0.947478380698759</v>
      </c>
      <c r="AP31" s="7">
        <v>0.92913896007753005</v>
      </c>
      <c r="AQ31" s="7">
        <v>0.81108042268192404</v>
      </c>
      <c r="AR31" s="7">
        <v>0.91921567605955901</v>
      </c>
      <c r="AS31" s="7">
        <v>0.90256752066731905</v>
      </c>
      <c r="AT31" s="7">
        <v>0.98390353267771902</v>
      </c>
      <c r="AU31" s="7">
        <v>0.69345507642109705</v>
      </c>
      <c r="AV31" s="7">
        <v>0.85242577048245105</v>
      </c>
      <c r="AW31" s="7">
        <v>0.46311860521820403</v>
      </c>
      <c r="AX31" s="7">
        <v>0.50715038815398195</v>
      </c>
      <c r="AY31" s="7">
        <v>0.33736100695728499</v>
      </c>
      <c r="AZ31" s="19"/>
      <c r="BA31" s="7">
        <v>0.44497560854706297</v>
      </c>
      <c r="BB31" s="19">
        <v>0.25414615744791502</v>
      </c>
      <c r="BC31" s="20">
        <v>0.58664724792020795</v>
      </c>
      <c r="BD31" s="20">
        <v>0.420086260169107</v>
      </c>
      <c r="BE31" s="20">
        <v>0.67940524181208695</v>
      </c>
      <c r="BF31" s="20">
        <v>0.12930748854789301</v>
      </c>
      <c r="BG31" s="20"/>
      <c r="BH31" s="7">
        <v>0.32061893205345099</v>
      </c>
      <c r="BI31" s="7">
        <v>0.30013641452852602</v>
      </c>
      <c r="BJ31" s="7">
        <v>0.32549948003308599</v>
      </c>
      <c r="BK31" s="7">
        <v>0.204381988525491</v>
      </c>
    </row>
    <row r="32" spans="1:81" s="1" customFormat="1" ht="10" customHeight="1" x14ac:dyDescent="0.15">
      <c r="A32" s="6" t="s">
        <v>39</v>
      </c>
      <c r="B32" s="7"/>
      <c r="C32" s="55">
        <v>0.26471615073584909</v>
      </c>
      <c r="D32" s="55"/>
      <c r="E32" s="19">
        <v>1.16633959620445</v>
      </c>
      <c r="F32" s="7">
        <v>1.22278419218385</v>
      </c>
      <c r="G32" s="7">
        <v>0.86615580082091703</v>
      </c>
      <c r="H32" s="7">
        <v>1.25758138669568</v>
      </c>
      <c r="I32" s="7">
        <v>1.23635824290468</v>
      </c>
      <c r="J32" s="7">
        <v>1.1373999560454799</v>
      </c>
      <c r="K32" s="7">
        <v>1.2235948098207501</v>
      </c>
      <c r="L32" s="7">
        <v>1.20609143963632</v>
      </c>
      <c r="M32" s="7">
        <v>1.2495886368411899</v>
      </c>
      <c r="N32" s="7">
        <v>0.972575239958681</v>
      </c>
      <c r="O32" s="7">
        <v>1.28983811457164</v>
      </c>
      <c r="P32" s="19"/>
      <c r="Q32" s="7">
        <v>1.02086350558608</v>
      </c>
      <c r="R32" s="7">
        <v>0.90535600057971199</v>
      </c>
      <c r="S32" s="7">
        <v>0.31031770888724802</v>
      </c>
      <c r="T32" s="7">
        <v>0.98614052801656804</v>
      </c>
      <c r="U32" s="7">
        <v>1.02235155747546</v>
      </c>
      <c r="V32" s="19"/>
      <c r="W32" s="7">
        <v>0.53494897362196603</v>
      </c>
      <c r="X32" s="7">
        <v>0.73655669647765498</v>
      </c>
      <c r="Y32" s="7">
        <v>0.40178088628933101</v>
      </c>
      <c r="Z32" s="19"/>
      <c r="AA32" s="7">
        <v>1.0972904649819399</v>
      </c>
      <c r="AB32" s="7">
        <v>1.1183020786902</v>
      </c>
      <c r="AC32" s="7">
        <v>1.1913748591607201</v>
      </c>
      <c r="AD32" s="7">
        <v>1.06584733794829</v>
      </c>
      <c r="AE32" s="7">
        <v>1.4302112566632801</v>
      </c>
      <c r="AF32" s="7">
        <v>1.2925464415322001</v>
      </c>
      <c r="AG32" s="7">
        <v>1.2569309378751501</v>
      </c>
      <c r="AH32" s="7">
        <v>1.26834331276879</v>
      </c>
      <c r="AI32" s="19"/>
      <c r="AJ32" s="7">
        <v>0.92273369464844401</v>
      </c>
      <c r="AK32" s="7">
        <v>1.0598082223798699</v>
      </c>
      <c r="AL32" s="7">
        <v>1.21540192768957</v>
      </c>
      <c r="AM32" s="7">
        <v>1.12415716547335</v>
      </c>
      <c r="AN32" s="7">
        <v>0.94800678839961605</v>
      </c>
      <c r="AO32" s="7">
        <v>1.0429333651174899</v>
      </c>
      <c r="AP32" s="7">
        <v>0.83103742925777702</v>
      </c>
      <c r="AQ32" s="7">
        <v>1.0346180689648199</v>
      </c>
      <c r="AR32" s="7">
        <v>0.83547373825744498</v>
      </c>
      <c r="AS32" s="7">
        <v>1.02348811580474</v>
      </c>
      <c r="AT32" s="7">
        <v>1.08052946573303</v>
      </c>
      <c r="AU32" s="7">
        <v>1.08584421690744</v>
      </c>
      <c r="AV32" s="7">
        <v>1.03384675806713</v>
      </c>
      <c r="AW32" s="7">
        <v>0.96575396347222497</v>
      </c>
      <c r="AX32" s="7">
        <v>0.83193819385944801</v>
      </c>
      <c r="AY32" s="7">
        <v>0.97637164847565205</v>
      </c>
      <c r="AZ32" s="19"/>
      <c r="BA32" s="7">
        <v>1.0516948828091399</v>
      </c>
      <c r="BB32" s="19">
        <v>0.86386612533480001</v>
      </c>
      <c r="BC32" s="20">
        <v>1.2510528833485299</v>
      </c>
      <c r="BD32" s="20">
        <v>1.1351148484987601</v>
      </c>
      <c r="BE32" s="20">
        <v>1.09480883373516</v>
      </c>
      <c r="BF32" s="20">
        <v>0.76095519879986695</v>
      </c>
      <c r="BG32" s="20"/>
      <c r="BH32" s="7">
        <v>1.14946480808477</v>
      </c>
      <c r="BI32" s="7">
        <v>1.2230778019723401</v>
      </c>
      <c r="BJ32" s="7">
        <v>1.87644204296767</v>
      </c>
      <c r="BK32" s="7">
        <v>1.1879851425183301</v>
      </c>
    </row>
    <row r="33" spans="1:84" s="1" customFormat="1" ht="10" customHeight="1" x14ac:dyDescent="0.15">
      <c r="A33" s="59" t="s">
        <v>33</v>
      </c>
      <c r="B33" s="60"/>
      <c r="C33" s="60"/>
      <c r="D33" s="60"/>
      <c r="E33" s="60">
        <v>9.8849944353421204</v>
      </c>
      <c r="F33" s="60">
        <v>10.072108844997199</v>
      </c>
      <c r="G33" s="60" t="s">
        <v>54</v>
      </c>
      <c r="H33" s="60">
        <v>10.132792721545099</v>
      </c>
      <c r="I33" s="60">
        <v>10.0782255390186</v>
      </c>
      <c r="J33" s="60">
        <v>10.0398788272951</v>
      </c>
      <c r="K33" s="60">
        <v>10.0770300828971</v>
      </c>
      <c r="L33" s="60">
        <v>10.156295372957301</v>
      </c>
      <c r="M33" s="60">
        <v>9.9834868070920102</v>
      </c>
      <c r="N33" s="60">
        <v>9.8690753879556592</v>
      </c>
      <c r="O33" s="60">
        <v>10.0901531822362</v>
      </c>
      <c r="P33" s="60"/>
      <c r="Q33" s="60">
        <v>9.9632253631373704</v>
      </c>
      <c r="R33" s="60">
        <v>9.8668925900073905</v>
      </c>
      <c r="S33" s="60">
        <v>9.5950356523341807</v>
      </c>
      <c r="T33" s="60">
        <v>9.9581636942676095</v>
      </c>
      <c r="U33" s="60">
        <v>10.0001113715982</v>
      </c>
      <c r="V33" s="60"/>
      <c r="W33" s="60">
        <v>10.471967590331399</v>
      </c>
      <c r="X33" s="60">
        <v>9.9594899225298192</v>
      </c>
      <c r="Y33" s="60">
        <v>10.0826864162151</v>
      </c>
      <c r="Z33" s="60"/>
      <c r="AA33" s="60">
        <v>10.4127288954608</v>
      </c>
      <c r="AB33" s="60">
        <v>10.4774495405188</v>
      </c>
      <c r="AC33" s="60">
        <v>10.5465239148227</v>
      </c>
      <c r="AD33" s="60">
        <v>10.362256190000201</v>
      </c>
      <c r="AE33" s="60">
        <v>11.0244343317139</v>
      </c>
      <c r="AF33" s="60">
        <v>10.7912763691356</v>
      </c>
      <c r="AG33" s="60">
        <v>10.6469784283547</v>
      </c>
      <c r="AH33" s="60">
        <v>10.598102225151001</v>
      </c>
      <c r="AI33" s="60"/>
      <c r="AJ33" s="60">
        <v>9.9679329770923903</v>
      </c>
      <c r="AK33" s="60">
        <v>10.2078561109132</v>
      </c>
      <c r="AL33" s="60">
        <v>10.6275226045866</v>
      </c>
      <c r="AM33" s="60">
        <v>10.1247797707291</v>
      </c>
      <c r="AN33" s="60">
        <v>9.8740601546609099</v>
      </c>
      <c r="AO33" s="60">
        <v>10.1128516872155</v>
      </c>
      <c r="AP33" s="60">
        <v>10.309363363047201</v>
      </c>
      <c r="AQ33" s="60">
        <v>10.020368926701201</v>
      </c>
      <c r="AR33" s="60">
        <v>10.202782373434699</v>
      </c>
      <c r="AS33" s="60">
        <v>10.064352676864299</v>
      </c>
      <c r="AT33" s="60">
        <v>10.228819563918201</v>
      </c>
      <c r="AU33" s="60">
        <v>10.1288878802472</v>
      </c>
      <c r="AV33" s="60">
        <v>10.0796348270654</v>
      </c>
      <c r="AW33" s="60">
        <v>9.7202008790682992</v>
      </c>
      <c r="AX33" s="60">
        <v>9.67729727117419</v>
      </c>
      <c r="AY33" s="60">
        <v>9.6737555226486602</v>
      </c>
      <c r="AZ33" s="60"/>
      <c r="BA33" s="60">
        <v>10.133061458552</v>
      </c>
      <c r="BB33" s="60">
        <v>9.7876161151422405</v>
      </c>
      <c r="BC33" s="61">
        <v>10.3492277080876</v>
      </c>
      <c r="BD33" s="61">
        <v>10.124057848000099</v>
      </c>
      <c r="BE33" s="61">
        <v>10.1317359806529</v>
      </c>
      <c r="BF33" s="61">
        <v>9.7113168613008192</v>
      </c>
      <c r="BG33" s="61"/>
      <c r="BH33" s="60">
        <v>10.077604710212301</v>
      </c>
      <c r="BI33" s="60">
        <v>10.058962673808599</v>
      </c>
      <c r="BJ33" s="60">
        <v>10.5926577272536</v>
      </c>
      <c r="BK33" s="60">
        <v>10.131118466514501</v>
      </c>
    </row>
    <row r="34" spans="1:84" s="63" customFormat="1" ht="14" customHeight="1" x14ac:dyDescent="0.15">
      <c r="A34" s="65" t="s">
        <v>50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</row>
    <row r="35" spans="1:84" s="63" customFormat="1" ht="14" customHeight="1" x14ac:dyDescent="0.15">
      <c r="A35" s="66" t="s">
        <v>51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</row>
    <row r="36" spans="1:84" s="63" customFormat="1" ht="14" customHeight="1" x14ac:dyDescent="0.15">
      <c r="A36" s="66" t="s">
        <v>52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</row>
    <row r="37" spans="1:84" s="63" customFormat="1" ht="14" customHeight="1" x14ac:dyDescent="0.15">
      <c r="A37" s="87" t="s">
        <v>53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8"/>
      <c r="AA37" s="88"/>
      <c r="AB37" s="88"/>
      <c r="AC37" s="88"/>
      <c r="AD37" s="88"/>
      <c r="AE37" s="88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</row>
  </sheetData>
  <mergeCells count="30">
    <mergeCell ref="AM5:AU5"/>
    <mergeCell ref="AV5:AY5"/>
    <mergeCell ref="AJ4:AY4"/>
    <mergeCell ref="AA5:AD5"/>
    <mergeCell ref="AE5:AH5"/>
    <mergeCell ref="AJ5:AL5"/>
    <mergeCell ref="AA4:AH4"/>
    <mergeCell ref="BA5:BB5"/>
    <mergeCell ref="BC5:BF5"/>
    <mergeCell ref="BA4:BF4"/>
    <mergeCell ref="BH5:BK5"/>
    <mergeCell ref="BH4:BK4"/>
    <mergeCell ref="Q6:R6"/>
    <mergeCell ref="T6:U6"/>
    <mergeCell ref="W6:X6"/>
    <mergeCell ref="BH6:BK6"/>
    <mergeCell ref="BC22:BK22"/>
    <mergeCell ref="BA6:BB6"/>
    <mergeCell ref="BC6:BF6"/>
    <mergeCell ref="AM6:AO6"/>
    <mergeCell ref="AP6:AR6"/>
    <mergeCell ref="AS6:AU6"/>
    <mergeCell ref="E4:O4"/>
    <mergeCell ref="E5:I5"/>
    <mergeCell ref="Q4:U4"/>
    <mergeCell ref="W4:Y4"/>
    <mergeCell ref="W5:Y5"/>
    <mergeCell ref="Q5:U5"/>
    <mergeCell ref="J5:L5"/>
    <mergeCell ref="M5:O5"/>
  </mergeCells>
  <phoneticPr fontId="2" type="noConversion"/>
  <pageMargins left="0.7" right="0.7" top="0.75" bottom="0.75" header="0.3" footer="0.3"/>
  <pageSetup paperSize="9" scale="93" orientation="portrait" horizontalDpi="4294967292" verticalDpi="4294967292"/>
  <rowBreaks count="1" manualBreakCount="1">
    <brk id="33" max="16383" man="1"/>
  </rowBreaks>
  <colBreaks count="1" manualBreakCount="1">
    <brk id="35" max="1048575" man="1" pt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37"/>
  <sheetViews>
    <sheetView zoomScale="140" zoomScaleNormal="140" zoomScalePageLayoutView="140" workbookViewId="0"/>
  </sheetViews>
  <sheetFormatPr baseColWidth="10" defaultRowHeight="12" x14ac:dyDescent="0.15"/>
  <cols>
    <col min="1" max="1" width="4.5" style="2" customWidth="1"/>
    <col min="2" max="4" width="4.1640625" style="2" customWidth="1"/>
    <col min="5" max="96" width="3.5" style="2" customWidth="1"/>
    <col min="97" max="114" width="4.5" style="2" customWidth="1"/>
    <col min="115" max="16384" width="10.83203125" style="2"/>
  </cols>
  <sheetData>
    <row r="1" spans="1:113" x14ac:dyDescent="0.15">
      <c r="A1" s="90" t="s">
        <v>57</v>
      </c>
    </row>
    <row r="2" spans="1:113" x14ac:dyDescent="0.15">
      <c r="A2" s="90" t="s">
        <v>56</v>
      </c>
    </row>
    <row r="3" spans="1:113" x14ac:dyDescent="0.15">
      <c r="A3" s="2" t="s">
        <v>55</v>
      </c>
    </row>
    <row r="4" spans="1:113" s="36" customFormat="1" ht="10" customHeight="1" x14ac:dyDescent="0.2">
      <c r="A4" s="38"/>
      <c r="B4" s="38"/>
      <c r="C4" s="38"/>
      <c r="D4" s="38"/>
      <c r="E4" s="107" t="s">
        <v>20</v>
      </c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76"/>
      <c r="AA4" s="107" t="s">
        <v>18</v>
      </c>
      <c r="AB4" s="106"/>
      <c r="AC4" s="106"/>
      <c r="AD4" s="106"/>
      <c r="AE4" s="106"/>
      <c r="AF4" s="78"/>
      <c r="AG4" s="104" t="s">
        <v>30</v>
      </c>
      <c r="AH4" s="105"/>
      <c r="AI4" s="105"/>
      <c r="AJ4" s="79"/>
      <c r="AK4" s="104" t="s">
        <v>0</v>
      </c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79"/>
      <c r="AZ4" s="104" t="s">
        <v>1</v>
      </c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79"/>
      <c r="BY4" s="104" t="s">
        <v>2</v>
      </c>
      <c r="BZ4" s="104"/>
      <c r="CA4" s="106"/>
      <c r="CB4" s="106"/>
      <c r="CC4" s="106"/>
      <c r="CD4" s="106"/>
      <c r="CE4" s="106"/>
      <c r="CF4" s="78"/>
      <c r="CG4" s="107" t="s">
        <v>3</v>
      </c>
      <c r="CH4" s="106"/>
      <c r="CI4" s="106"/>
      <c r="CJ4" s="106"/>
      <c r="CK4" s="106"/>
      <c r="CL4" s="37"/>
      <c r="CM4" s="80"/>
      <c r="CN4" s="80"/>
      <c r="CO4" s="15"/>
      <c r="CP4" s="15"/>
      <c r="CS4" s="4"/>
      <c r="CT4" s="4"/>
      <c r="CU4" s="4"/>
      <c r="CV4" s="4"/>
      <c r="CW4" s="4"/>
      <c r="CX4" s="4"/>
      <c r="CY4" s="35"/>
      <c r="CZ4" s="35"/>
      <c r="DA4" s="35"/>
      <c r="DB4" s="35"/>
      <c r="DC4" s="35"/>
      <c r="DD4" s="35"/>
      <c r="DE4" s="35"/>
      <c r="DF4" s="35"/>
    </row>
    <row r="5" spans="1:113" s="36" customFormat="1" ht="10" customHeight="1" x14ac:dyDescent="0.2">
      <c r="A5" s="62"/>
      <c r="B5" s="33"/>
      <c r="C5" s="33"/>
      <c r="D5" s="33"/>
      <c r="E5" s="92" t="s">
        <v>4</v>
      </c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 t="s">
        <v>5</v>
      </c>
      <c r="U5" s="97"/>
      <c r="V5" s="97"/>
      <c r="W5" s="92" t="s">
        <v>6</v>
      </c>
      <c r="X5" s="97"/>
      <c r="Y5" s="97"/>
      <c r="Z5" s="81"/>
      <c r="AA5" s="92" t="s">
        <v>19</v>
      </c>
      <c r="AB5" s="96"/>
      <c r="AC5" s="96"/>
      <c r="AD5" s="96"/>
      <c r="AE5" s="96"/>
      <c r="AF5" s="80"/>
      <c r="AG5" s="92" t="s">
        <v>21</v>
      </c>
      <c r="AH5" s="92"/>
      <c r="AI5" s="92"/>
      <c r="AJ5" s="77"/>
      <c r="AK5" s="92" t="s">
        <v>7</v>
      </c>
      <c r="AL5" s="97"/>
      <c r="AM5" s="97"/>
      <c r="AN5" s="97"/>
      <c r="AO5" s="97"/>
      <c r="AP5" s="97"/>
      <c r="AQ5" s="97"/>
      <c r="AR5" s="92" t="s">
        <v>8</v>
      </c>
      <c r="AS5" s="97"/>
      <c r="AT5" s="97"/>
      <c r="AU5" s="97"/>
      <c r="AV5" s="97"/>
      <c r="AW5" s="97"/>
      <c r="AX5" s="97"/>
      <c r="AY5" s="81"/>
      <c r="AZ5" s="92" t="s">
        <v>9</v>
      </c>
      <c r="BA5" s="92"/>
      <c r="BB5" s="92"/>
      <c r="BC5" s="92"/>
      <c r="BD5" s="92" t="s">
        <v>10</v>
      </c>
      <c r="BE5" s="92"/>
      <c r="BF5" s="92"/>
      <c r="BG5" s="97"/>
      <c r="BH5" s="97"/>
      <c r="BI5" s="97"/>
      <c r="BJ5" s="97"/>
      <c r="BK5" s="97"/>
      <c r="BL5" s="97"/>
      <c r="BM5" s="97"/>
      <c r="BN5" s="97"/>
      <c r="BO5" s="97"/>
      <c r="BP5" s="92" t="s">
        <v>11</v>
      </c>
      <c r="BQ5" s="97"/>
      <c r="BR5" s="97"/>
      <c r="BS5" s="97"/>
      <c r="BT5" s="97"/>
      <c r="BU5" s="97"/>
      <c r="BV5" s="97"/>
      <c r="BW5" s="97"/>
      <c r="BX5" s="81"/>
      <c r="BY5" s="92" t="s">
        <v>12</v>
      </c>
      <c r="BZ5" s="92"/>
      <c r="CA5" s="97"/>
      <c r="CB5" s="92" t="s">
        <v>13</v>
      </c>
      <c r="CC5" s="97"/>
      <c r="CD5" s="97"/>
      <c r="CE5" s="97"/>
      <c r="CF5" s="81"/>
      <c r="CG5" s="92" t="s">
        <v>14</v>
      </c>
      <c r="CH5" s="96"/>
      <c r="CI5" s="96"/>
      <c r="CJ5" s="96"/>
      <c r="CK5" s="96"/>
      <c r="CL5" s="15"/>
      <c r="CM5" s="77"/>
      <c r="CN5" s="15"/>
      <c r="CO5" s="10"/>
      <c r="CP5" s="10"/>
      <c r="CQ5" s="10"/>
      <c r="CR5" s="10"/>
      <c r="CS5" s="4"/>
      <c r="CT5" s="4"/>
      <c r="CU5" s="4"/>
      <c r="CV5" s="4"/>
      <c r="CW5" s="4"/>
      <c r="CX5" s="4"/>
      <c r="CY5" s="35"/>
      <c r="CZ5" s="35"/>
      <c r="DA5" s="35"/>
      <c r="DB5" s="35"/>
      <c r="DC5" s="35"/>
      <c r="DD5" s="35"/>
      <c r="DE5" s="35"/>
      <c r="DF5" s="35"/>
    </row>
    <row r="6" spans="1:113" ht="10" customHeight="1" x14ac:dyDescent="0.2">
      <c r="B6" s="21"/>
      <c r="C6" s="21"/>
      <c r="D6" s="21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9"/>
      <c r="Z6" s="70"/>
      <c r="AA6" s="98">
        <v>1</v>
      </c>
      <c r="AB6" s="98"/>
      <c r="AC6" s="75">
        <v>2</v>
      </c>
      <c r="AD6" s="98">
        <v>3</v>
      </c>
      <c r="AE6" s="98"/>
      <c r="AF6" s="77"/>
      <c r="AG6" s="98" t="s">
        <v>15</v>
      </c>
      <c r="AH6" s="99"/>
      <c r="AI6" s="75" t="s">
        <v>16</v>
      </c>
      <c r="AJ6" s="77"/>
      <c r="AK6" s="69"/>
      <c r="AL6" s="69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72"/>
      <c r="AZ6" s="68"/>
      <c r="BA6" s="68"/>
      <c r="BB6" s="68"/>
      <c r="BC6" s="68"/>
      <c r="BD6" s="98">
        <v>1</v>
      </c>
      <c r="BE6" s="98"/>
      <c r="BF6" s="98"/>
      <c r="BG6" s="98">
        <v>2</v>
      </c>
      <c r="BH6" s="98"/>
      <c r="BI6" s="98"/>
      <c r="BJ6" s="98"/>
      <c r="BK6" s="103">
        <v>3</v>
      </c>
      <c r="BL6" s="103"/>
      <c r="BM6" s="103"/>
      <c r="BN6" s="103"/>
      <c r="BO6" s="103"/>
      <c r="BP6" s="73"/>
      <c r="BQ6" s="73"/>
      <c r="BR6" s="73"/>
      <c r="BS6" s="73"/>
      <c r="BT6" s="73"/>
      <c r="BU6" s="73"/>
      <c r="BV6" s="73"/>
      <c r="BW6" s="73"/>
      <c r="BX6" s="13"/>
      <c r="BY6" s="98" t="s">
        <v>16</v>
      </c>
      <c r="BZ6" s="98"/>
      <c r="CA6" s="98"/>
      <c r="CB6" s="102" t="s">
        <v>45</v>
      </c>
      <c r="CC6" s="102"/>
      <c r="CD6" s="102"/>
      <c r="CE6" s="102"/>
      <c r="CF6" s="74"/>
      <c r="CG6" s="98" t="s">
        <v>17</v>
      </c>
      <c r="CH6" s="99"/>
      <c r="CI6" s="99"/>
      <c r="CJ6" s="99"/>
      <c r="CK6" s="99"/>
      <c r="CM6" s="4"/>
      <c r="CN6"/>
      <c r="CQ6" s="11"/>
      <c r="CR6" s="11"/>
      <c r="CS6" s="4"/>
      <c r="CT6" s="4"/>
      <c r="CU6" s="4"/>
      <c r="CV6" s="4"/>
      <c r="CW6" s="4"/>
      <c r="CX6" s="4"/>
      <c r="CY6"/>
      <c r="CZ6"/>
      <c r="DA6"/>
      <c r="DB6"/>
      <c r="DC6"/>
      <c r="DD6"/>
      <c r="DE6"/>
      <c r="DF6"/>
    </row>
    <row r="7" spans="1:113" ht="10" customHeight="1" x14ac:dyDescent="0.2">
      <c r="B7" s="21"/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3"/>
      <c r="Z7" s="23"/>
      <c r="AA7" s="39"/>
      <c r="AB7" s="39"/>
      <c r="AC7" s="39"/>
      <c r="AD7" s="39"/>
      <c r="AE7" s="39"/>
      <c r="AF7" s="39"/>
      <c r="AG7" s="39"/>
      <c r="AH7" s="41"/>
      <c r="AI7" s="39"/>
      <c r="AJ7" s="39"/>
      <c r="AK7" s="23"/>
      <c r="AL7" s="23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39"/>
      <c r="BE7" s="39"/>
      <c r="BF7" s="39"/>
      <c r="BG7" s="39"/>
      <c r="BH7" s="39"/>
      <c r="BI7" s="39"/>
      <c r="BJ7" s="39"/>
      <c r="BK7" s="31"/>
      <c r="BL7" s="31"/>
      <c r="BM7" s="31"/>
      <c r="BN7" s="31"/>
      <c r="BO7" s="31"/>
      <c r="BP7" s="26"/>
      <c r="BQ7" s="26"/>
      <c r="BR7" s="26"/>
      <c r="BS7" s="26"/>
      <c r="BT7" s="26"/>
      <c r="BU7" s="26"/>
      <c r="BV7" s="26"/>
      <c r="BW7" s="26"/>
      <c r="BX7" s="26"/>
      <c r="BY7" s="39"/>
      <c r="BZ7" s="39"/>
      <c r="CA7" s="39"/>
      <c r="CB7" s="30"/>
      <c r="CC7" s="30"/>
      <c r="CD7" s="30"/>
      <c r="CE7" s="30"/>
      <c r="CF7" s="30"/>
      <c r="CG7" s="39"/>
      <c r="CH7" s="41"/>
      <c r="CI7" s="41"/>
      <c r="CJ7" s="41"/>
      <c r="CK7" s="41"/>
      <c r="CM7" s="4"/>
      <c r="CN7"/>
      <c r="CQ7" s="11"/>
      <c r="CR7" s="11"/>
      <c r="CS7" s="4"/>
      <c r="CT7" s="4"/>
      <c r="CU7" s="4"/>
      <c r="CV7" s="4"/>
      <c r="CW7" s="4"/>
      <c r="CX7" s="4"/>
      <c r="CY7"/>
      <c r="CZ7"/>
      <c r="DA7"/>
      <c r="DB7"/>
      <c r="DC7"/>
      <c r="DD7"/>
      <c r="DE7"/>
      <c r="DF7"/>
    </row>
    <row r="8" spans="1:113" s="43" customFormat="1" ht="10" customHeight="1" x14ac:dyDescent="0.2">
      <c r="A8" s="12" t="s">
        <v>46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45"/>
      <c r="AK8" s="45"/>
      <c r="AL8" s="45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N8" s="46"/>
      <c r="CQ8" s="26"/>
      <c r="CR8" s="2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</row>
    <row r="9" spans="1:113" s="47" customFormat="1" ht="10" customHeight="1" x14ac:dyDescent="0.2">
      <c r="B9" s="56" t="s">
        <v>23</v>
      </c>
      <c r="C9" s="56" t="s">
        <v>49</v>
      </c>
      <c r="D9" s="56"/>
      <c r="E9" s="48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50"/>
      <c r="Z9" s="50"/>
      <c r="AA9" s="50"/>
      <c r="AB9" s="50"/>
      <c r="AC9" s="49"/>
      <c r="AD9" s="49"/>
      <c r="AE9" s="49"/>
      <c r="AF9" s="49"/>
      <c r="AG9" s="49"/>
      <c r="AH9" s="49"/>
      <c r="AI9" s="50"/>
      <c r="AJ9" s="50"/>
      <c r="AK9" s="50"/>
      <c r="AL9" s="50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N9" s="51"/>
      <c r="CQ9" s="52"/>
      <c r="CR9" s="52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</row>
    <row r="10" spans="1:113" ht="10" customHeight="1" x14ac:dyDescent="0.15">
      <c r="A10" s="6" t="s">
        <v>24</v>
      </c>
      <c r="B10" s="53">
        <v>3.866769230769232E-2</v>
      </c>
      <c r="C10" s="53">
        <v>0.44834794149056584</v>
      </c>
      <c r="D10" s="53"/>
      <c r="E10" s="19">
        <v>56.504399999999997</v>
      </c>
      <c r="F10" s="19">
        <v>58.6494</v>
      </c>
      <c r="G10" s="19">
        <v>67.040599999999998</v>
      </c>
      <c r="H10" s="19">
        <v>60.663499999999999</v>
      </c>
      <c r="I10" s="19">
        <v>61.377899999999997</v>
      </c>
      <c r="J10" s="19">
        <v>56.445900000000002</v>
      </c>
      <c r="K10" s="19">
        <v>54.441600000000001</v>
      </c>
      <c r="L10" s="19">
        <v>53.338299999999997</v>
      </c>
      <c r="M10" s="19">
        <v>59.923499999999997</v>
      </c>
      <c r="N10" s="19">
        <v>60.995899999999999</v>
      </c>
      <c r="O10" s="19">
        <v>60.4467</v>
      </c>
      <c r="P10" s="19">
        <v>61.249699999999997</v>
      </c>
      <c r="Q10" s="19">
        <v>58.409199999999998</v>
      </c>
      <c r="R10" s="19">
        <v>59.029600000000002</v>
      </c>
      <c r="S10" s="19">
        <v>61.377899999999997</v>
      </c>
      <c r="T10" s="19">
        <v>59.786299999999997</v>
      </c>
      <c r="U10" s="19">
        <v>60.046900000000001</v>
      </c>
      <c r="V10" s="19">
        <v>58.767800000000001</v>
      </c>
      <c r="W10" s="19">
        <v>57.101799999999997</v>
      </c>
      <c r="X10" s="19">
        <v>65.869900000000001</v>
      </c>
      <c r="Y10" s="19">
        <v>58.754899999999999</v>
      </c>
      <c r="Z10" s="19"/>
      <c r="AA10" s="19">
        <v>51.023000000000003</v>
      </c>
      <c r="AB10" s="19">
        <v>53.108800000000002</v>
      </c>
      <c r="AC10" s="19">
        <v>48.452100000000002</v>
      </c>
      <c r="AD10" s="19">
        <v>51.960999999999999</v>
      </c>
      <c r="AE10" s="19">
        <v>49.398600000000002</v>
      </c>
      <c r="AF10" s="19"/>
      <c r="AG10" s="19">
        <v>45.317999999999998</v>
      </c>
      <c r="AH10" s="19">
        <v>46.705500000000001</v>
      </c>
      <c r="AI10" s="19">
        <v>39.5167</v>
      </c>
      <c r="AJ10" s="19"/>
      <c r="AK10" s="19">
        <v>42.461500000000001</v>
      </c>
      <c r="AL10" s="19">
        <v>45.300899999999999</v>
      </c>
      <c r="AM10" s="19">
        <v>47.657299999999999</v>
      </c>
      <c r="AN10" s="19">
        <v>49.075899999999997</v>
      </c>
      <c r="AO10" s="84">
        <v>46.6828</v>
      </c>
      <c r="AP10" s="84">
        <v>45.844200000000001</v>
      </c>
      <c r="AQ10" s="19">
        <v>44.113999999999997</v>
      </c>
      <c r="AR10" s="19">
        <v>38.937600000000003</v>
      </c>
      <c r="AS10" s="19">
        <v>44.599699999999999</v>
      </c>
      <c r="AT10" s="19">
        <v>48.0916</v>
      </c>
      <c r="AU10" s="19">
        <v>46.283999999999999</v>
      </c>
      <c r="AV10" s="19">
        <v>43.099499999999999</v>
      </c>
      <c r="AW10" s="19">
        <v>44.638199999999998</v>
      </c>
      <c r="AX10" s="19">
        <v>46.041499999999999</v>
      </c>
      <c r="AY10" s="19"/>
      <c r="AZ10" s="19">
        <v>57.277000000000001</v>
      </c>
      <c r="BA10" s="19">
        <v>59.264299999999999</v>
      </c>
      <c r="BB10" s="19">
        <v>52.107399999999998</v>
      </c>
      <c r="BC10" s="19">
        <v>57.554400000000001</v>
      </c>
      <c r="BD10" s="19">
        <v>58.134500000000003</v>
      </c>
      <c r="BE10" s="19">
        <v>55.689300000000003</v>
      </c>
      <c r="BF10" s="19">
        <v>56.078099999999999</v>
      </c>
      <c r="BG10" s="19">
        <v>44.8185</v>
      </c>
      <c r="BH10" s="19">
        <v>61.264699999999998</v>
      </c>
      <c r="BI10" s="19">
        <v>49.386400000000002</v>
      </c>
      <c r="BJ10" s="19">
        <v>44.092199999999998</v>
      </c>
      <c r="BK10" s="19">
        <v>60.167299999999997</v>
      </c>
      <c r="BL10" s="19">
        <v>57.157800000000002</v>
      </c>
      <c r="BM10" s="19">
        <v>51.900100000000002</v>
      </c>
      <c r="BN10" s="19">
        <v>59.164999999999999</v>
      </c>
      <c r="BO10" s="19">
        <v>50.759099999999997</v>
      </c>
      <c r="BP10" s="17">
        <v>59.664400000000001</v>
      </c>
      <c r="BQ10" s="17">
        <v>58.425899999999999</v>
      </c>
      <c r="BR10" s="17">
        <v>57.7378</v>
      </c>
      <c r="BS10" s="17">
        <v>60.188400000000001</v>
      </c>
      <c r="BT10" s="17">
        <v>60.642000000000003</v>
      </c>
      <c r="BU10" s="17">
        <v>59.433900000000001</v>
      </c>
      <c r="BV10" s="17">
        <v>59.107999999999997</v>
      </c>
      <c r="BW10" s="17">
        <v>57.067399999999999</v>
      </c>
      <c r="BX10" s="17"/>
      <c r="BY10" s="17">
        <v>45.950299999999999</v>
      </c>
      <c r="BZ10" s="17">
        <v>48.490200000000002</v>
      </c>
      <c r="CA10" s="17">
        <v>48.490200000000002</v>
      </c>
      <c r="CB10" s="18">
        <v>47.617600000000003</v>
      </c>
      <c r="CC10" s="18">
        <v>50.050600000000003</v>
      </c>
      <c r="CD10" s="18">
        <v>53.684100000000001</v>
      </c>
      <c r="CE10" s="18">
        <v>48.961300000000001</v>
      </c>
      <c r="CF10" s="18"/>
      <c r="CG10" s="17">
        <v>48.839500000000001</v>
      </c>
      <c r="CH10" s="17">
        <v>49.501399999999997</v>
      </c>
      <c r="CI10" s="17">
        <v>43.347099999999998</v>
      </c>
      <c r="CJ10" s="19">
        <v>44.534100000000002</v>
      </c>
      <c r="CK10" s="19">
        <v>48.961300000000001</v>
      </c>
    </row>
    <row r="11" spans="1:113" ht="10" customHeight="1" x14ac:dyDescent="0.15">
      <c r="A11" s="6" t="s">
        <v>25</v>
      </c>
      <c r="B11" s="53">
        <v>0.19</v>
      </c>
      <c r="C11" s="53">
        <v>2.4417410962264151E-2</v>
      </c>
      <c r="D11" s="53"/>
      <c r="E11" s="19">
        <v>0.432591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/>
      <c r="AA11" s="19">
        <v>0</v>
      </c>
      <c r="AB11" s="19">
        <v>0</v>
      </c>
      <c r="AC11" s="19">
        <v>0</v>
      </c>
      <c r="AD11" s="19">
        <v>0</v>
      </c>
      <c r="AE11" s="19">
        <v>0</v>
      </c>
      <c r="AF11" s="19"/>
      <c r="AG11" s="19">
        <v>0</v>
      </c>
      <c r="AH11" s="19">
        <v>0</v>
      </c>
      <c r="AI11" s="19">
        <v>0</v>
      </c>
      <c r="AJ11" s="19"/>
      <c r="AK11" s="19">
        <v>0</v>
      </c>
      <c r="AL11" s="19">
        <v>0</v>
      </c>
      <c r="AM11" s="19">
        <v>0</v>
      </c>
      <c r="AN11" s="19">
        <v>0</v>
      </c>
      <c r="AO11" s="84">
        <v>0</v>
      </c>
      <c r="AP11" s="84">
        <v>0.30052299999999998</v>
      </c>
      <c r="AQ11" s="19">
        <v>0</v>
      </c>
      <c r="AR11" s="19">
        <v>0</v>
      </c>
      <c r="AS11" s="19">
        <v>0</v>
      </c>
      <c r="AT11" s="19">
        <v>0</v>
      </c>
      <c r="AU11" s="19">
        <v>0</v>
      </c>
      <c r="AV11" s="19">
        <v>0</v>
      </c>
      <c r="AW11" s="19">
        <v>0</v>
      </c>
      <c r="AX11" s="19">
        <v>0</v>
      </c>
      <c r="AY11" s="19"/>
      <c r="AZ11" s="19">
        <v>0</v>
      </c>
      <c r="BA11" s="19">
        <v>0</v>
      </c>
      <c r="BB11" s="19">
        <v>0</v>
      </c>
      <c r="BC11" s="19">
        <v>0</v>
      </c>
      <c r="BD11" s="19">
        <v>0</v>
      </c>
      <c r="BE11" s="19">
        <v>0</v>
      </c>
      <c r="BF11" s="19">
        <v>0</v>
      </c>
      <c r="BG11" s="19">
        <v>1.0542199999999999</v>
      </c>
      <c r="BH11" s="19">
        <v>0</v>
      </c>
      <c r="BI11" s="19">
        <v>0</v>
      </c>
      <c r="BJ11" s="19">
        <v>0</v>
      </c>
      <c r="BK11" s="19">
        <v>0</v>
      </c>
      <c r="BL11" s="19">
        <v>0</v>
      </c>
      <c r="BM11" s="19">
        <v>0</v>
      </c>
      <c r="BN11" s="19">
        <v>0</v>
      </c>
      <c r="BO11" s="19">
        <v>0</v>
      </c>
      <c r="BP11" s="17">
        <v>0</v>
      </c>
      <c r="BQ11" s="17">
        <v>0</v>
      </c>
      <c r="BR11" s="17">
        <v>0.66523299999999996</v>
      </c>
      <c r="BS11" s="17">
        <v>0.34437499999999999</v>
      </c>
      <c r="BT11" s="17">
        <v>0</v>
      </c>
      <c r="BU11" s="17">
        <v>0</v>
      </c>
      <c r="BV11" s="17">
        <v>0.40732400000000002</v>
      </c>
      <c r="BW11" s="17">
        <v>0</v>
      </c>
      <c r="BX11" s="17"/>
      <c r="BY11" s="17">
        <v>0</v>
      </c>
      <c r="BZ11" s="17">
        <v>0</v>
      </c>
      <c r="CA11" s="17">
        <v>0</v>
      </c>
      <c r="CB11" s="18">
        <v>0</v>
      </c>
      <c r="CC11" s="18">
        <v>0</v>
      </c>
      <c r="CD11" s="18">
        <v>0</v>
      </c>
      <c r="CE11" s="18">
        <v>0</v>
      </c>
      <c r="CF11" s="18"/>
      <c r="CG11" s="17">
        <v>0</v>
      </c>
      <c r="CH11" s="17">
        <v>0</v>
      </c>
      <c r="CI11" s="17">
        <v>0</v>
      </c>
      <c r="CJ11" s="19">
        <v>0</v>
      </c>
      <c r="CK11" s="19">
        <v>0</v>
      </c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</row>
    <row r="12" spans="1:113" s="1" customFormat="1" ht="10" customHeight="1" x14ac:dyDescent="0.15">
      <c r="A12" s="6" t="s">
        <v>26</v>
      </c>
      <c r="B12" s="53">
        <v>4.4583961538461531E-2</v>
      </c>
      <c r="C12" s="53">
        <v>0.23864700243396228</v>
      </c>
      <c r="D12" s="53"/>
      <c r="E12" s="19">
        <v>17.871400000000001</v>
      </c>
      <c r="F12" s="19">
        <v>20.232099999999999</v>
      </c>
      <c r="G12" s="19">
        <v>19.839200000000002</v>
      </c>
      <c r="H12" s="19">
        <v>20.720099999999999</v>
      </c>
      <c r="I12" s="19">
        <v>20.975000000000001</v>
      </c>
      <c r="J12" s="19">
        <v>20.075900000000001</v>
      </c>
      <c r="K12" s="19">
        <v>18.048200000000001</v>
      </c>
      <c r="L12" s="19">
        <v>17.425899999999999</v>
      </c>
      <c r="M12" s="19">
        <v>20.849799999999998</v>
      </c>
      <c r="N12" s="19">
        <v>20.005400000000002</v>
      </c>
      <c r="O12" s="19">
        <v>20.554200000000002</v>
      </c>
      <c r="P12" s="19">
        <v>19.851299999999998</v>
      </c>
      <c r="Q12" s="19">
        <v>17.443000000000001</v>
      </c>
      <c r="R12" s="19">
        <v>22.621500000000001</v>
      </c>
      <c r="S12" s="19">
        <v>20.975000000000001</v>
      </c>
      <c r="T12" s="19">
        <v>20.078099999999999</v>
      </c>
      <c r="U12" s="19">
        <v>20.503599999999999</v>
      </c>
      <c r="V12" s="19">
        <v>20.298500000000001</v>
      </c>
      <c r="W12" s="19">
        <v>17.944900000000001</v>
      </c>
      <c r="X12" s="19">
        <v>20.292300000000001</v>
      </c>
      <c r="Y12" s="19">
        <v>19.289899999999999</v>
      </c>
      <c r="Z12" s="19"/>
      <c r="AA12" s="19">
        <v>21.377099999999999</v>
      </c>
      <c r="AB12" s="19">
        <v>22.2605</v>
      </c>
      <c r="AC12" s="19">
        <v>20.035399999999999</v>
      </c>
      <c r="AD12" s="19">
        <v>23.735299999999999</v>
      </c>
      <c r="AE12" s="19">
        <v>22.909099999999999</v>
      </c>
      <c r="AF12" s="19"/>
      <c r="AG12" s="19">
        <v>26.468299999999999</v>
      </c>
      <c r="AH12" s="19">
        <v>22.766400000000001</v>
      </c>
      <c r="AI12" s="19">
        <v>27.6403</v>
      </c>
      <c r="AJ12" s="19"/>
      <c r="AK12" s="19">
        <v>26.033000000000001</v>
      </c>
      <c r="AL12" s="19">
        <v>28.419</v>
      </c>
      <c r="AM12" s="19">
        <v>26.545100000000001</v>
      </c>
      <c r="AN12" s="19">
        <v>26.779699999999998</v>
      </c>
      <c r="AO12" s="84">
        <v>26.5578</v>
      </c>
      <c r="AP12" s="84">
        <v>26.206800000000001</v>
      </c>
      <c r="AQ12" s="19">
        <v>25.385300000000001</v>
      </c>
      <c r="AR12" s="19">
        <v>30.651800000000001</v>
      </c>
      <c r="AS12" s="19">
        <v>28.405799999999999</v>
      </c>
      <c r="AT12" s="19">
        <v>27.595199999999998</v>
      </c>
      <c r="AU12" s="19">
        <v>27.221699999999998</v>
      </c>
      <c r="AV12" s="19">
        <v>26.915700000000001</v>
      </c>
      <c r="AW12" s="19">
        <v>28.5214</v>
      </c>
      <c r="AX12" s="19">
        <v>26.417999999999999</v>
      </c>
      <c r="AY12" s="19"/>
      <c r="AZ12" s="19">
        <v>20.9192</v>
      </c>
      <c r="BA12" s="19">
        <v>21.334099999999999</v>
      </c>
      <c r="BB12" s="19">
        <v>19.608899999999998</v>
      </c>
      <c r="BC12" s="19">
        <v>20.681100000000001</v>
      </c>
      <c r="BD12" s="19">
        <v>18.7148</v>
      </c>
      <c r="BE12" s="19">
        <v>16.7562</v>
      </c>
      <c r="BF12" s="19">
        <v>18.6113</v>
      </c>
      <c r="BG12" s="19">
        <v>24.2667</v>
      </c>
      <c r="BH12" s="19">
        <v>21.146000000000001</v>
      </c>
      <c r="BI12" s="19">
        <v>23.520399999999999</v>
      </c>
      <c r="BJ12" s="19">
        <v>25.528500000000001</v>
      </c>
      <c r="BK12" s="19">
        <v>20.247599999999998</v>
      </c>
      <c r="BL12" s="19">
        <v>20.726600000000001</v>
      </c>
      <c r="BM12" s="19">
        <v>22.335699999999999</v>
      </c>
      <c r="BN12" s="19">
        <v>19.615600000000001</v>
      </c>
      <c r="BO12" s="19">
        <v>19.775099999999998</v>
      </c>
      <c r="BP12" s="19">
        <v>20.342300000000002</v>
      </c>
      <c r="BQ12" s="19">
        <v>19.610399999999998</v>
      </c>
      <c r="BR12" s="19">
        <v>19.971800000000002</v>
      </c>
      <c r="BS12" s="19">
        <v>21.1858</v>
      </c>
      <c r="BT12" s="19">
        <v>20.494399999999999</v>
      </c>
      <c r="BU12" s="19">
        <v>19.1251</v>
      </c>
      <c r="BV12" s="19">
        <v>20.231200000000001</v>
      </c>
      <c r="BW12" s="19">
        <v>20.013300000000001</v>
      </c>
      <c r="BX12" s="19"/>
      <c r="BY12" s="19">
        <v>21.382899999999999</v>
      </c>
      <c r="BZ12" s="19">
        <v>21.633400000000002</v>
      </c>
      <c r="CA12" s="19">
        <v>21.633400000000002</v>
      </c>
      <c r="CB12" s="20">
        <v>22.743600000000001</v>
      </c>
      <c r="CC12" s="20">
        <v>23.387799999999999</v>
      </c>
      <c r="CD12" s="20">
        <v>21.886800000000001</v>
      </c>
      <c r="CE12" s="20">
        <v>20.890799999999999</v>
      </c>
      <c r="CF12" s="20"/>
      <c r="CG12" s="19">
        <v>21.165500000000002</v>
      </c>
      <c r="CH12" s="19">
        <v>20.340900000000001</v>
      </c>
      <c r="CI12" s="19">
        <v>18.501300000000001</v>
      </c>
      <c r="CJ12" s="19">
        <v>22.282</v>
      </c>
      <c r="CK12" s="19">
        <v>20.890799999999999</v>
      </c>
    </row>
    <row r="13" spans="1:113" s="1" customFormat="1" ht="10" customHeight="1" x14ac:dyDescent="0.15">
      <c r="A13" s="6" t="s">
        <v>27</v>
      </c>
      <c r="B13" s="53">
        <v>0.14000000000000001</v>
      </c>
      <c r="C13" s="53">
        <v>7.5647062849056618E-2</v>
      </c>
      <c r="D13" s="53"/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0.205565</v>
      </c>
      <c r="L13" s="19">
        <v>0</v>
      </c>
      <c r="M13" s="19">
        <v>0</v>
      </c>
      <c r="N13" s="19">
        <v>0</v>
      </c>
      <c r="O13" s="19">
        <v>0</v>
      </c>
      <c r="P13" s="19">
        <v>0.53654400000000002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0.24194399999999999</v>
      </c>
      <c r="Z13" s="19"/>
      <c r="AA13" s="19">
        <v>0</v>
      </c>
      <c r="AB13" s="19">
        <v>0.21962000000000001</v>
      </c>
      <c r="AC13" s="19">
        <v>0</v>
      </c>
      <c r="AD13" s="19">
        <v>0</v>
      </c>
      <c r="AE13" s="19">
        <v>0</v>
      </c>
      <c r="AF13" s="19"/>
      <c r="AG13" s="19">
        <v>0.25258900000000001</v>
      </c>
      <c r="AH13" s="19">
        <v>0.32356299999999999</v>
      </c>
      <c r="AI13" s="19">
        <v>0</v>
      </c>
      <c r="AJ13" s="19"/>
      <c r="AK13" s="19">
        <v>0</v>
      </c>
      <c r="AL13" s="19">
        <v>0</v>
      </c>
      <c r="AM13" s="19">
        <v>0</v>
      </c>
      <c r="AN13" s="19">
        <v>0</v>
      </c>
      <c r="AO13" s="84">
        <v>0</v>
      </c>
      <c r="AP13" s="84">
        <v>0</v>
      </c>
      <c r="AQ13" s="19">
        <v>0</v>
      </c>
      <c r="AR13" s="19">
        <v>0</v>
      </c>
      <c r="AS13" s="19">
        <v>0</v>
      </c>
      <c r="AT13" s="19">
        <v>0.20441300000000001</v>
      </c>
      <c r="AU13" s="19">
        <v>0</v>
      </c>
      <c r="AV13" s="19">
        <v>0</v>
      </c>
      <c r="AW13" s="19">
        <v>0</v>
      </c>
      <c r="AX13" s="19">
        <v>0</v>
      </c>
      <c r="AY13" s="19"/>
      <c r="AZ13" s="19">
        <v>0.34545900000000002</v>
      </c>
      <c r="BA13" s="19">
        <v>0</v>
      </c>
      <c r="BB13" s="19">
        <v>0</v>
      </c>
      <c r="BC13" s="19">
        <v>0.30451899999999998</v>
      </c>
      <c r="BD13" s="19">
        <v>0.38551000000000002</v>
      </c>
      <c r="BE13" s="19">
        <v>0.32747100000000001</v>
      </c>
      <c r="BF13" s="19">
        <v>0.33233200000000002</v>
      </c>
      <c r="BG13" s="19">
        <v>0</v>
      </c>
      <c r="BH13" s="19">
        <v>0.45498100000000002</v>
      </c>
      <c r="BI13" s="19">
        <v>0</v>
      </c>
      <c r="BJ13" s="19">
        <v>0</v>
      </c>
      <c r="BK13" s="19">
        <v>0</v>
      </c>
      <c r="BL13" s="19">
        <v>0</v>
      </c>
      <c r="BM13" s="19">
        <v>0.58655400000000002</v>
      </c>
      <c r="BN13" s="19">
        <v>0.37867499999999998</v>
      </c>
      <c r="BO13" s="19">
        <v>0</v>
      </c>
      <c r="BP13" s="19">
        <v>0.99099999999999999</v>
      </c>
      <c r="BQ13" s="19">
        <v>0.68374000000000001</v>
      </c>
      <c r="BR13" s="19">
        <v>0.60182899999999995</v>
      </c>
      <c r="BS13" s="19">
        <v>0.33162599999999998</v>
      </c>
      <c r="BT13" s="19">
        <v>0.65056700000000001</v>
      </c>
      <c r="BU13" s="19">
        <v>0.33154400000000001</v>
      </c>
      <c r="BV13" s="19">
        <v>0.44654700000000003</v>
      </c>
      <c r="BW13" s="19">
        <v>0.534802</v>
      </c>
      <c r="BX13" s="19"/>
      <c r="BY13" s="19">
        <v>0.23899300000000001</v>
      </c>
      <c r="BZ13" s="19">
        <v>0</v>
      </c>
      <c r="CA13" s="19">
        <v>0</v>
      </c>
      <c r="CB13" s="20">
        <v>0.32163599999999998</v>
      </c>
      <c r="CC13" s="20">
        <v>0</v>
      </c>
      <c r="CD13" s="20">
        <v>0</v>
      </c>
      <c r="CE13" s="20">
        <v>0</v>
      </c>
      <c r="CF13" s="20"/>
      <c r="CG13" s="19">
        <v>0</v>
      </c>
      <c r="CH13" s="19">
        <v>0</v>
      </c>
      <c r="CI13" s="19">
        <v>0.283808</v>
      </c>
      <c r="CJ13" s="19">
        <v>0.22856699999999999</v>
      </c>
      <c r="CK13" s="19">
        <v>0</v>
      </c>
    </row>
    <row r="14" spans="1:113" s="1" customFormat="1" ht="10" customHeight="1" x14ac:dyDescent="0.15">
      <c r="A14" s="6" t="s">
        <v>40</v>
      </c>
      <c r="B14" s="53">
        <v>0.13</v>
      </c>
      <c r="C14" s="53">
        <v>1.4827325377358492E-2</v>
      </c>
      <c r="D14" s="53"/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0.154169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0.135328</v>
      </c>
      <c r="X14" s="19">
        <v>0</v>
      </c>
      <c r="Y14" s="19">
        <v>0</v>
      </c>
      <c r="Z14" s="19"/>
      <c r="AA14" s="19">
        <v>0</v>
      </c>
      <c r="AB14" s="19">
        <v>0</v>
      </c>
      <c r="AC14" s="19">
        <v>0</v>
      </c>
      <c r="AD14" s="19">
        <v>0</v>
      </c>
      <c r="AE14" s="19">
        <v>0</v>
      </c>
      <c r="AF14" s="19"/>
      <c r="AG14" s="19">
        <v>0</v>
      </c>
      <c r="AH14" s="19">
        <v>0</v>
      </c>
      <c r="AI14" s="19">
        <v>0</v>
      </c>
      <c r="AJ14" s="19"/>
      <c r="AK14" s="19">
        <v>0</v>
      </c>
      <c r="AL14" s="19">
        <v>0</v>
      </c>
      <c r="AM14" s="19">
        <v>0</v>
      </c>
      <c r="AN14" s="19">
        <v>0.21172299999999999</v>
      </c>
      <c r="AO14" s="84">
        <v>0</v>
      </c>
      <c r="AP14" s="84">
        <v>0</v>
      </c>
      <c r="AQ14" s="19">
        <v>0</v>
      </c>
      <c r="AR14" s="19">
        <v>0</v>
      </c>
      <c r="AS14" s="19">
        <v>0</v>
      </c>
      <c r="AT14" s="19">
        <v>0</v>
      </c>
      <c r="AU14" s="19">
        <v>0</v>
      </c>
      <c r="AV14" s="19">
        <v>0</v>
      </c>
      <c r="AW14" s="19">
        <v>0</v>
      </c>
      <c r="AX14" s="19">
        <v>0</v>
      </c>
      <c r="AY14" s="19"/>
      <c r="AZ14" s="19">
        <v>0</v>
      </c>
      <c r="BA14" s="19">
        <v>0</v>
      </c>
      <c r="BB14" s="19">
        <v>0</v>
      </c>
      <c r="BC14" s="19">
        <v>0</v>
      </c>
      <c r="BD14" s="19">
        <v>0</v>
      </c>
      <c r="BE14" s="19">
        <v>0.17666999999999999</v>
      </c>
      <c r="BF14" s="19">
        <v>0</v>
      </c>
      <c r="BG14" s="19">
        <v>0</v>
      </c>
      <c r="BH14" s="19">
        <v>0</v>
      </c>
      <c r="BI14" s="19">
        <v>0</v>
      </c>
      <c r="BJ14" s="19">
        <v>0</v>
      </c>
      <c r="BK14" s="19">
        <v>0</v>
      </c>
      <c r="BL14" s="19">
        <v>0</v>
      </c>
      <c r="BM14" s="19">
        <v>0.29205900000000001</v>
      </c>
      <c r="BN14" s="19">
        <v>0</v>
      </c>
      <c r="BO14" s="19">
        <v>0</v>
      </c>
      <c r="BP14" s="19">
        <v>0</v>
      </c>
      <c r="BQ14" s="19">
        <v>0</v>
      </c>
      <c r="BR14" s="19">
        <v>0</v>
      </c>
      <c r="BS14" s="19">
        <v>0</v>
      </c>
      <c r="BT14" s="19">
        <v>0</v>
      </c>
      <c r="BU14" s="19">
        <v>0</v>
      </c>
      <c r="BV14" s="19">
        <v>0</v>
      </c>
      <c r="BW14" s="19">
        <v>0</v>
      </c>
      <c r="BX14" s="19"/>
      <c r="BY14" s="19">
        <v>0</v>
      </c>
      <c r="BZ14" s="19">
        <v>0</v>
      </c>
      <c r="CA14" s="19">
        <v>0</v>
      </c>
      <c r="CB14" s="20">
        <v>0</v>
      </c>
      <c r="CC14" s="20">
        <v>0.18424399999999999</v>
      </c>
      <c r="CD14" s="20">
        <v>0</v>
      </c>
      <c r="CE14" s="20">
        <v>0</v>
      </c>
      <c r="CF14" s="20"/>
      <c r="CG14" s="19">
        <v>0</v>
      </c>
      <c r="CH14" s="19">
        <v>0</v>
      </c>
      <c r="CI14" s="19">
        <v>0</v>
      </c>
      <c r="CJ14" s="19">
        <v>0</v>
      </c>
      <c r="CK14" s="19">
        <v>0</v>
      </c>
    </row>
    <row r="15" spans="1:113" s="1" customFormat="1" ht="10" customHeight="1" x14ac:dyDescent="0.15">
      <c r="A15" s="6" t="s">
        <v>31</v>
      </c>
      <c r="B15" s="53">
        <v>2.4969115384615381E-2</v>
      </c>
      <c r="C15" s="53">
        <v>1.161644430188679E-2</v>
      </c>
      <c r="D15" s="53"/>
      <c r="E15" s="19">
        <v>3.2601999999999999E-2</v>
      </c>
      <c r="F15" s="19">
        <v>2.6994000000000001E-2</v>
      </c>
      <c r="G15" s="19">
        <v>5.8036999999999998E-2</v>
      </c>
      <c r="H15" s="19">
        <v>0</v>
      </c>
      <c r="I15" s="19">
        <v>0</v>
      </c>
      <c r="J15" s="19">
        <v>9.5427999999999999E-2</v>
      </c>
      <c r="K15" s="19">
        <v>4.2803000000000001E-2</v>
      </c>
      <c r="L15" s="19">
        <v>0.103008</v>
      </c>
      <c r="M15" s="19">
        <v>0.110579</v>
      </c>
      <c r="N15" s="19">
        <v>0</v>
      </c>
      <c r="O15" s="19">
        <v>0</v>
      </c>
      <c r="P15" s="19">
        <v>0</v>
      </c>
      <c r="Q15" s="19">
        <v>0</v>
      </c>
      <c r="R15" s="19">
        <v>0.17239199999999999</v>
      </c>
      <c r="S15" s="19">
        <v>0</v>
      </c>
      <c r="T15" s="19">
        <v>5.2771999999999999E-2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/>
      <c r="AA15" s="19">
        <v>0</v>
      </c>
      <c r="AB15" s="19">
        <v>0</v>
      </c>
      <c r="AC15" s="19">
        <v>0.31967000000000001</v>
      </c>
      <c r="AD15" s="19">
        <v>0</v>
      </c>
      <c r="AE15" s="19">
        <v>0</v>
      </c>
      <c r="AF15" s="19"/>
      <c r="AG15" s="19">
        <v>2.7518999999999998E-2</v>
      </c>
      <c r="AH15" s="19">
        <v>0</v>
      </c>
      <c r="AI15" s="19">
        <v>0</v>
      </c>
      <c r="AJ15" s="19"/>
      <c r="AK15" s="19">
        <v>0</v>
      </c>
      <c r="AL15" s="19">
        <v>0</v>
      </c>
      <c r="AM15" s="19">
        <v>0</v>
      </c>
      <c r="AN15" s="19">
        <v>0</v>
      </c>
      <c r="AO15" s="84">
        <v>0</v>
      </c>
      <c r="AP15" s="84">
        <v>0</v>
      </c>
      <c r="AQ15" s="19">
        <v>0</v>
      </c>
      <c r="AR15" s="19">
        <v>0</v>
      </c>
      <c r="AS15" s="19">
        <v>0</v>
      </c>
      <c r="AT15" s="19">
        <v>0</v>
      </c>
      <c r="AU15" s="19">
        <v>0</v>
      </c>
      <c r="AV15" s="19">
        <v>0</v>
      </c>
      <c r="AW15" s="19">
        <v>0</v>
      </c>
      <c r="AX15" s="19">
        <v>0</v>
      </c>
      <c r="AY15" s="19"/>
      <c r="AZ15" s="19">
        <v>0.187973</v>
      </c>
      <c r="BA15" s="19">
        <v>3.3966000000000003E-2</v>
      </c>
      <c r="BB15" s="19">
        <v>0</v>
      </c>
      <c r="BC15" s="19">
        <v>0</v>
      </c>
      <c r="BD15" s="19">
        <v>0</v>
      </c>
      <c r="BE15" s="19">
        <v>3.1711999999999997E-2</v>
      </c>
      <c r="BF15" s="19">
        <v>0</v>
      </c>
      <c r="BG15" s="19">
        <v>5.1226000000000001E-2</v>
      </c>
      <c r="BH15" s="19">
        <v>3.1726999999999998E-2</v>
      </c>
      <c r="BI15" s="19">
        <v>6.1052000000000002E-2</v>
      </c>
      <c r="BJ15" s="19">
        <v>5.067E-2</v>
      </c>
      <c r="BK15" s="19">
        <v>0</v>
      </c>
      <c r="BL15" s="19">
        <v>3.5165000000000002E-2</v>
      </c>
      <c r="BM15" s="19">
        <v>3.2729000000000001E-2</v>
      </c>
      <c r="BN15" s="19">
        <v>0</v>
      </c>
      <c r="BO15" s="19">
        <v>0</v>
      </c>
      <c r="BP15" s="19">
        <v>0</v>
      </c>
      <c r="BQ15" s="19">
        <v>0</v>
      </c>
      <c r="BR15" s="19">
        <v>0</v>
      </c>
      <c r="BS15" s="19">
        <v>4.2148999999999999E-2</v>
      </c>
      <c r="BT15" s="19">
        <v>0</v>
      </c>
      <c r="BU15" s="19">
        <v>0</v>
      </c>
      <c r="BV15" s="19">
        <v>7.6162999999999995E-2</v>
      </c>
      <c r="BW15" s="19">
        <v>0</v>
      </c>
      <c r="BX15" s="19"/>
      <c r="BY15" s="19">
        <v>6.2300000000000001E-2</v>
      </c>
      <c r="BZ15" s="19">
        <v>0.16735700000000001</v>
      </c>
      <c r="CA15" s="19">
        <v>0.16735700000000001</v>
      </c>
      <c r="CB15" s="20">
        <v>3.4617000000000002E-2</v>
      </c>
      <c r="CC15" s="20">
        <v>2.5307E-2</v>
      </c>
      <c r="CD15" s="20">
        <v>0.18856899999999999</v>
      </c>
      <c r="CE15" s="20">
        <v>0</v>
      </c>
      <c r="CF15" s="20"/>
      <c r="CG15" s="19">
        <v>0</v>
      </c>
      <c r="CH15" s="19">
        <v>0.21501100000000001</v>
      </c>
      <c r="CI15" s="19">
        <v>3.1593000000000003E-2</v>
      </c>
      <c r="CJ15" s="19">
        <v>3.1379999999999998E-2</v>
      </c>
      <c r="CK15" s="19">
        <v>0</v>
      </c>
    </row>
    <row r="16" spans="1:113" s="1" customFormat="1" ht="10" customHeight="1" x14ac:dyDescent="0.15">
      <c r="A16" s="6" t="s">
        <v>32</v>
      </c>
      <c r="B16" s="53">
        <v>3.4381807692307698E-2</v>
      </c>
      <c r="C16" s="53">
        <v>0.15958306401886796</v>
      </c>
      <c r="D16" s="53"/>
      <c r="E16" s="19">
        <v>2.2665799999999998</v>
      </c>
      <c r="F16" s="19">
        <v>1.1342099999999999</v>
      </c>
      <c r="G16" s="19">
        <v>2.0264799999999998</v>
      </c>
      <c r="H16" s="19">
        <v>0.65809700000000004</v>
      </c>
      <c r="I16" s="19">
        <v>0.79716399999999998</v>
      </c>
      <c r="J16" s="19">
        <v>2.06921</v>
      </c>
      <c r="K16" s="19">
        <v>1.79532</v>
      </c>
      <c r="L16" s="19">
        <v>2.1395900000000001</v>
      </c>
      <c r="M16" s="19">
        <v>1.9568099999999999</v>
      </c>
      <c r="N16" s="19">
        <v>0.64733399999999996</v>
      </c>
      <c r="O16" s="19">
        <v>0.62771500000000002</v>
      </c>
      <c r="P16" s="19">
        <v>0.75542299999999996</v>
      </c>
      <c r="Q16" s="19">
        <v>0.45330399999999998</v>
      </c>
      <c r="R16" s="19">
        <v>2.0240399999999998</v>
      </c>
      <c r="S16" s="19">
        <v>0.79716399999999998</v>
      </c>
      <c r="T16" s="19">
        <v>0.65801900000000002</v>
      </c>
      <c r="U16" s="19">
        <v>0.59430499999999997</v>
      </c>
      <c r="V16" s="19">
        <v>0.99839299999999997</v>
      </c>
      <c r="W16" s="19">
        <v>0.247446</v>
      </c>
      <c r="X16" s="19">
        <v>0.38125500000000001</v>
      </c>
      <c r="Y16" s="19">
        <v>0.40756300000000001</v>
      </c>
      <c r="Z16" s="19"/>
      <c r="AA16" s="19">
        <v>7.4612400000000001</v>
      </c>
      <c r="AB16" s="19">
        <v>7.6328800000000001</v>
      </c>
      <c r="AC16" s="19">
        <v>9.2599900000000002</v>
      </c>
      <c r="AD16" s="19">
        <v>8.1539999999999999</v>
      </c>
      <c r="AE16" s="19">
        <v>8.0053999999999998</v>
      </c>
      <c r="AF16" s="19"/>
      <c r="AG16" s="19">
        <v>4.13734</v>
      </c>
      <c r="AH16" s="19">
        <v>1.9680599999999999</v>
      </c>
      <c r="AI16" s="19">
        <v>10.654199999999999</v>
      </c>
      <c r="AJ16" s="19"/>
      <c r="AK16" s="19">
        <v>7.0874600000000001</v>
      </c>
      <c r="AL16" s="19">
        <v>7.40524</v>
      </c>
      <c r="AM16" s="19">
        <v>6.7008999999999999</v>
      </c>
      <c r="AN16" s="19">
        <v>6.8581799999999999</v>
      </c>
      <c r="AO16" s="84">
        <v>6.6357499999999998</v>
      </c>
      <c r="AP16" s="84">
        <v>6.2190599999999998</v>
      </c>
      <c r="AQ16" s="19">
        <v>6.3064299999999998</v>
      </c>
      <c r="AR16" s="19">
        <v>8.4428999999999998</v>
      </c>
      <c r="AS16" s="19">
        <v>6.9405999999999999</v>
      </c>
      <c r="AT16" s="19">
        <v>5.2843999999999998</v>
      </c>
      <c r="AU16" s="19">
        <v>6.77163</v>
      </c>
      <c r="AV16" s="19">
        <v>6.8004600000000002</v>
      </c>
      <c r="AW16" s="19">
        <v>6.4757400000000001</v>
      </c>
      <c r="AX16" s="19">
        <v>6.4413900000000002</v>
      </c>
      <c r="AY16" s="19"/>
      <c r="AZ16" s="19">
        <v>1.32402</v>
      </c>
      <c r="BA16" s="19">
        <v>1.0989800000000001</v>
      </c>
      <c r="BB16" s="19">
        <v>1.0212300000000001</v>
      </c>
      <c r="BC16" s="19">
        <v>1.12341</v>
      </c>
      <c r="BD16" s="19">
        <v>1.29532</v>
      </c>
      <c r="BE16" s="19">
        <v>0.92242400000000002</v>
      </c>
      <c r="BF16" s="19">
        <v>0.94381700000000002</v>
      </c>
      <c r="BG16" s="19">
        <v>3.4197700000000002</v>
      </c>
      <c r="BH16" s="19">
        <v>0.87831999999999999</v>
      </c>
      <c r="BI16" s="19">
        <v>2.6648499999999999</v>
      </c>
      <c r="BJ16" s="19">
        <v>3.7802199999999999</v>
      </c>
      <c r="BK16" s="19">
        <v>0.956202</v>
      </c>
      <c r="BL16" s="19">
        <v>1.5044599999999999</v>
      </c>
      <c r="BM16" s="19">
        <v>1.5528500000000001</v>
      </c>
      <c r="BN16" s="19">
        <v>1.2878700000000001</v>
      </c>
      <c r="BO16" s="19">
        <v>1.1013299999999999</v>
      </c>
      <c r="BP16" s="19">
        <v>1.4894499999999999</v>
      </c>
      <c r="BQ16" s="19">
        <v>1.1324099999999999</v>
      </c>
      <c r="BR16" s="19">
        <v>1.42306</v>
      </c>
      <c r="BS16" s="19">
        <v>1.6182099999999999</v>
      </c>
      <c r="BT16" s="19">
        <v>1.2060500000000001</v>
      </c>
      <c r="BU16" s="19">
        <v>1.40737</v>
      </c>
      <c r="BV16" s="19">
        <v>1.4563200000000001</v>
      </c>
      <c r="BW16" s="19">
        <v>1.2378899999999999</v>
      </c>
      <c r="BX16" s="19"/>
      <c r="BY16" s="19">
        <v>4.7914500000000002</v>
      </c>
      <c r="BZ16" s="19">
        <v>3.8920699999999999</v>
      </c>
      <c r="CA16" s="19">
        <v>3.8920699999999999</v>
      </c>
      <c r="CB16" s="20">
        <v>4.1985999999999999</v>
      </c>
      <c r="CC16" s="20">
        <v>4.1069100000000001</v>
      </c>
      <c r="CD16" s="20">
        <v>2.4388999999999998</v>
      </c>
      <c r="CE16" s="20">
        <v>6.2370799999999997</v>
      </c>
      <c r="CF16" s="20"/>
      <c r="CG16" s="19">
        <v>5.1220600000000003</v>
      </c>
      <c r="CH16" s="19">
        <v>4.20946</v>
      </c>
      <c r="CI16" s="19">
        <v>4.3549499999999997</v>
      </c>
      <c r="CJ16" s="19">
        <v>5.4683900000000003</v>
      </c>
      <c r="CK16" s="19">
        <v>6.2370799999999997</v>
      </c>
    </row>
    <row r="17" spans="1:107" s="1" customFormat="1" ht="10" customHeight="1" x14ac:dyDescent="0.15">
      <c r="A17" s="6" t="s">
        <v>28</v>
      </c>
      <c r="B17" s="53">
        <v>4.6343730769230776E-2</v>
      </c>
      <c r="C17" s="53">
        <v>0.13409004103773584</v>
      </c>
      <c r="D17" s="53"/>
      <c r="E17" s="19">
        <v>2.2845200000000001</v>
      </c>
      <c r="F17" s="19">
        <v>3.6156600000000001</v>
      </c>
      <c r="G17" s="19">
        <v>2.0855000000000001</v>
      </c>
      <c r="H17" s="19">
        <v>4.2217700000000002</v>
      </c>
      <c r="I17" s="19">
        <v>3.9210400000000001</v>
      </c>
      <c r="J17" s="19">
        <v>1.3020099999999999</v>
      </c>
      <c r="K17" s="19">
        <v>2.3226100000000001</v>
      </c>
      <c r="L17" s="19">
        <v>1.6439600000000001</v>
      </c>
      <c r="M17" s="19">
        <v>3.2355399999999999</v>
      </c>
      <c r="N17" s="19">
        <v>4.0166399999999998</v>
      </c>
      <c r="O17" s="19">
        <v>3.8467899999999999</v>
      </c>
      <c r="P17" s="19">
        <v>4.0771899999999999</v>
      </c>
      <c r="Q17" s="19">
        <v>2.9534500000000001</v>
      </c>
      <c r="R17" s="19">
        <v>1.38008</v>
      </c>
      <c r="S17" s="19">
        <v>3.9210400000000001</v>
      </c>
      <c r="T17" s="19">
        <v>4.1169000000000002</v>
      </c>
      <c r="U17" s="19">
        <v>3.9588999999999999</v>
      </c>
      <c r="V17" s="19">
        <v>4.3950699999999996</v>
      </c>
      <c r="W17" s="19">
        <v>3.2270599999999998</v>
      </c>
      <c r="X17" s="19">
        <v>4.4546799999999998</v>
      </c>
      <c r="Y17" s="19">
        <v>3.7527499999999998</v>
      </c>
      <c r="Z17" s="19"/>
      <c r="AA17" s="19">
        <v>0.82262199999999996</v>
      </c>
      <c r="AB17" s="19">
        <v>0.78064100000000003</v>
      </c>
      <c r="AC17" s="19">
        <v>0.85295900000000002</v>
      </c>
      <c r="AD17" s="19">
        <v>0.57272100000000004</v>
      </c>
      <c r="AE17" s="19">
        <v>0.53523100000000001</v>
      </c>
      <c r="AF17" s="19"/>
      <c r="AG17" s="19">
        <v>6.5077999999999996</v>
      </c>
      <c r="AH17" s="19">
        <v>3.24193</v>
      </c>
      <c r="AI17" s="19">
        <v>1.38056</v>
      </c>
      <c r="AJ17" s="19"/>
      <c r="AK17" s="19">
        <v>2.0580799999999999</v>
      </c>
      <c r="AL17" s="19">
        <v>2.5529999999999999</v>
      </c>
      <c r="AM17" s="19">
        <v>3.4247399999999999</v>
      </c>
      <c r="AN17" s="19">
        <v>2.80843</v>
      </c>
      <c r="AO17" s="84">
        <v>2.4391500000000002</v>
      </c>
      <c r="AP17" s="84">
        <v>2.1835100000000001</v>
      </c>
      <c r="AQ17" s="19">
        <v>2.3473199999999999</v>
      </c>
      <c r="AR17" s="19">
        <v>3.3563900000000002</v>
      </c>
      <c r="AS17" s="19">
        <v>3.98672</v>
      </c>
      <c r="AT17" s="19">
        <v>4.2527400000000002</v>
      </c>
      <c r="AU17" s="19">
        <v>3.1171000000000002</v>
      </c>
      <c r="AV17" s="19">
        <v>2.7089400000000001</v>
      </c>
      <c r="AW17" s="19">
        <v>3.7019600000000001</v>
      </c>
      <c r="AX17" s="19">
        <v>3.1656300000000002</v>
      </c>
      <c r="AY17" s="19"/>
      <c r="AZ17" s="19">
        <v>4.0281200000000004</v>
      </c>
      <c r="BA17" s="19">
        <v>5.4803800000000003</v>
      </c>
      <c r="BB17" s="19">
        <v>6.8948700000000001</v>
      </c>
      <c r="BC17" s="19">
        <v>2.6118399999999999</v>
      </c>
      <c r="BD17" s="19">
        <v>4.5651099999999998</v>
      </c>
      <c r="BE17" s="19">
        <v>3.6830599999999998</v>
      </c>
      <c r="BF17" s="19">
        <v>4.7697799999999999</v>
      </c>
      <c r="BG17" s="19">
        <v>4.3698100000000002</v>
      </c>
      <c r="BH17" s="19">
        <v>4.4789099999999999</v>
      </c>
      <c r="BI17" s="19">
        <v>4.4928100000000004</v>
      </c>
      <c r="BJ17" s="19">
        <v>4.3262999999999998</v>
      </c>
      <c r="BK17" s="19">
        <v>4.8655299999999997</v>
      </c>
      <c r="BL17" s="19">
        <v>5.17483</v>
      </c>
      <c r="BM17" s="19">
        <v>3.4538899999999999</v>
      </c>
      <c r="BN17" s="19">
        <v>3.8844500000000002</v>
      </c>
      <c r="BO17" s="19">
        <v>7.4580700000000002</v>
      </c>
      <c r="BP17" s="19">
        <v>4.61402</v>
      </c>
      <c r="BQ17" s="19">
        <v>2.3989400000000001</v>
      </c>
      <c r="BR17" s="19">
        <v>2.6275599999999999</v>
      </c>
      <c r="BS17" s="19">
        <v>1.8205100000000001</v>
      </c>
      <c r="BT17" s="19">
        <v>3.4981300000000002</v>
      </c>
      <c r="BU17" s="19">
        <v>3.51919</v>
      </c>
      <c r="BV17" s="19">
        <v>3.6683699999999999</v>
      </c>
      <c r="BW17" s="19">
        <v>2.7842099999999999</v>
      </c>
      <c r="BX17" s="19"/>
      <c r="BY17" s="19">
        <v>2.0345800000000001</v>
      </c>
      <c r="BZ17" s="19">
        <v>1.18554</v>
      </c>
      <c r="CA17" s="19">
        <v>1.18554</v>
      </c>
      <c r="CB17" s="20">
        <v>2.8161499999999999</v>
      </c>
      <c r="CC17" s="20">
        <v>2.0788099999999998</v>
      </c>
      <c r="CD17" s="20">
        <v>3.4539900000000001</v>
      </c>
      <c r="CE17" s="20">
        <v>0.60689099999999996</v>
      </c>
      <c r="CF17" s="20"/>
      <c r="CG17" s="19">
        <v>1.52305</v>
      </c>
      <c r="CH17" s="19">
        <v>1.4201999999999999</v>
      </c>
      <c r="CI17" s="19">
        <v>1.4022300000000001</v>
      </c>
      <c r="CJ17" s="19">
        <v>0.92735400000000001</v>
      </c>
      <c r="CK17" s="19">
        <v>0.60689099999999996</v>
      </c>
    </row>
    <row r="18" spans="1:107" s="1" customFormat="1" ht="10" customHeight="1" x14ac:dyDescent="0.15">
      <c r="A18" s="6" t="s">
        <v>29</v>
      </c>
      <c r="B18" s="53">
        <v>3.006976923076923E-2</v>
      </c>
      <c r="C18" s="53">
        <v>0.26471615073584909</v>
      </c>
      <c r="D18" s="53"/>
      <c r="E18" s="19">
        <v>8.8929799999999997</v>
      </c>
      <c r="F18" s="19">
        <v>9.8314000000000004</v>
      </c>
      <c r="G18" s="19">
        <v>7.5650399999999998</v>
      </c>
      <c r="H18" s="19">
        <v>10.438700000000001</v>
      </c>
      <c r="I18" s="19">
        <v>10.3649</v>
      </c>
      <c r="J18" s="19">
        <v>5.54298</v>
      </c>
      <c r="K18" s="19">
        <v>8.4835100000000008</v>
      </c>
      <c r="L18" s="19">
        <v>7.4813999999999998</v>
      </c>
      <c r="M18" s="19">
        <v>8.0171799999999998</v>
      </c>
      <c r="N18" s="19">
        <v>9.8789400000000001</v>
      </c>
      <c r="O18" s="19">
        <v>9.9709099999999999</v>
      </c>
      <c r="P18" s="19">
        <v>10.169600000000001</v>
      </c>
      <c r="Q18" s="19">
        <v>8.4262200000000007</v>
      </c>
      <c r="R18" s="19">
        <v>3.7893599999999998</v>
      </c>
      <c r="S18" s="19">
        <v>10.3649</v>
      </c>
      <c r="T18" s="19">
        <v>9.2360699999999998</v>
      </c>
      <c r="U18" s="19">
        <v>10.0245</v>
      </c>
      <c r="V18" s="19">
        <v>9.7486700000000006</v>
      </c>
      <c r="W18" s="19">
        <v>9.5210600000000003</v>
      </c>
      <c r="X18" s="19">
        <v>8.4699299999999997</v>
      </c>
      <c r="Y18" s="19">
        <v>10.270200000000001</v>
      </c>
      <c r="Z18" s="19"/>
      <c r="AA18" s="19">
        <v>7.6791799999999997</v>
      </c>
      <c r="AB18" s="19">
        <v>7.0645899999999999</v>
      </c>
      <c r="AC18" s="19">
        <v>2.2039399999999998</v>
      </c>
      <c r="AD18" s="19">
        <v>7.7359600000000004</v>
      </c>
      <c r="AE18" s="19">
        <v>7.6785199999999998</v>
      </c>
      <c r="AF18" s="19"/>
      <c r="AG18" s="19">
        <v>3.9582999999999999</v>
      </c>
      <c r="AH18" s="19">
        <v>5.1446500000000004</v>
      </c>
      <c r="AI18" s="19">
        <v>2.8039999999999998</v>
      </c>
      <c r="AJ18" s="19"/>
      <c r="AK18" s="19">
        <v>7.8238000000000003</v>
      </c>
      <c r="AL18" s="19">
        <v>8.5875199999999996</v>
      </c>
      <c r="AM18" s="19">
        <v>9.2607300000000006</v>
      </c>
      <c r="AN18" s="19">
        <v>8.4135600000000004</v>
      </c>
      <c r="AO18" s="84">
        <v>8.9506099999999993</v>
      </c>
      <c r="AP18" s="84">
        <v>7.8842100000000004</v>
      </c>
      <c r="AQ18" s="19">
        <v>8.5937900000000003</v>
      </c>
      <c r="AR18" s="19">
        <v>10.589399999999999</v>
      </c>
      <c r="AS18" s="19">
        <v>9.94665</v>
      </c>
      <c r="AT18" s="19">
        <v>9.9347799999999999</v>
      </c>
      <c r="AU18" s="19">
        <v>9.7689800000000009</v>
      </c>
      <c r="AV18" s="19">
        <v>8.6421500000000009</v>
      </c>
      <c r="AW18" s="19">
        <v>10.633699999999999</v>
      </c>
      <c r="AX18" s="19">
        <v>9.3853799999999996</v>
      </c>
      <c r="AY18" s="19"/>
      <c r="AZ18" s="19">
        <v>7.3334799999999998</v>
      </c>
      <c r="BA18" s="19">
        <v>8.7424400000000002</v>
      </c>
      <c r="BB18" s="19">
        <v>9.07836</v>
      </c>
      <c r="BC18" s="19">
        <v>6.89086</v>
      </c>
      <c r="BD18" s="19">
        <v>8.8825800000000008</v>
      </c>
      <c r="BE18" s="19">
        <v>6.9946400000000004</v>
      </c>
      <c r="BF18" s="19">
        <v>7.9796699999999996</v>
      </c>
      <c r="BG18" s="19">
        <v>5.9402100000000004</v>
      </c>
      <c r="BH18" s="19">
        <v>8.6833600000000004</v>
      </c>
      <c r="BI18" s="19">
        <v>6.2062999999999997</v>
      </c>
      <c r="BJ18" s="19">
        <v>5.7329600000000003</v>
      </c>
      <c r="BK18" s="19">
        <v>8.3855699999999995</v>
      </c>
      <c r="BL18" s="19">
        <v>8.6373300000000004</v>
      </c>
      <c r="BM18" s="19">
        <v>8.2197200000000006</v>
      </c>
      <c r="BN18" s="19">
        <v>7.9095700000000004</v>
      </c>
      <c r="BO18" s="19">
        <v>8.2247900000000005</v>
      </c>
      <c r="BP18" s="19">
        <v>8.5050799999999995</v>
      </c>
      <c r="BQ18" s="19">
        <v>7.6031399999999998</v>
      </c>
      <c r="BR18" s="19">
        <v>6.55098</v>
      </c>
      <c r="BS18" s="19">
        <v>8.00779</v>
      </c>
      <c r="BT18" s="19">
        <v>8.7517899999999997</v>
      </c>
      <c r="BU18" s="19">
        <v>7.4496399999999996</v>
      </c>
      <c r="BV18" s="19">
        <v>7.5245699999999998</v>
      </c>
      <c r="BW18" s="19">
        <v>7.1065899999999997</v>
      </c>
      <c r="BX18" s="19"/>
      <c r="BY18" s="19">
        <v>7.3084899999999999</v>
      </c>
      <c r="BZ18" s="19">
        <v>6.1246099999999997</v>
      </c>
      <c r="CA18" s="19">
        <v>6.1246099999999997</v>
      </c>
      <c r="CB18" s="20">
        <v>9.1275399999999998</v>
      </c>
      <c r="CC18" s="20">
        <v>8.5372000000000003</v>
      </c>
      <c r="CD18" s="20">
        <v>8.4592100000000006</v>
      </c>
      <c r="CE18" s="20">
        <v>5.42807</v>
      </c>
      <c r="CF18" s="20"/>
      <c r="CG18" s="19">
        <v>8.2988900000000001</v>
      </c>
      <c r="CH18" s="19">
        <v>8.7959800000000001</v>
      </c>
      <c r="CI18" s="19">
        <v>12.2858</v>
      </c>
      <c r="CJ18" s="19">
        <v>8.1924399999999995</v>
      </c>
      <c r="CK18" s="19">
        <v>5.42807</v>
      </c>
    </row>
    <row r="19" spans="1:107" s="1" customFormat="1" ht="10" customHeight="1" x14ac:dyDescent="0.15">
      <c r="A19" s="6" t="s">
        <v>33</v>
      </c>
      <c r="B19" s="24"/>
      <c r="C19" s="24"/>
      <c r="D19" s="24"/>
      <c r="E19" s="19">
        <f>SUM(E10:E18)</f>
        <v>88.285072999999997</v>
      </c>
      <c r="F19" s="19">
        <f t="shared" ref="F19:AE19" si="0">SUM(F10:F18)</f>
        <v>93.489764000000008</v>
      </c>
      <c r="G19" s="19">
        <f t="shared" si="0"/>
        <v>98.614857000000001</v>
      </c>
      <c r="H19" s="19">
        <f t="shared" si="0"/>
        <v>96.702167000000003</v>
      </c>
      <c r="I19" s="19">
        <f t="shared" ref="I19" si="1">SUM(I10:I18)</f>
        <v>97.436004000000011</v>
      </c>
      <c r="J19" s="19">
        <v>85.531427999999991</v>
      </c>
      <c r="K19" s="19">
        <v>85.339608000000013</v>
      </c>
      <c r="L19" s="19">
        <v>82.13215799999999</v>
      </c>
      <c r="M19" s="19">
        <v>94.093408999999994</v>
      </c>
      <c r="N19" s="19">
        <v>95.544213999999997</v>
      </c>
      <c r="O19" s="19">
        <v>95.446314999999998</v>
      </c>
      <c r="P19" s="19">
        <v>96.793925999999999</v>
      </c>
      <c r="Q19" s="19">
        <v>87.685174000000004</v>
      </c>
      <c r="R19" s="19">
        <v>89.01697200000001</v>
      </c>
      <c r="S19" s="19">
        <f t="shared" si="0"/>
        <v>97.436004000000011</v>
      </c>
      <c r="T19" s="19">
        <f t="shared" si="0"/>
        <v>93.928160999999989</v>
      </c>
      <c r="U19" s="19">
        <f t="shared" si="0"/>
        <v>95.128205000000008</v>
      </c>
      <c r="V19" s="19">
        <f t="shared" si="0"/>
        <v>94.208432999999999</v>
      </c>
      <c r="W19" s="19">
        <f t="shared" si="0"/>
        <v>88.177593999999999</v>
      </c>
      <c r="X19" s="19">
        <f t="shared" si="0"/>
        <v>99.468064999999996</v>
      </c>
      <c r="Y19" s="19">
        <f t="shared" si="0"/>
        <v>92.717257000000004</v>
      </c>
      <c r="Z19" s="19"/>
      <c r="AA19" s="19">
        <f t="shared" si="0"/>
        <v>88.363142000000011</v>
      </c>
      <c r="AB19" s="19">
        <f t="shared" si="0"/>
        <v>91.067031000000014</v>
      </c>
      <c r="AC19" s="19">
        <v>81.124059000000003</v>
      </c>
      <c r="AD19" s="19">
        <f t="shared" si="0"/>
        <v>92.158980999999997</v>
      </c>
      <c r="AE19" s="19">
        <f t="shared" si="0"/>
        <v>88.526850999999994</v>
      </c>
      <c r="AF19" s="19"/>
      <c r="AG19" s="19">
        <f t="shared" ref="AG19:AT19" si="2">SUM(AG10:AG18)</f>
        <v>86.669847999999988</v>
      </c>
      <c r="AH19" s="19">
        <f t="shared" si="2"/>
        <v>80.150102999999987</v>
      </c>
      <c r="AI19" s="19">
        <f t="shared" si="2"/>
        <v>81.995760000000004</v>
      </c>
      <c r="AJ19" s="19"/>
      <c r="AK19" s="19">
        <f t="shared" si="2"/>
        <v>85.463840000000019</v>
      </c>
      <c r="AL19" s="19">
        <f t="shared" si="2"/>
        <v>92.265659999999997</v>
      </c>
      <c r="AM19" s="19">
        <f t="shared" si="2"/>
        <v>93.588769999999997</v>
      </c>
      <c r="AN19" s="19">
        <f>SUM(AN10:AN18)</f>
        <v>94.147493000000011</v>
      </c>
      <c r="AO19" s="84">
        <f>SUM(AO10:AO18)</f>
        <v>91.266109999999998</v>
      </c>
      <c r="AP19" s="84">
        <f>SUM(AP10:AP18)</f>
        <v>88.638302999999993</v>
      </c>
      <c r="AQ19" s="19">
        <v>86.746840000000006</v>
      </c>
      <c r="AR19" s="19">
        <f t="shared" si="2"/>
        <v>91.978090000000009</v>
      </c>
      <c r="AS19" s="19">
        <f t="shared" si="2"/>
        <v>93.879470000000012</v>
      </c>
      <c r="AT19" s="19">
        <f t="shared" si="2"/>
        <v>95.363133000000019</v>
      </c>
      <c r="AU19" s="19">
        <f t="shared" ref="AU19" si="3">SUM(AU10:AU18)</f>
        <v>93.163409999999985</v>
      </c>
      <c r="AV19" s="19">
        <v>88.166749999999993</v>
      </c>
      <c r="AW19" s="19">
        <v>93.971000000000004</v>
      </c>
      <c r="AX19" s="19">
        <v>91.451899999999995</v>
      </c>
      <c r="AY19" s="19"/>
      <c r="AZ19" s="19">
        <f>SUM(AZ10:AZ18)</f>
        <v>91.41525200000001</v>
      </c>
      <c r="BA19" s="19">
        <f>SUM(BA10:BA18)</f>
        <v>95.954166000000001</v>
      </c>
      <c r="BB19" s="19">
        <f>SUM(BB10:BB18)</f>
        <v>88.710759999999993</v>
      </c>
      <c r="BC19" s="19">
        <v>89.166129000000012</v>
      </c>
      <c r="BD19" s="19">
        <f t="shared" ref="BD19:BL19" si="4">SUM(BD10:BD18)</f>
        <v>91.977820000000008</v>
      </c>
      <c r="BE19" s="19">
        <f t="shared" si="4"/>
        <v>84.581477000000021</v>
      </c>
      <c r="BF19" s="19">
        <f t="shared" si="4"/>
        <v>88.714998999999992</v>
      </c>
      <c r="BG19" s="19">
        <f t="shared" si="4"/>
        <v>83.920435999999995</v>
      </c>
      <c r="BH19" s="19">
        <f t="shared" si="4"/>
        <v>96.937997999999993</v>
      </c>
      <c r="BI19" s="19">
        <f t="shared" ref="BI19" si="5">SUM(BI10:BI18)</f>
        <v>86.331812000000014</v>
      </c>
      <c r="BJ19" s="19">
        <v>83.510850000000005</v>
      </c>
      <c r="BK19" s="19">
        <f t="shared" si="4"/>
        <v>94.622201999999987</v>
      </c>
      <c r="BL19" s="19">
        <f t="shared" si="4"/>
        <v>93.236185000000006</v>
      </c>
      <c r="BM19" s="19">
        <f t="shared" ref="BM19" si="6">SUM(BM10:BM18)</f>
        <v>88.373602000000005</v>
      </c>
      <c r="BN19" s="19">
        <v>92.241164999999995</v>
      </c>
      <c r="BO19" s="19">
        <v>87.318390000000008</v>
      </c>
      <c r="BP19" s="19">
        <f>SUM(BP10:BP18)</f>
        <v>95.606249999999989</v>
      </c>
      <c r="BQ19" s="19">
        <f>SUM(BQ10:BQ18)</f>
        <v>89.854529999999983</v>
      </c>
      <c r="BR19" s="19">
        <f>SUM(BR10:BR18)</f>
        <v>89.578261999999995</v>
      </c>
      <c r="BS19" s="19">
        <f t="shared" ref="BS19" si="7">SUM(BS10:BS18)</f>
        <v>93.53886</v>
      </c>
      <c r="BT19" s="19">
        <v>95.242937000000012</v>
      </c>
      <c r="BU19" s="19">
        <v>91.266743999999989</v>
      </c>
      <c r="BV19" s="19">
        <v>92.918493999999981</v>
      </c>
      <c r="BW19" s="19">
        <v>88.744191999999998</v>
      </c>
      <c r="BX19" s="19"/>
      <c r="BY19" s="19">
        <f t="shared" ref="BY19:CD19" si="8">SUM(BY10:BY18)</f>
        <v>81.769013000000001</v>
      </c>
      <c r="BZ19" s="19">
        <v>81.493177000000017</v>
      </c>
      <c r="CA19" s="19">
        <v>81.493177000000017</v>
      </c>
      <c r="CB19" s="20">
        <f t="shared" si="8"/>
        <v>86.85974299999998</v>
      </c>
      <c r="CC19" s="20">
        <f t="shared" si="8"/>
        <v>88.370871000000008</v>
      </c>
      <c r="CD19" s="20">
        <f t="shared" si="8"/>
        <v>90.111569000000003</v>
      </c>
      <c r="CE19" s="20">
        <f>SUM(CE10:CE18)</f>
        <v>82.124141000000023</v>
      </c>
      <c r="CF19" s="20"/>
      <c r="CG19" s="19">
        <f t="shared" ref="CG19:CI19" si="9">SUM(CG10:CG18)</f>
        <v>84.948999999999998</v>
      </c>
      <c r="CH19" s="19">
        <f t="shared" si="9"/>
        <v>84.482951</v>
      </c>
      <c r="CI19" s="19">
        <f t="shared" si="9"/>
        <v>80.206780999999992</v>
      </c>
      <c r="CJ19" s="19">
        <f t="shared" ref="CJ19" si="10">SUM(CJ10:CJ18)</f>
        <v>81.664231000000001</v>
      </c>
      <c r="CK19" s="19">
        <v>82.124141000000023</v>
      </c>
    </row>
    <row r="20" spans="1:107" s="1" customFormat="1" ht="10" customHeight="1" x14ac:dyDescent="0.15">
      <c r="A20" s="6" t="s">
        <v>48</v>
      </c>
      <c r="B20" s="24"/>
      <c r="C20" s="24"/>
      <c r="D20" s="24"/>
      <c r="E20" s="19">
        <v>8.75</v>
      </c>
      <c r="F20" s="19">
        <v>9.23</v>
      </c>
      <c r="G20" s="19">
        <v>10.02</v>
      </c>
      <c r="H20" s="19">
        <v>9.52</v>
      </c>
      <c r="I20" s="19">
        <v>9.6199999999999992</v>
      </c>
      <c r="J20" s="19">
        <v>8.74</v>
      </c>
      <c r="K20" s="19">
        <v>8.4700000000000006</v>
      </c>
      <c r="L20" s="19">
        <v>8.2200000000000006</v>
      </c>
      <c r="M20" s="19">
        <v>9.4</v>
      </c>
      <c r="N20" s="19">
        <v>9.4600000000000009</v>
      </c>
      <c r="O20" s="19">
        <v>9.44</v>
      </c>
      <c r="P20" s="19">
        <v>9.5299999999999994</v>
      </c>
      <c r="Q20" s="19">
        <v>8.7899999999999991</v>
      </c>
      <c r="R20" s="19">
        <v>9.23</v>
      </c>
      <c r="S20" s="19">
        <v>9.6199999999999992</v>
      </c>
      <c r="T20" s="19">
        <v>9.32</v>
      </c>
      <c r="U20" s="19">
        <v>9.4</v>
      </c>
      <c r="V20" s="19">
        <v>9.27</v>
      </c>
      <c r="W20" s="19">
        <v>8.74</v>
      </c>
      <c r="X20" s="19">
        <v>9.99</v>
      </c>
      <c r="Y20" s="19">
        <v>9.14</v>
      </c>
      <c r="Z20" s="19"/>
      <c r="AA20" s="19">
        <v>8.6300000000000008</v>
      </c>
      <c r="AB20" s="19">
        <v>8.9499999999999993</v>
      </c>
      <c r="AC20" s="19">
        <v>8.15</v>
      </c>
      <c r="AD20" s="19">
        <v>9</v>
      </c>
      <c r="AE20" s="19">
        <v>8.6199999999999992</v>
      </c>
      <c r="AF20" s="19"/>
      <c r="AG20" s="19">
        <v>8.49</v>
      </c>
      <c r="AH20" s="19">
        <v>8.01</v>
      </c>
      <c r="AI20" s="19">
        <v>8.01</v>
      </c>
      <c r="AJ20" s="19"/>
      <c r="AK20" s="19">
        <v>8.18</v>
      </c>
      <c r="AL20" s="19">
        <v>8.81</v>
      </c>
      <c r="AM20" s="19">
        <v>8.92</v>
      </c>
      <c r="AN20" s="19">
        <v>9.06</v>
      </c>
      <c r="AO20" s="85">
        <v>8.74</v>
      </c>
      <c r="AP20" s="85">
        <v>8.56</v>
      </c>
      <c r="AQ20" s="19">
        <v>8.3000000000000007</v>
      </c>
      <c r="AR20" s="19">
        <v>8.5</v>
      </c>
      <c r="AS20" s="19">
        <v>8.83</v>
      </c>
      <c r="AT20" s="19">
        <v>9.07</v>
      </c>
      <c r="AU20" s="19">
        <v>8.84</v>
      </c>
      <c r="AV20" s="19">
        <v>8.39</v>
      </c>
      <c r="AW20" s="19">
        <v>8.83</v>
      </c>
      <c r="AX20" s="19">
        <v>8.6999999999999993</v>
      </c>
      <c r="AY20" s="19"/>
      <c r="AZ20" s="19">
        <v>9.1199999999999992</v>
      </c>
      <c r="BA20" s="19">
        <v>9.4700000000000006</v>
      </c>
      <c r="BB20" s="19">
        <v>8.57</v>
      </c>
      <c r="BC20" s="19">
        <v>9</v>
      </c>
      <c r="BD20" s="19">
        <v>9.07</v>
      </c>
      <c r="BE20" s="19">
        <v>8.4700000000000006</v>
      </c>
      <c r="BF20" s="19">
        <v>8.7799999999999994</v>
      </c>
      <c r="BG20" s="19">
        <v>8.1999999999999993</v>
      </c>
      <c r="BH20" s="19">
        <v>9.6300000000000008</v>
      </c>
      <c r="BI20" s="19">
        <v>8.52</v>
      </c>
      <c r="BJ20" s="19">
        <v>8.17</v>
      </c>
      <c r="BK20" s="19">
        <v>9.4</v>
      </c>
      <c r="BL20" s="19">
        <v>9.17</v>
      </c>
      <c r="BM20" s="19">
        <v>8.69</v>
      </c>
      <c r="BN20" s="19">
        <v>9.1999999999999993</v>
      </c>
      <c r="BO20" s="19">
        <v>8.44</v>
      </c>
      <c r="BP20" s="19">
        <v>9.44</v>
      </c>
      <c r="BQ20" s="19">
        <v>9.0299999999999994</v>
      </c>
      <c r="BR20" s="19">
        <v>9.0399999999999991</v>
      </c>
      <c r="BS20" s="19">
        <v>9.41</v>
      </c>
      <c r="BT20" s="19">
        <v>9.4700000000000006</v>
      </c>
      <c r="BU20" s="19">
        <v>9.15</v>
      </c>
      <c r="BV20" s="19">
        <v>9.2799999999999994</v>
      </c>
      <c r="BW20" s="19">
        <v>8.92</v>
      </c>
      <c r="BX20" s="19"/>
      <c r="BY20" s="19">
        <v>7.97</v>
      </c>
      <c r="BZ20" s="19">
        <v>8.14</v>
      </c>
      <c r="CA20" s="19">
        <v>8.14</v>
      </c>
      <c r="CB20" s="20">
        <v>8.3699999999999992</v>
      </c>
      <c r="CC20" s="20">
        <v>8.6300000000000008</v>
      </c>
      <c r="CD20" s="20">
        <v>8.8699999999999992</v>
      </c>
      <c r="CE20" s="20">
        <v>8.19</v>
      </c>
      <c r="CF20" s="20"/>
      <c r="CG20" s="19">
        <v>8.2799999999999994</v>
      </c>
      <c r="CH20" s="19">
        <v>8.25</v>
      </c>
      <c r="CI20" s="19">
        <v>7.51</v>
      </c>
      <c r="CJ20" s="19">
        <v>7.91</v>
      </c>
      <c r="CK20" s="19">
        <v>8.19</v>
      </c>
    </row>
    <row r="21" spans="1:107" s="1" customFormat="1" ht="10" customHeight="1" x14ac:dyDescent="0.15">
      <c r="A21" s="6"/>
      <c r="B21" s="24"/>
      <c r="C21" s="24"/>
      <c r="D21" s="24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85"/>
      <c r="AP21" s="85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20"/>
      <c r="CC21" s="20"/>
      <c r="CD21" s="20"/>
      <c r="CE21" s="20"/>
      <c r="CF21" s="20"/>
      <c r="CG21" s="19"/>
      <c r="CH21" s="19"/>
      <c r="CI21" s="19"/>
      <c r="CJ21" s="19"/>
      <c r="CK21" s="19"/>
    </row>
    <row r="22" spans="1:107" s="1" customFormat="1" ht="10" customHeight="1" x14ac:dyDescent="0.2">
      <c r="A22" s="12" t="s">
        <v>42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9"/>
      <c r="AK22" s="9"/>
      <c r="AL22" s="9"/>
      <c r="AM22" s="9"/>
      <c r="AN22" s="9"/>
      <c r="AO22" s="85"/>
      <c r="AP22" s="85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3"/>
      <c r="BS22" s="3"/>
      <c r="BT22" s="3"/>
      <c r="BU22" s="3"/>
      <c r="BV22" s="3"/>
      <c r="BW22" s="3"/>
      <c r="BX22" s="3"/>
      <c r="BY22" s="3"/>
      <c r="BZ22" s="9"/>
      <c r="CA22" s="9"/>
      <c r="CB22" s="83"/>
      <c r="CC22" s="82"/>
      <c r="CD22" s="82"/>
      <c r="CE22" s="82"/>
      <c r="CF22" s="82"/>
      <c r="CG22" s="82"/>
      <c r="CH22" s="82"/>
      <c r="CI22" s="82"/>
      <c r="CJ22" s="82"/>
      <c r="CK22" s="82"/>
    </row>
    <row r="23" spans="1:107" s="58" customFormat="1" ht="10" customHeight="1" x14ac:dyDescent="0.15">
      <c r="A23" s="12"/>
      <c r="B23" s="25"/>
      <c r="C23" s="56" t="s">
        <v>47</v>
      </c>
      <c r="D23" s="56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85"/>
      <c r="AP23" s="85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57"/>
      <c r="BS23" s="57"/>
      <c r="BT23" s="57"/>
      <c r="BU23" s="57"/>
      <c r="BV23" s="57"/>
      <c r="BW23" s="57"/>
      <c r="BX23" s="57"/>
      <c r="BY23" s="57"/>
      <c r="BZ23" s="13"/>
      <c r="CA23" s="13"/>
      <c r="CB23" s="32"/>
      <c r="CC23" s="42"/>
      <c r="CD23" s="42"/>
      <c r="CE23" s="42"/>
      <c r="CF23" s="42"/>
      <c r="CG23" s="42"/>
      <c r="CH23" s="42"/>
      <c r="CI23" s="42"/>
      <c r="CJ23" s="42"/>
      <c r="CK23" s="42"/>
    </row>
    <row r="24" spans="1:107" s="1" customFormat="1" ht="10" customHeight="1" x14ac:dyDescent="0.15">
      <c r="A24" s="6" t="s">
        <v>34</v>
      </c>
      <c r="B24" s="24"/>
      <c r="C24" s="54">
        <v>0.44834794149056584</v>
      </c>
      <c r="D24" s="54"/>
      <c r="E24" s="19">
        <v>5.8096631859733501</v>
      </c>
      <c r="F24" s="19">
        <v>5.71859060126957</v>
      </c>
      <c r="G24" s="19">
        <v>6.0174662788616802</v>
      </c>
      <c r="H24" s="19">
        <v>5.7293866385279903</v>
      </c>
      <c r="I24" s="19">
        <v>5.7396078470241703</v>
      </c>
      <c r="J24" s="19">
        <v>5.8065400619999998</v>
      </c>
      <c r="K24" s="19">
        <v>5.7813088989999999</v>
      </c>
      <c r="L24" s="19">
        <v>5.8336188160000004</v>
      </c>
      <c r="M24" s="19">
        <v>5.7337863389999999</v>
      </c>
      <c r="N24" s="19">
        <v>5.8007046620000002</v>
      </c>
      <c r="O24" s="19">
        <v>5.7572106850000004</v>
      </c>
      <c r="P24" s="19">
        <v>5.779114163</v>
      </c>
      <c r="Q24" s="19">
        <v>5.9762819330000001</v>
      </c>
      <c r="R24" s="19">
        <v>5.7509756129999996</v>
      </c>
      <c r="S24" s="19">
        <v>5.7396078470241703</v>
      </c>
      <c r="T24" s="19">
        <v>5.7718980507484599</v>
      </c>
      <c r="U24" s="19">
        <v>5.7458790564521696</v>
      </c>
      <c r="V24" s="19">
        <v>5.6998743458025896</v>
      </c>
      <c r="W24" s="19">
        <v>5.8751985362093597</v>
      </c>
      <c r="X24" s="19">
        <v>5.9295450796157896</v>
      </c>
      <c r="Y24" s="19">
        <v>5.78484037492459</v>
      </c>
      <c r="Z24" s="19"/>
      <c r="AA24" s="19">
        <v>5.3175282336721299</v>
      </c>
      <c r="AB24" s="19">
        <v>5.3356814545435496</v>
      </c>
      <c r="AC24" s="19">
        <v>5.3482337594776697</v>
      </c>
      <c r="AD24" s="19">
        <v>5.1926981251265101</v>
      </c>
      <c r="AE24" s="19">
        <v>5.1561835273630701</v>
      </c>
      <c r="AF24" s="19"/>
      <c r="AG24" s="19">
        <v>4.8013721657167103</v>
      </c>
      <c r="AH24" s="19">
        <v>5.2421489513552002</v>
      </c>
      <c r="AI24" s="19">
        <v>4.4389772189666896</v>
      </c>
      <c r="AJ24" s="19"/>
      <c r="AK24" s="19">
        <v>4.6686377837485802</v>
      </c>
      <c r="AL24" s="19">
        <v>4.6247598289509897</v>
      </c>
      <c r="AM24" s="19">
        <v>4.8064411142202204</v>
      </c>
      <c r="AN24" s="19">
        <v>4.8738758751194204</v>
      </c>
      <c r="AO24" s="84">
        <v>4.8035211499999999</v>
      </c>
      <c r="AP24" s="84">
        <v>4.816981041</v>
      </c>
      <c r="AQ24" s="19">
        <v>4.7815008429999999</v>
      </c>
      <c r="AR24" s="19">
        <v>4.1227689911241896</v>
      </c>
      <c r="AS24" s="19">
        <v>4.5435178705487997</v>
      </c>
      <c r="AT24" s="19">
        <v>4.7699449955574202</v>
      </c>
      <c r="AU24" s="19">
        <v>4.7109605891159703</v>
      </c>
      <c r="AV24" s="19">
        <v>4.6218500889999996</v>
      </c>
      <c r="AW24" s="19">
        <v>4.5490185429999999</v>
      </c>
      <c r="AX24" s="19">
        <v>4.7606930749999998</v>
      </c>
      <c r="AY24" s="19"/>
      <c r="AZ24" s="19">
        <v>5.6498577533215304</v>
      </c>
      <c r="BA24" s="19">
        <v>5.6322090546113701</v>
      </c>
      <c r="BB24" s="19">
        <v>5.4689368314225204</v>
      </c>
      <c r="BC24" s="19">
        <v>5.7503433399999997</v>
      </c>
      <c r="BD24" s="19">
        <v>5.7678350276435104</v>
      </c>
      <c r="BE24" s="19">
        <v>5.91709881684673</v>
      </c>
      <c r="BF24" s="19">
        <v>5.7458714291390303</v>
      </c>
      <c r="BG24" s="19">
        <v>4.9154930502302099</v>
      </c>
      <c r="BH24" s="19">
        <v>5.7226020555685304</v>
      </c>
      <c r="BI24" s="19">
        <v>5.2119278037185097</v>
      </c>
      <c r="BJ24" s="19">
        <v>4.8557030660000002</v>
      </c>
      <c r="BK24" s="19">
        <v>5.7570728061476997</v>
      </c>
      <c r="BL24" s="19">
        <v>5.6056191663328097</v>
      </c>
      <c r="BM24" s="19">
        <v>5.3748911886419801</v>
      </c>
      <c r="BN24" s="19">
        <v>5.7855058709999998</v>
      </c>
      <c r="BO24" s="19">
        <v>5.4095902579999997</v>
      </c>
      <c r="BP24" s="19">
        <v>5.6857011403220596</v>
      </c>
      <c r="BQ24" s="19">
        <v>5.8179489466619403</v>
      </c>
      <c r="BR24" s="19">
        <v>5.7482547173413598</v>
      </c>
      <c r="BS24" s="19">
        <v>5.7531575355922504</v>
      </c>
      <c r="BT24" s="19">
        <v>5.757877551</v>
      </c>
      <c r="BU24" s="19">
        <v>5.8440116099999999</v>
      </c>
      <c r="BV24" s="19">
        <v>5.7273375360000003</v>
      </c>
      <c r="BW24" s="19">
        <v>5.7544100169999997</v>
      </c>
      <c r="BX24" s="19"/>
      <c r="BY24" s="19">
        <v>5.1837188427613299</v>
      </c>
      <c r="BZ24" s="19">
        <v>5.3618290556031001</v>
      </c>
      <c r="CA24" s="19">
        <v>5.3618290560000004</v>
      </c>
      <c r="CB24" s="20">
        <v>5.1165875408468198</v>
      </c>
      <c r="CC24" s="20">
        <v>5.2170454504889099</v>
      </c>
      <c r="CD24" s="20">
        <v>5.4468466242892299</v>
      </c>
      <c r="CE24" s="20">
        <v>5.3809328502530303</v>
      </c>
      <c r="CF24" s="20"/>
      <c r="CG24" s="8">
        <v>5.3031982613886601</v>
      </c>
      <c r="CH24" s="19">
        <v>5.3960792065926997</v>
      </c>
      <c r="CI24" s="19">
        <v>5.1901838824640896</v>
      </c>
      <c r="CJ24" s="19">
        <v>5.0626907877611904</v>
      </c>
      <c r="CK24" s="19">
        <v>5.3809328499999998</v>
      </c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</row>
    <row r="25" spans="1:107" ht="10" customHeight="1" x14ac:dyDescent="0.15">
      <c r="A25" s="6" t="s">
        <v>43</v>
      </c>
      <c r="B25" s="24"/>
      <c r="C25" s="54">
        <v>2.4417410962264151E-2</v>
      </c>
      <c r="D25" s="54"/>
      <c r="E25" s="19">
        <v>3.3453228339082902E-2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/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/>
      <c r="AG25" s="19">
        <v>0</v>
      </c>
      <c r="AH25" s="19">
        <v>0</v>
      </c>
      <c r="AI25" s="19">
        <v>0</v>
      </c>
      <c r="AJ25" s="19"/>
      <c r="AK25" s="19">
        <v>0</v>
      </c>
      <c r="AL25" s="19">
        <v>0</v>
      </c>
      <c r="AM25" s="19">
        <v>0</v>
      </c>
      <c r="AN25" s="19">
        <v>0</v>
      </c>
      <c r="AO25" s="84">
        <v>0</v>
      </c>
      <c r="AP25" s="84">
        <v>2.3749809E-2</v>
      </c>
      <c r="AQ25" s="19">
        <v>0</v>
      </c>
      <c r="AR25" s="19">
        <v>0</v>
      </c>
      <c r="AS25" s="19">
        <v>0</v>
      </c>
      <c r="AT25" s="19">
        <v>0</v>
      </c>
      <c r="AU25" s="19">
        <v>0</v>
      </c>
      <c r="AV25" s="19">
        <v>0</v>
      </c>
      <c r="AW25" s="19">
        <v>0</v>
      </c>
      <c r="AX25" s="19">
        <v>0</v>
      </c>
      <c r="AY25" s="19"/>
      <c r="AZ25" s="19">
        <v>0</v>
      </c>
      <c r="BA25" s="19">
        <v>0</v>
      </c>
      <c r="BB25" s="19">
        <v>0</v>
      </c>
      <c r="BC25" s="19">
        <v>0</v>
      </c>
      <c r="BD25" s="19">
        <v>0</v>
      </c>
      <c r="BE25" s="19">
        <v>0</v>
      </c>
      <c r="BF25" s="19">
        <v>0</v>
      </c>
      <c r="BG25" s="19">
        <v>8.6962674533653903E-2</v>
      </c>
      <c r="BH25" s="19">
        <v>0</v>
      </c>
      <c r="BI25" s="19">
        <v>0</v>
      </c>
      <c r="BJ25" s="19">
        <v>0</v>
      </c>
      <c r="BK25" s="19">
        <v>0</v>
      </c>
      <c r="BL25" s="19">
        <v>0</v>
      </c>
      <c r="BM25" s="19">
        <v>0</v>
      </c>
      <c r="BN25" s="19">
        <v>0</v>
      </c>
      <c r="BO25" s="19">
        <v>0</v>
      </c>
      <c r="BP25" s="19">
        <v>0</v>
      </c>
      <c r="BQ25" s="19">
        <v>0</v>
      </c>
      <c r="BR25" s="19">
        <v>4.98128540301392E-2</v>
      </c>
      <c r="BS25" s="19">
        <v>2.4758079416411199E-2</v>
      </c>
      <c r="BT25" s="19">
        <v>0</v>
      </c>
      <c r="BU25" s="19">
        <v>0</v>
      </c>
      <c r="BV25" s="19">
        <v>2.9685091E-2</v>
      </c>
      <c r="BW25" s="19">
        <v>0</v>
      </c>
      <c r="BX25" s="19"/>
      <c r="BY25" s="19">
        <v>0</v>
      </c>
      <c r="BZ25" s="19">
        <v>0</v>
      </c>
      <c r="CA25" s="19">
        <v>0</v>
      </c>
      <c r="CB25" s="20">
        <v>0</v>
      </c>
      <c r="CC25" s="20">
        <v>0</v>
      </c>
      <c r="CD25" s="20">
        <v>0</v>
      </c>
      <c r="CE25" s="20">
        <v>0</v>
      </c>
      <c r="CF25" s="20"/>
      <c r="CG25" s="19">
        <v>0</v>
      </c>
      <c r="CH25" s="19">
        <v>0</v>
      </c>
      <c r="CI25" s="19">
        <v>0</v>
      </c>
      <c r="CJ25" s="19">
        <v>0</v>
      </c>
      <c r="CK25" s="19">
        <v>0</v>
      </c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</row>
    <row r="26" spans="1:107" s="1" customFormat="1" ht="10" customHeight="1" x14ac:dyDescent="0.15">
      <c r="A26" s="6" t="s">
        <v>35</v>
      </c>
      <c r="B26" s="24"/>
      <c r="C26" s="54">
        <v>0.23864700243396228</v>
      </c>
      <c r="D26" s="54"/>
      <c r="E26" s="19">
        <v>2.1654958488584199</v>
      </c>
      <c r="F26" s="19">
        <v>2.3248583031758598</v>
      </c>
      <c r="G26" s="19">
        <v>2.09860170412498</v>
      </c>
      <c r="H26" s="19">
        <v>2.3062299477085202</v>
      </c>
      <c r="I26" s="19">
        <v>2.3115444958123001</v>
      </c>
      <c r="J26" s="19">
        <v>2.4338294469999999</v>
      </c>
      <c r="K26" s="19">
        <v>2.258703798</v>
      </c>
      <c r="L26" s="19">
        <v>2.2460746610000002</v>
      </c>
      <c r="M26" s="19">
        <v>2.3511282520000001</v>
      </c>
      <c r="N26" s="19">
        <v>2.2421127209999998</v>
      </c>
      <c r="O26" s="19">
        <v>2.307120072</v>
      </c>
      <c r="P26" s="19">
        <v>2.2073761890000001</v>
      </c>
      <c r="Q26" s="19">
        <v>2.1032993759999998</v>
      </c>
      <c r="R26" s="19">
        <v>2.5973063509999998</v>
      </c>
      <c r="S26" s="19">
        <v>2.3115444958123001</v>
      </c>
      <c r="T26" s="19">
        <v>2.28438700144067</v>
      </c>
      <c r="U26" s="19">
        <v>2.3122037578321102</v>
      </c>
      <c r="V26" s="19">
        <v>2.3201704303608701</v>
      </c>
      <c r="W26" s="19">
        <v>2.1759248086706302</v>
      </c>
      <c r="X26" s="19">
        <v>2.15276060908884</v>
      </c>
      <c r="Y26" s="19">
        <v>2.2382436308098601</v>
      </c>
      <c r="Z26" s="19"/>
      <c r="AA26" s="19">
        <v>2.6255645256645601</v>
      </c>
      <c r="AB26" s="19">
        <v>2.6356540980988798</v>
      </c>
      <c r="AC26" s="19">
        <v>2.6063088962521102</v>
      </c>
      <c r="AD26" s="19">
        <v>2.7953770380987799</v>
      </c>
      <c r="AE26" s="19">
        <v>2.8180704571178898</v>
      </c>
      <c r="AF26" s="19"/>
      <c r="AG26" s="19">
        <v>3.3048425736806202</v>
      </c>
      <c r="AH26" s="19">
        <v>3.0113815556356598</v>
      </c>
      <c r="AI26" s="19">
        <v>3.6591068502036999</v>
      </c>
      <c r="AJ26" s="19"/>
      <c r="AK26" s="19">
        <v>3.3732548985025201</v>
      </c>
      <c r="AL26" s="19">
        <v>3.4191742856131202</v>
      </c>
      <c r="AM26" s="19">
        <v>3.1550674675987902</v>
      </c>
      <c r="AN26" s="19">
        <v>3.1343103166333202</v>
      </c>
      <c r="AO26" s="84">
        <v>3.2205125749999999</v>
      </c>
      <c r="AP26" s="84">
        <v>3.2451488780000002</v>
      </c>
      <c r="AQ26" s="19">
        <v>3.2426508649999999</v>
      </c>
      <c r="AR26" s="19">
        <v>3.8247750489230801</v>
      </c>
      <c r="AS26" s="19">
        <v>3.4103379739778599</v>
      </c>
      <c r="AT26" s="19">
        <v>3.2255797478943999</v>
      </c>
      <c r="AU26" s="19">
        <v>3.2653062716389201</v>
      </c>
      <c r="AV26" s="19">
        <v>3.401569861</v>
      </c>
      <c r="AW26" s="19">
        <v>3.4254053029999998</v>
      </c>
      <c r="AX26" s="19">
        <v>3.2192206699999999</v>
      </c>
      <c r="AY26" s="19"/>
      <c r="AZ26" s="19">
        <v>2.4318255428724802</v>
      </c>
      <c r="BA26" s="19">
        <v>2.38940642220278</v>
      </c>
      <c r="BB26" s="19">
        <v>2.4254192937714998</v>
      </c>
      <c r="BC26" s="19">
        <v>2.4351121789999999</v>
      </c>
      <c r="BD26" s="19">
        <v>2.1882360661712199</v>
      </c>
      <c r="BE26" s="19">
        <v>2.09817975108558</v>
      </c>
      <c r="BF26" s="19">
        <v>2.2473432802895101</v>
      </c>
      <c r="BG26" s="19">
        <v>3.1365382137129898</v>
      </c>
      <c r="BH26" s="19">
        <v>2.3277779824602698</v>
      </c>
      <c r="BI26" s="19">
        <v>2.9252690600103799</v>
      </c>
      <c r="BJ26" s="19">
        <v>3.3131854280000002</v>
      </c>
      <c r="BK26" s="19">
        <v>2.28320467044805</v>
      </c>
      <c r="BL26" s="19">
        <v>2.3955555379086202</v>
      </c>
      <c r="BM26" s="19">
        <v>2.7260332120804098</v>
      </c>
      <c r="BN26" s="19">
        <v>2.2605189879999998</v>
      </c>
      <c r="BO26" s="19">
        <v>2.4837005840000002</v>
      </c>
      <c r="BP26" s="19">
        <v>2.2845406918725102</v>
      </c>
      <c r="BQ26" s="19">
        <v>2.3013413453203602</v>
      </c>
      <c r="BR26" s="19">
        <v>2.3432739998664598</v>
      </c>
      <c r="BS26" s="19">
        <v>2.3865384109635301</v>
      </c>
      <c r="BT26" s="19">
        <v>2.2932648260000001</v>
      </c>
      <c r="BU26" s="19">
        <v>2.2162086639999998</v>
      </c>
      <c r="BV26" s="19">
        <v>2.3102461239999998</v>
      </c>
      <c r="BW26" s="19">
        <v>2.378271958</v>
      </c>
      <c r="BX26" s="19"/>
      <c r="BY26" s="19">
        <v>2.8428227655356202</v>
      </c>
      <c r="BZ26" s="19">
        <v>2.8191219412919999</v>
      </c>
      <c r="CA26" s="19">
        <v>2.8191219410000001</v>
      </c>
      <c r="CB26" s="20">
        <v>2.8800644597796299</v>
      </c>
      <c r="CC26" s="20">
        <v>2.8729945116897602</v>
      </c>
      <c r="CD26" s="20">
        <v>2.6170488656627899</v>
      </c>
      <c r="CE26" s="20">
        <v>2.70576326424003</v>
      </c>
      <c r="CF26" s="20"/>
      <c r="CG26" s="19">
        <v>2.7084777969361702</v>
      </c>
      <c r="CH26" s="19">
        <v>2.6131304556980801</v>
      </c>
      <c r="CI26" s="19">
        <v>2.61068837416114</v>
      </c>
      <c r="CJ26" s="19">
        <v>2.9851969258686299</v>
      </c>
      <c r="CK26" s="19">
        <v>2.7057632639999998</v>
      </c>
    </row>
    <row r="27" spans="1:107" s="1" customFormat="1" ht="10" customHeight="1" x14ac:dyDescent="0.15">
      <c r="A27" s="6" t="s">
        <v>44</v>
      </c>
      <c r="B27" s="24"/>
      <c r="C27" s="54">
        <v>7.5647062849056618E-2</v>
      </c>
      <c r="D27" s="54"/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1.6425805000000002E-2</v>
      </c>
      <c r="L27" s="19">
        <v>0</v>
      </c>
      <c r="M27" s="19">
        <v>0</v>
      </c>
      <c r="N27" s="19">
        <v>0</v>
      </c>
      <c r="O27" s="19">
        <v>0</v>
      </c>
      <c r="P27" s="19">
        <v>3.8092971000000003E-2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1.79243882953392E-2</v>
      </c>
      <c r="Z27" s="19"/>
      <c r="AA27" s="19">
        <v>0</v>
      </c>
      <c r="AB27" s="19">
        <v>1.6602653005074401E-2</v>
      </c>
      <c r="AC27" s="19">
        <v>0</v>
      </c>
      <c r="AD27" s="19">
        <v>0</v>
      </c>
      <c r="AE27" s="19">
        <v>0</v>
      </c>
      <c r="AF27" s="19"/>
      <c r="AG27" s="19">
        <v>2.0136837605508402E-2</v>
      </c>
      <c r="AH27" s="19">
        <v>2.73263976215515E-2</v>
      </c>
      <c r="AI27" s="19">
        <v>0</v>
      </c>
      <c r="AJ27" s="19"/>
      <c r="AK27" s="19">
        <v>0</v>
      </c>
      <c r="AL27" s="19">
        <v>0</v>
      </c>
      <c r="AM27" s="19">
        <v>0</v>
      </c>
      <c r="AN27" s="19">
        <v>0</v>
      </c>
      <c r="AO27" s="84">
        <v>0</v>
      </c>
      <c r="AP27" s="84">
        <v>0</v>
      </c>
      <c r="AQ27" s="19">
        <v>0</v>
      </c>
      <c r="AR27" s="19">
        <v>0</v>
      </c>
      <c r="AS27" s="19">
        <v>0</v>
      </c>
      <c r="AT27" s="19">
        <v>1.5255795399684999E-2</v>
      </c>
      <c r="AU27" s="19">
        <v>0</v>
      </c>
      <c r="AV27" s="19">
        <v>0</v>
      </c>
      <c r="AW27" s="19">
        <v>0</v>
      </c>
      <c r="AX27" s="19">
        <v>0</v>
      </c>
      <c r="AY27" s="19"/>
      <c r="AZ27" s="19">
        <v>2.5641059188211301E-2</v>
      </c>
      <c r="BA27" s="19">
        <v>0</v>
      </c>
      <c r="BB27" s="19">
        <v>0</v>
      </c>
      <c r="BC27" s="19">
        <v>2.2893481E-2</v>
      </c>
      <c r="BD27" s="19">
        <v>2.87803940169797E-2</v>
      </c>
      <c r="BE27" s="19">
        <v>2.6181354308879499E-2</v>
      </c>
      <c r="BF27" s="19">
        <v>2.5622232817627801E-2</v>
      </c>
      <c r="BG27" s="19">
        <v>0</v>
      </c>
      <c r="BH27" s="19">
        <v>3.1978544646938001E-2</v>
      </c>
      <c r="BI27" s="19">
        <v>0</v>
      </c>
      <c r="BJ27" s="19">
        <v>0</v>
      </c>
      <c r="BK27" s="19">
        <v>0</v>
      </c>
      <c r="BL27" s="19">
        <v>0</v>
      </c>
      <c r="BM27" s="19">
        <v>4.5707943469660499E-2</v>
      </c>
      <c r="BN27" s="19">
        <v>2.7862834999999999E-2</v>
      </c>
      <c r="BO27" s="19">
        <v>0</v>
      </c>
      <c r="BP27" s="19">
        <v>7.10599019020694E-2</v>
      </c>
      <c r="BQ27" s="19">
        <v>5.1231571909575203E-2</v>
      </c>
      <c r="BR27" s="19">
        <v>4.5084897055581601E-2</v>
      </c>
      <c r="BS27" s="19">
        <v>2.3851969154752701E-2</v>
      </c>
      <c r="BT27" s="19">
        <v>4.6479681000000002E-2</v>
      </c>
      <c r="BU27" s="19">
        <v>2.4530150000000001E-2</v>
      </c>
      <c r="BV27" s="19">
        <v>3.2557862999999999E-2</v>
      </c>
      <c r="BW27" s="19">
        <v>4.0577747999999997E-2</v>
      </c>
      <c r="BX27" s="19"/>
      <c r="BY27" s="19">
        <v>2.02871231937529E-2</v>
      </c>
      <c r="BZ27" s="19">
        <v>0</v>
      </c>
      <c r="CA27" s="19">
        <v>0</v>
      </c>
      <c r="CB27" s="20">
        <v>2.60051736202516E-2</v>
      </c>
      <c r="CC27" s="20">
        <v>0</v>
      </c>
      <c r="CD27" s="20">
        <v>0</v>
      </c>
      <c r="CE27" s="20">
        <v>0</v>
      </c>
      <c r="CF27" s="20"/>
      <c r="CG27" s="19">
        <v>0</v>
      </c>
      <c r="CH27" s="19">
        <v>0</v>
      </c>
      <c r="CI27" s="19">
        <v>2.5569929404133301E-2</v>
      </c>
      <c r="CJ27" s="19">
        <v>1.9551696623696799E-2</v>
      </c>
      <c r="CK27" s="19">
        <v>0</v>
      </c>
    </row>
    <row r="28" spans="1:107" s="1" customFormat="1" ht="10" customHeight="1" x14ac:dyDescent="0.15">
      <c r="A28" s="6" t="s">
        <v>41</v>
      </c>
      <c r="B28" s="24"/>
      <c r="C28" s="54">
        <v>1.4827325377358492E-2</v>
      </c>
      <c r="D28" s="54"/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1.2319501E-2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1.1792317173715899E-2</v>
      </c>
      <c r="X28" s="19">
        <v>0</v>
      </c>
      <c r="Y28" s="19">
        <v>0</v>
      </c>
      <c r="Z28" s="19"/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/>
      <c r="AG28" s="19">
        <v>0</v>
      </c>
      <c r="AH28" s="19">
        <v>0</v>
      </c>
      <c r="AI28" s="19">
        <v>0</v>
      </c>
      <c r="AJ28" s="19"/>
      <c r="AK28" s="19">
        <v>0</v>
      </c>
      <c r="AL28" s="19">
        <v>0</v>
      </c>
      <c r="AM28" s="19">
        <v>0</v>
      </c>
      <c r="AN28" s="19">
        <v>1.7807910764237499E-2</v>
      </c>
      <c r="AO28" s="84">
        <v>0</v>
      </c>
      <c r="AP28" s="84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19">
        <v>0</v>
      </c>
      <c r="AX28" s="19">
        <v>0</v>
      </c>
      <c r="AY28" s="19"/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1.58978579471751E-2</v>
      </c>
      <c r="BF28" s="19"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2.56159705772614E-2</v>
      </c>
      <c r="BN28" s="19">
        <v>0</v>
      </c>
      <c r="BO28" s="19">
        <v>0</v>
      </c>
      <c r="BP28" s="19">
        <v>0</v>
      </c>
      <c r="BQ28" s="19">
        <v>0</v>
      </c>
      <c r="BR28" s="19">
        <v>0</v>
      </c>
      <c r="BS28" s="19">
        <v>0</v>
      </c>
      <c r="BT28" s="19">
        <v>0</v>
      </c>
      <c r="BU28" s="19">
        <v>0</v>
      </c>
      <c r="BV28" s="19">
        <v>0</v>
      </c>
      <c r="BW28" s="19">
        <v>0</v>
      </c>
      <c r="BX28" s="19"/>
      <c r="BY28" s="19">
        <v>0</v>
      </c>
      <c r="BZ28" s="19">
        <v>0</v>
      </c>
      <c r="CA28" s="19">
        <v>0</v>
      </c>
      <c r="CB28" s="20">
        <v>0</v>
      </c>
      <c r="CC28" s="20">
        <v>1.6264751254293702E-2</v>
      </c>
      <c r="CD28" s="20">
        <v>0</v>
      </c>
      <c r="CE28" s="20">
        <v>0</v>
      </c>
      <c r="CF28" s="20"/>
      <c r="CG28" s="19">
        <v>0</v>
      </c>
      <c r="CH28" s="19">
        <v>0</v>
      </c>
      <c r="CI28" s="19">
        <v>0</v>
      </c>
      <c r="CJ28" s="19">
        <v>0</v>
      </c>
      <c r="CK28" s="19">
        <v>0</v>
      </c>
    </row>
    <row r="29" spans="1:107" s="1" customFormat="1" ht="10" customHeight="1" x14ac:dyDescent="0.15">
      <c r="A29" s="6" t="s">
        <v>36</v>
      </c>
      <c r="B29" s="24"/>
      <c r="C29" s="54">
        <v>1.161644430188679E-2</v>
      </c>
      <c r="D29" s="54"/>
      <c r="E29" s="19">
        <v>4.9973274583879302E-3</v>
      </c>
      <c r="F29" s="19">
        <v>3.9238965948206698E-3</v>
      </c>
      <c r="G29" s="19">
        <v>7.7661469821275596E-3</v>
      </c>
      <c r="H29" s="19">
        <v>0</v>
      </c>
      <c r="I29" s="19">
        <v>0</v>
      </c>
      <c r="J29" s="19">
        <v>1.4634764E-2</v>
      </c>
      <c r="K29" s="19">
        <v>6.7763270000000004E-3</v>
      </c>
      <c r="L29" s="19">
        <v>1.6795569E-2</v>
      </c>
      <c r="M29" s="19">
        <v>1.5774000999999999E-2</v>
      </c>
      <c r="N29" s="19">
        <v>0</v>
      </c>
      <c r="O29" s="19">
        <v>0</v>
      </c>
      <c r="P29" s="19">
        <v>0</v>
      </c>
      <c r="Q29" s="19">
        <v>0</v>
      </c>
      <c r="R29" s="19">
        <v>2.5038808999999999E-2</v>
      </c>
      <c r="S29" s="19">
        <v>0</v>
      </c>
      <c r="T29" s="19">
        <v>7.5953082856910102E-3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/>
      <c r="AA29" s="19">
        <v>0</v>
      </c>
      <c r="AB29" s="19">
        <v>0</v>
      </c>
      <c r="AC29" s="19">
        <v>5.2604698409390097E-2</v>
      </c>
      <c r="AD29" s="19">
        <v>0</v>
      </c>
      <c r="AE29" s="19">
        <v>0</v>
      </c>
      <c r="AF29" s="19"/>
      <c r="AG29" s="19">
        <v>4.3466248790059803E-3</v>
      </c>
      <c r="AH29" s="19">
        <v>0</v>
      </c>
      <c r="AI29" s="19">
        <v>0</v>
      </c>
      <c r="AJ29" s="19"/>
      <c r="AK29" s="19">
        <v>0</v>
      </c>
      <c r="AL29" s="19">
        <v>0</v>
      </c>
      <c r="AM29" s="19">
        <v>0</v>
      </c>
      <c r="AN29" s="19">
        <v>0</v>
      </c>
      <c r="AO29" s="84">
        <v>0</v>
      </c>
      <c r="AP29" s="84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19">
        <v>0</v>
      </c>
      <c r="AY29" s="19"/>
      <c r="AZ29" s="19">
        <v>2.7642518023540501E-2</v>
      </c>
      <c r="BA29" s="19">
        <v>4.8123243436084696E-3</v>
      </c>
      <c r="BB29" s="19">
        <v>0</v>
      </c>
      <c r="BC29" s="19">
        <v>0</v>
      </c>
      <c r="BD29" s="19">
        <v>0</v>
      </c>
      <c r="BE29" s="19">
        <v>5.0232590327180301E-3</v>
      </c>
      <c r="BF29" s="19">
        <v>0</v>
      </c>
      <c r="BG29" s="19">
        <v>8.3757767319226299E-3</v>
      </c>
      <c r="BH29" s="19">
        <v>4.4181160757625097E-3</v>
      </c>
      <c r="BI29" s="19">
        <v>9.6054075192193705E-3</v>
      </c>
      <c r="BJ29" s="19">
        <v>8.3189040000000002E-3</v>
      </c>
      <c r="BK29" s="19">
        <v>0</v>
      </c>
      <c r="BL29" s="19">
        <v>5.1414259419418802E-3</v>
      </c>
      <c r="BM29" s="19">
        <v>5.0531139975384196E-3</v>
      </c>
      <c r="BN29" s="19">
        <v>0</v>
      </c>
      <c r="BO29" s="19">
        <v>0</v>
      </c>
      <c r="BP29" s="19">
        <v>0</v>
      </c>
      <c r="BQ29" s="19">
        <v>0</v>
      </c>
      <c r="BR29" s="19">
        <v>0</v>
      </c>
      <c r="BS29" s="19">
        <v>6.0062806447878101E-3</v>
      </c>
      <c r="BT29" s="19">
        <v>0</v>
      </c>
      <c r="BU29" s="19">
        <v>0</v>
      </c>
      <c r="BV29" s="19">
        <v>1.1002095999999999E-2</v>
      </c>
      <c r="BW29" s="19">
        <v>0</v>
      </c>
      <c r="BX29" s="19"/>
      <c r="BY29" s="19">
        <v>1.047770125233E-2</v>
      </c>
      <c r="BZ29" s="19">
        <v>2.7588478411500601E-2</v>
      </c>
      <c r="CA29" s="19">
        <v>2.7588478E-2</v>
      </c>
      <c r="CB29" s="20">
        <v>5.5453276565264496E-3</v>
      </c>
      <c r="CC29" s="20">
        <v>3.9326099627220003E-3</v>
      </c>
      <c r="CD29" s="20">
        <v>2.8522963453204899E-2</v>
      </c>
      <c r="CE29" s="20">
        <v>0</v>
      </c>
      <c r="CF29" s="20"/>
      <c r="CG29" s="19">
        <v>0</v>
      </c>
      <c r="CH29" s="19">
        <v>3.4941889899890798E-2</v>
      </c>
      <c r="CI29" s="19">
        <v>5.6394719690912197E-3</v>
      </c>
      <c r="CJ29" s="19">
        <v>5.3182229529214996E-3</v>
      </c>
      <c r="CK29" s="19">
        <v>0</v>
      </c>
    </row>
    <row r="30" spans="1:107" s="1" customFormat="1" ht="10" customHeight="1" x14ac:dyDescent="0.15">
      <c r="A30" s="6" t="s">
        <v>37</v>
      </c>
      <c r="B30" s="24"/>
      <c r="C30" s="54">
        <v>0.15958306401886796</v>
      </c>
      <c r="D30" s="54"/>
      <c r="E30" s="19">
        <v>0.249667296545319</v>
      </c>
      <c r="F30" s="19">
        <v>0.118478848247453</v>
      </c>
      <c r="G30" s="19">
        <v>0.194867769285263</v>
      </c>
      <c r="H30" s="19">
        <v>6.6587467453794597E-2</v>
      </c>
      <c r="I30" s="19">
        <v>7.9861928284229097E-2</v>
      </c>
      <c r="J30" s="19">
        <v>0.228040252</v>
      </c>
      <c r="K30" s="19">
        <v>0.204248597</v>
      </c>
      <c r="L30" s="19">
        <v>0.25069828100000002</v>
      </c>
      <c r="M30" s="19">
        <v>0.20059260200000001</v>
      </c>
      <c r="N30" s="19">
        <v>6.5952375999999993E-2</v>
      </c>
      <c r="O30" s="19">
        <v>6.4050710999999996E-2</v>
      </c>
      <c r="P30" s="19">
        <v>7.6360617000000006E-2</v>
      </c>
      <c r="Q30" s="19">
        <v>4.9689117999999997E-2</v>
      </c>
      <c r="R30" s="19">
        <v>0.21125777200000001</v>
      </c>
      <c r="S30" s="19">
        <v>7.9861928284229097E-2</v>
      </c>
      <c r="T30" s="19">
        <v>6.8057709292453097E-2</v>
      </c>
      <c r="U30" s="19">
        <v>6.0925232082111501E-2</v>
      </c>
      <c r="V30" s="19">
        <v>0.103740728913155</v>
      </c>
      <c r="W30" s="19">
        <v>2.72756497649158E-2</v>
      </c>
      <c r="X30" s="19">
        <v>3.67681550192493E-2</v>
      </c>
      <c r="Y30" s="19">
        <v>4.2989654779532302E-2</v>
      </c>
      <c r="Z30" s="19"/>
      <c r="AA30" s="19">
        <v>0.83306088451707805</v>
      </c>
      <c r="AB30" s="19">
        <v>0.82154954415403503</v>
      </c>
      <c r="AC30" s="19">
        <v>1.0950405783191699</v>
      </c>
      <c r="AD30" s="19">
        <v>0.87298785415527802</v>
      </c>
      <c r="AE30" s="19">
        <v>0.89519713207677898</v>
      </c>
      <c r="AF30" s="19"/>
      <c r="AG30" s="19">
        <v>0.46961046506717602</v>
      </c>
      <c r="AH30" s="19">
        <v>0.236647316890157</v>
      </c>
      <c r="AI30" s="19">
        <v>1.2821682264773799</v>
      </c>
      <c r="AJ30" s="19"/>
      <c r="AK30" s="19">
        <v>0.83484795628833297</v>
      </c>
      <c r="AL30" s="19">
        <v>0.80992240140192195</v>
      </c>
      <c r="AM30" s="19">
        <v>0.72401780731904697</v>
      </c>
      <c r="AN30" s="19">
        <v>0.72968764061054303</v>
      </c>
      <c r="AO30" s="84">
        <v>0.73150069900000003</v>
      </c>
      <c r="AP30" s="84">
        <v>0.70006312800000003</v>
      </c>
      <c r="AQ30" s="19">
        <v>0.73230718699999997</v>
      </c>
      <c r="AR30" s="19">
        <v>0.95770859706731704</v>
      </c>
      <c r="AS30" s="19">
        <v>0.75749407126218704</v>
      </c>
      <c r="AT30" s="19">
        <v>0.56151549838478199</v>
      </c>
      <c r="AU30" s="19">
        <v>0.73840346422313496</v>
      </c>
      <c r="AV30" s="19">
        <v>0.781274829</v>
      </c>
      <c r="AW30" s="19">
        <v>0.70700479000000005</v>
      </c>
      <c r="AX30" s="19">
        <v>0.71354642199999996</v>
      </c>
      <c r="AY30" s="19"/>
      <c r="AZ30" s="19">
        <v>0.13991804079808501</v>
      </c>
      <c r="BA30" s="19">
        <v>0.111891556503478</v>
      </c>
      <c r="BB30" s="19">
        <v>0.11482831360276601</v>
      </c>
      <c r="BC30" s="19">
        <v>0.120247332</v>
      </c>
      <c r="BD30" s="19">
        <v>0.13768222596388199</v>
      </c>
      <c r="BE30" s="19">
        <v>0.105000067030046</v>
      </c>
      <c r="BF30" s="19">
        <v>0.103602999153084</v>
      </c>
      <c r="BG30" s="19">
        <v>0.401817258503185</v>
      </c>
      <c r="BH30" s="19">
        <v>8.7893736302965E-2</v>
      </c>
      <c r="BI30" s="19">
        <v>0.301290687869673</v>
      </c>
      <c r="BJ30" s="19">
        <v>0.44599433999999999</v>
      </c>
      <c r="BK30" s="19">
        <v>9.8019563796485604E-2</v>
      </c>
      <c r="BL30" s="19">
        <v>0.15807043532412701</v>
      </c>
      <c r="BM30" s="19">
        <v>0.17228715815184201</v>
      </c>
      <c r="BN30" s="19">
        <v>0.13491816200000001</v>
      </c>
      <c r="BO30" s="19">
        <v>0.12574474599999999</v>
      </c>
      <c r="BP30" s="19">
        <v>0.15206056441920399</v>
      </c>
      <c r="BQ30" s="19">
        <v>0.120806446485989</v>
      </c>
      <c r="BR30" s="19">
        <v>0.15178222086721399</v>
      </c>
      <c r="BS30" s="19">
        <v>0.16571059144397601</v>
      </c>
      <c r="BT30" s="19">
        <v>0.12268067000000001</v>
      </c>
      <c r="BU30" s="19">
        <v>0.14825421499999999</v>
      </c>
      <c r="BV30" s="19">
        <v>0.15117683400000001</v>
      </c>
      <c r="BW30" s="19">
        <v>0.13372625799999999</v>
      </c>
      <c r="BX30" s="19"/>
      <c r="BY30" s="19">
        <v>0.57908453445282204</v>
      </c>
      <c r="BZ30" s="19">
        <v>0.46106435705291099</v>
      </c>
      <c r="CA30" s="19">
        <v>0.46106435699999998</v>
      </c>
      <c r="CB30" s="20">
        <v>0.48332507491561599</v>
      </c>
      <c r="CC30" s="20">
        <v>0.45861941593656802</v>
      </c>
      <c r="CD30" s="20">
        <v>0.26510345170051097</v>
      </c>
      <c r="CE30" s="20">
        <v>0.73435805945999799</v>
      </c>
      <c r="CF30" s="20"/>
      <c r="CG30" s="19">
        <v>0.595844911749291</v>
      </c>
      <c r="CH30" s="19">
        <v>0.491596905117137</v>
      </c>
      <c r="CI30" s="19">
        <v>0.55863454625442799</v>
      </c>
      <c r="CJ30" s="19">
        <v>0.66599370226426602</v>
      </c>
      <c r="CK30" s="19">
        <v>0.73435805899999995</v>
      </c>
    </row>
    <row r="31" spans="1:107" s="1" customFormat="1" ht="10" customHeight="1" x14ac:dyDescent="0.15">
      <c r="A31" s="6" t="s">
        <v>38</v>
      </c>
      <c r="B31" s="24"/>
      <c r="C31" s="54">
        <v>0.13409004103773584</v>
      </c>
      <c r="D31" s="54"/>
      <c r="E31" s="19">
        <v>0.455377951963095</v>
      </c>
      <c r="F31" s="19">
        <v>0.68347300352569695</v>
      </c>
      <c r="G31" s="19">
        <v>0.36290613882258499</v>
      </c>
      <c r="H31" s="19">
        <v>0.77300728115919204</v>
      </c>
      <c r="I31" s="19">
        <v>0.71085302499326897</v>
      </c>
      <c r="J31" s="19">
        <v>0.259661578</v>
      </c>
      <c r="K31" s="19">
        <v>0.47816736700000001</v>
      </c>
      <c r="L31" s="19">
        <v>0.34857679499999999</v>
      </c>
      <c r="M31" s="19">
        <v>0.60020478700000002</v>
      </c>
      <c r="N31" s="19">
        <v>0.74054485199999998</v>
      </c>
      <c r="O31" s="19">
        <v>0.71030742199999997</v>
      </c>
      <c r="P31" s="19">
        <v>0.745807259</v>
      </c>
      <c r="Q31" s="19">
        <v>0.58585182899999999</v>
      </c>
      <c r="R31" s="19">
        <v>0.26066594500000001</v>
      </c>
      <c r="S31" s="19">
        <v>0.71085302499326897</v>
      </c>
      <c r="T31" s="19">
        <v>0.77054080148234805</v>
      </c>
      <c r="U31" s="19">
        <v>0.73442722670995697</v>
      </c>
      <c r="V31" s="19">
        <v>0.82641842824436196</v>
      </c>
      <c r="W31" s="19">
        <v>0.64370685843219799</v>
      </c>
      <c r="X31" s="19">
        <v>0.777426304273097</v>
      </c>
      <c r="Y31" s="19">
        <v>0.71631701885529298</v>
      </c>
      <c r="Z31" s="19"/>
      <c r="AA31" s="19">
        <v>0.16620821369750099</v>
      </c>
      <c r="AB31" s="19">
        <v>0.152048839626133</v>
      </c>
      <c r="AC31" s="19">
        <v>0.18253001098857999</v>
      </c>
      <c r="AD31" s="19">
        <v>0.11096014887047601</v>
      </c>
      <c r="AE31" s="19">
        <v>0.108308697564996</v>
      </c>
      <c r="AF31" s="19"/>
      <c r="AG31" s="19">
        <v>1.33670994976041</v>
      </c>
      <c r="AH31" s="19">
        <v>0.70542900454959601</v>
      </c>
      <c r="AI31" s="19">
        <v>0.30065323427798801</v>
      </c>
      <c r="AJ31" s="19"/>
      <c r="AK31" s="19">
        <v>0.43869779193946001</v>
      </c>
      <c r="AL31" s="19">
        <v>0.50529094586262302</v>
      </c>
      <c r="AM31" s="19">
        <v>0.66962266652392299</v>
      </c>
      <c r="AN31" s="19">
        <v>0.54072710892447395</v>
      </c>
      <c r="AO31" s="84">
        <v>0.48657486100000003</v>
      </c>
      <c r="AP31" s="84">
        <v>0.44478903400000003</v>
      </c>
      <c r="AQ31" s="19">
        <v>0.49325153399999999</v>
      </c>
      <c r="AR31" s="19">
        <v>0.68897043793604296</v>
      </c>
      <c r="AS31" s="19">
        <v>0.78738001181461603</v>
      </c>
      <c r="AT31" s="19">
        <v>0.81775145324334797</v>
      </c>
      <c r="AU31" s="19">
        <v>0.61508858740426198</v>
      </c>
      <c r="AV31" s="19">
        <v>0.56318535999999997</v>
      </c>
      <c r="AW31" s="19">
        <v>0.73139351100000005</v>
      </c>
      <c r="AX31" s="19">
        <v>0.63458414900000004</v>
      </c>
      <c r="AY31" s="19"/>
      <c r="AZ31" s="19">
        <v>0.77031436824009902</v>
      </c>
      <c r="BA31" s="19">
        <v>1.0097285308721</v>
      </c>
      <c r="BB31" s="19">
        <v>1.4029362381002899</v>
      </c>
      <c r="BC31" s="19">
        <v>0.50590638700000001</v>
      </c>
      <c r="BD31" s="19">
        <v>0.87808889146020397</v>
      </c>
      <c r="BE31" s="19">
        <v>0.75867226001015797</v>
      </c>
      <c r="BF31" s="19">
        <v>0.947478380698759</v>
      </c>
      <c r="BG31" s="19">
        <v>0.92913896007753005</v>
      </c>
      <c r="BH31" s="19">
        <v>0.81108042268192404</v>
      </c>
      <c r="BI31" s="19">
        <v>0.91921567605955901</v>
      </c>
      <c r="BJ31" s="19">
        <v>0.92366679600000001</v>
      </c>
      <c r="BK31" s="19">
        <v>0.90256752066731905</v>
      </c>
      <c r="BL31" s="19">
        <v>0.98390353267771902</v>
      </c>
      <c r="BM31" s="19">
        <v>0.69345507642109705</v>
      </c>
      <c r="BN31" s="19">
        <v>0.73640097199999999</v>
      </c>
      <c r="BO31" s="19">
        <v>1.5409383409999999</v>
      </c>
      <c r="BP31" s="19">
        <v>0.85242577048245105</v>
      </c>
      <c r="BQ31" s="19">
        <v>0.46311860521820403</v>
      </c>
      <c r="BR31" s="19">
        <v>0.50715038815398195</v>
      </c>
      <c r="BS31" s="19">
        <v>0.33736100695728499</v>
      </c>
      <c r="BT31" s="19">
        <v>0.64392190800000004</v>
      </c>
      <c r="BU31" s="19">
        <v>0.67085382999999998</v>
      </c>
      <c r="BV31" s="19">
        <v>0.68910911600000002</v>
      </c>
      <c r="BW31" s="19">
        <v>0.54428084899999996</v>
      </c>
      <c r="BX31" s="19"/>
      <c r="BY31" s="19">
        <v>0.44497560854706297</v>
      </c>
      <c r="BZ31" s="19">
        <v>0.25414615744791502</v>
      </c>
      <c r="CA31" s="19">
        <v>0.25414615699999998</v>
      </c>
      <c r="CB31" s="20">
        <v>0.58664724792020795</v>
      </c>
      <c r="CC31" s="20">
        <v>0.420086260169107</v>
      </c>
      <c r="CD31" s="20">
        <v>0.67940524181208695</v>
      </c>
      <c r="CE31" s="20">
        <v>0.12930748854789301</v>
      </c>
      <c r="CF31" s="20"/>
      <c r="CG31" s="19">
        <v>0.32061893205345099</v>
      </c>
      <c r="CH31" s="19">
        <v>0.30013641452852602</v>
      </c>
      <c r="CI31" s="19">
        <v>0.32549948003308599</v>
      </c>
      <c r="CJ31" s="19">
        <v>0.204381988525491</v>
      </c>
      <c r="CK31" s="19">
        <v>0.129307489</v>
      </c>
    </row>
    <row r="32" spans="1:107" s="1" customFormat="1" ht="10" customHeight="1" x14ac:dyDescent="0.15">
      <c r="A32" s="6" t="s">
        <v>39</v>
      </c>
      <c r="B32" s="19"/>
      <c r="C32" s="55">
        <v>0.26471615073584909</v>
      </c>
      <c r="D32" s="55"/>
      <c r="E32" s="19">
        <v>1.16633959620445</v>
      </c>
      <c r="F32" s="19">
        <v>1.22278419218385</v>
      </c>
      <c r="G32" s="19">
        <v>0.86615580082091703</v>
      </c>
      <c r="H32" s="19">
        <v>1.25758138669568</v>
      </c>
      <c r="I32" s="19">
        <v>1.23635824290468</v>
      </c>
      <c r="J32" s="19">
        <v>0.72733980099999995</v>
      </c>
      <c r="K32" s="19">
        <v>1.149158377</v>
      </c>
      <c r="L32" s="19">
        <v>1.0437362569999999</v>
      </c>
      <c r="M32" s="19">
        <v>0.97853189299999999</v>
      </c>
      <c r="N32" s="19">
        <v>1.198393584</v>
      </c>
      <c r="O32" s="19">
        <v>1.211388202</v>
      </c>
      <c r="P32" s="19">
        <v>1.2239683729999999</v>
      </c>
      <c r="Q32" s="19">
        <v>1.0997440730000001</v>
      </c>
      <c r="R32" s="19">
        <v>0.470919386</v>
      </c>
      <c r="S32" s="19">
        <v>1.23635824290468</v>
      </c>
      <c r="T32" s="19">
        <v>1.1373999560454799</v>
      </c>
      <c r="U32" s="19">
        <v>1.2235948098207501</v>
      </c>
      <c r="V32" s="19">
        <v>1.20609143963632</v>
      </c>
      <c r="W32" s="19">
        <v>1.2495886368411899</v>
      </c>
      <c r="X32" s="19">
        <v>0.972575239958681</v>
      </c>
      <c r="Y32" s="19">
        <v>1.28983811457164</v>
      </c>
      <c r="Z32" s="19"/>
      <c r="AA32" s="19">
        <v>1.02086350558608</v>
      </c>
      <c r="AB32" s="19">
        <v>0.90535600057971199</v>
      </c>
      <c r="AC32" s="19">
        <v>0.31031770888724802</v>
      </c>
      <c r="AD32" s="19">
        <v>0.98614052801656804</v>
      </c>
      <c r="AE32" s="19">
        <v>1.02235155747546</v>
      </c>
      <c r="AF32" s="19"/>
      <c r="AG32" s="19">
        <v>0.53494897362196603</v>
      </c>
      <c r="AH32" s="19">
        <v>0.73655669647765498</v>
      </c>
      <c r="AI32" s="19">
        <v>0.40178088628933101</v>
      </c>
      <c r="AJ32" s="19"/>
      <c r="AK32" s="19">
        <v>1.0972904649819399</v>
      </c>
      <c r="AL32" s="19">
        <v>1.1183020786902</v>
      </c>
      <c r="AM32" s="19">
        <v>1.1913748591607201</v>
      </c>
      <c r="AN32" s="19">
        <v>1.06584733794829</v>
      </c>
      <c r="AO32" s="84">
        <v>1.1748014170000001</v>
      </c>
      <c r="AP32" s="84">
        <v>1.056714675</v>
      </c>
      <c r="AQ32" s="19">
        <v>1.1881781229999999</v>
      </c>
      <c r="AR32" s="19">
        <v>1.4302112566632801</v>
      </c>
      <c r="AS32" s="19">
        <v>1.2925464415322001</v>
      </c>
      <c r="AT32" s="19">
        <v>1.2569309378751501</v>
      </c>
      <c r="AU32" s="19">
        <v>1.26834331276879</v>
      </c>
      <c r="AV32" s="19">
        <v>1.182155045</v>
      </c>
      <c r="AW32" s="19">
        <v>1.3823068300000001</v>
      </c>
      <c r="AX32" s="19">
        <v>1.237888696</v>
      </c>
      <c r="AY32" s="19"/>
      <c r="AZ32" s="19">
        <v>0.92273369464844401</v>
      </c>
      <c r="BA32" s="19">
        <v>1.0598082223798699</v>
      </c>
      <c r="BB32" s="19">
        <v>1.21540192768957</v>
      </c>
      <c r="BC32" s="19">
        <v>0.87820860599999995</v>
      </c>
      <c r="BD32" s="19">
        <v>1.12415716547335</v>
      </c>
      <c r="BE32" s="19">
        <v>0.94800678839961605</v>
      </c>
      <c r="BF32" s="19">
        <v>1.0429333651174899</v>
      </c>
      <c r="BG32" s="19">
        <v>0.83103742925777702</v>
      </c>
      <c r="BH32" s="19">
        <v>1.0346180689648199</v>
      </c>
      <c r="BI32" s="19">
        <v>0.83547373825744498</v>
      </c>
      <c r="BJ32" s="19">
        <v>0.80533816499999999</v>
      </c>
      <c r="BK32" s="19">
        <v>1.02348811580474</v>
      </c>
      <c r="BL32" s="19">
        <v>1.08052946573303</v>
      </c>
      <c r="BM32" s="19">
        <v>1.08584421690744</v>
      </c>
      <c r="BN32" s="19">
        <v>0.98659375100000002</v>
      </c>
      <c r="BO32" s="19">
        <v>1.118109386</v>
      </c>
      <c r="BP32" s="19">
        <v>1.03384675806713</v>
      </c>
      <c r="BQ32" s="19">
        <v>0.96575396347222497</v>
      </c>
      <c r="BR32" s="19">
        <v>0.83193819385944801</v>
      </c>
      <c r="BS32" s="19">
        <v>0.97637164847565205</v>
      </c>
      <c r="BT32" s="19">
        <v>1.059973026</v>
      </c>
      <c r="BU32" s="19">
        <v>0.93437485799999997</v>
      </c>
      <c r="BV32" s="19">
        <v>0.93003055599999995</v>
      </c>
      <c r="BW32" s="19">
        <v>0.91407744800000001</v>
      </c>
      <c r="BX32" s="19"/>
      <c r="BY32" s="19">
        <v>1.0516948828091399</v>
      </c>
      <c r="BZ32" s="19">
        <v>0.86386612533480001</v>
      </c>
      <c r="CA32" s="19">
        <v>0.86386612500000004</v>
      </c>
      <c r="CB32" s="20">
        <v>1.2510528833485299</v>
      </c>
      <c r="CC32" s="20">
        <v>1.1351148484987601</v>
      </c>
      <c r="CD32" s="20">
        <v>1.09480883373516</v>
      </c>
      <c r="CE32" s="20">
        <v>0.76095519879986695</v>
      </c>
      <c r="CF32" s="20"/>
      <c r="CG32" s="19">
        <v>1.14946480808477</v>
      </c>
      <c r="CH32" s="19">
        <v>1.2230778019723401</v>
      </c>
      <c r="CI32" s="19">
        <v>1.87644204296767</v>
      </c>
      <c r="CJ32" s="19">
        <v>1.1879851425183301</v>
      </c>
      <c r="CK32" s="19">
        <v>0.76095519899999997</v>
      </c>
    </row>
    <row r="33" spans="1:110" s="1" customFormat="1" ht="10" customHeight="1" x14ac:dyDescent="0.15">
      <c r="A33" s="59" t="s">
        <v>33</v>
      </c>
      <c r="B33" s="60"/>
      <c r="C33" s="60"/>
      <c r="D33" s="60"/>
      <c r="E33" s="60">
        <v>9.8849944353421204</v>
      </c>
      <c r="F33" s="60">
        <v>10.072108844997199</v>
      </c>
      <c r="G33" s="60">
        <v>9.5477638388975699</v>
      </c>
      <c r="H33" s="60">
        <v>10.132792721545099</v>
      </c>
      <c r="I33" s="60">
        <v>10.0782255390186</v>
      </c>
      <c r="J33" s="60">
        <v>9.4700459039999991</v>
      </c>
      <c r="K33" s="60">
        <v>9.8947891709999993</v>
      </c>
      <c r="L33" s="60">
        <v>9.7395003790000008</v>
      </c>
      <c r="M33" s="60">
        <v>9.8800178750000001</v>
      </c>
      <c r="N33" s="60">
        <v>10.047708200000001</v>
      </c>
      <c r="O33" s="60">
        <v>10.05007709</v>
      </c>
      <c r="P33" s="60">
        <v>10.08303907</v>
      </c>
      <c r="Q33" s="60">
        <v>9.8148663299999992</v>
      </c>
      <c r="R33" s="60">
        <v>9.3161638769999993</v>
      </c>
      <c r="S33" s="60">
        <v>10.0782255390186</v>
      </c>
      <c r="T33" s="60">
        <v>10.0398788272951</v>
      </c>
      <c r="U33" s="60">
        <v>10.0770300828971</v>
      </c>
      <c r="V33" s="60">
        <v>10.156295372957301</v>
      </c>
      <c r="W33" s="60">
        <v>9.9834868070920102</v>
      </c>
      <c r="X33" s="60">
        <v>9.8690753879556592</v>
      </c>
      <c r="Y33" s="60">
        <v>10.0901531822362</v>
      </c>
      <c r="Z33" s="60"/>
      <c r="AA33" s="60">
        <v>9.9632253631373704</v>
      </c>
      <c r="AB33" s="60">
        <v>9.8668925900073905</v>
      </c>
      <c r="AC33" s="60">
        <v>9.5950356523341807</v>
      </c>
      <c r="AD33" s="60">
        <v>9.9581636942676095</v>
      </c>
      <c r="AE33" s="60">
        <v>10.0001113715982</v>
      </c>
      <c r="AF33" s="60"/>
      <c r="AG33" s="60">
        <v>10.471967590331399</v>
      </c>
      <c r="AH33" s="60">
        <v>9.9594899225298192</v>
      </c>
      <c r="AI33" s="60">
        <v>10.0826864162151</v>
      </c>
      <c r="AJ33" s="60"/>
      <c r="AK33" s="60">
        <v>10.4127288954608</v>
      </c>
      <c r="AL33" s="60">
        <v>10.4774495405188</v>
      </c>
      <c r="AM33" s="60">
        <v>10.5465239148227</v>
      </c>
      <c r="AN33" s="60">
        <v>10.362256190000201</v>
      </c>
      <c r="AO33" s="86">
        <v>10.416910700000001</v>
      </c>
      <c r="AP33" s="86">
        <v>10.28744657</v>
      </c>
      <c r="AQ33" s="60">
        <v>10.43788855</v>
      </c>
      <c r="AR33" s="60">
        <v>11.0244343317139</v>
      </c>
      <c r="AS33" s="60">
        <v>10.7912763691356</v>
      </c>
      <c r="AT33" s="60">
        <v>10.6469784283547</v>
      </c>
      <c r="AU33" s="60">
        <v>10.598102225151001</v>
      </c>
      <c r="AV33" s="60">
        <v>10.55003518</v>
      </c>
      <c r="AW33" s="60">
        <v>10.795128979999999</v>
      </c>
      <c r="AX33" s="60">
        <v>10.56593301</v>
      </c>
      <c r="AY33" s="60"/>
      <c r="AZ33" s="60">
        <v>9.9679329770923903</v>
      </c>
      <c r="BA33" s="60">
        <v>10.2078561109132</v>
      </c>
      <c r="BB33" s="60">
        <v>10.6275226045866</v>
      </c>
      <c r="BC33" s="60">
        <v>9.7127113260000009</v>
      </c>
      <c r="BD33" s="60">
        <v>10.1247797707291</v>
      </c>
      <c r="BE33" s="60">
        <v>9.8740601546609099</v>
      </c>
      <c r="BF33" s="60">
        <v>10.1128516872155</v>
      </c>
      <c r="BG33" s="60">
        <v>10.309363363047201</v>
      </c>
      <c r="BH33" s="60">
        <v>10.020368926701201</v>
      </c>
      <c r="BI33" s="60">
        <v>10.202782373434699</v>
      </c>
      <c r="BJ33" s="60">
        <v>10.3522067</v>
      </c>
      <c r="BK33" s="60">
        <v>10.064352676864299</v>
      </c>
      <c r="BL33" s="60">
        <v>10.228819563918201</v>
      </c>
      <c r="BM33" s="60">
        <v>10.1288878802472</v>
      </c>
      <c r="BN33" s="60">
        <v>9.9318005790000008</v>
      </c>
      <c r="BO33" s="60">
        <v>10.67808331</v>
      </c>
      <c r="BP33" s="60">
        <v>10.0796348270654</v>
      </c>
      <c r="BQ33" s="60">
        <v>9.7202008790682992</v>
      </c>
      <c r="BR33" s="60">
        <v>9.67729727117419</v>
      </c>
      <c r="BS33" s="60">
        <v>9.6737555226486602</v>
      </c>
      <c r="BT33" s="60">
        <v>9.9241976629999993</v>
      </c>
      <c r="BU33" s="60">
        <v>9.8382333269999993</v>
      </c>
      <c r="BV33" s="60">
        <v>9.8811452160000002</v>
      </c>
      <c r="BW33" s="60">
        <v>9.7653442780000006</v>
      </c>
      <c r="BX33" s="60"/>
      <c r="BY33" s="60">
        <v>10.133061458552</v>
      </c>
      <c r="BZ33" s="60">
        <v>9.7876161151422405</v>
      </c>
      <c r="CA33" s="60">
        <v>9.7876161150000005</v>
      </c>
      <c r="CB33" s="61">
        <v>10.3492277080876</v>
      </c>
      <c r="CC33" s="61">
        <v>10.124057848000099</v>
      </c>
      <c r="CD33" s="61">
        <v>10.1317359806529</v>
      </c>
      <c r="CE33" s="61">
        <v>9.7113168613008192</v>
      </c>
      <c r="CF33" s="61"/>
      <c r="CG33" s="60">
        <v>10.077604710212301</v>
      </c>
      <c r="CH33" s="60">
        <v>10.058962673808599</v>
      </c>
      <c r="CI33" s="60">
        <v>10.5926577272536</v>
      </c>
      <c r="CJ33" s="60">
        <v>10.131118466514501</v>
      </c>
      <c r="CK33" s="60">
        <v>9.7113168610000002</v>
      </c>
    </row>
    <row r="34" spans="1:110" s="63" customFormat="1" ht="14" customHeight="1" x14ac:dyDescent="0.15">
      <c r="A34" s="65" t="s">
        <v>50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CQ34" s="64"/>
      <c r="CR34" s="64"/>
      <c r="CS34" s="64"/>
      <c r="CT34" s="64"/>
      <c r="CU34" s="64"/>
      <c r="CV34" s="64"/>
      <c r="CW34" s="64"/>
      <c r="CX34" s="64"/>
      <c r="CY34" s="64"/>
      <c r="CZ34" s="64"/>
      <c r="DA34" s="64"/>
      <c r="DB34" s="64"/>
      <c r="DC34" s="64"/>
      <c r="DD34" s="64"/>
      <c r="DE34" s="64"/>
      <c r="DF34" s="64"/>
    </row>
    <row r="35" spans="1:110" s="63" customFormat="1" ht="14" customHeight="1" x14ac:dyDescent="0.15">
      <c r="A35" s="66" t="s">
        <v>51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</row>
    <row r="36" spans="1:110" s="63" customFormat="1" ht="14" customHeight="1" x14ac:dyDescent="0.15">
      <c r="A36" s="66" t="s">
        <v>52</v>
      </c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</row>
    <row r="37" spans="1:110" s="63" customFormat="1" ht="14" customHeight="1" x14ac:dyDescent="0.15">
      <c r="A37" s="87" t="s">
        <v>53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8"/>
      <c r="AK37" s="88"/>
      <c r="AL37" s="88"/>
      <c r="AM37" s="88"/>
      <c r="AN37" s="88"/>
      <c r="AO37" s="88"/>
      <c r="AP37" s="88"/>
      <c r="AQ37" s="88"/>
      <c r="AR37" s="88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</row>
  </sheetData>
  <mergeCells count="29">
    <mergeCell ref="BY4:CE4"/>
    <mergeCell ref="BK6:BO6"/>
    <mergeCell ref="CG4:CK4"/>
    <mergeCell ref="E5:S5"/>
    <mergeCell ref="T5:V5"/>
    <mergeCell ref="W5:Y5"/>
    <mergeCell ref="AA5:AE5"/>
    <mergeCell ref="AG5:AI5"/>
    <mergeCell ref="AK5:AQ5"/>
    <mergeCell ref="AR5:AX5"/>
    <mergeCell ref="AZ5:BC5"/>
    <mergeCell ref="BD5:BO5"/>
    <mergeCell ref="E4:Y4"/>
    <mergeCell ref="AA4:AE4"/>
    <mergeCell ref="AG4:AI4"/>
    <mergeCell ref="AK4:AX4"/>
    <mergeCell ref="AZ4:BW4"/>
    <mergeCell ref="AA6:AB6"/>
    <mergeCell ref="AD6:AE6"/>
    <mergeCell ref="AG6:AH6"/>
    <mergeCell ref="BD6:BF6"/>
    <mergeCell ref="BG6:BJ6"/>
    <mergeCell ref="BY6:CA6"/>
    <mergeCell ref="CB6:CE6"/>
    <mergeCell ref="CG6:CK6"/>
    <mergeCell ref="BP5:BW5"/>
    <mergeCell ref="BY5:CA5"/>
    <mergeCell ref="CB5:CE5"/>
    <mergeCell ref="CG5:CK5"/>
  </mergeCells>
  <pageMargins left="0.7" right="0.7" top="0.75" bottom="0.75" header="0.3" footer="0.3"/>
  <pageSetup paperSize="9" scale="93" orientation="portrait" horizontalDpi="4294967292" verticalDpi="4294967292"/>
  <rowBreaks count="1" manualBreakCount="1">
    <brk id="33" max="16383" man="1"/>
  </rowBreaks>
  <colBreaks count="1" manualBreakCount="1">
    <brk id="51" max="1048575" man="1" pt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TS1-Philipsite</vt:lpstr>
      <vt:lpstr>TS1-Philipsite-ALL</vt:lpstr>
    </vt:vector>
  </TitlesOfParts>
  <Company>Geology Department, Western Washington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Mulcahy</dc:creator>
  <cp:lastModifiedBy>Microsoft Office User</cp:lastModifiedBy>
  <cp:lastPrinted>2016-04-26T14:47:07Z</cp:lastPrinted>
  <dcterms:created xsi:type="dcterms:W3CDTF">2016-03-27T21:22:39Z</dcterms:created>
  <dcterms:modified xsi:type="dcterms:W3CDTF">2017-04-04T14:08:22Z</dcterms:modified>
</cp:coreProperties>
</file>